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Báo cáo theo tỉnh\"/>
    </mc:Choice>
  </mc:AlternateContent>
  <xr:revisionPtr revIDLastSave="0" documentId="13_ncr:1_{BCF53DD8-1703-4BAF-B795-AF5C80C8D171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Main" sheetId="1" r:id="rId1"/>
    <sheet name="Main - Pivot" sheetId="4" r:id="rId2"/>
    <sheet name="Main (2)" sheetId="5" r:id="rId3"/>
    <sheet name="Sheet2" sheetId="6" r:id="rId4"/>
    <sheet name="theo tỉnh" sheetId="9" r:id="rId5"/>
    <sheet name="aaaa" sheetId="11" r:id="rId6"/>
    <sheet name="Miền trung" sheetId="14" state="hidden" r:id="rId7"/>
    <sheet name="CPC" sheetId="15" r:id="rId8"/>
    <sheet name="Tây nguyên" sheetId="13" state="hidden" r:id="rId9"/>
    <sheet name="Miền tây" sheetId="12" state="hidden" r:id="rId10"/>
    <sheet name="Miền đông" sheetId="10" state="hidden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4" hidden="1">'theo tỉnh'!$D$276:$H$612</definedName>
    <definedName name="_xlnm.Print_Titles" localSheetId="1">'Main - Pivot'!$1:$10</definedName>
  </definedNames>
  <calcPr calcId="191029"/>
  <pivotCaches>
    <pivotCache cacheId="7" r:id="rId16"/>
  </pivotCaches>
</workbook>
</file>

<file path=xl/calcChain.xml><?xml version="1.0" encoding="utf-8"?>
<calcChain xmlns="http://schemas.openxmlformats.org/spreadsheetml/2006/main">
  <c r="E7" i="15" l="1"/>
  <c r="A6" i="15"/>
  <c r="A5" i="15"/>
  <c r="A4" i="15"/>
  <c r="A3" i="15"/>
  <c r="A2" i="15"/>
  <c r="A1" i="15"/>
  <c r="E804" i="11"/>
  <c r="D804" i="11"/>
  <c r="E808" i="11"/>
  <c r="D808" i="11"/>
  <c r="E810" i="11"/>
  <c r="D810" i="11"/>
  <c r="E812" i="11"/>
  <c r="D812" i="11"/>
  <c r="E815" i="11"/>
  <c r="D815" i="11"/>
  <c r="E817" i="11"/>
  <c r="D817" i="11"/>
  <c r="E826" i="11"/>
  <c r="D826" i="11"/>
  <c r="E837" i="11"/>
  <c r="D837" i="11"/>
  <c r="E839" i="11"/>
  <c r="D839" i="11"/>
  <c r="E841" i="11"/>
  <c r="D841" i="11"/>
  <c r="E843" i="11"/>
  <c r="D843" i="11"/>
  <c r="E845" i="11"/>
  <c r="D845" i="11"/>
  <c r="E847" i="11"/>
  <c r="D847" i="11"/>
  <c r="E850" i="11"/>
  <c r="D850" i="11"/>
  <c r="E858" i="11"/>
  <c r="D858" i="11"/>
  <c r="E862" i="11"/>
  <c r="D862" i="11"/>
  <c r="E864" i="11"/>
  <c r="D864" i="11"/>
  <c r="E867" i="11"/>
  <c r="D867" i="11"/>
  <c r="E869" i="11"/>
  <c r="D869" i="11"/>
  <c r="E878" i="11"/>
  <c r="D878" i="11"/>
  <c r="E889" i="11"/>
  <c r="D889" i="11"/>
  <c r="E892" i="11"/>
  <c r="D892" i="11"/>
  <c r="E895" i="11"/>
  <c r="D895" i="11"/>
  <c r="E903" i="11"/>
  <c r="D903" i="11"/>
  <c r="E914" i="11"/>
  <c r="D914" i="11"/>
  <c r="E917" i="11"/>
  <c r="D917" i="11"/>
  <c r="E920" i="11"/>
  <c r="D920" i="11"/>
  <c r="E931" i="11"/>
  <c r="D931" i="11"/>
  <c r="E941" i="11"/>
  <c r="D941" i="11"/>
  <c r="E944" i="11"/>
  <c r="D944" i="11"/>
  <c r="E950" i="11"/>
  <c r="D950" i="11"/>
  <c r="E953" i="11"/>
  <c r="D953" i="11"/>
  <c r="E959" i="11"/>
  <c r="D959" i="11"/>
  <c r="E964" i="11"/>
  <c r="D964" i="11"/>
  <c r="E967" i="11"/>
  <c r="D967" i="11"/>
  <c r="E973" i="11"/>
  <c r="D973" i="11"/>
  <c r="E982" i="11"/>
  <c r="D982" i="11"/>
  <c r="J25" i="6"/>
  <c r="I25" i="6"/>
  <c r="G23" i="6"/>
  <c r="G22" i="6"/>
  <c r="G21" i="6"/>
  <c r="G18" i="6"/>
  <c r="G19" i="6"/>
  <c r="G17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3" i="6"/>
  <c r="D41" i="13"/>
  <c r="C41" i="13"/>
  <c r="E644" i="11"/>
  <c r="D644" i="11"/>
  <c r="E646" i="11"/>
  <c r="D646" i="11"/>
  <c r="E648" i="11"/>
  <c r="D648" i="11"/>
  <c r="E651" i="11"/>
  <c r="D651" i="11"/>
  <c r="E654" i="11"/>
  <c r="D654" i="11"/>
  <c r="E657" i="11"/>
  <c r="D657" i="11"/>
  <c r="E663" i="11"/>
  <c r="D663" i="11"/>
  <c r="E668" i="11"/>
  <c r="D668" i="11"/>
  <c r="E674" i="11"/>
  <c r="D674" i="11"/>
  <c r="E680" i="11"/>
  <c r="D680" i="11"/>
  <c r="E683" i="11"/>
  <c r="D683" i="11"/>
  <c r="E686" i="11"/>
  <c r="D686" i="11"/>
  <c r="E688" i="11"/>
  <c r="D688" i="11"/>
  <c r="E693" i="11"/>
  <c r="D693" i="11"/>
  <c r="E695" i="11"/>
  <c r="D695" i="11"/>
  <c r="E700" i="11"/>
  <c r="D700" i="11"/>
  <c r="E706" i="11"/>
  <c r="D706" i="11"/>
  <c r="E710" i="11"/>
  <c r="D710" i="11"/>
  <c r="E712" i="11"/>
  <c r="D712" i="11"/>
  <c r="E717" i="11"/>
  <c r="D717" i="11"/>
  <c r="E721" i="11"/>
  <c r="D721" i="11"/>
  <c r="E724" i="11"/>
  <c r="D724" i="11"/>
  <c r="E728" i="11"/>
  <c r="D728" i="11"/>
  <c r="E730" i="11"/>
  <c r="D730" i="11"/>
  <c r="E732" i="11"/>
  <c r="D732" i="11"/>
  <c r="E735" i="11"/>
  <c r="D735" i="11"/>
  <c r="E737" i="11"/>
  <c r="D737" i="11"/>
  <c r="E739" i="11"/>
  <c r="D739" i="11"/>
  <c r="E745" i="11"/>
  <c r="D745" i="11"/>
  <c r="E751" i="11"/>
  <c r="D751" i="11"/>
  <c r="E759" i="11"/>
  <c r="D759" i="11"/>
  <c r="E761" i="11"/>
  <c r="D761" i="11"/>
  <c r="E768" i="11"/>
  <c r="D768" i="11"/>
  <c r="E773" i="11"/>
  <c r="D773" i="11"/>
  <c r="E780" i="11"/>
  <c r="D780" i="11"/>
  <c r="E786" i="11"/>
  <c r="D786" i="11"/>
  <c r="E788" i="11"/>
  <c r="D788" i="11"/>
  <c r="E790" i="11"/>
  <c r="D790" i="11"/>
  <c r="E794" i="11"/>
  <c r="D794" i="11"/>
  <c r="E799" i="11"/>
  <c r="D799" i="11"/>
  <c r="B42" i="12"/>
  <c r="H275" i="9"/>
  <c r="G275" i="9"/>
  <c r="H282" i="9"/>
  <c r="G282" i="9"/>
  <c r="H288" i="9"/>
  <c r="G288" i="9"/>
  <c r="H290" i="9"/>
  <c r="G290" i="9"/>
  <c r="H302" i="9"/>
  <c r="G302" i="9"/>
  <c r="H306" i="9"/>
  <c r="G306" i="9"/>
  <c r="H320" i="9"/>
  <c r="G320" i="9"/>
  <c r="H323" i="9"/>
  <c r="G323" i="9"/>
  <c r="H326" i="9"/>
  <c r="G326" i="9"/>
  <c r="H328" i="9"/>
  <c r="G328" i="9"/>
  <c r="H334" i="9"/>
  <c r="G334" i="9"/>
  <c r="H343" i="9"/>
  <c r="G343" i="9"/>
  <c r="H364" i="9"/>
  <c r="G364" i="9"/>
  <c r="H385" i="9"/>
  <c r="G385" i="9"/>
  <c r="H393" i="9"/>
  <c r="G393" i="9"/>
  <c r="H411" i="9"/>
  <c r="G411" i="9"/>
  <c r="H415" i="9"/>
  <c r="G415" i="9"/>
  <c r="H419" i="9"/>
  <c r="G419" i="9"/>
  <c r="H428" i="9"/>
  <c r="G428" i="9"/>
  <c r="H439" i="9"/>
  <c r="G439" i="9"/>
  <c r="H452" i="9"/>
  <c r="G452" i="9"/>
  <c r="H470" i="9"/>
  <c r="G470" i="9"/>
  <c r="H489" i="9"/>
  <c r="G489" i="9"/>
  <c r="H496" i="9"/>
  <c r="G496" i="9"/>
  <c r="H499" i="9"/>
  <c r="G499" i="9"/>
  <c r="H506" i="9"/>
  <c r="G506" i="9"/>
  <c r="H509" i="9"/>
  <c r="G509" i="9"/>
  <c r="H514" i="9"/>
  <c r="G514" i="9"/>
  <c r="H529" i="9"/>
  <c r="G529" i="9"/>
  <c r="H546" i="9"/>
  <c r="G546" i="9"/>
  <c r="H554" i="9"/>
  <c r="G554" i="9"/>
  <c r="H560" i="9"/>
  <c r="G560" i="9"/>
  <c r="H568" i="9"/>
  <c r="G568" i="9"/>
  <c r="H575" i="9"/>
  <c r="G575" i="9"/>
  <c r="H590" i="9"/>
  <c r="G590" i="9"/>
  <c r="H607" i="9"/>
  <c r="G607" i="9"/>
  <c r="C42" i="12"/>
  <c r="E265" i="11"/>
  <c r="D265" i="11"/>
  <c r="E272" i="11"/>
  <c r="D272" i="11"/>
  <c r="E278" i="11"/>
  <c r="D278" i="11"/>
  <c r="E280" i="11"/>
  <c r="D280" i="11"/>
  <c r="E293" i="11"/>
  <c r="D293" i="11"/>
  <c r="E298" i="11"/>
  <c r="D298" i="11"/>
  <c r="E315" i="11"/>
  <c r="D315" i="11"/>
  <c r="E318" i="11"/>
  <c r="D318" i="11"/>
  <c r="E321" i="11"/>
  <c r="D321" i="11"/>
  <c r="E323" i="11"/>
  <c r="D323" i="11"/>
  <c r="E329" i="11"/>
  <c r="D329" i="11"/>
  <c r="E338" i="11"/>
  <c r="D338" i="11"/>
  <c r="E361" i="11"/>
  <c r="D361" i="11"/>
  <c r="E385" i="11"/>
  <c r="D385" i="11"/>
  <c r="E393" i="11"/>
  <c r="D393" i="11"/>
  <c r="E412" i="11"/>
  <c r="D412" i="11"/>
  <c r="E416" i="11"/>
  <c r="D416" i="11"/>
  <c r="E421" i="11"/>
  <c r="D421" i="11"/>
  <c r="E430" i="11"/>
  <c r="D430" i="11"/>
  <c r="E442" i="11"/>
  <c r="D442" i="11"/>
  <c r="E456" i="11"/>
  <c r="D456" i="11"/>
  <c r="E476" i="11"/>
  <c r="D476" i="11"/>
  <c r="E498" i="11"/>
  <c r="D498" i="11"/>
  <c r="E505" i="11"/>
  <c r="D505" i="11"/>
  <c r="E508" i="11"/>
  <c r="D508" i="11"/>
  <c r="E515" i="11"/>
  <c r="D515" i="11"/>
  <c r="E518" i="11"/>
  <c r="D518" i="11"/>
  <c r="E523" i="11"/>
  <c r="D523" i="11"/>
  <c r="E539" i="11"/>
  <c r="D539" i="11"/>
  <c r="E557" i="11"/>
  <c r="D557" i="11"/>
  <c r="E559" i="11"/>
  <c r="D559" i="11"/>
  <c r="E568" i="11"/>
  <c r="D568" i="11"/>
  <c r="E577" i="11"/>
  <c r="D577" i="11"/>
  <c r="E585" i="11"/>
  <c r="D585" i="11"/>
  <c r="E587" i="11"/>
  <c r="D587" i="11"/>
  <c r="E589" i="11"/>
  <c r="D589" i="11"/>
  <c r="E597" i="11"/>
  <c r="D597" i="11"/>
  <c r="E615" i="11"/>
  <c r="D615" i="11"/>
  <c r="E635" i="11"/>
  <c r="D635" i="11"/>
  <c r="E3" i="11"/>
  <c r="D3" i="11"/>
  <c r="E5" i="11"/>
  <c r="D5" i="11"/>
  <c r="E15" i="11"/>
  <c r="D15" i="11"/>
  <c r="E18" i="11"/>
  <c r="D18" i="11"/>
  <c r="E20" i="11"/>
  <c r="D20" i="11"/>
  <c r="E25" i="11"/>
  <c r="D25" i="11"/>
  <c r="E28" i="11"/>
  <c r="D28" i="11"/>
  <c r="E30" i="11"/>
  <c r="D30" i="11"/>
  <c r="E34" i="11"/>
  <c r="D34" i="11"/>
  <c r="E38" i="11"/>
  <c r="D38" i="11"/>
  <c r="E46" i="11"/>
  <c r="D46" i="11"/>
  <c r="E53" i="11"/>
  <c r="D53" i="11"/>
  <c r="E57" i="11"/>
  <c r="D57" i="11"/>
  <c r="E61" i="11"/>
  <c r="D61" i="11"/>
  <c r="E65" i="11"/>
  <c r="D65" i="11"/>
  <c r="E67" i="11"/>
  <c r="D67" i="11"/>
  <c r="E70" i="11"/>
  <c r="D70" i="11"/>
  <c r="E73" i="11"/>
  <c r="D73" i="11"/>
  <c r="E78" i="11"/>
  <c r="D78" i="11"/>
  <c r="E82" i="11"/>
  <c r="D82" i="11"/>
  <c r="E86" i="11"/>
  <c r="D86" i="11"/>
  <c r="E90" i="11"/>
  <c r="D90" i="11"/>
  <c r="E93" i="11"/>
  <c r="D93" i="11"/>
  <c r="E98" i="11"/>
  <c r="D98" i="11"/>
  <c r="E103" i="11"/>
  <c r="D103" i="11"/>
  <c r="E112" i="11"/>
  <c r="D112" i="11"/>
  <c r="E123" i="11"/>
  <c r="D123" i="11"/>
  <c r="E125" i="11"/>
  <c r="D125" i="11"/>
  <c r="E135" i="11"/>
  <c r="D135" i="11"/>
  <c r="E146" i="11"/>
  <c r="D146" i="11"/>
  <c r="E157" i="11"/>
  <c r="D157" i="11"/>
  <c r="E162" i="11"/>
  <c r="D162" i="11"/>
  <c r="E168" i="11"/>
  <c r="D168" i="11"/>
  <c r="E170" i="11"/>
  <c r="D170" i="11"/>
  <c r="E173" i="11"/>
  <c r="D173" i="11"/>
  <c r="E176" i="11"/>
  <c r="D176" i="11"/>
  <c r="E178" i="11"/>
  <c r="D178" i="11"/>
  <c r="E184" i="11"/>
  <c r="D184" i="11"/>
  <c r="E188" i="11"/>
  <c r="D188" i="11"/>
  <c r="E192" i="11"/>
  <c r="D192" i="11"/>
  <c r="E196" i="11"/>
  <c r="D196" i="11"/>
  <c r="E198" i="11"/>
  <c r="D198" i="11"/>
  <c r="E202" i="11"/>
  <c r="D202" i="11"/>
  <c r="E206" i="11"/>
  <c r="D206" i="11"/>
  <c r="E212" i="11"/>
  <c r="D212" i="11"/>
  <c r="E215" i="11"/>
  <c r="D215" i="11"/>
  <c r="E217" i="11"/>
  <c r="D217" i="11"/>
  <c r="E219" i="11"/>
  <c r="D219" i="11"/>
  <c r="E223" i="11"/>
  <c r="D223" i="11"/>
  <c r="E227" i="11"/>
  <c r="D227" i="11"/>
  <c r="E229" i="11"/>
  <c r="D229" i="11"/>
  <c r="E234" i="11"/>
  <c r="D234" i="11"/>
  <c r="E243" i="11"/>
  <c r="D243" i="11"/>
  <c r="E252" i="11"/>
  <c r="D252" i="11"/>
  <c r="A37" i="11"/>
  <c r="A45" i="11"/>
  <c r="A52" i="11"/>
  <c r="A97" i="11"/>
  <c r="A177" i="11"/>
  <c r="A201" i="11"/>
  <c r="A242" i="11"/>
  <c r="A251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256" i="11"/>
  <c r="A257" i="11"/>
  <c r="A258" i="11"/>
  <c r="A259" i="11"/>
  <c r="A260" i="11"/>
  <c r="A261" i="11"/>
  <c r="A14" i="11"/>
  <c r="A104" i="11"/>
  <c r="A113" i="11"/>
  <c r="A124" i="11"/>
  <c r="A126" i="11"/>
  <c r="A136" i="11"/>
  <c r="A147" i="11"/>
  <c r="A158" i="11"/>
  <c r="A163" i="11"/>
  <c r="A179" i="11"/>
  <c r="A230" i="11"/>
  <c r="A235" i="11"/>
  <c r="A244" i="11"/>
  <c r="A655" i="11"/>
  <c r="A658" i="11"/>
  <c r="A664" i="11"/>
  <c r="A669" i="11"/>
  <c r="A675" i="11"/>
  <c r="A681" i="11"/>
  <c r="A696" i="11"/>
  <c r="A701" i="11"/>
  <c r="A711" i="11"/>
  <c r="A713" i="11"/>
  <c r="A740" i="11"/>
  <c r="A746" i="11"/>
  <c r="A752" i="11"/>
  <c r="A762" i="11"/>
  <c r="A769" i="11"/>
  <c r="A774" i="11"/>
  <c r="A781" i="11"/>
  <c r="A795" i="11"/>
  <c r="A819" i="11"/>
  <c r="A828" i="11"/>
  <c r="A852" i="11"/>
  <c r="A859" i="11"/>
  <c r="A871" i="11"/>
  <c r="A880" i="11"/>
  <c r="A905" i="11"/>
  <c r="A922" i="11"/>
  <c r="A933" i="11"/>
  <c r="A954" i="11"/>
  <c r="A969" i="11"/>
  <c r="A266" i="11"/>
  <c r="A273" i="11"/>
  <c r="A281" i="11"/>
  <c r="A299" i="11"/>
  <c r="A324" i="11"/>
  <c r="A330" i="11"/>
  <c r="A339" i="11"/>
  <c r="A362" i="11"/>
  <c r="A394" i="11"/>
  <c r="A413" i="11"/>
  <c r="A422" i="11"/>
  <c r="A431" i="11"/>
  <c r="A443" i="11"/>
  <c r="A457" i="11"/>
  <c r="A477" i="11"/>
  <c r="A499" i="11"/>
  <c r="A519" i="11"/>
  <c r="A524" i="11"/>
  <c r="A540" i="11"/>
  <c r="A560" i="11"/>
  <c r="A569" i="11"/>
  <c r="A578" i="11"/>
  <c r="A590" i="11"/>
  <c r="A598" i="11"/>
  <c r="A616" i="11"/>
  <c r="A274" i="11"/>
  <c r="A300" i="11"/>
  <c r="A325" i="11"/>
  <c r="A340" i="11"/>
  <c r="A363" i="11"/>
  <c r="A395" i="11"/>
  <c r="A423" i="11"/>
  <c r="A432" i="11"/>
  <c r="A444" i="11"/>
  <c r="A458" i="11"/>
  <c r="A478" i="11"/>
  <c r="A525" i="11"/>
  <c r="A541" i="11"/>
  <c r="A591" i="11"/>
  <c r="A599" i="11"/>
  <c r="A617" i="11"/>
  <c r="A645" i="11"/>
  <c r="A652" i="11"/>
  <c r="A665" i="11"/>
  <c r="A670" i="11"/>
  <c r="A676" i="11"/>
  <c r="A684" i="11"/>
  <c r="A689" i="11"/>
  <c r="A694" i="11"/>
  <c r="A697" i="11"/>
  <c r="A702" i="11"/>
  <c r="A707" i="11"/>
  <c r="A714" i="11"/>
  <c r="A718" i="11"/>
  <c r="A729" i="11"/>
  <c r="A731" i="11"/>
  <c r="A733" i="11"/>
  <c r="A738" i="11"/>
  <c r="A741" i="11"/>
  <c r="A747" i="11"/>
  <c r="A753" i="11"/>
  <c r="A763" i="11"/>
  <c r="A770" i="11"/>
  <c r="A775" i="11"/>
  <c r="A782" i="11"/>
  <c r="A787" i="11"/>
  <c r="A789" i="11"/>
  <c r="A800" i="11"/>
  <c r="A6" i="11"/>
  <c r="A16" i="11"/>
  <c r="A21" i="11"/>
  <c r="A31" i="11"/>
  <c r="A35" i="11"/>
  <c r="A39" i="11"/>
  <c r="A47" i="11"/>
  <c r="A54" i="11"/>
  <c r="A62" i="11"/>
  <c r="A68" i="11"/>
  <c r="A71" i="11"/>
  <c r="A74" i="11"/>
  <c r="A79" i="11"/>
  <c r="A83" i="11"/>
  <c r="A91" i="11"/>
  <c r="A94" i="11"/>
  <c r="A99" i="11"/>
  <c r="A105" i="11"/>
  <c r="A114" i="11"/>
  <c r="A127" i="11"/>
  <c r="A137" i="11"/>
  <c r="A148" i="11"/>
  <c r="A159" i="11"/>
  <c r="A164" i="11"/>
  <c r="A171" i="11"/>
  <c r="A174" i="11"/>
  <c r="A180" i="11"/>
  <c r="A185" i="11"/>
  <c r="A189" i="11"/>
  <c r="A193" i="11"/>
  <c r="A199" i="11"/>
  <c r="A203" i="11"/>
  <c r="A207" i="11"/>
  <c r="A213" i="11"/>
  <c r="A220" i="11"/>
  <c r="A224" i="11"/>
  <c r="A228" i="11"/>
  <c r="A231" i="11"/>
  <c r="A236" i="11"/>
  <c r="A245" i="11"/>
  <c r="A253" i="11"/>
  <c r="A820" i="11"/>
  <c r="A829" i="11"/>
  <c r="A853" i="11"/>
  <c r="A872" i="11"/>
  <c r="A881" i="11"/>
  <c r="A906" i="11"/>
  <c r="A915" i="11"/>
  <c r="A918" i="11"/>
  <c r="A923" i="11"/>
  <c r="A934" i="11"/>
  <c r="A955" i="11"/>
  <c r="A526" i="11"/>
  <c r="A542" i="11"/>
  <c r="A561" i="11"/>
  <c r="A570" i="11"/>
  <c r="A579" i="11"/>
  <c r="A600" i="11"/>
  <c r="A618" i="11"/>
  <c r="A636" i="11"/>
  <c r="A275" i="11"/>
  <c r="A282" i="11"/>
  <c r="A294" i="11"/>
  <c r="A301" i="11"/>
  <c r="A326" i="11"/>
  <c r="A341" i="11"/>
  <c r="A364" i="11"/>
  <c r="A414" i="11"/>
  <c r="A433" i="11"/>
  <c r="A445" i="11"/>
  <c r="A479" i="11"/>
  <c r="A500" i="11"/>
  <c r="A509" i="11"/>
  <c r="A520" i="11"/>
  <c r="A386" i="11"/>
  <c r="A396" i="11"/>
  <c r="A459" i="11"/>
  <c r="A480" i="11"/>
  <c r="A543" i="11"/>
  <c r="A601" i="11"/>
  <c r="A619" i="11"/>
  <c r="A342" i="11"/>
  <c r="A283" i="11"/>
  <c r="A365" i="11"/>
  <c r="A659" i="11"/>
  <c r="A754" i="11"/>
  <c r="A776" i="11"/>
  <c r="A806" i="11"/>
  <c r="A809" i="11"/>
  <c r="A821" i="11"/>
  <c r="A830" i="11"/>
  <c r="A838" i="11"/>
  <c r="A854" i="11"/>
  <c r="A863" i="11"/>
  <c r="A865" i="11"/>
  <c r="A868" i="11"/>
  <c r="A873" i="11"/>
  <c r="A882" i="11"/>
  <c r="A894" i="11"/>
  <c r="A897" i="11"/>
  <c r="A907" i="11"/>
  <c r="A924" i="11"/>
  <c r="A935" i="11"/>
  <c r="A946" i="11"/>
  <c r="A956" i="11"/>
  <c r="A970" i="11"/>
  <c r="A975" i="11"/>
  <c r="A984" i="11"/>
  <c r="A397" i="11"/>
  <c r="A434" i="11"/>
  <c r="A446" i="11"/>
  <c r="A460" i="11"/>
  <c r="A481" i="11"/>
  <c r="A527" i="11"/>
  <c r="A544" i="11"/>
  <c r="A602" i="11"/>
  <c r="A620" i="11"/>
  <c r="A660" i="11"/>
  <c r="A666" i="11"/>
  <c r="A671" i="11"/>
  <c r="A677" i="11"/>
  <c r="A690" i="11"/>
  <c r="A703" i="11"/>
  <c r="A708" i="11"/>
  <c r="A715" i="11"/>
  <c r="A719" i="11"/>
  <c r="A725" i="11"/>
  <c r="A742" i="11"/>
  <c r="A748" i="11"/>
  <c r="A755" i="11"/>
  <c r="A764" i="11"/>
  <c r="A771" i="11"/>
  <c r="A777" i="11"/>
  <c r="A783" i="11"/>
  <c r="A791" i="11"/>
  <c r="A796" i="11"/>
  <c r="A649" i="11"/>
  <c r="A656" i="11"/>
  <c r="A661" i="11"/>
  <c r="A667" i="11"/>
  <c r="A672" i="11"/>
  <c r="A678" i="11"/>
  <c r="A682" i="11"/>
  <c r="A687" i="11"/>
  <c r="A691" i="11"/>
  <c r="A698" i="11"/>
  <c r="A704" i="11"/>
  <c r="A716" i="11"/>
  <c r="A722" i="11"/>
  <c r="A726" i="11"/>
  <c r="A736" i="11"/>
  <c r="A743" i="11"/>
  <c r="A749" i="11"/>
  <c r="A756" i="11"/>
  <c r="A760" i="11"/>
  <c r="A765" i="11"/>
  <c r="A772" i="11"/>
  <c r="A778" i="11"/>
  <c r="A784" i="11"/>
  <c r="A792" i="11"/>
  <c r="A797" i="11"/>
  <c r="A343" i="11"/>
  <c r="A398" i="11"/>
  <c r="A461" i="11"/>
  <c r="A482" i="11"/>
  <c r="A528" i="11"/>
  <c r="A545" i="11"/>
  <c r="A366" i="11"/>
  <c r="A302" i="11"/>
  <c r="A344" i="11"/>
  <c r="A284" i="11"/>
  <c r="A367" i="11"/>
  <c r="A399" i="11"/>
  <c r="A462" i="11"/>
  <c r="A483" i="11"/>
  <c r="A501" i="11"/>
  <c r="A510" i="11"/>
  <c r="A562" i="11"/>
  <c r="A603" i="11"/>
  <c r="A621" i="11"/>
  <c r="A345" i="11"/>
  <c r="A400" i="11"/>
  <c r="A463" i="11"/>
  <c r="A484" i="11"/>
  <c r="A529" i="11"/>
  <c r="A546" i="11"/>
  <c r="A285" i="11"/>
  <c r="A295" i="11"/>
  <c r="A303" i="11"/>
  <c r="A368" i="11"/>
  <c r="A485" i="11"/>
  <c r="A571" i="11"/>
  <c r="A592" i="11"/>
  <c r="A604" i="11"/>
  <c r="A622" i="11"/>
  <c r="A286" i="11"/>
  <c r="A346" i="11"/>
  <c r="A369" i="11"/>
  <c r="A401" i="11"/>
  <c r="A447" i="11"/>
  <c r="A464" i="11"/>
  <c r="A486" i="11"/>
  <c r="A502" i="11"/>
  <c r="A511" i="11"/>
  <c r="A547" i="11"/>
  <c r="A7" i="11"/>
  <c r="A32" i="11"/>
  <c r="A48" i="11"/>
  <c r="A55" i="11"/>
  <c r="A75" i="11"/>
  <c r="A106" i="11"/>
  <c r="A115" i="11"/>
  <c r="A128" i="11"/>
  <c r="A138" i="11"/>
  <c r="A149" i="11"/>
  <c r="A181" i="11"/>
  <c r="A194" i="11"/>
  <c r="A208" i="11"/>
  <c r="A221" i="11"/>
  <c r="A237" i="11"/>
  <c r="A246" i="11"/>
  <c r="A4" i="11"/>
  <c r="A29" i="11"/>
  <c r="A287" i="11"/>
  <c r="A331" i="11"/>
  <c r="A347" i="11"/>
  <c r="A370" i="11"/>
  <c r="A387" i="11"/>
  <c r="A402" i="11"/>
  <c r="A448" i="11"/>
  <c r="A465" i="11"/>
  <c r="A487" i="11"/>
  <c r="A530" i="11"/>
  <c r="A548" i="11"/>
  <c r="A605" i="11"/>
  <c r="A623" i="11"/>
  <c r="A637" i="11"/>
  <c r="A8" i="11"/>
  <c r="A17" i="11"/>
  <c r="A26" i="11"/>
  <c r="A40" i="11"/>
  <c r="A49" i="11"/>
  <c r="A58" i="11"/>
  <c r="A63" i="11"/>
  <c r="A76" i="11"/>
  <c r="A107" i="11"/>
  <c r="A116" i="11"/>
  <c r="A129" i="11"/>
  <c r="A139" i="11"/>
  <c r="A150" i="11"/>
  <c r="A209" i="11"/>
  <c r="A225" i="11"/>
  <c r="A699" i="11"/>
  <c r="A757" i="11"/>
  <c r="A766" i="11"/>
  <c r="A41" i="11"/>
  <c r="A100" i="11"/>
  <c r="A117" i="11"/>
  <c r="A130" i="11"/>
  <c r="A140" i="11"/>
  <c r="A151" i="11"/>
  <c r="A304" i="11"/>
  <c r="A348" i="11"/>
  <c r="A371" i="11"/>
  <c r="A403" i="11"/>
  <c r="A417" i="11"/>
  <c r="A435" i="11"/>
  <c r="A449" i="11"/>
  <c r="A466" i="11"/>
  <c r="A488" i="11"/>
  <c r="A531" i="11"/>
  <c r="A549" i="11"/>
  <c r="A558" i="11"/>
  <c r="A563" i="11"/>
  <c r="A572" i="11"/>
  <c r="A606" i="11"/>
  <c r="A624" i="11"/>
  <c r="A305" i="11"/>
  <c r="A319" i="11"/>
  <c r="A332" i="11"/>
  <c r="A349" i="11"/>
  <c r="A372" i="11"/>
  <c r="A388" i="11"/>
  <c r="A418" i="11"/>
  <c r="A424" i="11"/>
  <c r="A436" i="11"/>
  <c r="A450" i="11"/>
  <c r="A467" i="11"/>
  <c r="A489" i="11"/>
  <c r="A532" i="11"/>
  <c r="A550" i="11"/>
  <c r="A607" i="11"/>
  <c r="A625" i="11"/>
  <c r="A813" i="11"/>
  <c r="A816" i="11"/>
  <c r="A822" i="11"/>
  <c r="A831" i="11"/>
  <c r="A848" i="11"/>
  <c r="A866" i="11"/>
  <c r="A874" i="11"/>
  <c r="A883" i="11"/>
  <c r="A908" i="11"/>
  <c r="A925" i="11"/>
  <c r="A942" i="11"/>
  <c r="A947" i="11"/>
  <c r="A951" i="11"/>
  <c r="A957" i="11"/>
  <c r="A961" i="11"/>
  <c r="A965" i="11"/>
  <c r="A976" i="11"/>
  <c r="A985" i="11"/>
  <c r="A306" i="11"/>
  <c r="A373" i="11"/>
  <c r="A490" i="11"/>
  <c r="A626" i="11"/>
  <c r="A9" i="11"/>
  <c r="A22" i="11"/>
  <c r="A27" i="11"/>
  <c r="A33" i="11"/>
  <c r="A36" i="11"/>
  <c r="A42" i="11"/>
  <c r="A50" i="11"/>
  <c r="A56" i="11"/>
  <c r="A59" i="11"/>
  <c r="A64" i="11"/>
  <c r="A66" i="11"/>
  <c r="A69" i="11"/>
  <c r="A72" i="11"/>
  <c r="A77" i="11"/>
  <c r="A80" i="11"/>
  <c r="A84" i="11"/>
  <c r="A87" i="11"/>
  <c r="A92" i="11"/>
  <c r="A95" i="11"/>
  <c r="A101" i="11"/>
  <c r="A108" i="11"/>
  <c r="A118" i="11"/>
  <c r="A131" i="11"/>
  <c r="A141" i="11"/>
  <c r="A152" i="11"/>
  <c r="A160" i="11"/>
  <c r="A165" i="11"/>
  <c r="A169" i="11"/>
  <c r="A172" i="11"/>
  <c r="A175" i="11"/>
  <c r="A182" i="11"/>
  <c r="A186" i="11"/>
  <c r="A190" i="11"/>
  <c r="A195" i="11"/>
  <c r="A197" i="11"/>
  <c r="A200" i="11"/>
  <c r="A204" i="11"/>
  <c r="A210" i="11"/>
  <c r="A214" i="11"/>
  <c r="A222" i="11"/>
  <c r="A226" i="11"/>
  <c r="A232" i="11"/>
  <c r="A238" i="11"/>
  <c r="A247" i="11"/>
  <c r="A10" i="11"/>
  <c r="A19" i="11"/>
  <c r="A23" i="11"/>
  <c r="A43" i="11"/>
  <c r="A51" i="11"/>
  <c r="A81" i="11"/>
  <c r="A85" i="11"/>
  <c r="A88" i="11"/>
  <c r="A96" i="11"/>
  <c r="A102" i="11"/>
  <c r="A109" i="11"/>
  <c r="A119" i="11"/>
  <c r="A132" i="11"/>
  <c r="A142" i="11"/>
  <c r="A153" i="11"/>
  <c r="A166" i="11"/>
  <c r="A183" i="11"/>
  <c r="A187" i="11"/>
  <c r="A191" i="11"/>
  <c r="A205" i="11"/>
  <c r="A211" i="11"/>
  <c r="A233" i="11"/>
  <c r="A239" i="11"/>
  <c r="A248" i="11"/>
  <c r="A267" i="11"/>
  <c r="A307" i="11"/>
  <c r="A333" i="11"/>
  <c r="A350" i="11"/>
  <c r="A374" i="11"/>
  <c r="A389" i="11"/>
  <c r="A404" i="11"/>
  <c r="A425" i="11"/>
  <c r="A437" i="11"/>
  <c r="A451" i="11"/>
  <c r="A468" i="11"/>
  <c r="A491" i="11"/>
  <c r="A533" i="11"/>
  <c r="A551" i="11"/>
  <c r="A608" i="11"/>
  <c r="A627" i="11"/>
  <c r="A823" i="11"/>
  <c r="A832" i="11"/>
  <c r="A842" i="11"/>
  <c r="A844" i="11"/>
  <c r="A846" i="11"/>
  <c r="A849" i="11"/>
  <c r="A855" i="11"/>
  <c r="A860" i="11"/>
  <c r="A875" i="11"/>
  <c r="A884" i="11"/>
  <c r="A898" i="11"/>
  <c r="A909" i="11"/>
  <c r="A916" i="11"/>
  <c r="A919" i="11"/>
  <c r="A926" i="11"/>
  <c r="A936" i="11"/>
  <c r="A943" i="11"/>
  <c r="A952" i="11"/>
  <c r="A962" i="11"/>
  <c r="A966" i="11"/>
  <c r="A971" i="11"/>
  <c r="A977" i="11"/>
  <c r="A351" i="11"/>
  <c r="A405" i="11"/>
  <c r="A469" i="11"/>
  <c r="A492" i="11"/>
  <c r="A506" i="11"/>
  <c r="A516" i="11"/>
  <c r="A534" i="11"/>
  <c r="A552" i="11"/>
  <c r="A11" i="11"/>
  <c r="A24" i="11"/>
  <c r="A44" i="11"/>
  <c r="A89" i="11"/>
  <c r="A110" i="11"/>
  <c r="A120" i="11"/>
  <c r="A133" i="11"/>
  <c r="A143" i="11"/>
  <c r="A154" i="11"/>
  <c r="A161" i="11"/>
  <c r="A167" i="11"/>
  <c r="A240" i="11"/>
  <c r="A249" i="11"/>
  <c r="A308" i="11"/>
  <c r="A352" i="11"/>
  <c r="A375" i="11"/>
  <c r="A470" i="11"/>
  <c r="A493" i="11"/>
  <c r="A573" i="11"/>
  <c r="A609" i="11"/>
  <c r="A628" i="11"/>
  <c r="A288" i="11"/>
  <c r="A309" i="11"/>
  <c r="A334" i="11"/>
  <c r="A353" i="11"/>
  <c r="A376" i="11"/>
  <c r="A390" i="11"/>
  <c r="A406" i="11"/>
  <c r="A471" i="11"/>
  <c r="A494" i="11"/>
  <c r="A503" i="11"/>
  <c r="A512" i="11"/>
  <c r="A521" i="11"/>
  <c r="A535" i="11"/>
  <c r="A553" i="11"/>
  <c r="A610" i="11"/>
  <c r="A629" i="11"/>
  <c r="A647" i="11"/>
  <c r="A650" i="11"/>
  <c r="A653" i="11"/>
  <c r="A662" i="11"/>
  <c r="A673" i="11"/>
  <c r="A679" i="11"/>
  <c r="A685" i="11"/>
  <c r="A692" i="11"/>
  <c r="A705" i="11"/>
  <c r="A709" i="11"/>
  <c r="A720" i="11"/>
  <c r="A750" i="11"/>
  <c r="A758" i="11"/>
  <c r="A767" i="11"/>
  <c r="A779" i="11"/>
  <c r="A785" i="11"/>
  <c r="A793" i="11"/>
  <c r="A798" i="11"/>
  <c r="A734" i="11"/>
  <c r="A723" i="11"/>
  <c r="A744" i="11"/>
  <c r="A727" i="11"/>
  <c r="A268" i="11"/>
  <c r="A276" i="11"/>
  <c r="A279" i="11"/>
  <c r="A289" i="11"/>
  <c r="A310" i="11"/>
  <c r="A316" i="11"/>
  <c r="A327" i="11"/>
  <c r="A335" i="11"/>
  <c r="A354" i="11"/>
  <c r="A377" i="11"/>
  <c r="A391" i="11"/>
  <c r="A407" i="11"/>
  <c r="A419" i="11"/>
  <c r="A426" i="11"/>
  <c r="A438" i="11"/>
  <c r="A452" i="11"/>
  <c r="A472" i="11"/>
  <c r="A495" i="11"/>
  <c r="A507" i="11"/>
  <c r="A513" i="11"/>
  <c r="A517" i="11"/>
  <c r="A536" i="11"/>
  <c r="A554" i="11"/>
  <c r="A564" i="11"/>
  <c r="A574" i="11"/>
  <c r="A580" i="11"/>
  <c r="A593" i="11"/>
  <c r="A611" i="11"/>
  <c r="A630" i="11"/>
  <c r="A638" i="11"/>
  <c r="A833" i="11"/>
  <c r="A885" i="11"/>
  <c r="A890" i="11"/>
  <c r="A899" i="11"/>
  <c r="A910" i="11"/>
  <c r="A927" i="11"/>
  <c r="A937" i="11"/>
  <c r="A948" i="11"/>
  <c r="A978" i="11"/>
  <c r="A986" i="11"/>
  <c r="A269" i="11"/>
  <c r="A355" i="11"/>
  <c r="A378" i="11"/>
  <c r="A581" i="11"/>
  <c r="A290" i="11"/>
  <c r="A311" i="11"/>
  <c r="A356" i="11"/>
  <c r="A379" i="11"/>
  <c r="A408" i="11"/>
  <c r="A420" i="11"/>
  <c r="A427" i="11"/>
  <c r="A439" i="11"/>
  <c r="A453" i="11"/>
  <c r="A473" i="11"/>
  <c r="A582" i="11"/>
  <c r="A612" i="11"/>
  <c r="A631" i="11"/>
  <c r="A824" i="11"/>
  <c r="A834" i="11"/>
  <c r="A856" i="11"/>
  <c r="A861" i="11"/>
  <c r="A876" i="11"/>
  <c r="A886" i="11"/>
  <c r="A900" i="11"/>
  <c r="A911" i="11"/>
  <c r="A928" i="11"/>
  <c r="A938" i="11"/>
  <c r="A958" i="11"/>
  <c r="A979" i="11"/>
  <c r="A270" i="11"/>
  <c r="A277" i="11"/>
  <c r="A291" i="11"/>
  <c r="A296" i="11"/>
  <c r="A312" i="11"/>
  <c r="A320" i="11"/>
  <c r="A322" i="11"/>
  <c r="A328" i="11"/>
  <c r="A336" i="11"/>
  <c r="A357" i="11"/>
  <c r="A380" i="11"/>
  <c r="A392" i="11"/>
  <c r="A409" i="11"/>
  <c r="A415" i="11"/>
  <c r="A428" i="11"/>
  <c r="A440" i="11"/>
  <c r="A454" i="11"/>
  <c r="A474" i="11"/>
  <c r="A496" i="11"/>
  <c r="A504" i="11"/>
  <c r="A514" i="11"/>
  <c r="A522" i="11"/>
  <c r="A537" i="11"/>
  <c r="A555" i="11"/>
  <c r="A565" i="11"/>
  <c r="A575" i="11"/>
  <c r="A583" i="11"/>
  <c r="A594" i="11"/>
  <c r="A613" i="11"/>
  <c r="A632" i="11"/>
  <c r="A639" i="11"/>
  <c r="A313" i="11"/>
  <c r="A317" i="11"/>
  <c r="A358" i="11"/>
  <c r="A381" i="11"/>
  <c r="A410" i="11"/>
  <c r="A475" i="11"/>
  <c r="A497" i="11"/>
  <c r="A538" i="11"/>
  <c r="A556" i="11"/>
  <c r="A566" i="11"/>
  <c r="A633" i="11"/>
  <c r="A271" i="11"/>
  <c r="A292" i="11"/>
  <c r="A314" i="11"/>
  <c r="A337" i="11"/>
  <c r="A359" i="11"/>
  <c r="A382" i="11"/>
  <c r="A411" i="11"/>
  <c r="A429" i="11"/>
  <c r="A441" i="11"/>
  <c r="A455" i="11"/>
  <c r="A567" i="11"/>
  <c r="A584" i="11"/>
  <c r="A595" i="11"/>
  <c r="A614" i="11"/>
  <c r="A634" i="11"/>
  <c r="A814" i="11"/>
  <c r="A825" i="11"/>
  <c r="A835" i="11"/>
  <c r="A857" i="11"/>
  <c r="A877" i="11"/>
  <c r="A887" i="11"/>
  <c r="A901" i="11"/>
  <c r="A912" i="11"/>
  <c r="A929" i="11"/>
  <c r="A939" i="11"/>
  <c r="A972" i="11"/>
  <c r="A980" i="11"/>
  <c r="A987" i="11"/>
  <c r="A383" i="11"/>
  <c r="A807" i="11"/>
  <c r="A836" i="11"/>
  <c r="A888" i="11"/>
  <c r="A891" i="11"/>
  <c r="A902" i="11"/>
  <c r="A913" i="11"/>
  <c r="A930" i="11"/>
  <c r="A940" i="11"/>
  <c r="A949" i="11"/>
  <c r="A963" i="11"/>
  <c r="A981" i="11"/>
  <c r="A988" i="11"/>
  <c r="A297" i="11"/>
  <c r="A360" i="11"/>
  <c r="A384" i="11"/>
  <c r="A576" i="11"/>
  <c r="A596" i="11"/>
  <c r="A640" i="11"/>
  <c r="A12" i="11"/>
  <c r="A60" i="11"/>
  <c r="A111" i="11"/>
  <c r="A121" i="11"/>
  <c r="A144" i="11"/>
  <c r="A155" i="11"/>
  <c r="A13" i="11"/>
  <c r="A122" i="11"/>
  <c r="A134" i="11"/>
  <c r="A145" i="11"/>
  <c r="A156" i="11"/>
  <c r="A216" i="11"/>
  <c r="A218" i="11"/>
  <c r="A241" i="11"/>
  <c r="A250" i="11"/>
  <c r="A818" i="11"/>
  <c r="A827" i="11"/>
  <c r="A840" i="11"/>
  <c r="A851" i="11"/>
  <c r="A870" i="11"/>
  <c r="A879" i="11"/>
  <c r="A893" i="11"/>
  <c r="A896" i="11"/>
  <c r="A904" i="11"/>
  <c r="A921" i="11"/>
  <c r="A932" i="11"/>
  <c r="A945" i="11"/>
  <c r="A960" i="11"/>
  <c r="A968" i="11"/>
  <c r="A974" i="11"/>
  <c r="A983" i="11"/>
  <c r="A805" i="11"/>
  <c r="A811" i="11"/>
  <c r="A588" i="11"/>
  <c r="A586" i="11"/>
  <c r="J14" i="6"/>
  <c r="I14" i="6"/>
  <c r="G13" i="6"/>
  <c r="G3" i="6"/>
  <c r="G4" i="6"/>
  <c r="G5" i="6"/>
  <c r="G6" i="6"/>
  <c r="G7" i="6"/>
  <c r="G8" i="6"/>
  <c r="G9" i="6"/>
  <c r="G10" i="6"/>
  <c r="G11" i="6"/>
  <c r="G12" i="6"/>
  <c r="G2" i="6"/>
  <c r="C56" i="10"/>
  <c r="C57" i="10" s="1"/>
  <c r="B56" i="10"/>
  <c r="H3" i="9"/>
  <c r="G3" i="9"/>
  <c r="H5" i="9"/>
  <c r="G5" i="9"/>
  <c r="H15" i="9"/>
  <c r="G15" i="9"/>
  <c r="H18" i="9"/>
  <c r="G18" i="9"/>
  <c r="H20" i="9"/>
  <c r="G20" i="9"/>
  <c r="H25" i="9"/>
  <c r="G25" i="9"/>
  <c r="H28" i="9"/>
  <c r="G28" i="9"/>
  <c r="H30" i="9"/>
  <c r="G30" i="9"/>
  <c r="H34" i="9"/>
  <c r="G34" i="9"/>
  <c r="H39" i="9"/>
  <c r="G39" i="9"/>
  <c r="H48" i="9"/>
  <c r="G48" i="9"/>
  <c r="H56" i="9"/>
  <c r="G56" i="9"/>
  <c r="H60" i="9"/>
  <c r="G60" i="9"/>
  <c r="H64" i="9"/>
  <c r="G64" i="9"/>
  <c r="H68" i="9"/>
  <c r="G68" i="9"/>
  <c r="H70" i="9"/>
  <c r="G70" i="9"/>
  <c r="H73" i="9"/>
  <c r="G73" i="9"/>
  <c r="H76" i="9"/>
  <c r="G76" i="9"/>
  <c r="H81" i="9"/>
  <c r="G81" i="9"/>
  <c r="H85" i="9"/>
  <c r="G85" i="9"/>
  <c r="H89" i="9"/>
  <c r="G89" i="9"/>
  <c r="H93" i="9"/>
  <c r="G93" i="9"/>
  <c r="H96" i="9"/>
  <c r="G96" i="9"/>
  <c r="H101" i="9"/>
  <c r="G101" i="9"/>
  <c r="H106" i="9"/>
  <c r="G106" i="9"/>
  <c r="H115" i="9"/>
  <c r="G115" i="9"/>
  <c r="H127" i="9"/>
  <c r="G127" i="9"/>
  <c r="H129" i="9"/>
  <c r="G129" i="9"/>
  <c r="H139" i="9"/>
  <c r="G139" i="9"/>
  <c r="H150" i="9"/>
  <c r="G150" i="9"/>
  <c r="H161" i="9"/>
  <c r="G161" i="9"/>
  <c r="H166" i="9"/>
  <c r="G166" i="9"/>
  <c r="H173" i="9"/>
  <c r="G173" i="9"/>
  <c r="H175" i="9"/>
  <c r="G175" i="9"/>
  <c r="H178" i="9"/>
  <c r="G178" i="9"/>
  <c r="H181" i="9"/>
  <c r="G181" i="9"/>
  <c r="H183" i="9"/>
  <c r="G183" i="9"/>
  <c r="H189" i="9"/>
  <c r="G189" i="9"/>
  <c r="H193" i="9"/>
  <c r="G193" i="9"/>
  <c r="H197" i="9"/>
  <c r="G197" i="9"/>
  <c r="H201" i="9"/>
  <c r="G201" i="9"/>
  <c r="H203" i="9"/>
  <c r="G203" i="9"/>
  <c r="H208" i="9"/>
  <c r="G208" i="9"/>
  <c r="H212" i="9"/>
  <c r="G212" i="9"/>
  <c r="H218" i="9"/>
  <c r="G218" i="9"/>
  <c r="H221" i="9"/>
  <c r="G221" i="9"/>
  <c r="H223" i="9"/>
  <c r="G223" i="9"/>
  <c r="H225" i="9"/>
  <c r="G225" i="9"/>
  <c r="H229" i="9"/>
  <c r="G229" i="9"/>
  <c r="H233" i="9"/>
  <c r="G233" i="9"/>
  <c r="H235" i="9"/>
  <c r="G235" i="9"/>
  <c r="H241" i="9"/>
  <c r="G241" i="9"/>
  <c r="H251" i="9"/>
  <c r="G251" i="9"/>
  <c r="H261" i="9"/>
  <c r="G261" i="9"/>
  <c r="E803" i="11" l="1"/>
  <c r="D803" i="11"/>
  <c r="D643" i="11"/>
  <c r="E643" i="11"/>
  <c r="G274" i="9"/>
  <c r="H274" i="9"/>
  <c r="D264" i="11"/>
  <c r="E264" i="11"/>
  <c r="D2" i="11"/>
  <c r="E2" i="11"/>
  <c r="H2" i="9"/>
  <c r="G2" i="9"/>
  <c r="D227" i="9" l="1"/>
  <c r="D267" i="9"/>
  <c r="D268" i="9"/>
  <c r="D269" i="9"/>
  <c r="D270" i="9"/>
  <c r="D271" i="9"/>
  <c r="D4" i="9"/>
  <c r="D29" i="9"/>
  <c r="D38" i="9"/>
  <c r="D47" i="9"/>
  <c r="D55" i="9"/>
  <c r="D125" i="9"/>
  <c r="D172" i="9"/>
  <c r="D207" i="9"/>
  <c r="D240" i="9"/>
  <c r="D250" i="9"/>
  <c r="D260" i="9"/>
  <c r="D14" i="9"/>
  <c r="D63" i="9"/>
  <c r="D114" i="9"/>
  <c r="D126" i="9"/>
  <c r="D149" i="9"/>
  <c r="D160" i="9"/>
  <c r="D291" i="9"/>
  <c r="D344" i="9"/>
  <c r="D365" i="9"/>
  <c r="D386" i="9"/>
  <c r="D394" i="9"/>
  <c r="D453" i="9"/>
  <c r="D471" i="9"/>
  <c r="D530" i="9"/>
  <c r="D576" i="9"/>
  <c r="D591" i="9"/>
  <c r="D292" i="9"/>
  <c r="D307" i="9"/>
  <c r="D345" i="9"/>
  <c r="D366" i="9"/>
  <c r="D395" i="9"/>
  <c r="D454" i="9"/>
  <c r="D472" i="9"/>
  <c r="D490" i="9"/>
  <c r="D500" i="9"/>
  <c r="D547" i="9"/>
  <c r="D577" i="9"/>
  <c r="D592" i="9"/>
  <c r="D308" i="9"/>
  <c r="D324" i="9"/>
  <c r="D335" i="9"/>
  <c r="D346" i="9"/>
  <c r="D367" i="9"/>
  <c r="D387" i="9"/>
  <c r="D416" i="9"/>
  <c r="D420" i="9"/>
  <c r="D429" i="9"/>
  <c r="D440" i="9"/>
  <c r="D455" i="9"/>
  <c r="D473" i="9"/>
  <c r="D515" i="9"/>
  <c r="D531" i="9"/>
  <c r="D578" i="9"/>
  <c r="D593" i="9"/>
  <c r="D303" i="9"/>
  <c r="D347" i="9"/>
  <c r="D368" i="9"/>
  <c r="D555" i="9"/>
  <c r="D569" i="9"/>
  <c r="D608" i="9"/>
  <c r="D276" i="9"/>
  <c r="D283" i="9"/>
  <c r="D289" i="9"/>
  <c r="D293" i="9"/>
  <c r="D309" i="9"/>
  <c r="D321" i="9"/>
  <c r="D329" i="9"/>
  <c r="D336" i="9"/>
  <c r="D348" i="9"/>
  <c r="D369" i="9"/>
  <c r="D388" i="9"/>
  <c r="D396" i="9"/>
  <c r="D417" i="9"/>
  <c r="D421" i="9"/>
  <c r="D430" i="9"/>
  <c r="D441" i="9"/>
  <c r="D456" i="9"/>
  <c r="D474" i="9"/>
  <c r="D497" i="9"/>
  <c r="D501" i="9"/>
  <c r="D507" i="9"/>
  <c r="D516" i="9"/>
  <c r="D532" i="9"/>
  <c r="D548" i="9"/>
  <c r="D556" i="9"/>
  <c r="D561" i="9"/>
  <c r="D570" i="9"/>
  <c r="D579" i="9"/>
  <c r="D594" i="9"/>
  <c r="D609" i="9"/>
  <c r="D277" i="9"/>
  <c r="D349" i="9"/>
  <c r="D370" i="9"/>
  <c r="D562" i="9"/>
  <c r="D294" i="9"/>
  <c r="D310" i="9"/>
  <c r="D350" i="9"/>
  <c r="D371" i="9"/>
  <c r="D397" i="9"/>
  <c r="D418" i="9"/>
  <c r="D422" i="9"/>
  <c r="D431" i="9"/>
  <c r="D442" i="9"/>
  <c r="D457" i="9"/>
  <c r="D563" i="9"/>
  <c r="D580" i="9"/>
  <c r="D595" i="9"/>
  <c r="D112" i="9"/>
  <c r="D122" i="9"/>
  <c r="D128" i="9"/>
  <c r="D136" i="9"/>
  <c r="D146" i="9"/>
  <c r="D157" i="9"/>
  <c r="D164" i="9"/>
  <c r="D170" i="9"/>
  <c r="D188" i="9"/>
  <c r="D239" i="9"/>
  <c r="D247" i="9"/>
  <c r="D257" i="9"/>
  <c r="D12" i="9"/>
  <c r="D24" i="9"/>
  <c r="D46" i="9"/>
  <c r="D92" i="9"/>
  <c r="D113" i="9"/>
  <c r="D123" i="9"/>
  <c r="D137" i="9"/>
  <c r="D147" i="9"/>
  <c r="D158" i="9"/>
  <c r="D165" i="9"/>
  <c r="D171" i="9"/>
  <c r="D248" i="9"/>
  <c r="D258" i="9"/>
  <c r="D13" i="9"/>
  <c r="D124" i="9"/>
  <c r="D138" i="9"/>
  <c r="D148" i="9"/>
  <c r="D159" i="9"/>
  <c r="D222" i="9"/>
  <c r="D224" i="9"/>
  <c r="D249" i="9"/>
  <c r="D259" i="9"/>
  <c r="D278" i="9"/>
  <c r="D311" i="9"/>
  <c r="D337" i="9"/>
  <c r="D351" i="9"/>
  <c r="D372" i="9"/>
  <c r="D389" i="9"/>
  <c r="D398" i="9"/>
  <c r="D423" i="9"/>
  <c r="D432" i="9"/>
  <c r="D443" i="9"/>
  <c r="D458" i="9"/>
  <c r="D475" i="9"/>
  <c r="D517" i="9"/>
  <c r="D533" i="9"/>
  <c r="D581" i="9"/>
  <c r="D596" i="9"/>
  <c r="D295" i="9"/>
  <c r="D312" i="9"/>
  <c r="D338" i="9"/>
  <c r="D352" i="9"/>
  <c r="D373" i="9"/>
  <c r="D390" i="9"/>
  <c r="D399" i="9"/>
  <c r="D459" i="9"/>
  <c r="D476" i="9"/>
  <c r="D491" i="9"/>
  <c r="D502" i="9"/>
  <c r="D510" i="9"/>
  <c r="D518" i="9"/>
  <c r="D534" i="9"/>
  <c r="D582" i="9"/>
  <c r="D597" i="9"/>
  <c r="D353" i="9"/>
  <c r="D400" i="9"/>
  <c r="D460" i="9"/>
  <c r="D477" i="9"/>
  <c r="D519" i="9"/>
  <c r="D535" i="9"/>
  <c r="D296" i="9"/>
  <c r="D339" i="9"/>
  <c r="D354" i="9"/>
  <c r="D374" i="9"/>
  <c r="D391" i="9"/>
  <c r="D401" i="9"/>
  <c r="D444" i="9"/>
  <c r="D461" i="9"/>
  <c r="D478" i="9"/>
  <c r="D520" i="9"/>
  <c r="D536" i="9"/>
  <c r="D583" i="9"/>
  <c r="D598" i="9"/>
  <c r="D610" i="9"/>
  <c r="D355" i="9"/>
  <c r="D402" i="9"/>
  <c r="D462" i="9"/>
  <c r="D479" i="9"/>
  <c r="D521" i="9"/>
  <c r="D537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284" i="9"/>
  <c r="D297" i="9"/>
  <c r="D304" i="9"/>
  <c r="D313" i="9"/>
  <c r="D330" i="9"/>
  <c r="D356" i="9"/>
  <c r="D375" i="9"/>
  <c r="D412" i="9"/>
  <c r="D433" i="9"/>
  <c r="D445" i="9"/>
  <c r="D480" i="9"/>
  <c r="D492" i="9"/>
  <c r="D503" i="9"/>
  <c r="D511" i="9"/>
  <c r="D522" i="9"/>
  <c r="D538" i="9"/>
  <c r="D549" i="9"/>
  <c r="D557" i="9"/>
  <c r="D564" i="9"/>
  <c r="D584" i="9"/>
  <c r="D599" i="9"/>
  <c r="D611" i="9"/>
  <c r="D279" i="9"/>
  <c r="D285" i="9"/>
  <c r="D298" i="9"/>
  <c r="D314" i="9"/>
  <c r="D331" i="9"/>
  <c r="D340" i="9"/>
  <c r="D357" i="9"/>
  <c r="D376" i="9"/>
  <c r="D403" i="9"/>
  <c r="D413" i="9"/>
  <c r="D424" i="9"/>
  <c r="D434" i="9"/>
  <c r="D446" i="9"/>
  <c r="D463" i="9"/>
  <c r="D481" i="9"/>
  <c r="D493" i="9"/>
  <c r="D512" i="9"/>
  <c r="D523" i="9"/>
  <c r="D539" i="9"/>
  <c r="D550" i="9"/>
  <c r="D558" i="9"/>
  <c r="D565" i="9"/>
  <c r="D571" i="9"/>
  <c r="D585" i="9"/>
  <c r="D600" i="9"/>
  <c r="D615" i="9"/>
  <c r="D616" i="9"/>
  <c r="D617" i="9"/>
  <c r="D358" i="9"/>
  <c r="D404" i="9"/>
  <c r="D464" i="9"/>
  <c r="D482" i="9"/>
  <c r="D498" i="9"/>
  <c r="D508" i="9"/>
  <c r="D524" i="9"/>
  <c r="D540" i="9"/>
  <c r="D315" i="9"/>
  <c r="D322" i="9"/>
  <c r="D359" i="9"/>
  <c r="D377" i="9"/>
  <c r="D405" i="9"/>
  <c r="D465" i="9"/>
  <c r="D483" i="9"/>
  <c r="D525" i="9"/>
  <c r="D541" i="9"/>
  <c r="D551" i="9"/>
  <c r="D601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299" i="9"/>
  <c r="D360" i="9"/>
  <c r="D378" i="9"/>
  <c r="D406" i="9"/>
  <c r="D447" i="9"/>
  <c r="D466" i="9"/>
  <c r="D484" i="9"/>
  <c r="D494" i="9"/>
  <c r="D504" i="9"/>
  <c r="D542" i="9"/>
  <c r="D332" i="9"/>
  <c r="D361" i="9"/>
  <c r="D379" i="9"/>
  <c r="D407" i="9"/>
  <c r="D425" i="9"/>
  <c r="D435" i="9"/>
  <c r="D448" i="9"/>
  <c r="D467" i="9"/>
  <c r="D485" i="9"/>
  <c r="D526" i="9"/>
  <c r="D543" i="9"/>
  <c r="D572" i="9"/>
  <c r="D586" i="9"/>
  <c r="D602" i="9"/>
  <c r="D286" i="9"/>
  <c r="D316" i="9"/>
  <c r="D280" i="9"/>
  <c r="D287" i="9"/>
  <c r="D300" i="9"/>
  <c r="D305" i="9"/>
  <c r="D317" i="9"/>
  <c r="D325" i="9"/>
  <c r="D327" i="9"/>
  <c r="D333" i="9"/>
  <c r="D341" i="9"/>
  <c r="D362" i="9"/>
  <c r="D380" i="9"/>
  <c r="D392" i="9"/>
  <c r="D408" i="9"/>
  <c r="D414" i="9"/>
  <c r="D426" i="9"/>
  <c r="D436" i="9"/>
  <c r="D449" i="9"/>
  <c r="D468" i="9"/>
  <c r="D486" i="9"/>
  <c r="D495" i="9"/>
  <c r="D505" i="9"/>
  <c r="D513" i="9"/>
  <c r="D527" i="9"/>
  <c r="D544" i="9"/>
  <c r="D552" i="9"/>
  <c r="D559" i="9"/>
  <c r="D566" i="9"/>
  <c r="D573" i="9"/>
  <c r="D587" i="9"/>
  <c r="D603" i="9"/>
  <c r="D612" i="9"/>
  <c r="D10" i="9"/>
  <c r="D22" i="9"/>
  <c r="D27" i="9"/>
  <c r="D33" i="9"/>
  <c r="D37" i="9"/>
  <c r="D44" i="9"/>
  <c r="D53" i="9"/>
  <c r="D59" i="9"/>
  <c r="D62" i="9"/>
  <c r="D67" i="9"/>
  <c r="D69" i="9"/>
  <c r="D72" i="9"/>
  <c r="D75" i="9"/>
  <c r="D80" i="9"/>
  <c r="D83" i="9"/>
  <c r="D87" i="9"/>
  <c r="D90" i="9"/>
  <c r="D95" i="9"/>
  <c r="D99" i="9"/>
  <c r="D104" i="9"/>
  <c r="D110" i="9"/>
  <c r="D120" i="9"/>
  <c r="D134" i="9"/>
  <c r="D144" i="9"/>
  <c r="D155" i="9"/>
  <c r="D163" i="9"/>
  <c r="D168" i="9"/>
  <c r="D174" i="9"/>
  <c r="D177" i="9"/>
  <c r="D180" i="9"/>
  <c r="D186" i="9"/>
  <c r="D191" i="9"/>
  <c r="D195" i="9"/>
  <c r="D200" i="9"/>
  <c r="D202" i="9"/>
  <c r="D206" i="9"/>
  <c r="D210" i="9"/>
  <c r="D216" i="9"/>
  <c r="D220" i="9"/>
  <c r="D228" i="9"/>
  <c r="D232" i="9"/>
  <c r="D237" i="9"/>
  <c r="D245" i="9"/>
  <c r="D255" i="9"/>
  <c r="D11" i="9"/>
  <c r="D19" i="9"/>
  <c r="D23" i="9"/>
  <c r="D45" i="9"/>
  <c r="D54" i="9"/>
  <c r="D84" i="9"/>
  <c r="D88" i="9"/>
  <c r="D91" i="9"/>
  <c r="D100" i="9"/>
  <c r="D105" i="9"/>
  <c r="D111" i="9"/>
  <c r="D121" i="9"/>
  <c r="D135" i="9"/>
  <c r="D145" i="9"/>
  <c r="D156" i="9"/>
  <c r="D169" i="9"/>
  <c r="D187" i="9"/>
  <c r="D192" i="9"/>
  <c r="D196" i="9"/>
  <c r="D211" i="9"/>
  <c r="D217" i="9"/>
  <c r="D238" i="9"/>
  <c r="D246" i="9"/>
  <c r="D256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409" i="9"/>
  <c r="D437" i="9"/>
  <c r="D450" i="9"/>
  <c r="D469" i="9"/>
  <c r="D487" i="9"/>
  <c r="D528" i="9"/>
  <c r="D545" i="9"/>
  <c r="D588" i="9"/>
  <c r="D604" i="9"/>
  <c r="D43" i="9"/>
  <c r="D103" i="9"/>
  <c r="D119" i="9"/>
  <c r="D133" i="9"/>
  <c r="D143" i="9"/>
  <c r="D154" i="9"/>
  <c r="D9" i="9"/>
  <c r="D17" i="9"/>
  <c r="D21" i="9"/>
  <c r="D32" i="9"/>
  <c r="D36" i="9"/>
  <c r="D42" i="9"/>
  <c r="D52" i="9"/>
  <c r="D58" i="9"/>
  <c r="D66" i="9"/>
  <c r="D71" i="9"/>
  <c r="D74" i="9"/>
  <c r="D79" i="9"/>
  <c r="D82" i="9"/>
  <c r="D86" i="9"/>
  <c r="D94" i="9"/>
  <c r="D98" i="9"/>
  <c r="D102" i="9"/>
  <c r="D109" i="9"/>
  <c r="D118" i="9"/>
  <c r="D132" i="9"/>
  <c r="D142" i="9"/>
  <c r="D153" i="9"/>
  <c r="D162" i="9"/>
  <c r="D167" i="9"/>
  <c r="D176" i="9"/>
  <c r="D179" i="9"/>
  <c r="D185" i="9"/>
  <c r="D190" i="9"/>
  <c r="D194" i="9"/>
  <c r="D199" i="9"/>
  <c r="D205" i="9"/>
  <c r="D209" i="9"/>
  <c r="D215" i="9"/>
  <c r="D219" i="9"/>
  <c r="D231" i="9"/>
  <c r="D234" i="9"/>
  <c r="D236" i="9"/>
  <c r="D244" i="9"/>
  <c r="D254" i="9"/>
  <c r="D262" i="9"/>
  <c r="D7" i="9"/>
  <c r="D16" i="9"/>
  <c r="D26" i="9"/>
  <c r="D41" i="9"/>
  <c r="D50" i="9"/>
  <c r="D61" i="9"/>
  <c r="D65" i="9"/>
  <c r="D77" i="9"/>
  <c r="D107" i="9"/>
  <c r="D116" i="9"/>
  <c r="D130" i="9"/>
  <c r="D140" i="9"/>
  <c r="D151" i="9"/>
  <c r="D213" i="9"/>
  <c r="D230" i="9"/>
  <c r="D8" i="9"/>
  <c r="D31" i="9"/>
  <c r="D51" i="9"/>
  <c r="D57" i="9"/>
  <c r="D78" i="9"/>
  <c r="D108" i="9"/>
  <c r="D117" i="9"/>
  <c r="D131" i="9"/>
  <c r="D141" i="9"/>
  <c r="D152" i="9"/>
  <c r="D184" i="9"/>
  <c r="D198" i="9"/>
  <c r="D214" i="9"/>
  <c r="D226" i="9"/>
  <c r="D243" i="9"/>
  <c r="D253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281" i="9"/>
  <c r="D301" i="9"/>
  <c r="D318" i="9"/>
  <c r="D342" i="9"/>
  <c r="D363" i="9"/>
  <c r="D381" i="9"/>
  <c r="D410" i="9"/>
  <c r="D427" i="9"/>
  <c r="D438" i="9"/>
  <c r="D451" i="9"/>
  <c r="D553" i="9"/>
  <c r="D567" i="9"/>
  <c r="D574" i="9"/>
  <c r="D589" i="9"/>
  <c r="D605" i="9"/>
  <c r="D382" i="9"/>
  <c r="D319" i="9"/>
  <c r="D383" i="9"/>
  <c r="D488" i="9"/>
  <c r="D606" i="9"/>
  <c r="D384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6" i="9"/>
  <c r="D35" i="9"/>
  <c r="D40" i="9"/>
  <c r="D49" i="9"/>
  <c r="D97" i="9"/>
  <c r="D182" i="9"/>
  <c r="D204" i="9"/>
  <c r="D242" i="9"/>
  <c r="D252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266" i="9"/>
  <c r="D2" i="6" l="1"/>
  <c r="E2" i="6" s="1"/>
  <c r="C2" i="6"/>
  <c r="C3" i="5"/>
  <c r="B3" i="5"/>
  <c r="C16" i="5"/>
  <c r="B16" i="5"/>
  <c r="C27" i="5"/>
  <c r="B27" i="5"/>
  <c r="C31" i="5"/>
  <c r="B31" i="5"/>
  <c r="C36" i="5"/>
  <c r="B36" i="5"/>
  <c r="C59" i="5"/>
  <c r="B59" i="5"/>
  <c r="C63" i="5"/>
  <c r="B63" i="5"/>
  <c r="C67" i="5"/>
  <c r="B67" i="5"/>
  <c r="C79" i="5"/>
  <c r="B79" i="5"/>
  <c r="C98" i="5"/>
  <c r="B98" i="5"/>
  <c r="C109" i="5"/>
  <c r="B109" i="5"/>
  <c r="C119" i="5"/>
  <c r="B119" i="5"/>
  <c r="C142" i="5"/>
  <c r="B142" i="5"/>
  <c r="C154" i="5"/>
  <c r="B154" i="5"/>
  <c r="C167" i="5"/>
  <c r="B167" i="5"/>
  <c r="C170" i="5"/>
  <c r="B170" i="5"/>
  <c r="C183" i="5"/>
  <c r="B183" i="5"/>
  <c r="C209" i="5"/>
  <c r="B209" i="5"/>
  <c r="C232" i="5"/>
  <c r="B232" i="5"/>
  <c r="C243" i="5"/>
  <c r="B243" i="5"/>
  <c r="C260" i="5"/>
  <c r="B260" i="5"/>
  <c r="C277" i="5"/>
  <c r="B277" i="5"/>
  <c r="C305" i="5"/>
  <c r="B305" i="5"/>
  <c r="C347" i="5"/>
  <c r="B347" i="5"/>
  <c r="C363" i="5"/>
  <c r="B363" i="5"/>
  <c r="C366" i="5"/>
  <c r="B366" i="5"/>
  <c r="C375" i="5"/>
  <c r="B375" i="5"/>
  <c r="C384" i="5"/>
  <c r="B384" i="5"/>
  <c r="C398" i="5"/>
  <c r="B398" i="5"/>
  <c r="C415" i="5"/>
  <c r="B415" i="5"/>
  <c r="C432" i="5"/>
  <c r="B432" i="5"/>
  <c r="C451" i="5"/>
  <c r="B451" i="5"/>
  <c r="C453" i="5"/>
  <c r="B453" i="5"/>
  <c r="C475" i="5"/>
  <c r="B475" i="5"/>
  <c r="C495" i="5"/>
  <c r="B495" i="5"/>
  <c r="C497" i="5"/>
  <c r="B497" i="5"/>
  <c r="C514" i="5"/>
  <c r="B514" i="5"/>
  <c r="C521" i="5"/>
  <c r="B521" i="5"/>
  <c r="C525" i="5"/>
  <c r="B525" i="5"/>
  <c r="C530" i="5"/>
  <c r="B530" i="5"/>
  <c r="C545" i="5"/>
  <c r="B545" i="5"/>
  <c r="C562" i="5"/>
  <c r="B562" i="5"/>
  <c r="C588" i="5"/>
  <c r="B588" i="5"/>
  <c r="C607" i="5"/>
  <c r="B607" i="5"/>
  <c r="C614" i="5"/>
  <c r="B614" i="5"/>
  <c r="C621" i="5"/>
  <c r="B621" i="5"/>
  <c r="C652" i="5"/>
  <c r="B652" i="5"/>
  <c r="C697" i="5"/>
  <c r="B697" i="5"/>
  <c r="C722" i="5"/>
  <c r="B722" i="5"/>
  <c r="C727" i="5"/>
  <c r="B727" i="5"/>
  <c r="C759" i="5"/>
  <c r="B759" i="5"/>
  <c r="C775" i="5"/>
  <c r="B775" i="5"/>
  <c r="C777" i="5"/>
  <c r="B777" i="5"/>
  <c r="C789" i="5"/>
  <c r="B789" i="5"/>
  <c r="C796" i="5"/>
  <c r="B796" i="5"/>
  <c r="C806" i="5"/>
  <c r="B806" i="5"/>
  <c r="C816" i="5"/>
  <c r="B816" i="5"/>
  <c r="C829" i="5"/>
  <c r="B829" i="5"/>
  <c r="C836" i="5"/>
  <c r="B836" i="5"/>
  <c r="C850" i="5"/>
  <c r="B850" i="5"/>
  <c r="C860" i="5"/>
  <c r="B860" i="5"/>
  <c r="C862" i="5"/>
  <c r="B862" i="5"/>
  <c r="C876" i="5"/>
  <c r="B876" i="5"/>
  <c r="C883" i="5"/>
  <c r="B883" i="5"/>
  <c r="C885" i="5"/>
  <c r="B885" i="5"/>
  <c r="C887" i="5"/>
  <c r="B887" i="5"/>
  <c r="C889" i="5"/>
  <c r="B889" i="5"/>
  <c r="C891" i="5"/>
  <c r="B891" i="5"/>
  <c r="C893" i="5"/>
  <c r="B893" i="5"/>
  <c r="C895" i="5"/>
  <c r="B895" i="5"/>
  <c r="C897" i="5"/>
  <c r="B897" i="5"/>
  <c r="C899" i="5"/>
  <c r="B899" i="5"/>
  <c r="C901" i="5"/>
  <c r="B901" i="5"/>
  <c r="C903" i="5"/>
  <c r="B903" i="5"/>
  <c r="C905" i="5"/>
  <c r="B905" i="5"/>
  <c r="C907" i="5"/>
  <c r="B907" i="5"/>
  <c r="C909" i="5"/>
  <c r="B909" i="5"/>
  <c r="C911" i="5"/>
  <c r="B911" i="5"/>
  <c r="C913" i="5"/>
  <c r="B913" i="5"/>
  <c r="C915" i="5"/>
  <c r="B915" i="5"/>
  <c r="C917" i="5"/>
  <c r="B917" i="5"/>
  <c r="C919" i="5"/>
  <c r="B919" i="5"/>
  <c r="C921" i="5"/>
  <c r="B921" i="5"/>
  <c r="C923" i="5"/>
  <c r="B923" i="5"/>
  <c r="C925" i="5"/>
  <c r="B925" i="5"/>
  <c r="C927" i="5"/>
  <c r="B927" i="5"/>
  <c r="C929" i="5"/>
  <c r="B929" i="5"/>
  <c r="C931" i="5"/>
  <c r="B931" i="5"/>
  <c r="C933" i="5"/>
  <c r="B933" i="5"/>
  <c r="C935" i="5"/>
  <c r="B935" i="5"/>
  <c r="C937" i="5"/>
  <c r="B937" i="5"/>
  <c r="C939" i="5"/>
  <c r="B939" i="5"/>
  <c r="C941" i="5"/>
  <c r="B941" i="5"/>
  <c r="C943" i="5"/>
  <c r="B943" i="5"/>
  <c r="C945" i="5"/>
  <c r="B945" i="5"/>
  <c r="C947" i="5"/>
  <c r="B947" i="5"/>
  <c r="C949" i="5"/>
  <c r="B949" i="5"/>
  <c r="C951" i="5"/>
  <c r="B951" i="5"/>
  <c r="C953" i="5"/>
  <c r="B953" i="5"/>
  <c r="C955" i="5"/>
  <c r="B955" i="5"/>
  <c r="C957" i="5"/>
  <c r="B957" i="5"/>
  <c r="C959" i="5"/>
  <c r="B959" i="5"/>
  <c r="C961" i="5"/>
  <c r="B961" i="5"/>
  <c r="C963" i="5"/>
  <c r="B963" i="5"/>
  <c r="C965" i="5"/>
  <c r="B965" i="5"/>
  <c r="C967" i="5"/>
  <c r="B967" i="5"/>
  <c r="C969" i="5"/>
  <c r="B969" i="5"/>
  <c r="C971" i="5"/>
  <c r="B971" i="5"/>
  <c r="C973" i="5"/>
  <c r="B973" i="5"/>
  <c r="C975" i="5"/>
  <c r="B975" i="5"/>
  <c r="C977" i="5"/>
  <c r="B977" i="5"/>
  <c r="C979" i="5"/>
  <c r="B979" i="5"/>
  <c r="C981" i="5"/>
  <c r="B981" i="5"/>
  <c r="C983" i="5"/>
  <c r="B983" i="5"/>
  <c r="C985" i="5"/>
  <c r="B985" i="5"/>
  <c r="C987" i="5"/>
  <c r="B987" i="5"/>
  <c r="C989" i="5"/>
  <c r="B989" i="5"/>
  <c r="C991" i="5"/>
  <c r="B991" i="5"/>
  <c r="C993" i="5"/>
  <c r="B993" i="5"/>
  <c r="C995" i="5"/>
  <c r="B995" i="5"/>
  <c r="C997" i="5"/>
  <c r="B997" i="5"/>
  <c r="C999" i="5"/>
  <c r="B999" i="5"/>
  <c r="C1001" i="5"/>
  <c r="B1001" i="5"/>
  <c r="C1003" i="5"/>
  <c r="B1003" i="5"/>
  <c r="C1005" i="5"/>
  <c r="B1005" i="5"/>
  <c r="C1007" i="5"/>
  <c r="B1007" i="5"/>
  <c r="C1009" i="5"/>
  <c r="B1009" i="5"/>
  <c r="C1011" i="5"/>
  <c r="B1011" i="5"/>
  <c r="C1013" i="5"/>
  <c r="B1013" i="5"/>
  <c r="C1015" i="5"/>
  <c r="B1015" i="5"/>
  <c r="C1017" i="5"/>
  <c r="B1017" i="5"/>
  <c r="C1019" i="5"/>
  <c r="B1019" i="5"/>
  <c r="C1021" i="5"/>
  <c r="B1021" i="5"/>
  <c r="C1023" i="5"/>
  <c r="B1023" i="5"/>
  <c r="C1025" i="5"/>
  <c r="B1025" i="5"/>
  <c r="C1027" i="5"/>
  <c r="B1027" i="5"/>
  <c r="C1029" i="5"/>
  <c r="B1029" i="5"/>
  <c r="C1031" i="5"/>
  <c r="B1031" i="5"/>
  <c r="C1033" i="5"/>
  <c r="B1033" i="5"/>
  <c r="C1035" i="5"/>
  <c r="B1035" i="5"/>
  <c r="C1037" i="5"/>
  <c r="B1037" i="5"/>
  <c r="C1039" i="5"/>
  <c r="B1039" i="5"/>
  <c r="C1041" i="5"/>
  <c r="B1041" i="5"/>
  <c r="C1043" i="5"/>
  <c r="B1043" i="5"/>
  <c r="C1045" i="5"/>
  <c r="B1045" i="5"/>
  <c r="C1047" i="5"/>
  <c r="B1047" i="5"/>
  <c r="C1049" i="5"/>
  <c r="B1049" i="5"/>
  <c r="C1051" i="5"/>
  <c r="B1051" i="5"/>
  <c r="C1053" i="5"/>
  <c r="B1053" i="5"/>
  <c r="C1055" i="5"/>
  <c r="B1055" i="5"/>
  <c r="C1057" i="5"/>
  <c r="B1057" i="5"/>
  <c r="C1059" i="5"/>
  <c r="B1059" i="5"/>
  <c r="C1061" i="5"/>
  <c r="B1061" i="5"/>
  <c r="C1063" i="5"/>
  <c r="B1063" i="5"/>
  <c r="C1065" i="5"/>
  <c r="B1065" i="5"/>
  <c r="C1067" i="5"/>
  <c r="B1067" i="5"/>
  <c r="C1069" i="5"/>
  <c r="B1069" i="5"/>
  <c r="C1071" i="5"/>
  <c r="B1071" i="5"/>
  <c r="C1073" i="5"/>
  <c r="B1073" i="5"/>
  <c r="C1075" i="5"/>
  <c r="B1075" i="5"/>
  <c r="C1077" i="5"/>
  <c r="B1077" i="5"/>
  <c r="C1079" i="5"/>
  <c r="B1079" i="5"/>
  <c r="C1081" i="5"/>
  <c r="B1081" i="5"/>
  <c r="C1083" i="5"/>
  <c r="B1083" i="5"/>
  <c r="C1085" i="5"/>
  <c r="B1085" i="5"/>
  <c r="C1087" i="5"/>
  <c r="B1087" i="5"/>
  <c r="C1089" i="5"/>
  <c r="B1089" i="5"/>
  <c r="C1091" i="5"/>
  <c r="B1091" i="5"/>
  <c r="C1093" i="5"/>
  <c r="B1093" i="5"/>
  <c r="C1095" i="5"/>
  <c r="B1095" i="5"/>
  <c r="C1097" i="5"/>
  <c r="B1097" i="5"/>
  <c r="C1099" i="5"/>
  <c r="B1099" i="5"/>
  <c r="C1101" i="5"/>
  <c r="B1101" i="5"/>
  <c r="C1103" i="5"/>
  <c r="B1103" i="5"/>
  <c r="C1105" i="5"/>
  <c r="B1105" i="5"/>
  <c r="C1107" i="5"/>
  <c r="B1107" i="5"/>
  <c r="C1109" i="5"/>
  <c r="B1109" i="5"/>
  <c r="C1111" i="5"/>
  <c r="B1111" i="5"/>
  <c r="C1113" i="5"/>
  <c r="B1113" i="5"/>
  <c r="C1115" i="5"/>
  <c r="B1115" i="5"/>
  <c r="C1117" i="5"/>
  <c r="B1117" i="5"/>
  <c r="C1119" i="5"/>
  <c r="B1119" i="5"/>
  <c r="C1121" i="5"/>
  <c r="B1121" i="5"/>
  <c r="C1123" i="5"/>
  <c r="B1123" i="5"/>
  <c r="C1125" i="5"/>
  <c r="B1125" i="5"/>
  <c r="C1127" i="5"/>
  <c r="B1127" i="5"/>
  <c r="C1129" i="5"/>
  <c r="B1129" i="5"/>
  <c r="C1131" i="5"/>
  <c r="B1131" i="5"/>
  <c r="C1133" i="5"/>
  <c r="B1133" i="5"/>
  <c r="C1135" i="5"/>
  <c r="B1135" i="5"/>
  <c r="C1137" i="5"/>
  <c r="B1137" i="5"/>
  <c r="C1139" i="5"/>
  <c r="B1139" i="5"/>
  <c r="C1141" i="5"/>
  <c r="B1141" i="5"/>
  <c r="C1143" i="5"/>
  <c r="B1143" i="5"/>
  <c r="C1145" i="5"/>
  <c r="B1145" i="5"/>
  <c r="C1147" i="5"/>
  <c r="B1147" i="5"/>
  <c r="C1149" i="5"/>
  <c r="B1149" i="5"/>
  <c r="C1151" i="5"/>
  <c r="B1151" i="5"/>
  <c r="C1153" i="5"/>
  <c r="B1153" i="5"/>
  <c r="C1155" i="5"/>
  <c r="B1155" i="5"/>
  <c r="C1157" i="5"/>
  <c r="B1157" i="5"/>
  <c r="C1159" i="5"/>
  <c r="B1159" i="5"/>
  <c r="C1161" i="5"/>
  <c r="B1161" i="5"/>
  <c r="C1163" i="5"/>
  <c r="B1163" i="5"/>
  <c r="C1165" i="5"/>
  <c r="B1165" i="5"/>
  <c r="C1167" i="5"/>
  <c r="B1167" i="5"/>
  <c r="C1169" i="5"/>
  <c r="B1169" i="5"/>
  <c r="C1171" i="5"/>
  <c r="B1171" i="5"/>
  <c r="C1173" i="5"/>
  <c r="B1173" i="5"/>
  <c r="C1175" i="5"/>
  <c r="B1175" i="5"/>
  <c r="C1177" i="5"/>
  <c r="B1177" i="5"/>
  <c r="C1179" i="5"/>
  <c r="B1179" i="5"/>
  <c r="C1181" i="5"/>
  <c r="B1181" i="5"/>
  <c r="C1183" i="5"/>
  <c r="B1183" i="5"/>
  <c r="C1185" i="5"/>
  <c r="B1185" i="5"/>
  <c r="C1187" i="5"/>
  <c r="B1187" i="5"/>
  <c r="C1189" i="5"/>
  <c r="B1189" i="5"/>
  <c r="C1191" i="5"/>
  <c r="B1191" i="5"/>
  <c r="C1193" i="5"/>
  <c r="B1193" i="5"/>
  <c r="C1195" i="5"/>
  <c r="B1195" i="5"/>
  <c r="C1197" i="5"/>
  <c r="B1197" i="5"/>
  <c r="C1199" i="5"/>
  <c r="B1199" i="5"/>
  <c r="C1201" i="5"/>
  <c r="B1201" i="5"/>
  <c r="C1203" i="5"/>
  <c r="B1203" i="5"/>
  <c r="C1205" i="5"/>
  <c r="B1205" i="5"/>
  <c r="C1207" i="5"/>
  <c r="B1207" i="5"/>
  <c r="C1209" i="5"/>
  <c r="B1209" i="5"/>
  <c r="C1211" i="5"/>
  <c r="B1211" i="5"/>
  <c r="C1213" i="5"/>
  <c r="B1213" i="5"/>
  <c r="C1215" i="5"/>
  <c r="B1215" i="5"/>
  <c r="C1217" i="5"/>
  <c r="B1217" i="5"/>
  <c r="C1219" i="5"/>
  <c r="B1219" i="5"/>
  <c r="C1221" i="5"/>
  <c r="B1221" i="5"/>
  <c r="C1223" i="5"/>
  <c r="B1223" i="5"/>
  <c r="C1225" i="5"/>
  <c r="B1225" i="5"/>
  <c r="C1227" i="5"/>
  <c r="B1227" i="5"/>
  <c r="C1229" i="5"/>
  <c r="B1229" i="5"/>
  <c r="C1231" i="5"/>
  <c r="B1231" i="5"/>
  <c r="C1233" i="5"/>
  <c r="B1233" i="5"/>
  <c r="C1235" i="5"/>
  <c r="B1235" i="5"/>
  <c r="C1237" i="5"/>
  <c r="B1237" i="5"/>
  <c r="C1239" i="5"/>
  <c r="B1239" i="5"/>
  <c r="C1241" i="5"/>
  <c r="B1241" i="5"/>
  <c r="C1243" i="5"/>
  <c r="B1243" i="5"/>
  <c r="C1245" i="5"/>
  <c r="B1245" i="5"/>
  <c r="C1247" i="5"/>
  <c r="B1247" i="5"/>
  <c r="C1249" i="5"/>
  <c r="B1249" i="5"/>
  <c r="C1251" i="5"/>
  <c r="B1251" i="5"/>
  <c r="C1253" i="5"/>
  <c r="B1253" i="5"/>
  <c r="C1255" i="5"/>
  <c r="B1255" i="5"/>
  <c r="C1257" i="5"/>
  <c r="B1257" i="5"/>
  <c r="C1259" i="5"/>
  <c r="B1259" i="5"/>
  <c r="C1261" i="5"/>
  <c r="B1261" i="5"/>
  <c r="C1263" i="5"/>
  <c r="B1263" i="5"/>
  <c r="C1265" i="5"/>
  <c r="B1265" i="5"/>
  <c r="C1267" i="5"/>
  <c r="B1267" i="5"/>
  <c r="C1269" i="5"/>
  <c r="B1269" i="5"/>
  <c r="C1271" i="5"/>
  <c r="B1271" i="5"/>
  <c r="C1273" i="5"/>
  <c r="B1273" i="5"/>
  <c r="C1275" i="5"/>
  <c r="B1275" i="5"/>
  <c r="C1277" i="5"/>
  <c r="B1277" i="5"/>
  <c r="C1279" i="5"/>
  <c r="B1279" i="5"/>
  <c r="C1281" i="5"/>
  <c r="B1281" i="5"/>
  <c r="C1283" i="5"/>
  <c r="B1283" i="5"/>
  <c r="C1285" i="5"/>
  <c r="B1285" i="5"/>
  <c r="C1287" i="5"/>
  <c r="B1287" i="5"/>
  <c r="C1289" i="5"/>
  <c r="B1289" i="5"/>
  <c r="C1291" i="5"/>
  <c r="B1291" i="5"/>
  <c r="C1293" i="5"/>
  <c r="B1293" i="5"/>
  <c r="C1295" i="5"/>
  <c r="B1295" i="5"/>
  <c r="C1297" i="5"/>
  <c r="B1297" i="5"/>
  <c r="C1299" i="5"/>
  <c r="B1299" i="5"/>
  <c r="C1301" i="5"/>
  <c r="B1301" i="5"/>
  <c r="C1303" i="5"/>
  <c r="B1303" i="5"/>
  <c r="C1305" i="5"/>
  <c r="B1305" i="5"/>
  <c r="C1307" i="5"/>
  <c r="B1307" i="5"/>
  <c r="C1309" i="5"/>
  <c r="B1309" i="5"/>
  <c r="C1311" i="5"/>
  <c r="B1311" i="5"/>
  <c r="C1313" i="5"/>
  <c r="B1313" i="5"/>
  <c r="C1315" i="5"/>
  <c r="B1315" i="5"/>
  <c r="C1317" i="5"/>
  <c r="B1317" i="5"/>
  <c r="C1319" i="5"/>
  <c r="B1319" i="5"/>
  <c r="C1321" i="5"/>
  <c r="B1321" i="5"/>
  <c r="C1323" i="5"/>
  <c r="B1323" i="5"/>
  <c r="C1325" i="5"/>
  <c r="B1325" i="5"/>
  <c r="C1327" i="5"/>
  <c r="B1327" i="5"/>
  <c r="C1329" i="5"/>
  <c r="B1329" i="5"/>
  <c r="C1331" i="5"/>
  <c r="B1331" i="5"/>
  <c r="C1333" i="5"/>
  <c r="B1333" i="5"/>
  <c r="C1335" i="5"/>
  <c r="B1335" i="5"/>
  <c r="C1337" i="5"/>
  <c r="B1337" i="5"/>
  <c r="C1339" i="5"/>
  <c r="B1339" i="5"/>
  <c r="C1341" i="5"/>
  <c r="B1341" i="5"/>
  <c r="C1343" i="5"/>
  <c r="B1343" i="5"/>
  <c r="C1345" i="5"/>
  <c r="B1345" i="5"/>
  <c r="C1347" i="5"/>
  <c r="B1347" i="5"/>
  <c r="C1349" i="5"/>
  <c r="B1349" i="5"/>
  <c r="C1351" i="5"/>
  <c r="B1351" i="5"/>
  <c r="C1353" i="5"/>
  <c r="B1353" i="5"/>
  <c r="C1355" i="5"/>
  <c r="B1355" i="5"/>
  <c r="C1357" i="5"/>
  <c r="B1357" i="5"/>
  <c r="C1359" i="5"/>
  <c r="B1359" i="5"/>
  <c r="C1361" i="5"/>
  <c r="B1361" i="5"/>
  <c r="C1363" i="5"/>
  <c r="B1363" i="5"/>
  <c r="C1365" i="5"/>
  <c r="B1365" i="5"/>
  <c r="C1367" i="5"/>
  <c r="B1367" i="5"/>
  <c r="C1369" i="5"/>
  <c r="B1369" i="5"/>
  <c r="C1371" i="5"/>
  <c r="B1371" i="5"/>
  <c r="C1373" i="5"/>
  <c r="B1373" i="5"/>
  <c r="C1375" i="5"/>
  <c r="B1375" i="5"/>
  <c r="C1377" i="5"/>
  <c r="B1377" i="5"/>
  <c r="C1379" i="5"/>
  <c r="B1379" i="5"/>
  <c r="C1381" i="5"/>
  <c r="B1381" i="5"/>
  <c r="C1383" i="5"/>
  <c r="B1383" i="5"/>
  <c r="C1385" i="5"/>
  <c r="B1385" i="5"/>
  <c r="C1387" i="5"/>
  <c r="B1387" i="5"/>
  <c r="C1389" i="5"/>
  <c r="B1389" i="5"/>
  <c r="C1391" i="5"/>
  <c r="B1391" i="5"/>
  <c r="C1393" i="5"/>
  <c r="B1393" i="5"/>
  <c r="C1395" i="5"/>
  <c r="B1395" i="5"/>
  <c r="C1397" i="5"/>
  <c r="B1397" i="5"/>
  <c r="C1399" i="5"/>
  <c r="B1399" i="5"/>
  <c r="C1401" i="5"/>
  <c r="B1401" i="5"/>
  <c r="C1403" i="5"/>
  <c r="B1403" i="5"/>
  <c r="C1405" i="5"/>
  <c r="B1405" i="5"/>
  <c r="C1407" i="5"/>
  <c r="B1407" i="5"/>
  <c r="C1409" i="5"/>
  <c r="B1409" i="5"/>
  <c r="C1411" i="5"/>
  <c r="B1411" i="5"/>
  <c r="C1413" i="5"/>
  <c r="B1413" i="5"/>
  <c r="C1415" i="5"/>
  <c r="B1415" i="5"/>
  <c r="C1417" i="5"/>
  <c r="B1417" i="5"/>
  <c r="C1419" i="5"/>
  <c r="B1419" i="5"/>
  <c r="C1421" i="5"/>
  <c r="B1421" i="5"/>
  <c r="C1423" i="5"/>
  <c r="B1423" i="5"/>
  <c r="C1425" i="5"/>
  <c r="B1425" i="5"/>
  <c r="C1427" i="5"/>
  <c r="B1427" i="5"/>
  <c r="C1429" i="5"/>
  <c r="B1429" i="5"/>
  <c r="C1431" i="5"/>
  <c r="B1431" i="5"/>
  <c r="C1433" i="5"/>
  <c r="B1433" i="5"/>
  <c r="C1435" i="5"/>
  <c r="B1435" i="5"/>
  <c r="C1437" i="5"/>
  <c r="B1437" i="5"/>
  <c r="C1439" i="5"/>
  <c r="B1439" i="5"/>
  <c r="C1441" i="5"/>
  <c r="B1441" i="5"/>
  <c r="C1443" i="5"/>
  <c r="B1443" i="5"/>
  <c r="C1445" i="5"/>
  <c r="B1445" i="5"/>
  <c r="C1447" i="5"/>
  <c r="B1447" i="5"/>
  <c r="C1449" i="5"/>
  <c r="B1449" i="5"/>
  <c r="C1451" i="5"/>
  <c r="B1451" i="5"/>
  <c r="C1453" i="5"/>
  <c r="B1453" i="5"/>
  <c r="C1455" i="5"/>
  <c r="B1455" i="5"/>
  <c r="C1457" i="5"/>
  <c r="B1457" i="5"/>
  <c r="C1459" i="5"/>
  <c r="B1459" i="5"/>
  <c r="C1461" i="5"/>
  <c r="B1461" i="5"/>
  <c r="C1463" i="5"/>
  <c r="B1463" i="5"/>
  <c r="C1465" i="5"/>
  <c r="B1465" i="5"/>
  <c r="C1467" i="5"/>
  <c r="B1467" i="5"/>
  <c r="C1469" i="5"/>
  <c r="B1469" i="5"/>
  <c r="C1471" i="5"/>
  <c r="B1471" i="5"/>
  <c r="C1473" i="5"/>
  <c r="B1473" i="5"/>
  <c r="C1475" i="5"/>
  <c r="B1475" i="5"/>
  <c r="C1477" i="5"/>
  <c r="B1477" i="5"/>
  <c r="C1479" i="5"/>
  <c r="B1479" i="5"/>
  <c r="C1481" i="5"/>
  <c r="B1481" i="5"/>
  <c r="C1483" i="5"/>
  <c r="B1483" i="5"/>
  <c r="C1485" i="5"/>
  <c r="B1485" i="5"/>
  <c r="C1487" i="5"/>
  <c r="B1487" i="5"/>
  <c r="C1489" i="5"/>
  <c r="B1489" i="5"/>
  <c r="C1491" i="5"/>
  <c r="B1491" i="5"/>
  <c r="C1493" i="5"/>
  <c r="B1493" i="5"/>
  <c r="C1495" i="5"/>
  <c r="B1495" i="5"/>
  <c r="C1497" i="5"/>
  <c r="B1497" i="5"/>
  <c r="C1499" i="5"/>
  <c r="B1499" i="5"/>
  <c r="C1501" i="5"/>
  <c r="B1501" i="5"/>
  <c r="C1503" i="5"/>
  <c r="B1503" i="5"/>
  <c r="C1505" i="5"/>
  <c r="B1505" i="5"/>
  <c r="C1507" i="5"/>
  <c r="B1507" i="5"/>
  <c r="C1509" i="5"/>
  <c r="B1509" i="5"/>
  <c r="C1511" i="5"/>
  <c r="B1511" i="5"/>
  <c r="C1513" i="5"/>
  <c r="B1513" i="5"/>
  <c r="C1515" i="5"/>
  <c r="B1515" i="5"/>
  <c r="C1517" i="5"/>
  <c r="B1517" i="5"/>
  <c r="C1519" i="5"/>
  <c r="B1519" i="5"/>
  <c r="C1521" i="5"/>
  <c r="B1521" i="5"/>
  <c r="C1523" i="5"/>
  <c r="B1523" i="5"/>
  <c r="C1525" i="5"/>
  <c r="B1525" i="5"/>
  <c r="C1527" i="5"/>
  <c r="B1527" i="5"/>
  <c r="C1529" i="5"/>
  <c r="B1529" i="5"/>
  <c r="C1531" i="5"/>
  <c r="B1531" i="5"/>
  <c r="C1533" i="5"/>
  <c r="B1533" i="5"/>
  <c r="C1535" i="5"/>
  <c r="B1535" i="5"/>
  <c r="C1537" i="5"/>
  <c r="B1537" i="5"/>
  <c r="C1539" i="5"/>
  <c r="B1539" i="5"/>
  <c r="C1541" i="5"/>
  <c r="B1541" i="5"/>
  <c r="C1543" i="5"/>
  <c r="B1543" i="5"/>
  <c r="C1545" i="5"/>
  <c r="B1545" i="5"/>
  <c r="C1547" i="5"/>
  <c r="B1547" i="5"/>
  <c r="C1549" i="5"/>
  <c r="B1549" i="5"/>
  <c r="C1551" i="5"/>
  <c r="B1551" i="5"/>
  <c r="C1553" i="5"/>
  <c r="B1553" i="5"/>
  <c r="C1555" i="5"/>
  <c r="B1555" i="5"/>
  <c r="C1557" i="5"/>
  <c r="B1557" i="5"/>
  <c r="C1559" i="5"/>
  <c r="B1559" i="5"/>
  <c r="C1561" i="5"/>
  <c r="B1561" i="5"/>
  <c r="C1563" i="5"/>
  <c r="B1563" i="5"/>
  <c r="C1565" i="5"/>
  <c r="B1565" i="5"/>
  <c r="C1567" i="5"/>
  <c r="B1567" i="5"/>
  <c r="C1569" i="5"/>
  <c r="B1569" i="5"/>
  <c r="C1571" i="5"/>
  <c r="B1571" i="5"/>
  <c r="C1573" i="5"/>
  <c r="B1573" i="5"/>
  <c r="C1575" i="5"/>
  <c r="B1575" i="5"/>
  <c r="C1577" i="5"/>
  <c r="B1577" i="5"/>
  <c r="C1579" i="5"/>
  <c r="B1579" i="5"/>
  <c r="C1581" i="5"/>
  <c r="B1581" i="5"/>
  <c r="C1583" i="5"/>
  <c r="B1583" i="5"/>
  <c r="C1585" i="5"/>
  <c r="B1585" i="5"/>
  <c r="C1587" i="5"/>
  <c r="B1587" i="5"/>
  <c r="C1589" i="5"/>
  <c r="B1589" i="5"/>
  <c r="C1591" i="5"/>
  <c r="B1591" i="5"/>
  <c r="C1593" i="5"/>
  <c r="B1593" i="5"/>
  <c r="C1595" i="5"/>
  <c r="B1595" i="5"/>
  <c r="C1597" i="5"/>
  <c r="B1597" i="5"/>
  <c r="C1599" i="5"/>
  <c r="B1599" i="5"/>
  <c r="C1601" i="5"/>
  <c r="B1601" i="5"/>
  <c r="C1603" i="5"/>
  <c r="B1603" i="5"/>
  <c r="C1605" i="5"/>
  <c r="B1605" i="5"/>
  <c r="C1607" i="5"/>
  <c r="B1607" i="5"/>
  <c r="C1609" i="5"/>
  <c r="B1609" i="5"/>
  <c r="C1611" i="5"/>
  <c r="B1611" i="5"/>
  <c r="C1613" i="5"/>
  <c r="B1613" i="5"/>
  <c r="C1615" i="5"/>
  <c r="B1615" i="5"/>
  <c r="C1617" i="5"/>
  <c r="B1617" i="5"/>
  <c r="C1619" i="5"/>
  <c r="B1619" i="5"/>
  <c r="C1621" i="5"/>
  <c r="B1621" i="5"/>
  <c r="C1623" i="5"/>
  <c r="B1623" i="5"/>
  <c r="C1625" i="5"/>
  <c r="B1625" i="5"/>
  <c r="C1627" i="5"/>
  <c r="B1627" i="5"/>
  <c r="C1629" i="5"/>
  <c r="B1629" i="5"/>
  <c r="C1631" i="5"/>
  <c r="B1631" i="5"/>
  <c r="C1633" i="5"/>
  <c r="B1633" i="5"/>
  <c r="C1635" i="5"/>
  <c r="B1635" i="5"/>
  <c r="C1637" i="5"/>
  <c r="B1637" i="5"/>
  <c r="C1639" i="5"/>
  <c r="B1639" i="5"/>
  <c r="C1641" i="5"/>
  <c r="B1641" i="5"/>
  <c r="C1643" i="5"/>
  <c r="B1643" i="5"/>
  <c r="C1645" i="5"/>
  <c r="B1645" i="5"/>
  <c r="C1647" i="5"/>
  <c r="B1647" i="5"/>
  <c r="C1649" i="5"/>
  <c r="B1649" i="5"/>
  <c r="C1651" i="5"/>
  <c r="B1651" i="5"/>
  <c r="C1653" i="5"/>
  <c r="B1653" i="5"/>
  <c r="C1655" i="5"/>
  <c r="B1655" i="5"/>
  <c r="C1657" i="5"/>
  <c r="B1657" i="5"/>
  <c r="C1659" i="5"/>
  <c r="B1659" i="5"/>
  <c r="C1661" i="5"/>
  <c r="B1661" i="5"/>
  <c r="C1663" i="5"/>
  <c r="B1663" i="5"/>
  <c r="C1665" i="5"/>
  <c r="B1665" i="5"/>
  <c r="C1667" i="5"/>
  <c r="B1667" i="5"/>
  <c r="C1669" i="5"/>
  <c r="B1669" i="5"/>
  <c r="C1671" i="5"/>
  <c r="B1671" i="5"/>
  <c r="C1673" i="5"/>
  <c r="B1673" i="5"/>
  <c r="C1675" i="5"/>
  <c r="B1675" i="5"/>
  <c r="C1677" i="5"/>
  <c r="B1677" i="5"/>
  <c r="C1679" i="5"/>
  <c r="B1679" i="5"/>
  <c r="C1681" i="5"/>
  <c r="B1681" i="5"/>
  <c r="C1683" i="5"/>
  <c r="B1683" i="5"/>
  <c r="C1685" i="5"/>
  <c r="B1685" i="5"/>
  <c r="C1687" i="5"/>
  <c r="B1687" i="5"/>
  <c r="C1689" i="5"/>
  <c r="B1689" i="5"/>
  <c r="C1691" i="5"/>
  <c r="B1691" i="5"/>
  <c r="C1693" i="5"/>
  <c r="B1693" i="5"/>
  <c r="C1695" i="5"/>
  <c r="B1695" i="5"/>
  <c r="C1697" i="5"/>
  <c r="B1697" i="5"/>
  <c r="C1699" i="5"/>
  <c r="B1699" i="5"/>
  <c r="C1701" i="5"/>
  <c r="B1701" i="5"/>
  <c r="C1703" i="5"/>
  <c r="B1703" i="5"/>
  <c r="C1705" i="5"/>
  <c r="B1705" i="5"/>
  <c r="C1707" i="5"/>
  <c r="B1707" i="5"/>
  <c r="C1709" i="5"/>
  <c r="B1709" i="5"/>
  <c r="C1711" i="5"/>
  <c r="B1711" i="5"/>
  <c r="C1713" i="5"/>
  <c r="B1713" i="5"/>
  <c r="C1715" i="5"/>
  <c r="B1715" i="5"/>
  <c r="C1717" i="5"/>
  <c r="B1717" i="5"/>
  <c r="C1719" i="5"/>
  <c r="B1719" i="5"/>
  <c r="C1721" i="5"/>
  <c r="B1721" i="5"/>
  <c r="C1723" i="5"/>
  <c r="B1723" i="5"/>
  <c r="C1725" i="5"/>
  <c r="B1725" i="5"/>
  <c r="C1727" i="5"/>
  <c r="B1727" i="5"/>
  <c r="C1729" i="5"/>
  <c r="B1729" i="5"/>
  <c r="C1731" i="5"/>
  <c r="B1731" i="5"/>
  <c r="C1733" i="5"/>
  <c r="B1733" i="5"/>
  <c r="C1735" i="5"/>
  <c r="B1735" i="5"/>
  <c r="C1737" i="5"/>
  <c r="B1737" i="5"/>
  <c r="C1739" i="5"/>
  <c r="B1739" i="5"/>
  <c r="C1741" i="5"/>
  <c r="B1741" i="5"/>
  <c r="C1743" i="5"/>
  <c r="B1743" i="5"/>
  <c r="C1745" i="5"/>
  <c r="B1745" i="5"/>
  <c r="C1747" i="5"/>
  <c r="B1747" i="5"/>
  <c r="C1749" i="5"/>
  <c r="B1749" i="5"/>
  <c r="C1751" i="5"/>
  <c r="B1751" i="5"/>
  <c r="C1753" i="5"/>
  <c r="B1753" i="5"/>
  <c r="C1755" i="5"/>
  <c r="B1755" i="5"/>
  <c r="C1757" i="5"/>
  <c r="B1757" i="5"/>
  <c r="C1759" i="5"/>
  <c r="B1759" i="5"/>
  <c r="C1761" i="5"/>
  <c r="B1761" i="5"/>
  <c r="C1763" i="5"/>
  <c r="B1763" i="5"/>
  <c r="C1765" i="5"/>
  <c r="B1765" i="5"/>
  <c r="C1767" i="5"/>
  <c r="B1767" i="5"/>
  <c r="C1769" i="5"/>
  <c r="B1769" i="5"/>
  <c r="C1771" i="5"/>
  <c r="B1771" i="5"/>
  <c r="C1773" i="5"/>
  <c r="B1773" i="5"/>
  <c r="C1775" i="5"/>
  <c r="B1775" i="5"/>
  <c r="C1777" i="5"/>
  <c r="B1777" i="5"/>
  <c r="C1779" i="5"/>
  <c r="B1779" i="5"/>
  <c r="C1781" i="5"/>
  <c r="B1781" i="5"/>
  <c r="C1783" i="5"/>
  <c r="B1783" i="5"/>
  <c r="C1785" i="5"/>
  <c r="B1785" i="5"/>
  <c r="C1787" i="5"/>
  <c r="B1787" i="5"/>
  <c r="C1789" i="5"/>
  <c r="B1789" i="5"/>
  <c r="C1791" i="5"/>
  <c r="B1791" i="5"/>
  <c r="C1793" i="5"/>
  <c r="B1793" i="5"/>
  <c r="C1795" i="5"/>
  <c r="B1795" i="5"/>
  <c r="C1797" i="5"/>
  <c r="B1797" i="5"/>
  <c r="C1799" i="5"/>
  <c r="B1799" i="5"/>
  <c r="C1801" i="5"/>
  <c r="B1801" i="5"/>
  <c r="C1803" i="5"/>
  <c r="B1803" i="5"/>
  <c r="C1805" i="5"/>
  <c r="B1805" i="5"/>
  <c r="C1807" i="5"/>
  <c r="B1807" i="5"/>
  <c r="C1809" i="5"/>
  <c r="B1809" i="5"/>
  <c r="C1811" i="5"/>
  <c r="B1811" i="5"/>
  <c r="C1813" i="5"/>
  <c r="B1813" i="5"/>
  <c r="C1815" i="5"/>
  <c r="B1815" i="5"/>
  <c r="C1817" i="5"/>
  <c r="B1817" i="5"/>
  <c r="C1819" i="5"/>
  <c r="B1819" i="5"/>
  <c r="C1821" i="5"/>
  <c r="B1821" i="5"/>
  <c r="C1823" i="5"/>
  <c r="B1823" i="5"/>
  <c r="C1825" i="5"/>
  <c r="B1825" i="5"/>
  <c r="C1827" i="5"/>
  <c r="B1827" i="5"/>
  <c r="C1829" i="5"/>
  <c r="B1829" i="5"/>
  <c r="C1831" i="5"/>
  <c r="B1831" i="5"/>
  <c r="C1833" i="5"/>
  <c r="B1833" i="5"/>
  <c r="C1835" i="5"/>
  <c r="B1835" i="5"/>
  <c r="C1837" i="5"/>
  <c r="B1837" i="5"/>
  <c r="C1839" i="5"/>
  <c r="B1839" i="5"/>
  <c r="C1841" i="5"/>
  <c r="B1841" i="5"/>
  <c r="C1843" i="5"/>
  <c r="B1843" i="5"/>
  <c r="C1845" i="5"/>
  <c r="B1845" i="5"/>
  <c r="C1847" i="5"/>
  <c r="B1847" i="5"/>
  <c r="C1849" i="5"/>
  <c r="B1849" i="5"/>
  <c r="C1851" i="5"/>
  <c r="B1851" i="5"/>
  <c r="C1853" i="5"/>
  <c r="B1853" i="5"/>
  <c r="C1855" i="5"/>
  <c r="B1855" i="5"/>
  <c r="C1857" i="5"/>
  <c r="B1857" i="5"/>
  <c r="C1859" i="5"/>
  <c r="B1859" i="5"/>
  <c r="C1861" i="5"/>
  <c r="B1861" i="5"/>
  <c r="C1863" i="5"/>
  <c r="B1863" i="5"/>
  <c r="C1865" i="5"/>
  <c r="B1865" i="5"/>
  <c r="C1867" i="5"/>
  <c r="B1867" i="5"/>
  <c r="C1869" i="5"/>
  <c r="B1869" i="5"/>
  <c r="C1871" i="5"/>
  <c r="B1871" i="5"/>
  <c r="C1873" i="5"/>
  <c r="B1873" i="5"/>
  <c r="C1875" i="5"/>
  <c r="B1875" i="5"/>
  <c r="C1877" i="5"/>
  <c r="B1877" i="5"/>
  <c r="C1879" i="5"/>
  <c r="B1879" i="5"/>
  <c r="C1881" i="5"/>
  <c r="B1881" i="5"/>
  <c r="C1883" i="5"/>
  <c r="B1883" i="5"/>
  <c r="C1885" i="5"/>
  <c r="B1885" i="5"/>
  <c r="C1887" i="5"/>
  <c r="B1887" i="5"/>
  <c r="C1889" i="5"/>
  <c r="B1889" i="5"/>
  <c r="C1891" i="5"/>
  <c r="B1891" i="5"/>
  <c r="C1893" i="5"/>
  <c r="B1893" i="5"/>
  <c r="C1895" i="5"/>
  <c r="B1895" i="5"/>
  <c r="C1897" i="5"/>
  <c r="B1897" i="5"/>
  <c r="C1899" i="5"/>
  <c r="B1899" i="5"/>
  <c r="C1901" i="5"/>
  <c r="B1901" i="5"/>
  <c r="C1903" i="5"/>
  <c r="B1903" i="5"/>
  <c r="C1905" i="5"/>
  <c r="B1905" i="5"/>
  <c r="C1907" i="5"/>
  <c r="B1907" i="5"/>
  <c r="C1909" i="5"/>
  <c r="B1909" i="5"/>
  <c r="C1911" i="5"/>
  <c r="B1911" i="5"/>
  <c r="C1913" i="5"/>
  <c r="B1913" i="5"/>
  <c r="C1915" i="5"/>
  <c r="B1915" i="5"/>
  <c r="C1917" i="5"/>
  <c r="B1917" i="5"/>
  <c r="C1919" i="5"/>
  <c r="B1919" i="5"/>
  <c r="C1921" i="5"/>
  <c r="B1921" i="5"/>
  <c r="C1923" i="5"/>
  <c r="B1923" i="5"/>
  <c r="C1925" i="5"/>
  <c r="B1925" i="5"/>
  <c r="C1927" i="5"/>
  <c r="B1927" i="5"/>
  <c r="C1929" i="5"/>
  <c r="B1929" i="5"/>
  <c r="C1931" i="5"/>
  <c r="B1931" i="5"/>
  <c r="C1933" i="5"/>
  <c r="B1933" i="5"/>
  <c r="C1935" i="5"/>
  <c r="B1935" i="5"/>
  <c r="C1937" i="5"/>
  <c r="B1937" i="5"/>
  <c r="C1939" i="5"/>
  <c r="B1939" i="5"/>
  <c r="C1941" i="5"/>
  <c r="B1941" i="5"/>
  <c r="C1943" i="5"/>
  <c r="B1943" i="5"/>
  <c r="C1945" i="5"/>
  <c r="B1945" i="5"/>
  <c r="C1947" i="5"/>
  <c r="B1947" i="5"/>
  <c r="C1949" i="5"/>
  <c r="B1949" i="5"/>
  <c r="C1951" i="5"/>
  <c r="B1951" i="5"/>
  <c r="C1953" i="5"/>
  <c r="B1953" i="5"/>
  <c r="C1955" i="5"/>
  <c r="B1955" i="5"/>
  <c r="C1957" i="5"/>
  <c r="B1957" i="5"/>
  <c r="C1959" i="5"/>
  <c r="B1959" i="5"/>
  <c r="C1961" i="5"/>
  <c r="B1961" i="5"/>
  <c r="C1963" i="5"/>
  <c r="B1963" i="5"/>
  <c r="C1965" i="5"/>
  <c r="B1965" i="5"/>
  <c r="C1967" i="5"/>
  <c r="B1967" i="5"/>
  <c r="C1969" i="5"/>
  <c r="B1969" i="5"/>
  <c r="C1971" i="5"/>
  <c r="B1971" i="5"/>
  <c r="C1973" i="5"/>
  <c r="B1973" i="5"/>
  <c r="C1975" i="5"/>
  <c r="B1975" i="5"/>
  <c r="C1977" i="5"/>
  <c r="B1977" i="5"/>
  <c r="C1979" i="5"/>
  <c r="B1979" i="5"/>
  <c r="C1981" i="5"/>
  <c r="B1981" i="5"/>
  <c r="C1983" i="5"/>
  <c r="B1983" i="5"/>
  <c r="C1985" i="5"/>
  <c r="B1985" i="5"/>
  <c r="C1987" i="5"/>
  <c r="B1987" i="5"/>
  <c r="C1989" i="5"/>
  <c r="B1989" i="5"/>
  <c r="C1991" i="5"/>
  <c r="B1991" i="5"/>
  <c r="C1993" i="5"/>
  <c r="B1993" i="5"/>
  <c r="C1995" i="5"/>
  <c r="B1995" i="5"/>
  <c r="C1997" i="5"/>
  <c r="B1997" i="5"/>
  <c r="C1999" i="5"/>
  <c r="B1999" i="5"/>
  <c r="C2001" i="5"/>
  <c r="B2001" i="5"/>
  <c r="C2003" i="5"/>
  <c r="B2003" i="5"/>
  <c r="C2005" i="5"/>
  <c r="B2005" i="5"/>
  <c r="C2007" i="5"/>
  <c r="B2007" i="5"/>
  <c r="C2009" i="5"/>
  <c r="B2009" i="5"/>
  <c r="C2011" i="5"/>
  <c r="B2011" i="5"/>
  <c r="C2013" i="5"/>
  <c r="B2013" i="5"/>
  <c r="C2015" i="5"/>
  <c r="B2015" i="5"/>
  <c r="C2017" i="5"/>
  <c r="B2017" i="5"/>
  <c r="C2019" i="5"/>
  <c r="B2019" i="5"/>
  <c r="C2021" i="5"/>
  <c r="B2021" i="5"/>
  <c r="C2023" i="5"/>
  <c r="B2023" i="5"/>
  <c r="C2025" i="5"/>
  <c r="B2025" i="5"/>
  <c r="C2027" i="5"/>
  <c r="B2027" i="5"/>
  <c r="C2029" i="5"/>
  <c r="B2029" i="5"/>
  <c r="C2031" i="5"/>
  <c r="B2031" i="5"/>
  <c r="C2033" i="5"/>
  <c r="B2033" i="5"/>
  <c r="C2035" i="5"/>
  <c r="B2035" i="5"/>
  <c r="C2037" i="5"/>
  <c r="B2037" i="5"/>
  <c r="C2039" i="5"/>
  <c r="B2039" i="5"/>
  <c r="C2041" i="5"/>
  <c r="B2041" i="5"/>
  <c r="C2043" i="5"/>
  <c r="B2043" i="5"/>
  <c r="C2045" i="5"/>
  <c r="B2045" i="5"/>
  <c r="C2047" i="5"/>
  <c r="B2047" i="5"/>
  <c r="C2049" i="5"/>
  <c r="B2049" i="5"/>
  <c r="C2051" i="5"/>
  <c r="B2051" i="5"/>
  <c r="C2053" i="5"/>
  <c r="B2053" i="5"/>
  <c r="C2055" i="5"/>
  <c r="B2055" i="5"/>
  <c r="C2057" i="5"/>
  <c r="B2057" i="5"/>
  <c r="C2059" i="5"/>
  <c r="B2059" i="5"/>
  <c r="C2061" i="5"/>
  <c r="B2061" i="5"/>
  <c r="C2063" i="5"/>
  <c r="B2063" i="5"/>
  <c r="C2065" i="5"/>
  <c r="B2065" i="5"/>
  <c r="C2067" i="5"/>
  <c r="B2067" i="5"/>
  <c r="C2069" i="5"/>
  <c r="B2069" i="5"/>
  <c r="C2071" i="5"/>
  <c r="B2071" i="5"/>
  <c r="C2073" i="5"/>
  <c r="B2073" i="5"/>
  <c r="C2075" i="5"/>
  <c r="B2075" i="5"/>
  <c r="C2077" i="5"/>
  <c r="B2077" i="5"/>
  <c r="C2079" i="5"/>
  <c r="B2079" i="5"/>
  <c r="C2081" i="5"/>
  <c r="B2081" i="5"/>
  <c r="C2083" i="5"/>
  <c r="B2083" i="5"/>
  <c r="C2085" i="5"/>
  <c r="B2085" i="5"/>
  <c r="C2087" i="5"/>
  <c r="B2087" i="5"/>
  <c r="C2089" i="5"/>
  <c r="B2089" i="5"/>
  <c r="C2091" i="5"/>
  <c r="B2091" i="5"/>
  <c r="C2093" i="5"/>
  <c r="B2093" i="5"/>
  <c r="C2095" i="5"/>
  <c r="B2095" i="5"/>
  <c r="C2097" i="5"/>
  <c r="B2097" i="5"/>
  <c r="C2099" i="5"/>
  <c r="B2099" i="5"/>
  <c r="C2101" i="5"/>
  <c r="B2101" i="5"/>
  <c r="C2103" i="5"/>
  <c r="B2103" i="5"/>
  <c r="C2105" i="5"/>
  <c r="B2105" i="5"/>
  <c r="C2107" i="5"/>
  <c r="B2107" i="5"/>
  <c r="C2109" i="5"/>
  <c r="B2109" i="5"/>
  <c r="C2111" i="5"/>
  <c r="B2111" i="5"/>
  <c r="C2113" i="5"/>
  <c r="B2113" i="5"/>
  <c r="C2115" i="5"/>
  <c r="B2115" i="5"/>
  <c r="C2117" i="5"/>
  <c r="B2117" i="5"/>
  <c r="C2119" i="5"/>
  <c r="B2119" i="5"/>
  <c r="C2121" i="5"/>
  <c r="B2121" i="5"/>
  <c r="C2123" i="5"/>
  <c r="B2123" i="5"/>
  <c r="C2125" i="5"/>
  <c r="B2125" i="5"/>
  <c r="C2127" i="5"/>
  <c r="B2127" i="5"/>
  <c r="C2129" i="5"/>
  <c r="B2129" i="5"/>
  <c r="C2131" i="5"/>
  <c r="B2131" i="5"/>
  <c r="C2133" i="5"/>
  <c r="B2133" i="5"/>
  <c r="C2135" i="5"/>
  <c r="B2135" i="5"/>
  <c r="C2137" i="5"/>
  <c r="B2137" i="5"/>
  <c r="C2139" i="5"/>
  <c r="B2139" i="5"/>
  <c r="C2141" i="5"/>
  <c r="B2141" i="5"/>
  <c r="C2143" i="5"/>
  <c r="B2143" i="5"/>
  <c r="C2145" i="5"/>
  <c r="B2145" i="5"/>
  <c r="C2147" i="5"/>
  <c r="B2147" i="5"/>
  <c r="C2149" i="5"/>
  <c r="B2149" i="5"/>
  <c r="C2151" i="5"/>
  <c r="B2151" i="5"/>
  <c r="C2153" i="5"/>
  <c r="B2153" i="5"/>
  <c r="C2155" i="5"/>
  <c r="B2155" i="5"/>
  <c r="C2157" i="5"/>
  <c r="B2157" i="5"/>
  <c r="C2159" i="5"/>
  <c r="B2159" i="5"/>
  <c r="C2161" i="5"/>
  <c r="B2161" i="5"/>
  <c r="C2163" i="5"/>
  <c r="B2163" i="5"/>
  <c r="C2165" i="5"/>
  <c r="B2165" i="5"/>
  <c r="C2167" i="5"/>
  <c r="B2167" i="5"/>
  <c r="C2169" i="5"/>
  <c r="B2169" i="5"/>
  <c r="C2171" i="5"/>
  <c r="B2171" i="5"/>
  <c r="C2173" i="5"/>
  <c r="B2173" i="5"/>
  <c r="C2175" i="5"/>
  <c r="B2175" i="5"/>
  <c r="C2177" i="5"/>
  <c r="B2177" i="5"/>
  <c r="C2179" i="5"/>
  <c r="B2179" i="5"/>
  <c r="C2181" i="5"/>
  <c r="B2181" i="5"/>
  <c r="C2183" i="5"/>
  <c r="B2183" i="5"/>
  <c r="C2185" i="5"/>
  <c r="B2185" i="5"/>
  <c r="C2187" i="5"/>
  <c r="B2187" i="5"/>
  <c r="C2189" i="5"/>
  <c r="B2189" i="5"/>
  <c r="C2191" i="5"/>
  <c r="B2191" i="5"/>
  <c r="C2193" i="5"/>
  <c r="B2193" i="5"/>
  <c r="C2195" i="5"/>
  <c r="B2195" i="5"/>
  <c r="C2197" i="5"/>
  <c r="B2197" i="5"/>
  <c r="C2199" i="5"/>
  <c r="B2199" i="5"/>
  <c r="C2201" i="5"/>
  <c r="B2201" i="5"/>
  <c r="C2203" i="5"/>
  <c r="B2203" i="5"/>
  <c r="C2205" i="5"/>
  <c r="B2205" i="5"/>
  <c r="C2207" i="5"/>
  <c r="B2207" i="5"/>
  <c r="C2209" i="5"/>
  <c r="B2209" i="5"/>
  <c r="C2211" i="5"/>
  <c r="B2211" i="5"/>
  <c r="C2213" i="5"/>
  <c r="B2213" i="5"/>
  <c r="C2215" i="5"/>
  <c r="B2215" i="5"/>
  <c r="C2217" i="5"/>
  <c r="B2217" i="5"/>
  <c r="C2219" i="5"/>
  <c r="B2219" i="5"/>
  <c r="C2221" i="5"/>
  <c r="B2221" i="5"/>
  <c r="C2223" i="5"/>
  <c r="B2223" i="5"/>
  <c r="C2225" i="5"/>
  <c r="B2225" i="5"/>
  <c r="C2227" i="5"/>
  <c r="B2227" i="5"/>
  <c r="C2229" i="5"/>
  <c r="B2229" i="5"/>
  <c r="C2231" i="5"/>
  <c r="B2231" i="5"/>
  <c r="C2233" i="5"/>
  <c r="B2233" i="5"/>
  <c r="C2235" i="5"/>
  <c r="B2235" i="5"/>
  <c r="C2237" i="5"/>
  <c r="B2237" i="5"/>
  <c r="C2239" i="5"/>
  <c r="B2239" i="5"/>
  <c r="C2241" i="5"/>
  <c r="B2241" i="5"/>
  <c r="C2243" i="5"/>
  <c r="B2243" i="5"/>
  <c r="C2245" i="5"/>
  <c r="B2245" i="5"/>
  <c r="C2247" i="5"/>
  <c r="B2247" i="5"/>
  <c r="C2249" i="5"/>
  <c r="B2249" i="5"/>
  <c r="C2251" i="5"/>
  <c r="B2251" i="5"/>
  <c r="C2253" i="5"/>
  <c r="B2253" i="5"/>
  <c r="C2255" i="5"/>
  <c r="B2255" i="5"/>
  <c r="C2257" i="5"/>
  <c r="B2257" i="5"/>
  <c r="C2259" i="5"/>
  <c r="B2259" i="5"/>
  <c r="C2261" i="5"/>
  <c r="B2261" i="5"/>
  <c r="C2263" i="5"/>
  <c r="B2263" i="5"/>
  <c r="C2265" i="5"/>
  <c r="B2265" i="5"/>
  <c r="C2267" i="5"/>
  <c r="B2267" i="5"/>
  <c r="C2269" i="5"/>
  <c r="B2269" i="5"/>
  <c r="C2271" i="5"/>
  <c r="B2271" i="5"/>
  <c r="C2273" i="5"/>
  <c r="B2273" i="5"/>
  <c r="C2275" i="5"/>
  <c r="B2275" i="5"/>
  <c r="C2277" i="5"/>
  <c r="B2277" i="5"/>
  <c r="C2279" i="5"/>
  <c r="B2279" i="5"/>
  <c r="C2281" i="5"/>
  <c r="B2281" i="5"/>
  <c r="C2283" i="5"/>
  <c r="B2283" i="5"/>
  <c r="C2285" i="5"/>
  <c r="B2285" i="5"/>
  <c r="C2287" i="5"/>
  <c r="B2287" i="5"/>
  <c r="C2289" i="5"/>
  <c r="B2289" i="5"/>
  <c r="C2291" i="5"/>
  <c r="B2291" i="5"/>
  <c r="C2293" i="5"/>
  <c r="B2293" i="5"/>
  <c r="C2295" i="5"/>
  <c r="B2295" i="5"/>
  <c r="C2297" i="5"/>
  <c r="B2297" i="5"/>
  <c r="C2299" i="5"/>
  <c r="B2299" i="5"/>
  <c r="C2301" i="5"/>
  <c r="B2301" i="5"/>
  <c r="C2303" i="5"/>
  <c r="B2303" i="5"/>
  <c r="C2305" i="5"/>
  <c r="B2305" i="5"/>
  <c r="C2307" i="5"/>
  <c r="B2307" i="5"/>
  <c r="C2309" i="5"/>
  <c r="B2309" i="5"/>
  <c r="C2311" i="5"/>
  <c r="B2311" i="5"/>
  <c r="C2313" i="5"/>
  <c r="B2313" i="5"/>
  <c r="C2315" i="5"/>
  <c r="B2315" i="5"/>
  <c r="C2317" i="5"/>
  <c r="B2317" i="5"/>
  <c r="C2319" i="5"/>
  <c r="B2319" i="5"/>
  <c r="C2321" i="5"/>
  <c r="B2321" i="5"/>
  <c r="C2323" i="5"/>
  <c r="B2323" i="5"/>
  <c r="C2325" i="5"/>
  <c r="B2325" i="5"/>
  <c r="C2327" i="5"/>
  <c r="B2327" i="5"/>
  <c r="C2329" i="5"/>
  <c r="B2329" i="5"/>
  <c r="C2331" i="5"/>
  <c r="B2331" i="5"/>
  <c r="C2333" i="5"/>
  <c r="B2333" i="5"/>
  <c r="C2335" i="5"/>
  <c r="B2335" i="5"/>
  <c r="C2337" i="5"/>
  <c r="B2337" i="5"/>
  <c r="C2339" i="5"/>
  <c r="B2339" i="5"/>
  <c r="C2341" i="5"/>
  <c r="B2341" i="5"/>
  <c r="C2343" i="5"/>
  <c r="B2343" i="5"/>
  <c r="C2345" i="5"/>
  <c r="B2345" i="5"/>
  <c r="C2347" i="5"/>
  <c r="B2347" i="5"/>
  <c r="C2349" i="5"/>
  <c r="B2349" i="5"/>
  <c r="C2351" i="5"/>
  <c r="B2351" i="5"/>
  <c r="C2353" i="5"/>
  <c r="B2353" i="5"/>
  <c r="C2355" i="5"/>
  <c r="B2355" i="5"/>
  <c r="C2357" i="5"/>
  <c r="B2357" i="5"/>
  <c r="C2359" i="5"/>
  <c r="B2359" i="5"/>
  <c r="C2361" i="5"/>
  <c r="B2361" i="5"/>
  <c r="C2363" i="5"/>
  <c r="B2363" i="5"/>
  <c r="C2365" i="5"/>
  <c r="B2365" i="5"/>
  <c r="C2367" i="5"/>
  <c r="B2367" i="5"/>
  <c r="C2369" i="5"/>
  <c r="B2369" i="5"/>
  <c r="C2371" i="5"/>
  <c r="B2371" i="5"/>
  <c r="C2373" i="5"/>
  <c r="B2373" i="5"/>
  <c r="C2375" i="5"/>
  <c r="B2375" i="5"/>
  <c r="C2377" i="5"/>
  <c r="B2377" i="5"/>
  <c r="C2379" i="5"/>
  <c r="B2379" i="5"/>
  <c r="C2381" i="5"/>
  <c r="B2381" i="5"/>
  <c r="C2383" i="5"/>
  <c r="B2383" i="5"/>
  <c r="C2385" i="5"/>
  <c r="B2385" i="5"/>
  <c r="C2387" i="5"/>
  <c r="B2387" i="5"/>
  <c r="C2389" i="5"/>
  <c r="B2389" i="5"/>
  <c r="C2391" i="5"/>
  <c r="B2391" i="5"/>
  <c r="C2393" i="5"/>
  <c r="B2393" i="5"/>
  <c r="C2395" i="5"/>
  <c r="B2395" i="5"/>
  <c r="C2397" i="5"/>
  <c r="B2397" i="5"/>
  <c r="C2399" i="5"/>
  <c r="B2399" i="5"/>
  <c r="C2401" i="5"/>
  <c r="B2401" i="5"/>
  <c r="C2403" i="5"/>
  <c r="B2403" i="5"/>
  <c r="C2405" i="5"/>
  <c r="B2405" i="5"/>
  <c r="C2407" i="5"/>
  <c r="B2407" i="5"/>
  <c r="C2409" i="5"/>
  <c r="B2409" i="5"/>
  <c r="C2411" i="5"/>
  <c r="B2411" i="5"/>
  <c r="C2413" i="5"/>
  <c r="B2413" i="5"/>
  <c r="C2415" i="5"/>
  <c r="B2415" i="5"/>
  <c r="C2417" i="5"/>
  <c r="B2417" i="5"/>
  <c r="C2419" i="5"/>
  <c r="B2419" i="5"/>
  <c r="C2421" i="5"/>
  <c r="B2421" i="5"/>
  <c r="C2423" i="5"/>
  <c r="B2423" i="5"/>
  <c r="C2425" i="5"/>
  <c r="B2425" i="5"/>
  <c r="C2427" i="5"/>
  <c r="B2427" i="5"/>
  <c r="C2429" i="5"/>
  <c r="B2429" i="5"/>
  <c r="C2431" i="5"/>
  <c r="B2431" i="5"/>
  <c r="C2433" i="5"/>
  <c r="B2433" i="5"/>
  <c r="C2435" i="5"/>
  <c r="B2435" i="5"/>
  <c r="C2437" i="5"/>
  <c r="B2437" i="5"/>
  <c r="C2439" i="5"/>
  <c r="B2439" i="5"/>
  <c r="C2441" i="5"/>
  <c r="B2441" i="5"/>
  <c r="C2443" i="5"/>
  <c r="B2443" i="5"/>
  <c r="C2445" i="5"/>
  <c r="B2445" i="5"/>
  <c r="C2447" i="5"/>
  <c r="B2447" i="5"/>
  <c r="C2449" i="5"/>
  <c r="B2449" i="5"/>
  <c r="C2451" i="5"/>
  <c r="B2451" i="5"/>
  <c r="C2453" i="5"/>
  <c r="B2453" i="5"/>
  <c r="C2455" i="5"/>
  <c r="B2455" i="5"/>
  <c r="C2457" i="5"/>
  <c r="B2457" i="5"/>
  <c r="C2459" i="5"/>
  <c r="B2459" i="5"/>
  <c r="C2461" i="5"/>
  <c r="B2461" i="5"/>
  <c r="C2463" i="5"/>
  <c r="B2463" i="5"/>
  <c r="C2465" i="5"/>
  <c r="B2465" i="5"/>
  <c r="C2467" i="5"/>
  <c r="B2467" i="5"/>
  <c r="C2469" i="5"/>
  <c r="B2469" i="5"/>
  <c r="C2471" i="5"/>
  <c r="B2471" i="5"/>
  <c r="C2473" i="5"/>
  <c r="B2473" i="5"/>
  <c r="C2475" i="5"/>
  <c r="B2475" i="5"/>
  <c r="C2477" i="5"/>
  <c r="B2477" i="5"/>
  <c r="C2479" i="5"/>
  <c r="B2479" i="5"/>
  <c r="C2481" i="5"/>
  <c r="B2481" i="5"/>
  <c r="C2483" i="5"/>
  <c r="B2483" i="5"/>
  <c r="C2485" i="5"/>
  <c r="B2485" i="5"/>
  <c r="C2487" i="5"/>
  <c r="B2487" i="5"/>
  <c r="C2489" i="5"/>
  <c r="B2489" i="5"/>
  <c r="C2491" i="5"/>
  <c r="B2491" i="5"/>
  <c r="C2493" i="5"/>
  <c r="B2493" i="5"/>
  <c r="C2495" i="5"/>
  <c r="B2495" i="5"/>
  <c r="C2497" i="5"/>
  <c r="B2497" i="5"/>
  <c r="C2499" i="5"/>
  <c r="B2499" i="5"/>
  <c r="C2501" i="5"/>
  <c r="B2501" i="5"/>
  <c r="C2503" i="5"/>
  <c r="B2503" i="5"/>
  <c r="C2505" i="5"/>
  <c r="B2505" i="5"/>
  <c r="C2507" i="5"/>
  <c r="B2507" i="5"/>
  <c r="C2509" i="5"/>
  <c r="B2509" i="5"/>
  <c r="C2511" i="5"/>
  <c r="B2511" i="5"/>
  <c r="C2513" i="5"/>
  <c r="B2513" i="5"/>
  <c r="C2515" i="5"/>
  <c r="B2515" i="5"/>
  <c r="C2517" i="5"/>
  <c r="B2517" i="5"/>
  <c r="C2519" i="5"/>
  <c r="B2519" i="5"/>
  <c r="C2521" i="5"/>
  <c r="B2521" i="5"/>
  <c r="C2523" i="5"/>
  <c r="B2523" i="5"/>
  <c r="C2525" i="5"/>
  <c r="B2525" i="5"/>
  <c r="C2527" i="5"/>
  <c r="B2527" i="5"/>
  <c r="C2529" i="5"/>
  <c r="B2529" i="5"/>
  <c r="C2531" i="5"/>
  <c r="B2531" i="5"/>
  <c r="C2533" i="5"/>
  <c r="B2533" i="5"/>
  <c r="C2535" i="5"/>
  <c r="B2535" i="5"/>
  <c r="C2537" i="5"/>
  <c r="B2537" i="5"/>
  <c r="C2539" i="5"/>
  <c r="B2539" i="5"/>
  <c r="C2541" i="5"/>
  <c r="B2541" i="5"/>
  <c r="C2543" i="5"/>
  <c r="B2543" i="5"/>
  <c r="C2545" i="5"/>
  <c r="B2545" i="5"/>
  <c r="C2547" i="5"/>
  <c r="B2547" i="5"/>
  <c r="C2549" i="5"/>
  <c r="B2549" i="5"/>
  <c r="C2551" i="5"/>
  <c r="B2551" i="5"/>
  <c r="C2553" i="5"/>
  <c r="B2553" i="5"/>
  <c r="C2555" i="5"/>
  <c r="B2555" i="5"/>
  <c r="C2557" i="5"/>
  <c r="B2557" i="5"/>
  <c r="C2559" i="5"/>
  <c r="B2559" i="5"/>
  <c r="C2561" i="5"/>
  <c r="B2561" i="5"/>
  <c r="C2563" i="5"/>
  <c r="B2563" i="5"/>
  <c r="C2565" i="5"/>
  <c r="B2565" i="5"/>
  <c r="C2567" i="5"/>
  <c r="B2567" i="5"/>
  <c r="C2569" i="5"/>
  <c r="B2569" i="5"/>
  <c r="C2571" i="5"/>
  <c r="B2571" i="5"/>
  <c r="C2573" i="5"/>
  <c r="B2573" i="5"/>
  <c r="C2575" i="5"/>
  <c r="B2575" i="5"/>
  <c r="C2577" i="5"/>
  <c r="B2577" i="5"/>
  <c r="C2579" i="5"/>
  <c r="B2579" i="5"/>
  <c r="C2581" i="5"/>
  <c r="B2581" i="5"/>
  <c r="C2583" i="5"/>
  <c r="B2583" i="5"/>
  <c r="C2585" i="5"/>
  <c r="B2585" i="5"/>
  <c r="C2587" i="5"/>
  <c r="B2587" i="5"/>
  <c r="C2589" i="5"/>
  <c r="B2589" i="5"/>
  <c r="C2591" i="5"/>
  <c r="B2591" i="5"/>
  <c r="C2593" i="5"/>
  <c r="B2593" i="5"/>
  <c r="C2595" i="5"/>
  <c r="B2595" i="5"/>
  <c r="C2597" i="5"/>
  <c r="B2597" i="5"/>
  <c r="C2599" i="5"/>
  <c r="B2599" i="5"/>
  <c r="C2601" i="5"/>
  <c r="B2601" i="5"/>
  <c r="C2603" i="5"/>
  <c r="B2603" i="5"/>
  <c r="C2605" i="5"/>
  <c r="B2605" i="5"/>
  <c r="C2607" i="5"/>
  <c r="B2607" i="5"/>
  <c r="C2609" i="5"/>
  <c r="B2609" i="5"/>
  <c r="C2611" i="5"/>
  <c r="B2611" i="5"/>
  <c r="C2613" i="5"/>
  <c r="B2613" i="5"/>
  <c r="C2615" i="5"/>
  <c r="B2615" i="5"/>
  <c r="C2617" i="5"/>
  <c r="B2617" i="5"/>
  <c r="C2619" i="5"/>
  <c r="B2619" i="5"/>
  <c r="C2621" i="5"/>
  <c r="B2621" i="5"/>
  <c r="C2623" i="5"/>
  <c r="B2623" i="5"/>
  <c r="C2625" i="5"/>
  <c r="B2625" i="5"/>
  <c r="C2627" i="5"/>
  <c r="B2627" i="5"/>
  <c r="C2629" i="5"/>
  <c r="B2629" i="5"/>
  <c r="C2631" i="5"/>
  <c r="B2631" i="5"/>
  <c r="C2633" i="5"/>
  <c r="B2633" i="5"/>
  <c r="C2635" i="5"/>
  <c r="B2635" i="5"/>
  <c r="C2637" i="5"/>
  <c r="B2637" i="5"/>
  <c r="C2639" i="5"/>
  <c r="B2639" i="5"/>
  <c r="C2641" i="5"/>
  <c r="B2641" i="5"/>
  <c r="C2643" i="5"/>
  <c r="B2643" i="5"/>
  <c r="C2645" i="5"/>
  <c r="B2645" i="5"/>
  <c r="C2647" i="5"/>
  <c r="B2647" i="5"/>
  <c r="C2649" i="5"/>
  <c r="B2649" i="5"/>
  <c r="C2651" i="5"/>
  <c r="B2651" i="5"/>
  <c r="C2653" i="5"/>
  <c r="B2653" i="5"/>
  <c r="C2655" i="5"/>
  <c r="B2655" i="5"/>
  <c r="C2657" i="5"/>
  <c r="B2657" i="5"/>
  <c r="C2659" i="5"/>
  <c r="B2659" i="5"/>
  <c r="C2661" i="5"/>
  <c r="B2661" i="5"/>
  <c r="C2663" i="5"/>
  <c r="B2663" i="5"/>
  <c r="C2665" i="5"/>
  <c r="B2665" i="5"/>
  <c r="C2667" i="5"/>
  <c r="B2667" i="5"/>
  <c r="C2669" i="5"/>
  <c r="B2669" i="5"/>
  <c r="C2671" i="5"/>
  <c r="B2671" i="5"/>
  <c r="C2673" i="5"/>
  <c r="B2673" i="5"/>
  <c r="B2" i="5" l="1"/>
  <c r="C2" i="5"/>
  <c r="D2" i="1"/>
  <c r="C2" i="1"/>
  <c r="B2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<sst xmlns="http://schemas.openxmlformats.org/spreadsheetml/2006/main" count="16948" uniqueCount="473">
  <si>
    <t>xKey</t>
  </si>
  <si>
    <t>Số lượng</t>
  </si>
  <si>
    <t>Stt</t>
  </si>
  <si>
    <t>Mã</t>
  </si>
  <si>
    <t>Diễn giải</t>
  </si>
  <si>
    <t>Xoay theo</t>
  </si>
  <si>
    <t>Tiền</t>
  </si>
  <si>
    <t>Số lượng</t>
  </si>
  <si>
    <t>CÔNG TY CP PHÂN BÓN BÌNH ĐIỀN</t>
  </si>
  <si>
    <t>C12/21 Quốc lộ 1 A, Xã Tân Kiên, Huyện Bình Chánh, TP.HCM</t>
  </si>
  <si>
    <t>0302975517</t>
  </si>
  <si>
    <t>BÁO CÁO BÁN HÀNG NHÓM THEO 3 CHỈ TIÊU</t>
  </si>
  <si>
    <t>BVT</t>
  </si>
  <si>
    <t>1486</t>
  </si>
  <si>
    <t/>
  </si>
  <si>
    <t>HỘ KINH DOANH BÙI VIẾT TÙNG</t>
  </si>
  <si>
    <t>161686TE</t>
  </si>
  <si>
    <t>202015TE</t>
  </si>
  <si>
    <t>25255</t>
  </si>
  <si>
    <t>998</t>
  </si>
  <si>
    <t>999</t>
  </si>
  <si>
    <t>DT01</t>
  </si>
  <si>
    <t>DT02</t>
  </si>
  <si>
    <t>DTNTKS</t>
  </si>
  <si>
    <t>MK2223</t>
  </si>
  <si>
    <t>TEA1</t>
  </si>
  <si>
    <t>TEA2</t>
  </si>
  <si>
    <t>BVT             KH              1</t>
  </si>
  <si>
    <t>KH</t>
  </si>
  <si>
    <t>Tỉnh Khánh Hòa</t>
  </si>
  <si>
    <t>CHKK</t>
  </si>
  <si>
    <t>CỬA HÀNG VẬT TƯ NÔNG NGHIỆP KIM KHÁNH</t>
  </si>
  <si>
    <t>CHKK            KH              1</t>
  </si>
  <si>
    <t>CSSXBPPHH</t>
  </si>
  <si>
    <t>BTHL2</t>
  </si>
  <si>
    <t>Cơ sở sản xuất bao bì PP HUY HOÀNG</t>
  </si>
  <si>
    <t>BTHL3</t>
  </si>
  <si>
    <t>BTHL4</t>
  </si>
  <si>
    <t>CSSXBPPHH       -               1</t>
  </si>
  <si>
    <t>&lt;Không xác định&gt;</t>
  </si>
  <si>
    <t>CSTMPLXM</t>
  </si>
  <si>
    <t>Cơ sở thu mua phế liệu tái chế hàng nhựa Huỳnh Thị Xuân Mai</t>
  </si>
  <si>
    <t>BTHPE</t>
  </si>
  <si>
    <t>CSTMPLXM        -               1</t>
  </si>
  <si>
    <t>CTANG</t>
  </si>
  <si>
    <t>CÔNG TY TNHH KINH DOANH VẬT TƯ NÔNG NGHIỆP AN NGUYÊN</t>
  </si>
  <si>
    <t>DTMP</t>
  </si>
  <si>
    <t>DTTL</t>
  </si>
  <si>
    <t>TEAG</t>
  </si>
  <si>
    <t>15520</t>
  </si>
  <si>
    <t>161616TE</t>
  </si>
  <si>
    <t>16168</t>
  </si>
  <si>
    <t>20155</t>
  </si>
  <si>
    <t>202015</t>
  </si>
  <si>
    <t>2886</t>
  </si>
  <si>
    <t>AGL2</t>
  </si>
  <si>
    <t>AT1HM</t>
  </si>
  <si>
    <t>AT2HM</t>
  </si>
  <si>
    <t>AT3HM</t>
  </si>
  <si>
    <t>CTANG           LA              1</t>
  </si>
  <si>
    <t>LA</t>
  </si>
  <si>
    <t>Tỉnh Long An</t>
  </si>
  <si>
    <t>CTATH</t>
  </si>
  <si>
    <t>168169TE</t>
  </si>
  <si>
    <t>CÔNG TY TNHH THƯƠNG MẠI- DỊCH VỤ ANH THI</t>
  </si>
  <si>
    <t>DTCH</t>
  </si>
  <si>
    <t>DTTT</t>
  </si>
  <si>
    <t>CTATH           KT              1</t>
  </si>
  <si>
    <t>KT</t>
  </si>
  <si>
    <t>Tỉnh Kon Tum</t>
  </si>
  <si>
    <t>CTBDMK</t>
  </si>
  <si>
    <t>BTP1330</t>
  </si>
  <si>
    <t>Công ty Cổ Phần Bình Điền - MeKong</t>
  </si>
  <si>
    <t>KCL</t>
  </si>
  <si>
    <t>URE</t>
  </si>
  <si>
    <t>CTBDMK          TN              1</t>
  </si>
  <si>
    <t>TN</t>
  </si>
  <si>
    <t>Tỉnh Tây Ninh</t>
  </si>
  <si>
    <t>CTBTN</t>
  </si>
  <si>
    <t>CÔNG TY TNHH KINH DOANH THƯƠNG MẠI BÍCH THỦY NI</t>
  </si>
  <si>
    <t>2010</t>
  </si>
  <si>
    <t>AGL1</t>
  </si>
  <si>
    <t>M1</t>
  </si>
  <si>
    <t>CTBTN           PY              1</t>
  </si>
  <si>
    <t>PY</t>
  </si>
  <si>
    <t>Tỉnh Phú Yên</t>
  </si>
  <si>
    <t>CTCNG</t>
  </si>
  <si>
    <t>15520KS</t>
  </si>
  <si>
    <t>CÔNG TY TNHH CÔNG NGUYÊN ĐẮK LẮK</t>
  </si>
  <si>
    <t>161613</t>
  </si>
  <si>
    <t>161689</t>
  </si>
  <si>
    <t>16816H</t>
  </si>
  <si>
    <t>HTKDO</t>
  </si>
  <si>
    <t>MM23</t>
  </si>
  <si>
    <t>CTCNG           DLK             1</t>
  </si>
  <si>
    <t>DLK</t>
  </si>
  <si>
    <t>Tỉnh Đắk Lắk</t>
  </si>
  <si>
    <t>CTDNA</t>
  </si>
  <si>
    <t>2323</t>
  </si>
  <si>
    <t>CÔNG TY TNHH MỘT THÀNH VIÊN NÔNG NGHIỆP DÂN NAM</t>
  </si>
  <si>
    <t>CTDNA           VL              1</t>
  </si>
  <si>
    <t>VL</t>
  </si>
  <si>
    <t>Tỉnh Vĩnh Long</t>
  </si>
  <si>
    <t>CTDVS</t>
  </si>
  <si>
    <t>CÔNG TY TNHH MỘT THÀNH VIÊN SX-TM-DV ĐỖ VĂN SẤM</t>
  </si>
  <si>
    <t>CTDVS           CM              1</t>
  </si>
  <si>
    <t>CM</t>
  </si>
  <si>
    <t>Tỉnh Cà Mau</t>
  </si>
  <si>
    <t>CTHCH</t>
  </si>
  <si>
    <t>151515</t>
  </si>
  <si>
    <t>CÔNG TY TRÁCH NHIỆM HỮU HẠN THƯƠNG MẠI - DỊCH VỤ HUY CHÍNH</t>
  </si>
  <si>
    <t>151515H</t>
  </si>
  <si>
    <t>16168TE</t>
  </si>
  <si>
    <t>16816</t>
  </si>
  <si>
    <t>CTHCH           DLK             1</t>
  </si>
  <si>
    <t>CTHCL</t>
  </si>
  <si>
    <t>CÔNG TY TNHH HÙNG CƯỜNG LOAN</t>
  </si>
  <si>
    <t>201015</t>
  </si>
  <si>
    <t>TE215</t>
  </si>
  <si>
    <t>CTHCL           PY              1</t>
  </si>
  <si>
    <t>CTHDU</t>
  </si>
  <si>
    <t>CÔNG TY TNHH  SẢN  XUẤT - THƯƠNG MẠI HOÀNG DŨNG</t>
  </si>
  <si>
    <t>997</t>
  </si>
  <si>
    <t>CSKD</t>
  </si>
  <si>
    <t>CTHDU           TN              1</t>
  </si>
  <si>
    <t>CTHG</t>
  </si>
  <si>
    <t>121217BX</t>
  </si>
  <si>
    <t>CÔNG TY TNHH SẢN XUẤT DỊCH VỤ THƯƠNG MẠI HIẾU GIANG</t>
  </si>
  <si>
    <t>16128HG</t>
  </si>
  <si>
    <t>CTHG            HCM             1</t>
  </si>
  <si>
    <t>HCM</t>
  </si>
  <si>
    <t>TP.Hồ Chí Minh</t>
  </si>
  <si>
    <t>CTHHO</t>
  </si>
  <si>
    <t>CÔNG TY TNHH MTV HIỆP HÒA</t>
  </si>
  <si>
    <t>CTHHO           VL              1</t>
  </si>
  <si>
    <t>CTHN</t>
  </si>
  <si>
    <t>CÔNG TY TNHH HỮU NGHỊ</t>
  </si>
  <si>
    <t>2020</t>
  </si>
  <si>
    <t>CTHN            LA              1</t>
  </si>
  <si>
    <t>CTHNH</t>
  </si>
  <si>
    <t>CÔNG TY TRÁCH NHIỆM HỮU HẠN HỒNG NHUNG</t>
  </si>
  <si>
    <t>166186H</t>
  </si>
  <si>
    <t>CTHNH           BDI             1</t>
  </si>
  <si>
    <t>BDI</t>
  </si>
  <si>
    <t>Tỉnh Bình Định</t>
  </si>
  <si>
    <t>CTHPHAT</t>
  </si>
  <si>
    <t>CÔNG TY TNHH NÔNG NGHIỆP HIỆP PHÁT</t>
  </si>
  <si>
    <t>CTHPHAT         DT              1</t>
  </si>
  <si>
    <t>DT</t>
  </si>
  <si>
    <t>Tỉnh Đồng Tháp</t>
  </si>
  <si>
    <t>CTHT1</t>
  </si>
  <si>
    <t>CÔNG TY TNHH HỮU THÀNH I</t>
  </si>
  <si>
    <t>CTHT1           DT              1</t>
  </si>
  <si>
    <t>CTHTHA</t>
  </si>
  <si>
    <t>CÔNG TY TNHH VTNN HƯNG THẠNH</t>
  </si>
  <si>
    <t>CTHTHA          ST              1</t>
  </si>
  <si>
    <t>ST</t>
  </si>
  <si>
    <t>Tỉnh Sóc Trăng</t>
  </si>
  <si>
    <t>CTKH</t>
  </si>
  <si>
    <t>CÔNG TY TNHH KHÁNH HIỀN</t>
  </si>
  <si>
    <t>168169</t>
  </si>
  <si>
    <t>AGCP</t>
  </si>
  <si>
    <t>TE168</t>
  </si>
  <si>
    <t>CTKH            GL              1</t>
  </si>
  <si>
    <t>GL</t>
  </si>
  <si>
    <t>Tỉnh Gia Lai</t>
  </si>
  <si>
    <t>CTKNG</t>
  </si>
  <si>
    <t>CÔNG TY TNHH KIM NGOAN</t>
  </si>
  <si>
    <t>20105</t>
  </si>
  <si>
    <t>AT2</t>
  </si>
  <si>
    <t>AT3</t>
  </si>
  <si>
    <t>CTKNG           BP              1</t>
  </si>
  <si>
    <t>BP</t>
  </si>
  <si>
    <t>Tỉnh Bình Phước</t>
  </si>
  <si>
    <t>CTLV</t>
  </si>
  <si>
    <t>CÔNG TY TNHH THƯƠNG MẠI - DỊCH VỤ LÊ VŨ</t>
  </si>
  <si>
    <t>16168T</t>
  </si>
  <si>
    <t>CTLV            BDU             1</t>
  </si>
  <si>
    <t>BDU</t>
  </si>
  <si>
    <t>Tỉnh Bình Dương</t>
  </si>
  <si>
    <t>CTMDST</t>
  </si>
  <si>
    <t>M1TE</t>
  </si>
  <si>
    <t>CÔNG TY CỔ PHẦN MÍA ĐƯỜNG SÓC TRĂNG</t>
  </si>
  <si>
    <t>M2TE</t>
  </si>
  <si>
    <t>CTMDST          -               1</t>
  </si>
  <si>
    <t>CTMH</t>
  </si>
  <si>
    <t>CÔNG TY TRÁCH NHIỆM HỮU HẠN MINH HUỆ</t>
  </si>
  <si>
    <t>CTMH            KG              1</t>
  </si>
  <si>
    <t>KG</t>
  </si>
  <si>
    <t>Tỉnh Kiên Giang</t>
  </si>
  <si>
    <t>CTMMT</t>
  </si>
  <si>
    <t>CÔNG TY TRÁCH NHIỆM HỮU HẠN MỘT THÀNH VIÊN THƯƠNG MẠI DỊCH VỤ MINH MINH TRANG</t>
  </si>
  <si>
    <t>CTMMT           CT              1</t>
  </si>
  <si>
    <t>CT</t>
  </si>
  <si>
    <t>Thành phố Cần Thơ</t>
  </si>
  <si>
    <t>CTMT</t>
  </si>
  <si>
    <t>CÔNG TY TRÁCH NHIỆM HỮU HẠN MINHTRUNG</t>
  </si>
  <si>
    <t>201015TE</t>
  </si>
  <si>
    <t>CTMT            TN              1</t>
  </si>
  <si>
    <t>CTNKH</t>
  </si>
  <si>
    <t>CÔNG TY TNHH THƯƠNG MẠI NGUYỄN KHOA</t>
  </si>
  <si>
    <t>30205</t>
  </si>
  <si>
    <t>DTLTOM</t>
  </si>
  <si>
    <t>CTNKH           CT              1</t>
  </si>
  <si>
    <t>CTNNG</t>
  </si>
  <si>
    <t>CÔNG TY TNHH PHÂN BÓN NGUYÊN NGỌC</t>
  </si>
  <si>
    <t>CTNNG           BDU             1</t>
  </si>
  <si>
    <t>CTPK</t>
  </si>
  <si>
    <t>CÔNG TY CỔ PHẦN VẬT TƯ PHÚ KHÁNH</t>
  </si>
  <si>
    <t>CTPK            KH              1</t>
  </si>
  <si>
    <t>CTPQ</t>
  </si>
  <si>
    <t>Công Ty TNHH Phước Quang</t>
  </si>
  <si>
    <t>CTPQ            -               1</t>
  </si>
  <si>
    <t>CTPTH</t>
  </si>
  <si>
    <t>CÔNG TY TNHH MỘT THÀNH VIÊN PHẠM THANH HOA</t>
  </si>
  <si>
    <t>CTPTH           NT              1</t>
  </si>
  <si>
    <t>NT</t>
  </si>
  <si>
    <t>Tỉnh Ninh Thuận</t>
  </si>
  <si>
    <t>CTTCH</t>
  </si>
  <si>
    <t>CÔNG TY TNHH MỘT THÀNH VIÊN TÂN CHIẾN</t>
  </si>
  <si>
    <t>CTTCH           DLK             1</t>
  </si>
  <si>
    <t>CTTDU</t>
  </si>
  <si>
    <t>CÔNG TY TNHH MỘT THÀNH VIÊN TƯỜNG DUNG AN GIANG</t>
  </si>
  <si>
    <t>CTTDU           AG              1</t>
  </si>
  <si>
    <t>AG</t>
  </si>
  <si>
    <t>Tỉnh An Giang</t>
  </si>
  <si>
    <t>CTTLOI</t>
  </si>
  <si>
    <t>CÔNG TY TRÁCH NHIỆM HỮU HẠN TẤN LỢI</t>
  </si>
  <si>
    <t>CTTLOI          ST              1</t>
  </si>
  <si>
    <t>CTTLONG</t>
  </si>
  <si>
    <t>CÔNG TY TNHH MTV THƯƠNG MẠI VINA TRUNG LONG</t>
  </si>
  <si>
    <t>CTTLONG         ST              1</t>
  </si>
  <si>
    <t>CTTMA</t>
  </si>
  <si>
    <t>CÔNG TY TNHH MỘT THÀNH VIÊN NÔNG SẢN THÀNH MAI</t>
  </si>
  <si>
    <t>CTTMA           DNO             1</t>
  </si>
  <si>
    <t>DNO</t>
  </si>
  <si>
    <t>Tỉnh Đăk Nông</t>
  </si>
  <si>
    <t>CTTMAN</t>
  </si>
  <si>
    <t>CÔNG TY TNHH TMDV XNK PHÂN BÓN THẾ MẪN</t>
  </si>
  <si>
    <t>CTTMAN          AG              1</t>
  </si>
  <si>
    <t>CTTPHA</t>
  </si>
  <si>
    <t>CÔNG TY TNHH THUẬN PHÁT</t>
  </si>
  <si>
    <t>CTTPHA          ST              1</t>
  </si>
  <si>
    <t>CTTPHO</t>
  </si>
  <si>
    <t>CÔNG TY TNHH THƯƠNG MẠI THANH PHONG</t>
  </si>
  <si>
    <t>CTTPHO          VL              1</t>
  </si>
  <si>
    <t>CTTTDL</t>
  </si>
  <si>
    <t>CÔNG TY TNHH MỘT THÀNH VIÊN THƯƠNG MẠI THỊNH THÀNH ĐẮKLẮK</t>
  </si>
  <si>
    <t>16618TEH</t>
  </si>
  <si>
    <t>CTTTDL          DLK             1</t>
  </si>
  <si>
    <t>CTTTR</t>
  </si>
  <si>
    <t>CÔNG TY TNHH THƯƠNG MẠI VÀ DỊCH VỤ TÁM TRUNG</t>
  </si>
  <si>
    <t>CTTTR           BDI             1</t>
  </si>
  <si>
    <t>CTTVPH</t>
  </si>
  <si>
    <t>CÔNG TY TNHH MỘT THÀNH VIÊN TRẦN VĂN PHƯỚC</t>
  </si>
  <si>
    <t>CTTVPH          ST              1</t>
  </si>
  <si>
    <t>CTTY</t>
  </si>
  <si>
    <t>CÔNG TY TNHH THƯƠNG MẠI DỊCH VỤ THANH YÊN</t>
  </si>
  <si>
    <t>CTTY            BTH             1</t>
  </si>
  <si>
    <t>BTH</t>
  </si>
  <si>
    <t>Tỉnh Bình Thuận</t>
  </si>
  <si>
    <t>CTUN</t>
  </si>
  <si>
    <t>CÔNG TY TRÁCH NHIỆM HỮU HẠN ÚT NỮ</t>
  </si>
  <si>
    <t>CTUN            TV              1</t>
  </si>
  <si>
    <t>TV</t>
  </si>
  <si>
    <t>Tỉnh Trà Vinh</t>
  </si>
  <si>
    <t>CTVTTV</t>
  </si>
  <si>
    <t>CÔNG TY TNHH VẬN TẢI PHÂN BÓN TUẤN VŨ</t>
  </si>
  <si>
    <t>AT1</t>
  </si>
  <si>
    <t>CTVTTV          DNA             1</t>
  </si>
  <si>
    <t>DNA</t>
  </si>
  <si>
    <t>Tỉnh Đồng Nai</t>
  </si>
  <si>
    <t>CTVTUYET</t>
  </si>
  <si>
    <t>CÔNG TY TNHH VÕ TUYẾT</t>
  </si>
  <si>
    <t>CTVTUYET        DNA             1</t>
  </si>
  <si>
    <t>CVH</t>
  </si>
  <si>
    <t>CỬA HÀNG VTNN CAO VĂN HÒA</t>
  </si>
  <si>
    <t>CVH             TG              1</t>
  </si>
  <si>
    <t>TG</t>
  </si>
  <si>
    <t>Tỉnh Tiền Giang</t>
  </si>
  <si>
    <t>DNKH</t>
  </si>
  <si>
    <t>DOANH NGHIỆP TƯ NHÂN KIM HOÀNG</t>
  </si>
  <si>
    <t>DNKH            DT              1</t>
  </si>
  <si>
    <t>DNTDU</t>
  </si>
  <si>
    <t>DOANH NGHIỆP TƯ NHÂN THU DUNG</t>
  </si>
  <si>
    <t>DNTDU           BTR             1</t>
  </si>
  <si>
    <t>BTR</t>
  </si>
  <si>
    <t>Tỉnh Bến Tre</t>
  </si>
  <si>
    <t>DNTLONG</t>
  </si>
  <si>
    <t>DOANH NGHIỆP TƯ NHÂN TƯ LONG</t>
  </si>
  <si>
    <t>DNTLONG         AG              1</t>
  </si>
  <si>
    <t>DNTTH</t>
  </si>
  <si>
    <t>DOANH NGHIỆP TƯ NHÂN PHÂN BÓN TÂN THÀNH</t>
  </si>
  <si>
    <t>DNTTH           KG              1</t>
  </si>
  <si>
    <t>HKDNH</t>
  </si>
  <si>
    <t>HỘ KINH DOANH NGỌC HIẾU</t>
  </si>
  <si>
    <t>HKDNH           VL              1</t>
  </si>
  <si>
    <t>KHNL</t>
  </si>
  <si>
    <t>Khách hàng nợ lại</t>
  </si>
  <si>
    <t>KHNL            -               1</t>
  </si>
  <si>
    <t>NP</t>
  </si>
  <si>
    <t>CÔNG TY TNHH NGUYỄN PHAN</t>
  </si>
  <si>
    <t>NP              HCM             1</t>
  </si>
  <si>
    <t>NVHU</t>
  </si>
  <si>
    <t>DOANH NGHIỆP TƯ NHÂN ĐỨC HÙNG</t>
  </si>
  <si>
    <t>NVHU            PY              1</t>
  </si>
  <si>
    <t>PTB</t>
  </si>
  <si>
    <t>HỘ KINH DOANH PHAN THỊ BÉ</t>
  </si>
  <si>
    <t>PTB             HCM             1</t>
  </si>
  <si>
    <t>PTT</t>
  </si>
  <si>
    <t>ĐẠI LÝ HAI CHIẾN</t>
  </si>
  <si>
    <t>PTT             TG              1</t>
  </si>
  <si>
    <t>TTL</t>
  </si>
  <si>
    <t>HỘ KINH DOANH TRƯƠNG THỊ LIÊN</t>
  </si>
  <si>
    <t>TTL             TN              1</t>
  </si>
  <si>
    <t>TTNNLA</t>
  </si>
  <si>
    <t>BDV</t>
  </si>
  <si>
    <t>Trung tâm DV Nông Nghiệp Tỉnh Long An</t>
  </si>
  <si>
    <t>TTNNLA          -               1</t>
  </si>
  <si>
    <t>VMH</t>
  </si>
  <si>
    <t>DOANH NGHIỆP TƯ NHÂN TM TÁM HÙNG</t>
  </si>
  <si>
    <t>VMH             KH              1</t>
  </si>
  <si>
    <t>YT</t>
  </si>
  <si>
    <t>151515C</t>
  </si>
  <si>
    <t>YE TAK GROUP LTD.</t>
  </si>
  <si>
    <t>16168C</t>
  </si>
  <si>
    <t>16200</t>
  </si>
  <si>
    <t>16816TE</t>
  </si>
  <si>
    <t>202015TEC</t>
  </si>
  <si>
    <t>252010TEC</t>
  </si>
  <si>
    <t>YT              CPC             1</t>
  </si>
  <si>
    <t>CPC</t>
  </si>
  <si>
    <t>Cambodia</t>
  </si>
  <si>
    <t>zzzzzzzz        zzzzzzzz</t>
  </si>
  <si>
    <t>Tổng cộng</t>
  </si>
  <si>
    <t>Từ ngày 01/01/2023 đến ngày 31/07/2023</t>
  </si>
  <si>
    <t xml:space="preserve"> </t>
  </si>
  <si>
    <t>Grand Total</t>
  </si>
  <si>
    <t>Vãng lai</t>
  </si>
  <si>
    <t>doanh thu</t>
  </si>
  <si>
    <t xml:space="preserve">Khách hàng </t>
  </si>
  <si>
    <t>SL</t>
  </si>
  <si>
    <t xml:space="preserve"> Total</t>
  </si>
  <si>
    <t>YE TAK GROUP LTD. Total</t>
  </si>
  <si>
    <t>DOANH NGHIỆP TƯ NHÂN TM TÁM HÙNG Total</t>
  </si>
  <si>
    <t>Trung tâm DV Nông Nghiệp Tỉnh Long An Total</t>
  </si>
  <si>
    <t>HỘ KINH DOANH TRƯƠNG THỊ LIÊN Total</t>
  </si>
  <si>
    <t>ĐẠI LÝ HAI CHIẾN Total</t>
  </si>
  <si>
    <t>HỘ KINH DOANH PHAN THỊ BÉ Total</t>
  </si>
  <si>
    <t>DOANH NGHIỆP TƯ NHÂN ĐỨC HÙNG Total</t>
  </si>
  <si>
    <t>CÔNG TY TNHH NGUYỄN PHAN Total</t>
  </si>
  <si>
    <t>Khách hàng nợ lại Total</t>
  </si>
  <si>
    <t>HỘ KINH DOANH NGỌC HIẾU Total</t>
  </si>
  <si>
    <t>DOANH NGHIỆP TƯ NHÂN PHÂN BÓN TÂN THÀNH Total</t>
  </si>
  <si>
    <t>DOANH NGHIỆP TƯ NHÂN TƯ LONG Total</t>
  </si>
  <si>
    <t>DOANH NGHIỆP TƯ NHÂN THU DUNG Total</t>
  </si>
  <si>
    <t>DOANH NGHIỆP TƯ NHÂN KIM HOÀNG Total</t>
  </si>
  <si>
    <t>CỬA HÀNG VTNN CAO VĂN HÒA Total</t>
  </si>
  <si>
    <t>CÔNG TY TNHH VÕ TUYẾT Total</t>
  </si>
  <si>
    <t>CÔNG TY TNHH VẬN TẢI PHÂN BÓN TUẤN VŨ Total</t>
  </si>
  <si>
    <t>CÔNG TY TRÁCH NHIỆM HỮU HẠN ÚT NỮ Total</t>
  </si>
  <si>
    <t>CÔNG TY TNHH THƯƠNG MẠI DỊCH VỤ THANH YÊN Total</t>
  </si>
  <si>
    <t>CÔNG TY TNHH MỘT THÀNH VIÊN TRẦN VĂN PHƯỚC Total</t>
  </si>
  <si>
    <t>CÔNG TY TNHH THƯƠNG MẠI VÀ DỊCH VỤ TÁM TRUNG Total</t>
  </si>
  <si>
    <t>CÔNG TY TNHH MỘT THÀNH VIÊN THƯƠNG MẠI THỊNH THÀNH ĐẮKLẮK Total</t>
  </si>
  <si>
    <t>CÔNG TY TNHH THƯƠNG MẠI THANH PHONG Total</t>
  </si>
  <si>
    <t>CÔNG TY TNHH THUẬN PHÁT Total</t>
  </si>
  <si>
    <t>CÔNG TY TNHH TMDV XNK PHÂN BÓN THẾ MẪN Total</t>
  </si>
  <si>
    <t>CÔNG TY TNHH MỘT THÀNH VIÊN NÔNG SẢN THÀNH MAI Total</t>
  </si>
  <si>
    <t>CÔNG TY TNHH MTV THƯƠNG MẠI VINA TRUNG LONG Total</t>
  </si>
  <si>
    <t>CÔNG TY TRÁCH NHIỆM HỮU HẠN TẤN LỢI Total</t>
  </si>
  <si>
    <t>CÔNG TY TNHH MỘT THÀNH VIÊN TƯỜNG DUNG AN GIANG Total</t>
  </si>
  <si>
    <t>CÔNG TY TNHH MỘT THÀNH VIÊN TÂN CHIẾN Total</t>
  </si>
  <si>
    <t>CÔNG TY TNHH MỘT THÀNH VIÊN PHẠM THANH HOA Total</t>
  </si>
  <si>
    <t>Công Ty TNHH Phước Quang Total</t>
  </si>
  <si>
    <t>CÔNG TY CỔ PHẦN VẬT TƯ PHÚ KHÁNH Total</t>
  </si>
  <si>
    <t>CÔNG TY TNHH PHÂN BÓN NGUYÊN NGỌC Total</t>
  </si>
  <si>
    <t>CÔNG TY TNHH THƯƠNG MẠI NGUYỄN KHOA Total</t>
  </si>
  <si>
    <t>CÔNG TY TRÁCH NHIỆM HỮU HẠN MINHTRUNG Total</t>
  </si>
  <si>
    <t>CÔNG TY TRÁCH NHIỆM HỮU HẠN MỘT THÀNH VIÊN THƯƠNG MẠI DỊCH VỤ MINH MINH TRANG Total</t>
  </si>
  <si>
    <t>CÔNG TY TRÁCH NHIỆM HỮU HẠN MINH HUỆ Total</t>
  </si>
  <si>
    <t>CÔNG TY CỔ PHẦN MÍA ĐƯỜNG SÓC TRĂNG Total</t>
  </si>
  <si>
    <t>CÔNG TY TNHH THƯƠNG MẠI - DỊCH VỤ LÊ VŨ Total</t>
  </si>
  <si>
    <t>CÔNG TY TNHH KIM NGOAN Total</t>
  </si>
  <si>
    <t>CÔNG TY TNHH KHÁNH HIỀN Total</t>
  </si>
  <si>
    <t>CÔNG TY TNHH VTNN HƯNG THẠNH Total</t>
  </si>
  <si>
    <t>CÔNG TY TNHH HỮU THÀNH I Total</t>
  </si>
  <si>
    <t>CÔNG TY TNHH NÔNG NGHIỆP HIỆP PHÁT Total</t>
  </si>
  <si>
    <t>CÔNG TY TRÁCH NHIỆM HỮU HẠN HỒNG NHUNG Total</t>
  </si>
  <si>
    <t>CÔNG TY TNHH HỮU NGHỊ Total</t>
  </si>
  <si>
    <t>CÔNG TY TNHH MTV HIỆP HÒA Total</t>
  </si>
  <si>
    <t>CÔNG TY TNHH SẢN XUẤT DỊCH VỤ THƯƠNG MẠI HIẾU GIANG Total</t>
  </si>
  <si>
    <t>CÔNG TY TNHH  SẢN  XUẤT - THƯƠNG MẠI HOÀNG DŨNG Total</t>
  </si>
  <si>
    <t>CÔNG TY TNHH HÙNG CƯỜNG LOAN Total</t>
  </si>
  <si>
    <t>CÔNG TY TRÁCH NHIỆM HỮU HẠN THƯƠNG MẠI - DỊCH VỤ HUY CHÍNH Total</t>
  </si>
  <si>
    <t>CÔNG TY TNHH MỘT THÀNH VIÊN SX-TM-DV ĐỖ VĂN SẤM Total</t>
  </si>
  <si>
    <t>CÔNG TY TNHH MỘT THÀNH VIÊN NÔNG NGHIỆP DÂN NAM Total</t>
  </si>
  <si>
    <t>CÔNG TY TNHH CÔNG NGUYÊN ĐẮK LẮK Total</t>
  </si>
  <si>
    <t>CÔNG TY TNHH KINH DOANH THƯƠNG MẠI BÍCH THỦY NI Total</t>
  </si>
  <si>
    <t>Công ty Cổ Phần Bình Điền - MeKong Total</t>
  </si>
  <si>
    <t>CÔNG TY TNHH THƯƠNG MẠI- DỊCH VỤ ANH THI Total</t>
  </si>
  <si>
    <t>CÔNG TY TNHH KINH DOANH VẬT TƯ NÔNG NGHIỆP AN NGUYÊN Total</t>
  </si>
  <si>
    <t>Cơ sở thu mua phế liệu tái chế hàng nhựa Huỳnh Thị Xuân Mai Total</t>
  </si>
  <si>
    <t>Cơ sở sản xuất bao bì PP HUY HOÀNG Total</t>
  </si>
  <si>
    <t>CỬA HÀNG VẬT TƯ NÔNG NGHIỆP KIM KHÁNH Total</t>
  </si>
  <si>
    <t>HỘ KINH DOANH BÙI VIẾT TÙNG Total</t>
  </si>
  <si>
    <t>Grand</t>
  </si>
  <si>
    <t>TEA2 Total</t>
  </si>
  <si>
    <t>TEA1 Total</t>
  </si>
  <si>
    <t>DTNTKS Total</t>
  </si>
  <si>
    <t>AT3HM Total</t>
  </si>
  <si>
    <t>20155 Total</t>
  </si>
  <si>
    <t>161686TE Total</t>
  </si>
  <si>
    <t>16168 Total</t>
  </si>
  <si>
    <t>161616TE Total</t>
  </si>
  <si>
    <t>1486 Total</t>
  </si>
  <si>
    <t>MK2223 Total</t>
  </si>
  <si>
    <t>DTTT Total</t>
  </si>
  <si>
    <t>DTCH Total</t>
  </si>
  <si>
    <t>CSKD Total</t>
  </si>
  <si>
    <t>999 Total</t>
  </si>
  <si>
    <t>998 Total</t>
  </si>
  <si>
    <t>997 Total</t>
  </si>
  <si>
    <t>202015TE Total</t>
  </si>
  <si>
    <t>202015 Total</t>
  </si>
  <si>
    <t>16816H Total</t>
  </si>
  <si>
    <t>161689 Total</t>
  </si>
  <si>
    <t>161613 Total</t>
  </si>
  <si>
    <t>MM23 Total</t>
  </si>
  <si>
    <t>16168TE Total</t>
  </si>
  <si>
    <t>16168T Total</t>
  </si>
  <si>
    <t>15520KS Total</t>
  </si>
  <si>
    <t>151515 Total</t>
  </si>
  <si>
    <t>TEAG Total</t>
  </si>
  <si>
    <t>TE215 Total</t>
  </si>
  <si>
    <t>TE168 Total</t>
  </si>
  <si>
    <t>HTKDO Total</t>
  </si>
  <si>
    <t>DTTL Total</t>
  </si>
  <si>
    <t>DT02 Total</t>
  </si>
  <si>
    <t>DT01 Total</t>
  </si>
  <si>
    <t>AT3 Total</t>
  </si>
  <si>
    <t>AT2 Total</t>
  </si>
  <si>
    <t>AGL2 Total</t>
  </si>
  <si>
    <t>AGL1 Total</t>
  </si>
  <si>
    <t>2020 Total</t>
  </si>
  <si>
    <t>20105 Total</t>
  </si>
  <si>
    <t>201015 Total</t>
  </si>
  <si>
    <t>2010 Total</t>
  </si>
  <si>
    <t>168169TE Total</t>
  </si>
  <si>
    <t>16816 Total</t>
  </si>
  <si>
    <t>15520 Total</t>
  </si>
  <si>
    <t>201015TE Total</t>
  </si>
  <si>
    <t>151515H Total</t>
  </si>
  <si>
    <t>DTMP Total</t>
  </si>
  <si>
    <t>AT1 Total</t>
  </si>
  <si>
    <t>16618TEH Total</t>
  </si>
  <si>
    <t>M2TE Total</t>
  </si>
  <si>
    <t>M1TE Total</t>
  </si>
  <si>
    <t>25255 Total</t>
  </si>
  <si>
    <t>16128HG Total</t>
  </si>
  <si>
    <t>121217BX Total</t>
  </si>
  <si>
    <t>CÔNG TY TRÁCH NHIỆM HỮU HẠN MINH TRUNG</t>
  </si>
  <si>
    <t>DTLTOM Total</t>
  </si>
  <si>
    <t>AT2HM Total</t>
  </si>
  <si>
    <t>AT1HM Total</t>
  </si>
  <si>
    <t>30205 Total</t>
  </si>
  <si>
    <t>2886 Total</t>
  </si>
  <si>
    <t>2323 Total</t>
  </si>
  <si>
    <t>AGCP Total</t>
  </si>
  <si>
    <t>168169 Total</t>
  </si>
  <si>
    <t>CÔNG TY TNHH THƯƠNG MẠI-DỊCH VỤ ANH THI</t>
  </si>
  <si>
    <t>M1 Total</t>
  </si>
  <si>
    <t>166186H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</si>
</sst>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_);_(* \(#,##0\);_(* &quot;&quot;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pivotButton="1" applyFont="1"/>
    <xf numFmtId="0" fontId="6" fillId="0" borderId="0" xfId="0" applyFont="1"/>
    <xf numFmtId="165" fontId="6" fillId="0" borderId="0" xfId="0" applyNumberFormat="1" applyFont="1"/>
    <xf numFmtId="0" fontId="7" fillId="0" borderId="0" xfId="0" pivotButton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164" fontId="4" fillId="0" borderId="0" xfId="1" applyFont="1"/>
    <xf numFmtId="164" fontId="0" fillId="0" borderId="0" xfId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4" fillId="2" borderId="0" xfId="1" applyFont="1" applyFill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5" fillId="2" borderId="0" xfId="0" applyFont="1" applyFill="1"/>
    <xf numFmtId="0" fontId="9" fillId="2" borderId="1" xfId="0" applyFont="1" applyFill="1" applyBorder="1" applyAlignment="1">
      <alignment vertical="center" wrapText="1"/>
    </xf>
    <xf numFmtId="166" fontId="10" fillId="0" borderId="1" xfId="1" applyNumberFormat="1" applyFont="1" applyBorder="1" applyAlignment="1">
      <alignment wrapText="1"/>
    </xf>
  </cellXfs>
  <cellStyles count="2">
    <cellStyle name="Comma" xfId="1" builtinId="3"/>
    <cellStyle name="Normal" xfId="0" builtinId="0"/>
  </cellStyles>
  <dxfs count="29">
    <dxf>
      <font>
        <b/>
      </font>
    </dxf>
    <dxf>
      <alignment horizontal="center" readingOrder="0"/>
    </dxf>
    <dxf>
      <alignment vertical="center" readingOrder="0"/>
    </dxf>
    <dxf>
      <numFmt numFmtId="165" formatCode="_(* #,##0_);_(* \(#,##0\);_(* &quot;&quot;_);_(@_)"/>
    </dxf>
    <dxf>
      <numFmt numFmtId="165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_(* #,##0_);_(* \(#,##0\);_(* &quot;&quot;_);_(@_)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 xr9:uid="{00000000-0011-0000-FFFF-FFFF00000000}">
      <tableStyleElement type="wholeTable" dxfId="28"/>
      <tableStyleElement type="headerRow" dxfId="27"/>
      <tableStyleElement type="totalRow" dxfId="26"/>
      <tableStyleElement type="lastColumn" dxfId="25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ock/OneDrive/Desktop/B&#225;o%20c&#225;o%20SSSLTT/Bao%20cao%20SLTT%20theo%20khach%20hang,%20vung,%20tinh%20-%20g&#7903;i%20T&#226;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ock/OneDrive/Desktop/B&#225;o%20c&#225;o%20SSSLTT/B&#225;o%20c&#225;o%20g&#7917;i%20&#273;i/B&#225;o%20c&#225;o%20m&#7851;u%20SLTT%20theo%20v&#249;ng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ock/OneDrive/Desktop/B&#225;o%20c&#225;o%20SSSLTT/B&#225;o%20c&#225;o%20theo%20t&#7881;nh/T&#234;n%20KH%20+%20m&#227;%20t&#7881;n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esktop\B&#225;o%20c&#225;o%20g&#7917;i%20&#273;i\B&#225;o%20c&#225;o%20g&#7917;i%20&#273;i%20th&#225;ng7.xlsx" TargetMode="External"/><Relationship Id="rId1" Type="http://schemas.openxmlformats.org/officeDocument/2006/relationships/externalLinkPath" Target="/Users/Acer/Desktop/B&#225;o%20c&#225;o%20g&#7917;i%20&#273;i/B&#225;o%20c&#225;o%20g&#7917;i%20&#273;i%20th&#225;ng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o cao SLTT khach hang"/>
      <sheetName val="Bao cao SLTT7 tự động "/>
      <sheetName val="Bao cao SLTT7  gửi đi"/>
      <sheetName val="Sheet2"/>
      <sheetName val="Nam 2022"/>
      <sheetName val="Nam 2023"/>
    </sheetNames>
    <sheetDataSet>
      <sheetData sheetId="0">
        <row r="6">
          <cell r="F6">
            <v>1226</v>
          </cell>
        </row>
        <row r="105">
          <cell r="I105">
            <v>131218.65000000002</v>
          </cell>
        </row>
      </sheetData>
      <sheetData sheetId="1">
        <row r="6">
          <cell r="A6" t="str">
            <v>CÔNG TY TNHH THƯƠNG MẠI THANH PHONG</v>
          </cell>
        </row>
      </sheetData>
      <sheetData sheetId="2">
        <row r="6">
          <cell r="E6">
            <v>32</v>
          </cell>
        </row>
      </sheetData>
      <sheetData sheetId="3"/>
      <sheetData sheetId="4">
        <row r="4">
          <cell r="Q4">
            <v>2499</v>
          </cell>
        </row>
      </sheetData>
      <sheetData sheetId="5">
        <row r="71">
          <cell r="C71">
            <v>4243764000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o cao SLTT khach hang"/>
      <sheetName val="Bao cao SLTT7 tự động "/>
      <sheetName val="SLDT 7 Tháng theo KH"/>
      <sheetName val="Nam 2022"/>
      <sheetName val="Nam 2023"/>
    </sheetNames>
    <sheetDataSet>
      <sheetData sheetId="0"/>
      <sheetData sheetId="1">
        <row r="63">
          <cell r="A63" t="str">
            <v>CÔNG TY TNHH SẢN XUẤT DỊCH VỤ THƯƠNG MẠI HIẾU GIANG</v>
          </cell>
        </row>
        <row r="64">
          <cell r="A64" t="str">
            <v>HỘ KINH DOANH NGUYỄN VĂN ĐÊN</v>
          </cell>
        </row>
        <row r="65">
          <cell r="A65" t="str">
            <v>HỘ KINH DOANH PHAN THỊ BÉ</v>
          </cell>
        </row>
        <row r="66">
          <cell r="A66" t="str">
            <v>HỘ KINH DOANH LÊ HỮU YẾN</v>
          </cell>
        </row>
        <row r="67">
          <cell r="A67" t="str">
            <v>Vãng lai</v>
          </cell>
        </row>
        <row r="68">
          <cell r="A68" t="str">
            <v>TP.HCM</v>
          </cell>
        </row>
        <row r="69">
          <cell r="A69" t="str">
            <v>CÔNG TY TNHH  SẢN  XUẤT - THƯƠNG MẠI HOÀNG DŨNG</v>
          </cell>
        </row>
        <row r="70">
          <cell r="A70" t="str">
            <v>CÔNG TY TRÁCH NHIỆM HỮU HẠN MINH TRUNG</v>
          </cell>
        </row>
        <row r="71">
          <cell r="A71" t="str">
            <v>HỘ KINH DOANH TRƯƠNG THỊ LIÊN</v>
          </cell>
        </row>
        <row r="72">
          <cell r="A72" t="str">
            <v>TÂY NINH</v>
          </cell>
        </row>
        <row r="73">
          <cell r="A73" t="str">
            <v>CÔNG TY TNHH THƯƠNG MẠI DỊCH VỤ THANH YÊN</v>
          </cell>
        </row>
        <row r="74">
          <cell r="A74" t="str">
            <v>BÌNH THUẬN</v>
          </cell>
        </row>
        <row r="75">
          <cell r="A75" t="str">
            <v>CÔNG TY TNHH KIM NGOAN</v>
          </cell>
        </row>
        <row r="76">
          <cell r="A76" t="str">
            <v>BÌNH PHƯỚC</v>
          </cell>
        </row>
        <row r="77">
          <cell r="A77" t="str">
            <v>CÔNG TY TNHH THƯƠNG MẠI - DỊCH VỤ LÊ VŨ</v>
          </cell>
        </row>
        <row r="78">
          <cell r="A78" t="str">
            <v>CÔNG TY TNHH PHÂN BÓN NGUYÊN NGỌC</v>
          </cell>
        </row>
        <row r="79">
          <cell r="A79" t="str">
            <v>BÌNH DƯƠNG</v>
          </cell>
        </row>
        <row r="80">
          <cell r="A80" t="str">
            <v>CÔNG TY TNHH VẬN TẢI PHÂN BÓN TUẤN VŨ</v>
          </cell>
        </row>
        <row r="81">
          <cell r="A81" t="str">
            <v>CÔNG TY TNHH VÕ TUYẾT</v>
          </cell>
        </row>
        <row r="82">
          <cell r="A82" t="str">
            <v>ĐỒNG NAI</v>
          </cell>
        </row>
        <row r="83">
          <cell r="I83">
            <v>48364.25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 theo vùng"/>
      <sheetName val="tỉnh theo mã vùng"/>
      <sheetName val="kh theo vùng 2023"/>
    </sheetNames>
    <sheetDataSet>
      <sheetData sheetId="0" refreshError="1"/>
      <sheetData sheetId="1" refreshError="1">
        <row r="1">
          <cell r="B1" t="str">
            <v>Tỉnh Vĩnh Long</v>
          </cell>
          <cell r="C1" t="str">
            <v>T</v>
          </cell>
        </row>
        <row r="2">
          <cell r="B2" t="str">
            <v>Tỉnh Trà Vinh</v>
          </cell>
          <cell r="C2" t="str">
            <v>T</v>
          </cell>
        </row>
        <row r="3">
          <cell r="B3" t="str">
            <v>Tỉnh Tiền Giang</v>
          </cell>
          <cell r="C3" t="str">
            <v>T</v>
          </cell>
        </row>
        <row r="4">
          <cell r="B4" t="str">
            <v>Tỉnh Sóc Trăng</v>
          </cell>
          <cell r="C4" t="str">
            <v>T</v>
          </cell>
        </row>
        <row r="5">
          <cell r="B5" t="str">
            <v>Tỉnh Long An</v>
          </cell>
          <cell r="C5" t="str">
            <v>T</v>
          </cell>
        </row>
        <row r="6">
          <cell r="B6" t="str">
            <v>Tỉnh Kiên Giang</v>
          </cell>
          <cell r="C6" t="str">
            <v>T</v>
          </cell>
        </row>
        <row r="7">
          <cell r="B7" t="str">
            <v>Tỉnh Đồng Tháp</v>
          </cell>
          <cell r="C7" t="str">
            <v>T</v>
          </cell>
        </row>
        <row r="8">
          <cell r="B8" t="str">
            <v>Tỉnh Cà Mau</v>
          </cell>
          <cell r="C8" t="str">
            <v>T</v>
          </cell>
        </row>
        <row r="9">
          <cell r="B9" t="str">
            <v>Tỉnh Bến Tre</v>
          </cell>
          <cell r="C9" t="str">
            <v>T</v>
          </cell>
        </row>
        <row r="10">
          <cell r="B10" t="str">
            <v>Tỉnh An Giang</v>
          </cell>
          <cell r="C10" t="str">
            <v>T</v>
          </cell>
        </row>
        <row r="11">
          <cell r="B11" t="str">
            <v>TP.Hồ Chí Minh</v>
          </cell>
          <cell r="C11" t="str">
            <v>D</v>
          </cell>
        </row>
        <row r="12">
          <cell r="B12" t="str">
            <v>Tỉnh Tây Ninh</v>
          </cell>
          <cell r="C12" t="str">
            <v>D</v>
          </cell>
        </row>
        <row r="13">
          <cell r="B13" t="str">
            <v>Tỉnh Đồng Nai</v>
          </cell>
          <cell r="C13" t="str">
            <v>D</v>
          </cell>
        </row>
        <row r="14">
          <cell r="B14" t="str">
            <v>Tỉnh Bình Thuận</v>
          </cell>
          <cell r="C14" t="str">
            <v>D</v>
          </cell>
        </row>
        <row r="15">
          <cell r="B15" t="str">
            <v>Tỉnh Bình Phước</v>
          </cell>
          <cell r="C15" t="str">
            <v>D</v>
          </cell>
        </row>
        <row r="16">
          <cell r="B16" t="str">
            <v>Tỉnh Bình Dương</v>
          </cell>
          <cell r="C16" t="str">
            <v>D</v>
          </cell>
        </row>
        <row r="17">
          <cell r="B17" t="str">
            <v>Khách hàng nợ lại</v>
          </cell>
          <cell r="C17" t="str">
            <v>D</v>
          </cell>
        </row>
        <row r="18">
          <cell r="B18" t="str">
            <v>Tỉnh Kon Tum</v>
          </cell>
          <cell r="C18" t="str">
            <v>TN</v>
          </cell>
        </row>
        <row r="19">
          <cell r="B19" t="str">
            <v>Tỉnh Gia Lai</v>
          </cell>
          <cell r="C19" t="str">
            <v>TN</v>
          </cell>
        </row>
        <row r="20">
          <cell r="B20" t="str">
            <v>Tỉnh Đăk Nông</v>
          </cell>
          <cell r="C20" t="str">
            <v>TN</v>
          </cell>
        </row>
        <row r="21">
          <cell r="B21" t="str">
            <v>Tỉnh Đắk Lắk</v>
          </cell>
          <cell r="C21" t="str">
            <v>TN</v>
          </cell>
        </row>
        <row r="22">
          <cell r="B22" t="str">
            <v>Tỉnh Phú Yên</v>
          </cell>
          <cell r="C22" t="str">
            <v>TR</v>
          </cell>
        </row>
        <row r="23">
          <cell r="B23" t="str">
            <v>Tỉnh Ninh Thuận</v>
          </cell>
          <cell r="C23" t="str">
            <v>TR</v>
          </cell>
        </row>
        <row r="24">
          <cell r="B24" t="str">
            <v>Tỉnh Khánh Hòa</v>
          </cell>
          <cell r="C24" t="str">
            <v>TR</v>
          </cell>
        </row>
        <row r="25">
          <cell r="B25" t="str">
            <v>Thành phố Cần Thơ</v>
          </cell>
          <cell r="C25" t="str">
            <v>TR</v>
          </cell>
        </row>
        <row r="26">
          <cell r="B26" t="str">
            <v>Tỉnh Bình Định</v>
          </cell>
          <cell r="C26" t="str">
            <v>TR</v>
          </cell>
        </row>
        <row r="27">
          <cell r="B27" t="str">
            <v>YE TAK GROUP LTD.</v>
          </cell>
          <cell r="C27" t="str">
            <v>NN</v>
          </cell>
        </row>
      </sheetData>
      <sheetData sheetId="2" refreshError="1">
        <row r="1">
          <cell r="A1" t="str">
            <v>CÔNG TY TNHH KIM NGOAN</v>
          </cell>
          <cell r="B1" t="str">
            <v>D</v>
          </cell>
        </row>
        <row r="2">
          <cell r="A2" t="str">
            <v>Công Ty TNHH Vận Tải Phân Bón Tuấn Vũ</v>
          </cell>
          <cell r="B2" t="str">
            <v>D</v>
          </cell>
        </row>
        <row r="3">
          <cell r="A3" t="str">
            <v>CÔNG TY TNHH  SẢN  XUẤT - THƯƠNG MẠI HOÀNG DŨNG</v>
          </cell>
          <cell r="B3" t="str">
            <v>D</v>
          </cell>
        </row>
        <row r="4">
          <cell r="A4" t="str">
            <v>Công Ty TNHH Võ Tuyết</v>
          </cell>
          <cell r="B4" t="str">
            <v>D</v>
          </cell>
        </row>
        <row r="5">
          <cell r="A5" t="str">
            <v>Công ty TNHH Minh Trung</v>
          </cell>
          <cell r="B5" t="str">
            <v>D</v>
          </cell>
        </row>
        <row r="6">
          <cell r="A6" t="str">
            <v>Công Ty TNHH Thương Mại - Dịch Vụ Lê Vũ</v>
          </cell>
          <cell r="B6" t="str">
            <v>D</v>
          </cell>
        </row>
        <row r="7">
          <cell r="A7" t="str">
            <v>Công ty TNHH Sản Xuất Dịch Vụ Thương Mại Hiếu Giang</v>
          </cell>
          <cell r="B7" t="str">
            <v>D</v>
          </cell>
        </row>
        <row r="8">
          <cell r="A8" t="str">
            <v>Công Ty Trách Nhiệm Hữu Hạn MinhTrung</v>
          </cell>
          <cell r="B8" t="str">
            <v>D</v>
          </cell>
        </row>
        <row r="9">
          <cell r="A9" t="str">
            <v>Công ty TNHH Thương Mại Dịch Vụ Thanh Yên</v>
          </cell>
          <cell r="B9" t="str">
            <v>D</v>
          </cell>
        </row>
        <row r="10">
          <cell r="A10" t="str">
            <v>Hộ Kinh Doanh Phan Thị Bé</v>
          </cell>
          <cell r="B10" t="str">
            <v>D</v>
          </cell>
        </row>
        <row r="11">
          <cell r="A11" t="str">
            <v>Hộ Kinh Doanh Trương Thị Liên</v>
          </cell>
          <cell r="B11" t="str">
            <v>D</v>
          </cell>
        </row>
        <row r="12">
          <cell r="A12" t="str">
            <v>Hộ Kinh Doanh Lê Hữu Yến</v>
          </cell>
          <cell r="B12" t="str">
            <v>D</v>
          </cell>
        </row>
        <row r="13">
          <cell r="A13" t="str">
            <v>Hộ Kinh Doanh Nguyễn Văn Đên</v>
          </cell>
          <cell r="B13" t="str">
            <v>D</v>
          </cell>
        </row>
        <row r="14">
          <cell r="A14" t="str">
            <v>Công Ty TNHH Phân Bón Nguyên Ngọc</v>
          </cell>
          <cell r="B14" t="str">
            <v>D</v>
          </cell>
        </row>
        <row r="15">
          <cell r="A15" t="str">
            <v>Công Ty Trách Nhiệm Hữu Hạn Minh Trung</v>
          </cell>
          <cell r="B15" t="str">
            <v>D</v>
          </cell>
        </row>
        <row r="16">
          <cell r="A16" t="str">
            <v>Trần Văn Thanh</v>
          </cell>
          <cell r="B16" t="str">
            <v>D</v>
          </cell>
        </row>
        <row r="17">
          <cell r="A17" t="str">
            <v>Huỳnh Văn Vui</v>
          </cell>
          <cell r="B17" t="str">
            <v>D</v>
          </cell>
        </row>
        <row r="18">
          <cell r="A18" t="str">
            <v>Công Ty TNHH Một Thành Viên Vạn Xuân Phúc</v>
          </cell>
          <cell r="B18" t="str">
            <v>D</v>
          </cell>
        </row>
        <row r="19">
          <cell r="A19" t="str">
            <v>Công ty TNHH Thương Mại Dịch Vụ Và Môi Trường Hải Nguyên</v>
          </cell>
          <cell r="B19" t="str">
            <v>D</v>
          </cell>
        </row>
        <row r="20">
          <cell r="A20" t="str">
            <v>Lê Chính Luận</v>
          </cell>
          <cell r="B20" t="str">
            <v>D</v>
          </cell>
        </row>
        <row r="21">
          <cell r="A21" t="str">
            <v>Ngô Phát Minh</v>
          </cell>
          <cell r="B21" t="str">
            <v>D</v>
          </cell>
        </row>
        <row r="22">
          <cell r="A22" t="str">
            <v>Nguyễn Tấn Thành</v>
          </cell>
          <cell r="B22" t="str">
            <v>D</v>
          </cell>
        </row>
        <row r="23">
          <cell r="A23" t="str">
            <v>Nguyễn Hữu Luân</v>
          </cell>
          <cell r="B23" t="str">
            <v>D</v>
          </cell>
        </row>
        <row r="24">
          <cell r="A24" t="str">
            <v>Công ty TNHH Hóa Chất Tường Vy</v>
          </cell>
          <cell r="B24" t="str">
            <v>D</v>
          </cell>
        </row>
        <row r="25">
          <cell r="A25" t="str">
            <v>Hộ Kinh Doanh Tiến Thọ</v>
          </cell>
          <cell r="B25" t="str">
            <v>D</v>
          </cell>
        </row>
        <row r="26">
          <cell r="A26" t="str">
            <v>Công ty TNHH TM &amp; SX Dinh Dưỡng Thú Y Nam Long</v>
          </cell>
          <cell r="B26" t="str">
            <v>D</v>
          </cell>
        </row>
        <row r="27">
          <cell r="A27" t="str">
            <v>Hồ Thế Huy</v>
          </cell>
          <cell r="B27" t="str">
            <v>D</v>
          </cell>
        </row>
        <row r="28">
          <cell r="A28" t="str">
            <v>Lại Thị úT</v>
          </cell>
          <cell r="B28" t="str">
            <v>D</v>
          </cell>
        </row>
        <row r="29">
          <cell r="A29" t="str">
            <v>Trần Ngọc Nhiều</v>
          </cell>
          <cell r="B29" t="str">
            <v>D</v>
          </cell>
        </row>
        <row r="30">
          <cell r="A30" t="str">
            <v>Lê Đặng Trí Dũng</v>
          </cell>
          <cell r="B30" t="str">
            <v>D</v>
          </cell>
        </row>
        <row r="31">
          <cell r="A31" t="str">
            <v>Phan Văn Thế</v>
          </cell>
          <cell r="B31" t="str">
            <v>D</v>
          </cell>
        </row>
        <row r="32">
          <cell r="A32" t="str">
            <v>YE TAK GROUP LTD.</v>
          </cell>
          <cell r="B32" t="str">
            <v>NN</v>
          </cell>
        </row>
        <row r="33">
          <cell r="A33" t="str">
            <v>Công Ty TNHH Thương Mại Nguyễn Khoa</v>
          </cell>
          <cell r="B33" t="str">
            <v>T</v>
          </cell>
        </row>
        <row r="34">
          <cell r="A34" t="str">
            <v>CÔNG TY TRÁCH NHIỆM HỮU HẠN ÚT NỮ</v>
          </cell>
          <cell r="B34" t="str">
            <v>T</v>
          </cell>
        </row>
        <row r="35">
          <cell r="A35" t="str">
            <v>Doanh Nghiệp Tư Nhân Kim Hoàng</v>
          </cell>
          <cell r="B35" t="str">
            <v>T</v>
          </cell>
        </row>
        <row r="36">
          <cell r="A36" t="str">
            <v>Công ty TNHH VTNN Hưng Thạnh</v>
          </cell>
          <cell r="B36" t="str">
            <v>T</v>
          </cell>
        </row>
        <row r="37">
          <cell r="A37" t="str">
            <v>Công ty TNHH Hữu Nghị</v>
          </cell>
          <cell r="B37" t="str">
            <v>T</v>
          </cell>
        </row>
        <row r="38">
          <cell r="A38" t="str">
            <v>CÔNG TY TNHH HỮU THÀNH I</v>
          </cell>
          <cell r="B38" t="str">
            <v>T</v>
          </cell>
        </row>
        <row r="39">
          <cell r="A39" t="str">
            <v>DOANH NGHIỆP TƯ NHÂN THU DUNG</v>
          </cell>
          <cell r="B39" t="str">
            <v>T</v>
          </cell>
        </row>
        <row r="40">
          <cell r="A40" t="str">
            <v>Công Ty TNHH Thuận Phát</v>
          </cell>
          <cell r="B40" t="str">
            <v>T</v>
          </cell>
        </row>
        <row r="41">
          <cell r="A41" t="str">
            <v>Công Ty TNHH TMDV XNK Phân Bón Thế Mẫn</v>
          </cell>
          <cell r="B41" t="str">
            <v>T</v>
          </cell>
        </row>
        <row r="42">
          <cell r="A42" t="str">
            <v>Công Ty Trách Nhiệm Hữu Hạn Tấn Lợi</v>
          </cell>
          <cell r="B42" t="str">
            <v>T</v>
          </cell>
        </row>
        <row r="43">
          <cell r="A43" t="str">
            <v>Công Ty TNHH Thương Mại Thanh Phong</v>
          </cell>
          <cell r="B43" t="str">
            <v>T</v>
          </cell>
        </row>
        <row r="44">
          <cell r="A44" t="str">
            <v>Công Ty TNHH Một Thành Viên Tường Dung An Giang</v>
          </cell>
          <cell r="B44" t="str">
            <v>T</v>
          </cell>
        </row>
        <row r="45">
          <cell r="A45" t="str">
            <v>Công Ty TNHH Kinh Doanh Vật Tư Nông Nghiệp An Nguyên</v>
          </cell>
          <cell r="B45" t="str">
            <v>T</v>
          </cell>
        </row>
        <row r="46">
          <cell r="A46" t="str">
            <v>Doanh Nghiệp Tư Nhân Phân Bón Tân Thành</v>
          </cell>
          <cell r="B46" t="str">
            <v>T</v>
          </cell>
        </row>
        <row r="47">
          <cell r="A47" t="str">
            <v>CÔNG TY TRÁCH NHIỆM HỮU HẠN MINH HUỆ</v>
          </cell>
          <cell r="B47" t="str">
            <v>T</v>
          </cell>
        </row>
        <row r="48">
          <cell r="A48" t="str">
            <v>Đại Lý Hai Chiến</v>
          </cell>
          <cell r="B48" t="str">
            <v>T</v>
          </cell>
        </row>
        <row r="49">
          <cell r="A49" t="str">
            <v>CÔNG TY TNHH MTV THƯƠNG MẠI VINA TRUNG LONG</v>
          </cell>
          <cell r="B49" t="str">
            <v>T</v>
          </cell>
        </row>
        <row r="50">
          <cell r="A50" t="str">
            <v>Cửa Hàng VTNN Cao Văn Hòa</v>
          </cell>
          <cell r="B50" t="str">
            <v>T</v>
          </cell>
        </row>
        <row r="51">
          <cell r="A51" t="str">
            <v>Công Ty TNHH Nông Nghiệp Hiệp Phát</v>
          </cell>
          <cell r="B51" t="str">
            <v>T</v>
          </cell>
        </row>
        <row r="52">
          <cell r="A52" t="str">
            <v>Công ty TNHH Nguyễn Phan</v>
          </cell>
          <cell r="B52" t="str">
            <v>T</v>
          </cell>
        </row>
        <row r="53">
          <cell r="A53" t="str">
            <v>Công Ty TNHH MTV Hiệp Hòa</v>
          </cell>
          <cell r="B53" t="str">
            <v>T</v>
          </cell>
        </row>
        <row r="54">
          <cell r="A54" t="str">
            <v>Công Ty Trách Nhiệm Hữu Hạn Cánh Đồng Vàng Kiên Giang</v>
          </cell>
          <cell r="B54" t="str">
            <v>T</v>
          </cell>
        </row>
        <row r="55">
          <cell r="A55" t="str">
            <v>CÔNG TY TRÁCH NHIỆM HỮU HẠN MỘT THÀNH VIÊN THƯƠNG MẠI DỊCH VỤ MINH MINH TRANG</v>
          </cell>
          <cell r="B55" t="str">
            <v>T</v>
          </cell>
        </row>
        <row r="56">
          <cell r="A56" t="str">
            <v>Công Ty TNHH Một Thành Viên Nông Nghiệp Dân Nam</v>
          </cell>
          <cell r="B56" t="str">
            <v>T</v>
          </cell>
        </row>
        <row r="57">
          <cell r="A57" t="str">
            <v>CÔNG TY CỔ PHẦN MÍA ĐƯỜNG SÓC TRĂNG</v>
          </cell>
          <cell r="B57" t="str">
            <v>T</v>
          </cell>
        </row>
        <row r="58">
          <cell r="A58" t="str">
            <v>Công Ty Cổ Phần Mía Đường Cần Thơ</v>
          </cell>
          <cell r="B58" t="str">
            <v>T</v>
          </cell>
        </row>
        <row r="59">
          <cell r="A59" t="str">
            <v>DOANH NGHIỆP TƯ NHÂN TƯ LONG</v>
          </cell>
          <cell r="B59" t="str">
            <v>T</v>
          </cell>
        </row>
        <row r="60">
          <cell r="A60" t="str">
            <v>Công Ty TNHH Một Thành Viên Trần Văn Phước</v>
          </cell>
          <cell r="B60" t="str">
            <v>T</v>
          </cell>
        </row>
        <row r="61">
          <cell r="A61" t="str">
            <v>Công ty TNHH Một Thành Viên SX-TM-DV Đỗ Văn Sấm</v>
          </cell>
          <cell r="B61" t="str">
            <v>T</v>
          </cell>
        </row>
        <row r="62">
          <cell r="A62" t="str">
            <v>Hộ Kinh Doanh Ngọc Hiếu</v>
          </cell>
          <cell r="B62" t="str">
            <v>T</v>
          </cell>
        </row>
        <row r="63">
          <cell r="A63" t="str">
            <v>Công Ty Cổ Phần Mía Đường Trà Vinh</v>
          </cell>
          <cell r="B63" t="str">
            <v>T</v>
          </cell>
        </row>
        <row r="64">
          <cell r="A64" t="str">
            <v>CÔNG TY TNHH MỘT THÀNH VIÊN THƯƠNG MẠI THỊNH THÀNH ĐẮKLẮK</v>
          </cell>
          <cell r="B64" t="str">
            <v>TN</v>
          </cell>
        </row>
        <row r="65">
          <cell r="A65" t="str">
            <v>Công Ty TNHH Khánh Hiền</v>
          </cell>
          <cell r="B65" t="str">
            <v>TN</v>
          </cell>
        </row>
        <row r="66">
          <cell r="A66" t="str">
            <v>Công Ty TNHH Một Thành Viên Tân Chiến</v>
          </cell>
          <cell r="B66" t="str">
            <v>TN</v>
          </cell>
        </row>
        <row r="67">
          <cell r="A67" t="str">
            <v>Công Ty Trách Nhiệm Hữu Hạn Thương Mại - Dịch vụ Huy Chính</v>
          </cell>
          <cell r="B67" t="str">
            <v>TN</v>
          </cell>
        </row>
        <row r="68">
          <cell r="A68" t="str">
            <v>CÔNG TY TNHH CÔNG NGUYÊN ĐẮK LẮK</v>
          </cell>
          <cell r="B68" t="str">
            <v>TN</v>
          </cell>
        </row>
        <row r="69">
          <cell r="A69" t="str">
            <v>CÔNG TY TNHH THƯƠNG MẠI- DỊCH VỤ ANH THI</v>
          </cell>
          <cell r="B69" t="str">
            <v>TN</v>
          </cell>
        </row>
        <row r="70">
          <cell r="A70" t="str">
            <v>Công Ty TNHH Một Thành Viên Nông Sản Thành Mai</v>
          </cell>
          <cell r="B70" t="str">
            <v>TN</v>
          </cell>
        </row>
        <row r="71">
          <cell r="A71" t="str">
            <v>Công Ty  CP TM Tổng Hợp Kon Tum</v>
          </cell>
          <cell r="B71" t="str">
            <v>TN</v>
          </cell>
        </row>
        <row r="72">
          <cell r="A72" t="str">
            <v>Công Ty TNHH Thương Mại Và Dịch Vụ Tám Trung</v>
          </cell>
          <cell r="B72" t="str">
            <v>TR</v>
          </cell>
        </row>
        <row r="73">
          <cell r="A73" t="str">
            <v>Công ty Trách Nhiệm Hữu Hạn Hồng Nhung</v>
          </cell>
          <cell r="B73" t="str">
            <v>TR</v>
          </cell>
        </row>
        <row r="74">
          <cell r="A74" t="str">
            <v>Công Ty TNHH Một Thành Viên Phạm Thanh Hoa</v>
          </cell>
          <cell r="B74" t="str">
            <v>TR</v>
          </cell>
        </row>
        <row r="75">
          <cell r="A75" t="str">
            <v>CÔNG TY TNHH HÙNG CƯỜNG LOAN</v>
          </cell>
          <cell r="B75" t="str">
            <v>TR</v>
          </cell>
        </row>
        <row r="76">
          <cell r="A76" t="str">
            <v>DOANH NGHIỆP TƯ NHÂN ĐỨC HÙNG</v>
          </cell>
          <cell r="B76" t="str">
            <v>TR</v>
          </cell>
        </row>
        <row r="77">
          <cell r="A77" t="str">
            <v>CÔNG TY TNHH KINH DOANH THƯƠNG MẠI BÍCH THỦY NI</v>
          </cell>
          <cell r="B77" t="str">
            <v>TR</v>
          </cell>
        </row>
        <row r="78">
          <cell r="A78" t="str">
            <v>DOANH NGHIỆP TƯ NHÂN TM TÁM HÙNG</v>
          </cell>
          <cell r="B78" t="str">
            <v>TR</v>
          </cell>
        </row>
        <row r="79">
          <cell r="A79" t="str">
            <v>CÔNG TY CỔ PHẦN VẬT TƯ PHÚ KHÁNH</v>
          </cell>
          <cell r="B79" t="str">
            <v>TR</v>
          </cell>
        </row>
        <row r="80">
          <cell r="A80" t="str">
            <v>Hộ Kinh Doanh Bùi Viết Tùng</v>
          </cell>
          <cell r="B80" t="str">
            <v>TR</v>
          </cell>
        </row>
        <row r="81">
          <cell r="A81" t="str">
            <v>Cửa Hàng Vật Tư Nông Nghiệp Kim Khánh</v>
          </cell>
          <cell r="B81" t="str">
            <v>TR</v>
          </cell>
        </row>
        <row r="82">
          <cell r="A82" t="str">
            <v>Khách hàng nợ lại</v>
          </cell>
          <cell r="B82" t="str">
            <v>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0">
          <cell r="A50" t="str">
            <v>CÔNG TY TNHH THƯƠNG MẠI-DỊCH VỤ ANH THI</v>
          </cell>
        </row>
        <row r="51">
          <cell r="A51" t="str">
            <v>CÔNG TY  CP TM TỔNG HỢP KON TUM</v>
          </cell>
        </row>
        <row r="52">
          <cell r="A52" t="str">
            <v>KON TUM</v>
          </cell>
        </row>
        <row r="53">
          <cell r="A53" t="str">
            <v>CÔNG TY TNHH KHÁNH HIỀN</v>
          </cell>
        </row>
        <row r="54">
          <cell r="A54" t="str">
            <v>GIA LAI</v>
          </cell>
        </row>
        <row r="55">
          <cell r="A55" t="str">
            <v>CÔNG TY TNHH MỘT THÀNH VIÊN THƯƠNG MẠI THỊNH THÀNH ĐẮKLẮK</v>
          </cell>
        </row>
        <row r="56">
          <cell r="A56" t="str">
            <v>CÔNG TY TRÁCH NHIỆM HỮU HẠN THƯƠNG MẠI - DỊCH VỤ HUY CHÍNH</v>
          </cell>
        </row>
        <row r="57">
          <cell r="A57" t="str">
            <v>CÔNG TY TNHH MỘT THÀNH VIÊN TÂN CHIẾN</v>
          </cell>
        </row>
        <row r="58">
          <cell r="A58" t="str">
            <v>CÔNG TY TNHH CÔNG NGUYÊN ĐẮK LẮK</v>
          </cell>
        </row>
        <row r="59">
          <cell r="A59" t="str">
            <v>ĐẮC LẮC</v>
          </cell>
        </row>
        <row r="60">
          <cell r="A60" t="str">
            <v>CÔNG TY TNHH MỘT THÀNH VIÊN NÔNG SẢN THÀNH MAI</v>
          </cell>
        </row>
        <row r="61">
          <cell r="A61" t="str">
            <v>ĐẮC NÔNG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143.469772337965" createdVersion="5" refreshedVersion="8" minRefreshableVersion="3" recordCount="1712" xr:uid="{00000000-000A-0000-FFFF-FFFF07000000}">
  <cacheSource type="worksheet">
    <worksheetSource ref="A1:G1713" sheet="Main"/>
  </cacheSource>
  <cacheFields count="7">
    <cacheField name="xKey" numFmtId="0">
      <sharedItems count="128">
        <s v="BVT"/>
        <s v="BVT             KH              1"/>
        <s v="CHKK"/>
        <s v="CHKK            KH              1"/>
        <s v="CSSXBPPHH"/>
        <s v="CSSXBPPHH       -               1"/>
        <s v="CSTMPLXM"/>
        <s v="CSTMPLXM        -               1"/>
        <s v="CTANG"/>
        <s v="CTANG           LA              1"/>
        <s v="CTATH"/>
        <s v="CTATH           KT              1"/>
        <s v="CTBDMK"/>
        <s v="CTBDMK          TN              1"/>
        <s v="CTBTN"/>
        <s v="CTBTN           PY              1"/>
        <s v="CTCNG"/>
        <s v="CTCNG           DLK             1"/>
        <s v="CTDNA"/>
        <s v="CTDNA           VL              1"/>
        <s v="CTDVS"/>
        <s v="CTDVS           CM              1"/>
        <s v="CTHCH"/>
        <s v="CTHCH           DLK             1"/>
        <s v="CTHCL"/>
        <s v="CTHCL           PY              1"/>
        <s v="CTHDU"/>
        <s v="CTHDU           TN              1"/>
        <s v="CTHG"/>
        <s v="CTHG            HCM             1"/>
        <s v="CTHHO"/>
        <s v="CTHHO           VL              1"/>
        <s v="CTHN"/>
        <s v="CTHN            LA              1"/>
        <s v="CTHNH"/>
        <s v="CTHNH           BDI             1"/>
        <s v="CTHPHAT"/>
        <s v="CTHPHAT         DT              1"/>
        <s v="CTHT1"/>
        <s v="CTHT1           DT              1"/>
        <s v="CTHTHA"/>
        <s v="CTHTHA          ST              1"/>
        <s v="CTKH"/>
        <s v="CTKH            GL              1"/>
        <s v="CTKNG"/>
        <s v="CTKNG           BP              1"/>
        <s v="CTLV"/>
        <s v="CTLV            BDU             1"/>
        <s v="CTMDST"/>
        <s v="CTMDST          -               1"/>
        <s v="CTMH"/>
        <s v="CTMH            KG              1"/>
        <s v="CTMMT"/>
        <s v="CTMMT           CT              1"/>
        <s v="CTMT"/>
        <s v="CTMT            TN              1"/>
        <s v="CTNKH"/>
        <s v="CTNKH           CT              1"/>
        <s v="CTNNG"/>
        <s v="CTNNG           BDU             1"/>
        <s v="CTPK"/>
        <s v="CTPK            KH              1"/>
        <s v="CTPQ"/>
        <s v="CTPQ            -               1"/>
        <s v="CTPTH"/>
        <s v="CTPTH           NT              1"/>
        <s v="CTTCH"/>
        <s v="CTTCH           DLK             1"/>
        <s v="CTTDU"/>
        <s v="CTTDU           AG              1"/>
        <s v="CTTLOI"/>
        <s v="CTTLOI          ST              1"/>
        <s v="CTTLONG"/>
        <s v="CTTLONG         ST              1"/>
        <s v="CTTMA"/>
        <s v="CTTMA           DNO             1"/>
        <s v="CTTMAN"/>
        <s v="CTTMAN          AG              1"/>
        <s v="CTTPHA"/>
        <s v="CTTPHA          ST              1"/>
        <s v="CTTPHO"/>
        <s v="CTTPHO          VL              1"/>
        <s v="CTTTDL"/>
        <s v="CTTTDL          DLK             1"/>
        <s v="CTTTR"/>
        <s v="CTTTR           BDI             1"/>
        <s v="CTTVPH"/>
        <s v="CTTVPH          ST              1"/>
        <s v="CTTY"/>
        <s v="CTTY            BTH             1"/>
        <s v="CTUN"/>
        <s v="CTUN            TV              1"/>
        <s v="CTVTTV"/>
        <s v="CTVTTV          DNA             1"/>
        <s v="CTVTUYET"/>
        <s v="CTVTUYET        DNA             1"/>
        <s v="CVH"/>
        <s v="CVH             TG              1"/>
        <s v="DNKH"/>
        <s v="DNKH            DT              1"/>
        <s v="DNTDU"/>
        <s v="DNTDU           BTR             1"/>
        <s v="DNTLONG"/>
        <s v="DNTLONG         AG              1"/>
        <s v="DNTTH"/>
        <s v="DNTTH           KG              1"/>
        <s v="HKDNH"/>
        <s v="HKDNH           VL              1"/>
        <s v="KHNL"/>
        <s v="KHNL            -               1"/>
        <s v="NP"/>
        <s v="NP              HCM             1"/>
        <s v="NVHU"/>
        <s v="NVHU            PY              1"/>
        <s v="PTB"/>
        <s v="PTB             HCM             1"/>
        <s v="PTT"/>
        <s v="PTT             TG              1"/>
        <s v="TTL"/>
        <s v="TTL             TN              1"/>
        <s v="TTNNLA"/>
        <s v="TTNNLA          -               1"/>
        <s v="VMH"/>
        <s v="VMH             KH              1"/>
        <s v="YT"/>
        <s v="YT              CPC             1"/>
        <s v="zzzzzzzz        zzzzzzzz"/>
        <s v="" u="1"/>
      </sharedItems>
    </cacheField>
    <cacheField name="Stt" numFmtId="0">
      <sharedItems containsSemiMixedTypes="0" containsString="0" containsNumber="1" containsInteger="1" minValue="0" maxValue="1" count="2">
        <n v="0"/>
        <n v="1"/>
      </sharedItems>
    </cacheField>
    <cacheField name="Mã" numFmtId="0">
      <sharedItems count="28">
        <s v=" "/>
        <s v="KH"/>
        <s v="LA"/>
        <s v="KT"/>
        <s v="TN"/>
        <s v="PY"/>
        <s v="DLK"/>
        <s v="VL"/>
        <s v="CM"/>
        <s v="HCM"/>
        <s v="BDI"/>
        <s v="DT"/>
        <s v="ST"/>
        <s v="GL"/>
        <s v="BP"/>
        <s v="BDU"/>
        <s v="KG"/>
        <s v="CT"/>
        <s v="NT"/>
        <s v="AG"/>
        <s v="DNO"/>
        <s v="BTH"/>
        <s v="TV"/>
        <s v="DNA"/>
        <s v="TG"/>
        <s v="BTR"/>
        <s v="CPC"/>
        <s v="" u="1"/>
      </sharedItems>
    </cacheField>
    <cacheField name="Diễn giải" numFmtId="0">
      <sharedItems count="92">
        <s v="HỘ KINH DOANH BÙI VIẾT TÙNG"/>
        <s v="Tỉnh Khánh Hòa"/>
        <s v="CỬA HÀNG VẬT TƯ NÔNG NGHIỆP KIM KHÁNH"/>
        <s v="Cơ sở sản xuất bao bì PP HUY HOÀNG"/>
        <s v="&lt;Không xác định&gt;"/>
        <s v="Cơ sở thu mua phế liệu tái chế hàng nhựa Huỳnh Thị Xuân Mai"/>
        <s v="CÔNG TY TNHH KINH DOANH VẬT TƯ NÔNG NGHIỆP AN NGUYÊN"/>
        <s v="Tỉnh Long An"/>
        <s v="CÔNG TY TNHH THƯƠNG MẠI- DỊCH VỤ ANH THI"/>
        <s v="Tỉnh Kon Tum"/>
        <s v="Công ty Cổ Phần Bình Điền - MeKong"/>
        <s v="Tỉnh Tây Ninh"/>
        <s v="CÔNG TY TNHH KINH DOANH THƯƠNG MẠI BÍCH THỦY NI"/>
        <s v="Tỉnh Phú Yên"/>
        <s v="CÔNG TY TNHH CÔNG NGUYÊN ĐẮK LẮK"/>
        <s v="Tỉnh Đắk Lắk"/>
        <s v="CÔNG TY TNHH MỘT THÀNH VIÊN NÔNG NGHIỆP DÂN NAM"/>
        <s v="Tỉnh Vĩnh Long"/>
        <s v="CÔNG TY TNHH MỘT THÀNH VIÊN SX-TM-DV ĐỖ VĂN SẤM"/>
        <s v="Tỉnh Cà Mau"/>
        <s v="CÔNG TY TRÁCH NHIỆM HỮU HẠN THƯƠNG MẠI - DỊCH VỤ HUY CHÍNH"/>
        <s v="CÔNG TY TNHH HÙNG CƯỜNG LOAN"/>
        <s v="CÔNG TY TNHH  SẢN  XUẤT - THƯƠNG MẠI HOÀNG DŨNG"/>
        <s v="CÔNG TY TNHH SẢN XUẤT DỊCH VỤ THƯƠNG MẠI HIẾU GIANG"/>
        <s v="TP.Hồ Chí Minh"/>
        <s v="CÔNG TY TNHH MTV HIỆP HÒA"/>
        <s v="CÔNG TY TNHH HỮU NGHỊ"/>
        <s v="CÔNG TY TRÁCH NHIỆM HỮU HẠN HỒNG NHUNG"/>
        <s v="Tỉnh Bình Định"/>
        <s v="CÔNG TY TNHH NÔNG NGHIỆP HIỆP PHÁT"/>
        <s v="Tỉnh Đồng Tháp"/>
        <s v="CÔNG TY TNHH HỮU THÀNH I"/>
        <s v="CÔNG TY TNHH VTNN HƯNG THẠNH"/>
        <s v="Tỉnh Sóc Trăng"/>
        <s v="CÔNG TY TNHH KHÁNH HIỀN"/>
        <s v="Tỉnh Gia Lai"/>
        <s v="CÔNG TY TNHH KIM NGOAN"/>
        <s v="Tỉnh Bình Phước"/>
        <s v="CÔNG TY TNHH THƯƠNG MẠI - DỊCH VỤ LÊ VŨ"/>
        <s v="Tỉnh Bình Dương"/>
        <s v="CÔNG TY CỔ PHẦN MÍA ĐƯỜNG SÓC TRĂNG"/>
        <s v="CÔNG TY TRÁCH NHIỆM HỮU HẠN MINH HUỆ"/>
        <s v="Tỉnh Kiên Giang"/>
        <s v="CÔNG TY TRÁCH NHIỆM HỮU HẠN MỘT THÀNH VIÊN THƯƠNG MẠI DỊCH VỤ MINH MINH TRANG"/>
        <s v="Thành phố Cần Thơ"/>
        <s v="CÔNG TY TRÁCH NHIỆM HỮU HẠN MINHTRUNG"/>
        <s v="CÔNG TY TNHH THƯƠNG MẠI NGUYỄN KHOA"/>
        <s v="CÔNG TY TNHH PHÂN BÓN NGUYÊN NGỌC"/>
        <s v="CÔNG TY CỔ PHẦN VẬT TƯ PHÚ KHÁNH"/>
        <s v="Công Ty TNHH Phước Quang"/>
        <s v="CÔNG TY TNHH MỘT THÀNH VIÊN PHẠM THANH HOA"/>
        <s v="Tỉnh Ninh Thuận"/>
        <s v="CÔNG TY TNHH MỘT THÀNH VIÊN TÂN CHIẾN"/>
        <s v="CÔNG TY TNHH MỘT THÀNH VIÊN TƯỜNG DUNG AN GIANG"/>
        <s v="Tỉnh An Giang"/>
        <s v="CÔNG TY TRÁCH NHIỆM HỮU HẠN TẤN LỢI"/>
        <s v="CÔNG TY TNHH MTV THƯƠNG MẠI VINA TRUNG LONG"/>
        <s v="CÔNG TY TNHH MỘT THÀNH VIÊN NÔNG SẢN THÀNH MAI"/>
        <s v="Tỉnh Đăk Nông"/>
        <s v="CÔNG TY TNHH TMDV XNK PHÂN BÓN THẾ MẪN"/>
        <s v="CÔNG TY TNHH THUẬN PHÁT"/>
        <s v="CÔNG TY TNHH THƯƠNG MẠI THANH PHONG"/>
        <s v="CÔNG TY TNHH MỘT THÀNH VIÊN THƯƠNG MẠI THỊNH THÀNH ĐẮKLẮK"/>
        <s v="CÔNG TY TNHH THƯƠNG MẠI VÀ DỊCH VỤ TÁM TRUNG"/>
        <s v="CÔNG TY TNHH MỘT THÀNH VIÊN TRẦN VĂN PHƯỚC"/>
        <s v="CÔNG TY TNHH THƯƠNG MẠI DỊCH VỤ THANH YÊN"/>
        <s v="Tỉnh Bình Thuận"/>
        <s v="CÔNG TY TRÁCH NHIỆM HỮU HẠN ÚT NỮ"/>
        <s v="Tỉnh Trà Vinh"/>
        <s v="CÔNG TY TNHH VẬN TẢI PHÂN BÓN TUẤN VŨ"/>
        <s v="Tỉnh Đồng Nai"/>
        <s v="CÔNG TY TNHH VÕ TUYẾT"/>
        <s v="CỬA HÀNG VTNN CAO VĂN HÒA"/>
        <s v="Tỉnh Tiền Giang"/>
        <s v="DOANH NGHIỆP TƯ NHÂN KIM HOÀNG"/>
        <s v="DOANH NGHIỆP TƯ NHÂN THU DUNG"/>
        <s v="Tỉnh Bến Tre"/>
        <s v="DOANH NGHIỆP TƯ NHÂN TƯ LONG"/>
        <s v="DOANH NGHIỆP TƯ NHÂN PHÂN BÓN TÂN THÀNH"/>
        <s v="HỘ KINH DOANH NGỌC HIẾU"/>
        <s v="Khách hàng nợ lại"/>
        <s v="CÔNG TY TNHH NGUYỄN PHAN"/>
        <s v="DOANH NGHIỆP TƯ NHÂN ĐỨC HÙNG"/>
        <s v="HỘ KINH DOANH PHAN THỊ BÉ"/>
        <s v="ĐẠI LÝ HAI CHIẾN"/>
        <s v="HỘ KINH DOANH TRƯƠNG THỊ LIÊN"/>
        <s v="Trung tâm DV Nông Nghiệp Tỉnh Long An"/>
        <s v="DOANH NGHIỆP TƯ NHÂN TM TÁM HÙNG"/>
        <s v="YE TAK GROUP LTD."/>
        <s v="Cambodia"/>
        <s v="Tổng cộng"/>
        <s v="" u="1"/>
      </sharedItems>
    </cacheField>
    <cacheField name="Xoay theo" numFmtId="0">
      <sharedItems count="79">
        <s v="1486"/>
        <s v="161686TE"/>
        <s v="202015TE"/>
        <s v="25255"/>
        <s v="998"/>
        <s v="999"/>
        <s v="DT01"/>
        <s v="DT02"/>
        <s v="DTNTKS"/>
        <s v="MK2223"/>
        <s v="TEA1"/>
        <s v="TEA2"/>
        <s v="BTHL2"/>
        <s v="BTHL3"/>
        <s v="BTHL4"/>
        <s v="BTHPE"/>
        <s v="DTMP"/>
        <s v="DTTL"/>
        <s v="TEAG"/>
        <s v="15520"/>
        <s v="161616TE"/>
        <s v="16168"/>
        <s v="20155"/>
        <s v="202015"/>
        <s v="2886"/>
        <s v="AGL2"/>
        <s v="AT1HM"/>
        <s v="AT2HM"/>
        <s v="AT3HM"/>
        <s v="168169TE"/>
        <s v="DTCH"/>
        <s v="DTTT"/>
        <s v="BTP1330"/>
        <s v="KCL"/>
        <s v="URE"/>
        <s v="2010"/>
        <s v="AGL1"/>
        <s v="M1"/>
        <s v="15520KS"/>
        <s v="161613"/>
        <s v="161689"/>
        <s v="16816H"/>
        <s v="HTKDO"/>
        <s v="MM23"/>
        <s v="2323"/>
        <s v="151515"/>
        <s v="151515H"/>
        <s v="16168TE"/>
        <s v="16816"/>
        <s v="201015"/>
        <s v="TE215"/>
        <s v="997"/>
        <s v="CSKD"/>
        <s v="121217BX"/>
        <s v="16128HG"/>
        <s v="2020"/>
        <s v="166186H"/>
        <s v="168169"/>
        <s v="AGCP"/>
        <s v="TE168"/>
        <s v="20105"/>
        <s v="AT2"/>
        <s v="AT3"/>
        <s v="16168T"/>
        <s v="M1TE"/>
        <s v="M2TE"/>
        <s v="201015TE"/>
        <s v="30205"/>
        <s v="DTLTOM"/>
        <s v="16618TEH"/>
        <s v="AT1"/>
        <s v="BDV"/>
        <s v="151515C"/>
        <s v="16168C"/>
        <s v="16200"/>
        <s v="16816TE"/>
        <s v="202015TEC"/>
        <s v="252010TEC"/>
        <s v="" u="1"/>
      </sharedItems>
    </cacheField>
    <cacheField name="Tiền" numFmtId="0">
      <sharedItems containsSemiMixedTypes="0" containsString="0" containsNumber="1" containsInteger="1" minValue="348750" maxValue="499764228000"/>
    </cacheField>
    <cacheField name="Số lượng" numFmtId="0">
      <sharedItems containsSemiMixedTypes="0" containsString="0" containsNumber="1" minValue="0.3" maxValue="201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2">
  <r>
    <x v="0"/>
    <x v="0"/>
    <x v="0"/>
    <x v="0"/>
    <x v="0"/>
    <n v="22532000"/>
    <n v="2"/>
  </r>
  <r>
    <x v="0"/>
    <x v="0"/>
    <x v="0"/>
    <x v="0"/>
    <x v="1"/>
    <n v="291808000"/>
    <n v="22"/>
  </r>
  <r>
    <x v="0"/>
    <x v="0"/>
    <x v="0"/>
    <x v="0"/>
    <x v="2"/>
    <n v="3086402500"/>
    <n v="168.5"/>
  </r>
  <r>
    <x v="0"/>
    <x v="0"/>
    <x v="0"/>
    <x v="0"/>
    <x v="3"/>
    <n v="20468000"/>
    <n v="1"/>
  </r>
  <r>
    <x v="0"/>
    <x v="0"/>
    <x v="0"/>
    <x v="0"/>
    <x v="4"/>
    <n v="29520000"/>
    <n v="2"/>
  </r>
  <r>
    <x v="0"/>
    <x v="0"/>
    <x v="0"/>
    <x v="0"/>
    <x v="5"/>
    <n v="56172000"/>
    <n v="4"/>
  </r>
  <r>
    <x v="0"/>
    <x v="0"/>
    <x v="0"/>
    <x v="0"/>
    <x v="6"/>
    <n v="546328000"/>
    <n v="38"/>
  </r>
  <r>
    <x v="0"/>
    <x v="0"/>
    <x v="0"/>
    <x v="0"/>
    <x v="7"/>
    <n v="256756000"/>
    <n v="18"/>
  </r>
  <r>
    <x v="0"/>
    <x v="0"/>
    <x v="0"/>
    <x v="0"/>
    <x v="8"/>
    <n v="145400000"/>
    <n v="9"/>
  </r>
  <r>
    <x v="0"/>
    <x v="0"/>
    <x v="0"/>
    <x v="0"/>
    <x v="9"/>
    <n v="56000000"/>
    <n v="5"/>
  </r>
  <r>
    <x v="0"/>
    <x v="0"/>
    <x v="0"/>
    <x v="0"/>
    <x v="10"/>
    <n v="122324000"/>
    <n v="8"/>
  </r>
  <r>
    <x v="0"/>
    <x v="0"/>
    <x v="0"/>
    <x v="0"/>
    <x v="11"/>
    <n v="81956000"/>
    <n v="6"/>
  </r>
  <r>
    <x v="1"/>
    <x v="1"/>
    <x v="1"/>
    <x v="1"/>
    <x v="0"/>
    <n v="22532000"/>
    <n v="2"/>
  </r>
  <r>
    <x v="1"/>
    <x v="1"/>
    <x v="1"/>
    <x v="1"/>
    <x v="1"/>
    <n v="291808000"/>
    <n v="22"/>
  </r>
  <r>
    <x v="1"/>
    <x v="1"/>
    <x v="1"/>
    <x v="1"/>
    <x v="2"/>
    <n v="3086402500"/>
    <n v="168.5"/>
  </r>
  <r>
    <x v="1"/>
    <x v="1"/>
    <x v="1"/>
    <x v="1"/>
    <x v="3"/>
    <n v="20468000"/>
    <n v="1"/>
  </r>
  <r>
    <x v="1"/>
    <x v="1"/>
    <x v="1"/>
    <x v="1"/>
    <x v="4"/>
    <n v="29520000"/>
    <n v="2"/>
  </r>
  <r>
    <x v="1"/>
    <x v="1"/>
    <x v="1"/>
    <x v="1"/>
    <x v="5"/>
    <n v="56172000"/>
    <n v="4"/>
  </r>
  <r>
    <x v="1"/>
    <x v="1"/>
    <x v="1"/>
    <x v="1"/>
    <x v="6"/>
    <n v="546328000"/>
    <n v="38"/>
  </r>
  <r>
    <x v="1"/>
    <x v="1"/>
    <x v="1"/>
    <x v="1"/>
    <x v="7"/>
    <n v="256756000"/>
    <n v="18"/>
  </r>
  <r>
    <x v="1"/>
    <x v="1"/>
    <x v="1"/>
    <x v="1"/>
    <x v="8"/>
    <n v="145400000"/>
    <n v="9"/>
  </r>
  <r>
    <x v="1"/>
    <x v="1"/>
    <x v="1"/>
    <x v="1"/>
    <x v="9"/>
    <n v="56000000"/>
    <n v="5"/>
  </r>
  <r>
    <x v="1"/>
    <x v="1"/>
    <x v="1"/>
    <x v="1"/>
    <x v="10"/>
    <n v="122324000"/>
    <n v="8"/>
  </r>
  <r>
    <x v="1"/>
    <x v="1"/>
    <x v="1"/>
    <x v="1"/>
    <x v="11"/>
    <n v="81956000"/>
    <n v="6"/>
  </r>
  <r>
    <x v="2"/>
    <x v="0"/>
    <x v="0"/>
    <x v="2"/>
    <x v="1"/>
    <n v="66070000"/>
    <n v="5"/>
  </r>
  <r>
    <x v="2"/>
    <x v="0"/>
    <x v="0"/>
    <x v="2"/>
    <x v="2"/>
    <n v="586597500"/>
    <n v="31.5"/>
  </r>
  <r>
    <x v="2"/>
    <x v="0"/>
    <x v="0"/>
    <x v="2"/>
    <x v="3"/>
    <n v="20168000"/>
    <n v="1"/>
  </r>
  <r>
    <x v="2"/>
    <x v="0"/>
    <x v="0"/>
    <x v="2"/>
    <x v="4"/>
    <n v="55440000"/>
    <n v="4"/>
  </r>
  <r>
    <x v="2"/>
    <x v="0"/>
    <x v="0"/>
    <x v="2"/>
    <x v="5"/>
    <n v="26436000"/>
    <n v="2"/>
  </r>
  <r>
    <x v="2"/>
    <x v="0"/>
    <x v="0"/>
    <x v="2"/>
    <x v="6"/>
    <n v="297379000"/>
    <n v="21.5"/>
  </r>
  <r>
    <x v="2"/>
    <x v="0"/>
    <x v="0"/>
    <x v="2"/>
    <x v="7"/>
    <n v="91323000"/>
    <n v="6.5"/>
  </r>
  <r>
    <x v="2"/>
    <x v="0"/>
    <x v="0"/>
    <x v="2"/>
    <x v="8"/>
    <n v="89700000"/>
    <n v="5.5"/>
  </r>
  <r>
    <x v="2"/>
    <x v="0"/>
    <x v="0"/>
    <x v="2"/>
    <x v="10"/>
    <n v="250837000"/>
    <n v="16.5"/>
  </r>
  <r>
    <x v="2"/>
    <x v="0"/>
    <x v="0"/>
    <x v="2"/>
    <x v="11"/>
    <n v="175000000"/>
    <n v="12.5"/>
  </r>
  <r>
    <x v="3"/>
    <x v="1"/>
    <x v="1"/>
    <x v="1"/>
    <x v="1"/>
    <n v="66070000"/>
    <n v="5"/>
  </r>
  <r>
    <x v="3"/>
    <x v="1"/>
    <x v="1"/>
    <x v="1"/>
    <x v="2"/>
    <n v="586597500"/>
    <n v="31.5"/>
  </r>
  <r>
    <x v="3"/>
    <x v="1"/>
    <x v="1"/>
    <x v="1"/>
    <x v="3"/>
    <n v="20168000"/>
    <n v="1"/>
  </r>
  <r>
    <x v="3"/>
    <x v="1"/>
    <x v="1"/>
    <x v="1"/>
    <x v="4"/>
    <n v="55440000"/>
    <n v="4"/>
  </r>
  <r>
    <x v="3"/>
    <x v="1"/>
    <x v="1"/>
    <x v="1"/>
    <x v="5"/>
    <n v="26436000"/>
    <n v="2"/>
  </r>
  <r>
    <x v="3"/>
    <x v="1"/>
    <x v="1"/>
    <x v="1"/>
    <x v="6"/>
    <n v="297379000"/>
    <n v="21.5"/>
  </r>
  <r>
    <x v="3"/>
    <x v="1"/>
    <x v="1"/>
    <x v="1"/>
    <x v="7"/>
    <n v="91323000"/>
    <n v="6.5"/>
  </r>
  <r>
    <x v="3"/>
    <x v="1"/>
    <x v="1"/>
    <x v="1"/>
    <x v="8"/>
    <n v="89700000"/>
    <n v="5.5"/>
  </r>
  <r>
    <x v="3"/>
    <x v="1"/>
    <x v="1"/>
    <x v="1"/>
    <x v="10"/>
    <n v="250837000"/>
    <n v="16.5"/>
  </r>
  <r>
    <x v="3"/>
    <x v="1"/>
    <x v="1"/>
    <x v="1"/>
    <x v="11"/>
    <n v="175000000"/>
    <n v="12.5"/>
  </r>
  <r>
    <x v="4"/>
    <x v="0"/>
    <x v="0"/>
    <x v="3"/>
    <x v="12"/>
    <n v="98400000"/>
    <n v="123000"/>
  </r>
  <r>
    <x v="4"/>
    <x v="0"/>
    <x v="0"/>
    <x v="3"/>
    <x v="13"/>
    <n v="617760000"/>
    <n v="858000"/>
  </r>
  <r>
    <x v="4"/>
    <x v="0"/>
    <x v="0"/>
    <x v="3"/>
    <x v="14"/>
    <n v="137836000"/>
    <n v="81080"/>
  </r>
  <r>
    <x v="5"/>
    <x v="1"/>
    <x v="0"/>
    <x v="4"/>
    <x v="12"/>
    <n v="98400000"/>
    <n v="123000"/>
  </r>
  <r>
    <x v="5"/>
    <x v="1"/>
    <x v="0"/>
    <x v="4"/>
    <x v="13"/>
    <n v="617760000"/>
    <n v="858000"/>
  </r>
  <r>
    <x v="5"/>
    <x v="1"/>
    <x v="0"/>
    <x v="4"/>
    <x v="14"/>
    <n v="137836000"/>
    <n v="81080"/>
  </r>
  <r>
    <x v="6"/>
    <x v="0"/>
    <x v="0"/>
    <x v="5"/>
    <x v="12"/>
    <n v="40000000"/>
    <n v="50000"/>
  </r>
  <r>
    <x v="6"/>
    <x v="0"/>
    <x v="0"/>
    <x v="5"/>
    <x v="13"/>
    <n v="831600000"/>
    <n v="1155000"/>
  </r>
  <r>
    <x v="6"/>
    <x v="0"/>
    <x v="0"/>
    <x v="5"/>
    <x v="14"/>
    <n v="126072000"/>
    <n v="74160"/>
  </r>
  <r>
    <x v="6"/>
    <x v="0"/>
    <x v="0"/>
    <x v="5"/>
    <x v="15"/>
    <n v="642180000"/>
    <n v="122320"/>
  </r>
  <r>
    <x v="7"/>
    <x v="1"/>
    <x v="0"/>
    <x v="4"/>
    <x v="12"/>
    <n v="40000000"/>
    <n v="50000"/>
  </r>
  <r>
    <x v="7"/>
    <x v="1"/>
    <x v="0"/>
    <x v="4"/>
    <x v="13"/>
    <n v="831600000"/>
    <n v="1155000"/>
  </r>
  <r>
    <x v="7"/>
    <x v="1"/>
    <x v="0"/>
    <x v="4"/>
    <x v="14"/>
    <n v="126072000"/>
    <n v="74160"/>
  </r>
  <r>
    <x v="7"/>
    <x v="1"/>
    <x v="0"/>
    <x v="4"/>
    <x v="15"/>
    <n v="642180000"/>
    <n v="122320"/>
  </r>
  <r>
    <x v="8"/>
    <x v="0"/>
    <x v="0"/>
    <x v="6"/>
    <x v="6"/>
    <n v="53718000"/>
    <n v="3"/>
  </r>
  <r>
    <x v="8"/>
    <x v="0"/>
    <x v="0"/>
    <x v="6"/>
    <x v="7"/>
    <n v="80739000"/>
    <n v="4.5"/>
  </r>
  <r>
    <x v="8"/>
    <x v="0"/>
    <x v="0"/>
    <x v="6"/>
    <x v="16"/>
    <n v="118165000"/>
    <n v="8.5"/>
  </r>
  <r>
    <x v="8"/>
    <x v="0"/>
    <x v="0"/>
    <x v="6"/>
    <x v="8"/>
    <n v="183550000"/>
    <n v="11"/>
  </r>
  <r>
    <x v="8"/>
    <x v="0"/>
    <x v="0"/>
    <x v="6"/>
    <x v="17"/>
    <n v="243702250"/>
    <n v="13.25"/>
  </r>
  <r>
    <x v="8"/>
    <x v="0"/>
    <x v="0"/>
    <x v="6"/>
    <x v="10"/>
    <n v="1014579800"/>
    <n v="64.099999999999994"/>
  </r>
  <r>
    <x v="8"/>
    <x v="0"/>
    <x v="0"/>
    <x v="6"/>
    <x v="11"/>
    <n v="1153576400"/>
    <n v="78.900000000000006"/>
  </r>
  <r>
    <x v="8"/>
    <x v="0"/>
    <x v="0"/>
    <x v="6"/>
    <x v="18"/>
    <n v="38402000"/>
    <n v="2"/>
  </r>
  <r>
    <x v="8"/>
    <x v="0"/>
    <x v="0"/>
    <x v="6"/>
    <x v="19"/>
    <n v="304680000"/>
    <n v="21"/>
  </r>
  <r>
    <x v="8"/>
    <x v="0"/>
    <x v="0"/>
    <x v="6"/>
    <x v="20"/>
    <n v="157443200"/>
    <n v="8.3000000000000007"/>
  </r>
  <r>
    <x v="8"/>
    <x v="0"/>
    <x v="0"/>
    <x v="6"/>
    <x v="21"/>
    <n v="128770000"/>
    <n v="9.5"/>
  </r>
  <r>
    <x v="8"/>
    <x v="0"/>
    <x v="0"/>
    <x v="6"/>
    <x v="1"/>
    <n v="16014000"/>
    <n v="1"/>
  </r>
  <r>
    <x v="8"/>
    <x v="0"/>
    <x v="0"/>
    <x v="6"/>
    <x v="22"/>
    <n v="661014000"/>
    <n v="44.3"/>
  </r>
  <r>
    <x v="8"/>
    <x v="0"/>
    <x v="0"/>
    <x v="6"/>
    <x v="23"/>
    <n v="1706415800"/>
    <n v="90.1"/>
  </r>
  <r>
    <x v="8"/>
    <x v="0"/>
    <x v="0"/>
    <x v="6"/>
    <x v="2"/>
    <n v="3073495750"/>
    <n v="163.55000000000001"/>
  </r>
  <r>
    <x v="8"/>
    <x v="0"/>
    <x v="0"/>
    <x v="6"/>
    <x v="24"/>
    <n v="259530000"/>
    <n v="16.8"/>
  </r>
  <r>
    <x v="8"/>
    <x v="0"/>
    <x v="0"/>
    <x v="6"/>
    <x v="4"/>
    <n v="14410000"/>
    <n v="1"/>
  </r>
  <r>
    <x v="8"/>
    <x v="0"/>
    <x v="0"/>
    <x v="6"/>
    <x v="5"/>
    <n v="38795000"/>
    <n v="2.5"/>
  </r>
  <r>
    <x v="8"/>
    <x v="0"/>
    <x v="0"/>
    <x v="6"/>
    <x v="25"/>
    <n v="14835000"/>
    <n v="1"/>
  </r>
  <r>
    <x v="8"/>
    <x v="0"/>
    <x v="0"/>
    <x v="6"/>
    <x v="26"/>
    <n v="250900000"/>
    <n v="17"/>
  </r>
  <r>
    <x v="8"/>
    <x v="0"/>
    <x v="0"/>
    <x v="6"/>
    <x v="27"/>
    <n v="62200000"/>
    <n v="4"/>
  </r>
  <r>
    <x v="8"/>
    <x v="0"/>
    <x v="0"/>
    <x v="6"/>
    <x v="28"/>
    <n v="90900000"/>
    <n v="6"/>
  </r>
  <r>
    <x v="9"/>
    <x v="1"/>
    <x v="2"/>
    <x v="7"/>
    <x v="19"/>
    <n v="304680000"/>
    <n v="21"/>
  </r>
  <r>
    <x v="9"/>
    <x v="1"/>
    <x v="2"/>
    <x v="7"/>
    <x v="20"/>
    <n v="157443200"/>
    <n v="8.3000000000000007"/>
  </r>
  <r>
    <x v="9"/>
    <x v="1"/>
    <x v="2"/>
    <x v="7"/>
    <x v="21"/>
    <n v="128770000"/>
    <n v="9.5"/>
  </r>
  <r>
    <x v="9"/>
    <x v="1"/>
    <x v="2"/>
    <x v="7"/>
    <x v="1"/>
    <n v="16014000"/>
    <n v="1"/>
  </r>
  <r>
    <x v="9"/>
    <x v="1"/>
    <x v="2"/>
    <x v="7"/>
    <x v="22"/>
    <n v="661014000"/>
    <n v="44.3"/>
  </r>
  <r>
    <x v="9"/>
    <x v="1"/>
    <x v="2"/>
    <x v="7"/>
    <x v="23"/>
    <n v="1706415800"/>
    <n v="90.1"/>
  </r>
  <r>
    <x v="9"/>
    <x v="1"/>
    <x v="2"/>
    <x v="7"/>
    <x v="2"/>
    <n v="3073495750"/>
    <n v="163.55000000000001"/>
  </r>
  <r>
    <x v="9"/>
    <x v="1"/>
    <x v="2"/>
    <x v="7"/>
    <x v="24"/>
    <n v="259530000"/>
    <n v="16.8"/>
  </r>
  <r>
    <x v="9"/>
    <x v="1"/>
    <x v="2"/>
    <x v="7"/>
    <x v="4"/>
    <n v="14410000"/>
    <n v="1"/>
  </r>
  <r>
    <x v="9"/>
    <x v="1"/>
    <x v="2"/>
    <x v="7"/>
    <x v="5"/>
    <n v="38795000"/>
    <n v="2.5"/>
  </r>
  <r>
    <x v="9"/>
    <x v="1"/>
    <x v="2"/>
    <x v="7"/>
    <x v="25"/>
    <n v="14835000"/>
    <n v="1"/>
  </r>
  <r>
    <x v="9"/>
    <x v="1"/>
    <x v="2"/>
    <x v="7"/>
    <x v="26"/>
    <n v="250900000"/>
    <n v="17"/>
  </r>
  <r>
    <x v="9"/>
    <x v="1"/>
    <x v="2"/>
    <x v="7"/>
    <x v="27"/>
    <n v="62200000"/>
    <n v="4"/>
  </r>
  <r>
    <x v="9"/>
    <x v="1"/>
    <x v="2"/>
    <x v="7"/>
    <x v="28"/>
    <n v="90900000"/>
    <n v="6"/>
  </r>
  <r>
    <x v="9"/>
    <x v="1"/>
    <x v="2"/>
    <x v="7"/>
    <x v="6"/>
    <n v="53718000"/>
    <n v="3"/>
  </r>
  <r>
    <x v="9"/>
    <x v="1"/>
    <x v="2"/>
    <x v="7"/>
    <x v="7"/>
    <n v="80739000"/>
    <n v="4.5"/>
  </r>
  <r>
    <x v="9"/>
    <x v="1"/>
    <x v="2"/>
    <x v="7"/>
    <x v="16"/>
    <n v="118165000"/>
    <n v="8.5"/>
  </r>
  <r>
    <x v="9"/>
    <x v="1"/>
    <x v="2"/>
    <x v="7"/>
    <x v="8"/>
    <n v="183550000"/>
    <n v="11"/>
  </r>
  <r>
    <x v="9"/>
    <x v="1"/>
    <x v="2"/>
    <x v="7"/>
    <x v="17"/>
    <n v="243702250"/>
    <n v="13.25"/>
  </r>
  <r>
    <x v="9"/>
    <x v="1"/>
    <x v="2"/>
    <x v="7"/>
    <x v="10"/>
    <n v="1014579800"/>
    <n v="64.099999999999994"/>
  </r>
  <r>
    <x v="9"/>
    <x v="1"/>
    <x v="2"/>
    <x v="7"/>
    <x v="11"/>
    <n v="1153576400"/>
    <n v="78.900000000000006"/>
  </r>
  <r>
    <x v="9"/>
    <x v="1"/>
    <x v="2"/>
    <x v="7"/>
    <x v="18"/>
    <n v="38402000"/>
    <n v="2"/>
  </r>
  <r>
    <x v="10"/>
    <x v="0"/>
    <x v="0"/>
    <x v="8"/>
    <x v="29"/>
    <n v="1758450000"/>
    <n v="130"/>
  </r>
  <r>
    <x v="10"/>
    <x v="0"/>
    <x v="0"/>
    <x v="8"/>
    <x v="30"/>
    <n v="271140000"/>
    <n v="20"/>
  </r>
  <r>
    <x v="10"/>
    <x v="0"/>
    <x v="0"/>
    <x v="8"/>
    <x v="31"/>
    <n v="751575000"/>
    <n v="55"/>
  </r>
  <r>
    <x v="11"/>
    <x v="1"/>
    <x v="3"/>
    <x v="9"/>
    <x v="29"/>
    <n v="1758450000"/>
    <n v="130"/>
  </r>
  <r>
    <x v="11"/>
    <x v="1"/>
    <x v="3"/>
    <x v="9"/>
    <x v="30"/>
    <n v="271140000"/>
    <n v="20"/>
  </r>
  <r>
    <x v="11"/>
    <x v="1"/>
    <x v="3"/>
    <x v="9"/>
    <x v="31"/>
    <n v="751575000"/>
    <n v="55"/>
  </r>
  <r>
    <x v="12"/>
    <x v="0"/>
    <x v="0"/>
    <x v="10"/>
    <x v="32"/>
    <n v="3141600000"/>
    <n v="238"/>
  </r>
  <r>
    <x v="12"/>
    <x v="0"/>
    <x v="0"/>
    <x v="10"/>
    <x v="33"/>
    <n v="1668300000"/>
    <n v="134"/>
  </r>
  <r>
    <x v="12"/>
    <x v="0"/>
    <x v="0"/>
    <x v="10"/>
    <x v="34"/>
    <n v="3698000000"/>
    <n v="406"/>
  </r>
  <r>
    <x v="13"/>
    <x v="1"/>
    <x v="4"/>
    <x v="11"/>
    <x v="32"/>
    <n v="3141600000"/>
    <n v="238"/>
  </r>
  <r>
    <x v="13"/>
    <x v="1"/>
    <x v="4"/>
    <x v="11"/>
    <x v="33"/>
    <n v="1668300000"/>
    <n v="134"/>
  </r>
  <r>
    <x v="13"/>
    <x v="1"/>
    <x v="4"/>
    <x v="11"/>
    <x v="34"/>
    <n v="3698000000"/>
    <n v="406"/>
  </r>
  <r>
    <x v="14"/>
    <x v="0"/>
    <x v="0"/>
    <x v="12"/>
    <x v="21"/>
    <n v="7011260000"/>
    <n v="541"/>
  </r>
  <r>
    <x v="14"/>
    <x v="0"/>
    <x v="0"/>
    <x v="12"/>
    <x v="1"/>
    <n v="445876000"/>
    <n v="34"/>
  </r>
  <r>
    <x v="14"/>
    <x v="0"/>
    <x v="0"/>
    <x v="12"/>
    <x v="35"/>
    <n v="2524280000"/>
    <n v="210"/>
  </r>
  <r>
    <x v="14"/>
    <x v="0"/>
    <x v="0"/>
    <x v="12"/>
    <x v="23"/>
    <n v="9073566000"/>
    <n v="477"/>
  </r>
  <r>
    <x v="14"/>
    <x v="0"/>
    <x v="0"/>
    <x v="12"/>
    <x v="2"/>
    <n v="1860140000"/>
    <n v="96"/>
  </r>
  <r>
    <x v="14"/>
    <x v="0"/>
    <x v="0"/>
    <x v="12"/>
    <x v="5"/>
    <n v="160916000"/>
    <n v="12"/>
  </r>
  <r>
    <x v="14"/>
    <x v="0"/>
    <x v="0"/>
    <x v="12"/>
    <x v="36"/>
    <n v="15848000"/>
    <n v="1"/>
  </r>
  <r>
    <x v="14"/>
    <x v="0"/>
    <x v="0"/>
    <x v="12"/>
    <x v="25"/>
    <n v="31470000"/>
    <n v="2"/>
  </r>
  <r>
    <x v="14"/>
    <x v="0"/>
    <x v="0"/>
    <x v="12"/>
    <x v="6"/>
    <n v="590522000"/>
    <n v="37"/>
  </r>
  <r>
    <x v="14"/>
    <x v="0"/>
    <x v="0"/>
    <x v="12"/>
    <x v="7"/>
    <n v="222730000"/>
    <n v="15"/>
  </r>
  <r>
    <x v="14"/>
    <x v="0"/>
    <x v="0"/>
    <x v="12"/>
    <x v="37"/>
    <n v="45420000"/>
    <n v="3"/>
  </r>
  <r>
    <x v="15"/>
    <x v="1"/>
    <x v="5"/>
    <x v="13"/>
    <x v="21"/>
    <n v="7011260000"/>
    <n v="541"/>
  </r>
  <r>
    <x v="15"/>
    <x v="1"/>
    <x v="5"/>
    <x v="13"/>
    <x v="1"/>
    <n v="445876000"/>
    <n v="34"/>
  </r>
  <r>
    <x v="15"/>
    <x v="1"/>
    <x v="5"/>
    <x v="13"/>
    <x v="35"/>
    <n v="2524280000"/>
    <n v="210"/>
  </r>
  <r>
    <x v="15"/>
    <x v="1"/>
    <x v="5"/>
    <x v="13"/>
    <x v="23"/>
    <n v="9073566000"/>
    <n v="477"/>
  </r>
  <r>
    <x v="15"/>
    <x v="1"/>
    <x v="5"/>
    <x v="13"/>
    <x v="2"/>
    <n v="1860140000"/>
    <n v="96"/>
  </r>
  <r>
    <x v="15"/>
    <x v="1"/>
    <x v="5"/>
    <x v="13"/>
    <x v="5"/>
    <n v="160916000"/>
    <n v="12"/>
  </r>
  <r>
    <x v="15"/>
    <x v="1"/>
    <x v="5"/>
    <x v="13"/>
    <x v="36"/>
    <n v="15848000"/>
    <n v="1"/>
  </r>
  <r>
    <x v="15"/>
    <x v="1"/>
    <x v="5"/>
    <x v="13"/>
    <x v="25"/>
    <n v="31470000"/>
    <n v="2"/>
  </r>
  <r>
    <x v="15"/>
    <x v="1"/>
    <x v="5"/>
    <x v="13"/>
    <x v="6"/>
    <n v="590522000"/>
    <n v="37"/>
  </r>
  <r>
    <x v="15"/>
    <x v="1"/>
    <x v="5"/>
    <x v="13"/>
    <x v="7"/>
    <n v="222730000"/>
    <n v="15"/>
  </r>
  <r>
    <x v="15"/>
    <x v="1"/>
    <x v="5"/>
    <x v="13"/>
    <x v="37"/>
    <n v="45420000"/>
    <n v="3"/>
  </r>
  <r>
    <x v="16"/>
    <x v="0"/>
    <x v="0"/>
    <x v="14"/>
    <x v="38"/>
    <n v="15100000"/>
    <n v="1"/>
  </r>
  <r>
    <x v="16"/>
    <x v="0"/>
    <x v="0"/>
    <x v="14"/>
    <x v="39"/>
    <n v="7197320000"/>
    <n v="384"/>
  </r>
  <r>
    <x v="16"/>
    <x v="0"/>
    <x v="0"/>
    <x v="14"/>
    <x v="20"/>
    <n v="36008000"/>
    <n v="2"/>
  </r>
  <r>
    <x v="16"/>
    <x v="0"/>
    <x v="0"/>
    <x v="14"/>
    <x v="21"/>
    <n v="5582620000"/>
    <n v="434.5"/>
  </r>
  <r>
    <x v="16"/>
    <x v="0"/>
    <x v="0"/>
    <x v="14"/>
    <x v="1"/>
    <n v="460204000"/>
    <n v="36"/>
  </r>
  <r>
    <x v="16"/>
    <x v="0"/>
    <x v="0"/>
    <x v="14"/>
    <x v="40"/>
    <n v="24920000"/>
    <n v="2"/>
  </r>
  <r>
    <x v="16"/>
    <x v="0"/>
    <x v="0"/>
    <x v="14"/>
    <x v="29"/>
    <n v="210975000"/>
    <n v="15"/>
  </r>
  <r>
    <x v="16"/>
    <x v="0"/>
    <x v="0"/>
    <x v="14"/>
    <x v="41"/>
    <n v="3707895000"/>
    <n v="283"/>
  </r>
  <r>
    <x v="16"/>
    <x v="0"/>
    <x v="0"/>
    <x v="14"/>
    <x v="22"/>
    <n v="83180000"/>
    <n v="6"/>
  </r>
  <r>
    <x v="16"/>
    <x v="0"/>
    <x v="0"/>
    <x v="14"/>
    <x v="23"/>
    <n v="81711000"/>
    <n v="4.5"/>
  </r>
  <r>
    <x v="16"/>
    <x v="0"/>
    <x v="0"/>
    <x v="14"/>
    <x v="6"/>
    <n v="651929000"/>
    <n v="46.5"/>
  </r>
  <r>
    <x v="16"/>
    <x v="0"/>
    <x v="0"/>
    <x v="14"/>
    <x v="7"/>
    <n v="967306000"/>
    <n v="68"/>
  </r>
  <r>
    <x v="16"/>
    <x v="0"/>
    <x v="0"/>
    <x v="14"/>
    <x v="30"/>
    <n v="1144016000"/>
    <n v="88"/>
  </r>
  <r>
    <x v="16"/>
    <x v="0"/>
    <x v="0"/>
    <x v="14"/>
    <x v="31"/>
    <n v="779500000"/>
    <n v="60"/>
  </r>
  <r>
    <x v="16"/>
    <x v="0"/>
    <x v="0"/>
    <x v="14"/>
    <x v="42"/>
    <n v="106435000"/>
    <n v="7"/>
  </r>
  <r>
    <x v="16"/>
    <x v="0"/>
    <x v="0"/>
    <x v="14"/>
    <x v="9"/>
    <n v="2317800000"/>
    <n v="207"/>
  </r>
  <r>
    <x v="16"/>
    <x v="0"/>
    <x v="0"/>
    <x v="14"/>
    <x v="43"/>
    <n v="389515000"/>
    <n v="31"/>
  </r>
  <r>
    <x v="16"/>
    <x v="0"/>
    <x v="0"/>
    <x v="14"/>
    <x v="11"/>
    <n v="159312000"/>
    <n v="12"/>
  </r>
  <r>
    <x v="17"/>
    <x v="1"/>
    <x v="6"/>
    <x v="15"/>
    <x v="38"/>
    <n v="15100000"/>
    <n v="1"/>
  </r>
  <r>
    <x v="17"/>
    <x v="1"/>
    <x v="6"/>
    <x v="15"/>
    <x v="39"/>
    <n v="7197320000"/>
    <n v="384"/>
  </r>
  <r>
    <x v="17"/>
    <x v="1"/>
    <x v="6"/>
    <x v="15"/>
    <x v="20"/>
    <n v="36008000"/>
    <n v="2"/>
  </r>
  <r>
    <x v="17"/>
    <x v="1"/>
    <x v="6"/>
    <x v="15"/>
    <x v="21"/>
    <n v="5582620000"/>
    <n v="434.5"/>
  </r>
  <r>
    <x v="17"/>
    <x v="1"/>
    <x v="6"/>
    <x v="15"/>
    <x v="1"/>
    <n v="460204000"/>
    <n v="36"/>
  </r>
  <r>
    <x v="17"/>
    <x v="1"/>
    <x v="6"/>
    <x v="15"/>
    <x v="40"/>
    <n v="24920000"/>
    <n v="2"/>
  </r>
  <r>
    <x v="17"/>
    <x v="1"/>
    <x v="6"/>
    <x v="15"/>
    <x v="29"/>
    <n v="210975000"/>
    <n v="15"/>
  </r>
  <r>
    <x v="17"/>
    <x v="1"/>
    <x v="6"/>
    <x v="15"/>
    <x v="41"/>
    <n v="3707895000"/>
    <n v="283"/>
  </r>
  <r>
    <x v="17"/>
    <x v="1"/>
    <x v="6"/>
    <x v="15"/>
    <x v="22"/>
    <n v="83180000"/>
    <n v="6"/>
  </r>
  <r>
    <x v="17"/>
    <x v="1"/>
    <x v="6"/>
    <x v="15"/>
    <x v="23"/>
    <n v="81711000"/>
    <n v="4.5"/>
  </r>
  <r>
    <x v="17"/>
    <x v="1"/>
    <x v="6"/>
    <x v="15"/>
    <x v="6"/>
    <n v="651929000"/>
    <n v="46.5"/>
  </r>
  <r>
    <x v="17"/>
    <x v="1"/>
    <x v="6"/>
    <x v="15"/>
    <x v="7"/>
    <n v="967306000"/>
    <n v="68"/>
  </r>
  <r>
    <x v="17"/>
    <x v="1"/>
    <x v="6"/>
    <x v="15"/>
    <x v="30"/>
    <n v="1144016000"/>
    <n v="88"/>
  </r>
  <r>
    <x v="17"/>
    <x v="1"/>
    <x v="6"/>
    <x v="15"/>
    <x v="31"/>
    <n v="779500000"/>
    <n v="60"/>
  </r>
  <r>
    <x v="17"/>
    <x v="1"/>
    <x v="6"/>
    <x v="15"/>
    <x v="42"/>
    <n v="106435000"/>
    <n v="7"/>
  </r>
  <r>
    <x v="17"/>
    <x v="1"/>
    <x v="6"/>
    <x v="15"/>
    <x v="9"/>
    <n v="2317800000"/>
    <n v="207"/>
  </r>
  <r>
    <x v="17"/>
    <x v="1"/>
    <x v="6"/>
    <x v="15"/>
    <x v="43"/>
    <n v="389515000"/>
    <n v="31"/>
  </r>
  <r>
    <x v="17"/>
    <x v="1"/>
    <x v="6"/>
    <x v="15"/>
    <x v="11"/>
    <n v="159312000"/>
    <n v="12"/>
  </r>
  <r>
    <x v="18"/>
    <x v="0"/>
    <x v="0"/>
    <x v="16"/>
    <x v="44"/>
    <n v="155824000"/>
    <n v="8"/>
  </r>
  <r>
    <x v="18"/>
    <x v="0"/>
    <x v="0"/>
    <x v="16"/>
    <x v="3"/>
    <n v="1330080000"/>
    <n v="60"/>
  </r>
  <r>
    <x v="18"/>
    <x v="0"/>
    <x v="0"/>
    <x v="16"/>
    <x v="36"/>
    <n v="407852000"/>
    <n v="24"/>
  </r>
  <r>
    <x v="18"/>
    <x v="0"/>
    <x v="0"/>
    <x v="16"/>
    <x v="25"/>
    <n v="512220000"/>
    <n v="32"/>
  </r>
  <r>
    <x v="18"/>
    <x v="0"/>
    <x v="0"/>
    <x v="16"/>
    <x v="7"/>
    <n v="89710000"/>
    <n v="5"/>
  </r>
  <r>
    <x v="18"/>
    <x v="0"/>
    <x v="0"/>
    <x v="16"/>
    <x v="10"/>
    <n v="145102000"/>
    <n v="9"/>
  </r>
  <r>
    <x v="18"/>
    <x v="0"/>
    <x v="0"/>
    <x v="16"/>
    <x v="11"/>
    <n v="135184000"/>
    <n v="9"/>
  </r>
  <r>
    <x v="18"/>
    <x v="0"/>
    <x v="0"/>
    <x v="16"/>
    <x v="23"/>
    <n v="5483848400"/>
    <n v="289.8"/>
  </r>
  <r>
    <x v="18"/>
    <x v="0"/>
    <x v="0"/>
    <x v="16"/>
    <x v="20"/>
    <n v="97520000"/>
    <n v="5"/>
  </r>
  <r>
    <x v="18"/>
    <x v="0"/>
    <x v="0"/>
    <x v="16"/>
    <x v="2"/>
    <n v="508955000"/>
    <n v="27"/>
  </r>
  <r>
    <x v="19"/>
    <x v="1"/>
    <x v="7"/>
    <x v="17"/>
    <x v="20"/>
    <n v="97520000"/>
    <n v="5"/>
  </r>
  <r>
    <x v="19"/>
    <x v="1"/>
    <x v="7"/>
    <x v="17"/>
    <x v="23"/>
    <n v="5483848400"/>
    <n v="289.8"/>
  </r>
  <r>
    <x v="19"/>
    <x v="1"/>
    <x v="7"/>
    <x v="17"/>
    <x v="2"/>
    <n v="508955000"/>
    <n v="27"/>
  </r>
  <r>
    <x v="19"/>
    <x v="1"/>
    <x v="7"/>
    <x v="17"/>
    <x v="44"/>
    <n v="155824000"/>
    <n v="8"/>
  </r>
  <r>
    <x v="19"/>
    <x v="1"/>
    <x v="7"/>
    <x v="17"/>
    <x v="3"/>
    <n v="1330080000"/>
    <n v="60"/>
  </r>
  <r>
    <x v="19"/>
    <x v="1"/>
    <x v="7"/>
    <x v="17"/>
    <x v="36"/>
    <n v="407852000"/>
    <n v="24"/>
  </r>
  <r>
    <x v="19"/>
    <x v="1"/>
    <x v="7"/>
    <x v="17"/>
    <x v="25"/>
    <n v="512220000"/>
    <n v="32"/>
  </r>
  <r>
    <x v="19"/>
    <x v="1"/>
    <x v="7"/>
    <x v="17"/>
    <x v="7"/>
    <n v="89710000"/>
    <n v="5"/>
  </r>
  <r>
    <x v="19"/>
    <x v="1"/>
    <x v="7"/>
    <x v="17"/>
    <x v="10"/>
    <n v="145102000"/>
    <n v="9"/>
  </r>
  <r>
    <x v="19"/>
    <x v="1"/>
    <x v="7"/>
    <x v="17"/>
    <x v="11"/>
    <n v="135184000"/>
    <n v="9"/>
  </r>
  <r>
    <x v="20"/>
    <x v="0"/>
    <x v="0"/>
    <x v="18"/>
    <x v="3"/>
    <n v="817220000"/>
    <n v="40"/>
  </r>
  <r>
    <x v="20"/>
    <x v="0"/>
    <x v="0"/>
    <x v="18"/>
    <x v="4"/>
    <n v="70550000"/>
    <n v="5"/>
  </r>
  <r>
    <x v="20"/>
    <x v="0"/>
    <x v="0"/>
    <x v="18"/>
    <x v="5"/>
    <n v="71090000"/>
    <n v="5"/>
  </r>
  <r>
    <x v="20"/>
    <x v="0"/>
    <x v="0"/>
    <x v="18"/>
    <x v="36"/>
    <n v="798400000"/>
    <n v="50"/>
  </r>
  <r>
    <x v="20"/>
    <x v="0"/>
    <x v="0"/>
    <x v="18"/>
    <x v="25"/>
    <n v="513225000"/>
    <n v="35"/>
  </r>
  <r>
    <x v="20"/>
    <x v="0"/>
    <x v="0"/>
    <x v="18"/>
    <x v="6"/>
    <n v="145060000"/>
    <n v="10"/>
  </r>
  <r>
    <x v="20"/>
    <x v="0"/>
    <x v="0"/>
    <x v="18"/>
    <x v="7"/>
    <n v="147420000"/>
    <n v="10"/>
  </r>
  <r>
    <x v="20"/>
    <x v="0"/>
    <x v="0"/>
    <x v="18"/>
    <x v="10"/>
    <n v="153780000"/>
    <n v="10"/>
  </r>
  <r>
    <x v="20"/>
    <x v="0"/>
    <x v="0"/>
    <x v="18"/>
    <x v="11"/>
    <n v="142760000"/>
    <n v="10"/>
  </r>
  <r>
    <x v="21"/>
    <x v="1"/>
    <x v="8"/>
    <x v="19"/>
    <x v="3"/>
    <n v="817220000"/>
    <n v="40"/>
  </r>
  <r>
    <x v="21"/>
    <x v="1"/>
    <x v="8"/>
    <x v="19"/>
    <x v="4"/>
    <n v="70550000"/>
    <n v="5"/>
  </r>
  <r>
    <x v="21"/>
    <x v="1"/>
    <x v="8"/>
    <x v="19"/>
    <x v="5"/>
    <n v="71090000"/>
    <n v="5"/>
  </r>
  <r>
    <x v="21"/>
    <x v="1"/>
    <x v="8"/>
    <x v="19"/>
    <x v="36"/>
    <n v="798400000"/>
    <n v="50"/>
  </r>
  <r>
    <x v="21"/>
    <x v="1"/>
    <x v="8"/>
    <x v="19"/>
    <x v="25"/>
    <n v="513225000"/>
    <n v="35"/>
  </r>
  <r>
    <x v="21"/>
    <x v="1"/>
    <x v="8"/>
    <x v="19"/>
    <x v="6"/>
    <n v="145060000"/>
    <n v="10"/>
  </r>
  <r>
    <x v="21"/>
    <x v="1"/>
    <x v="8"/>
    <x v="19"/>
    <x v="7"/>
    <n v="147420000"/>
    <n v="10"/>
  </r>
  <r>
    <x v="21"/>
    <x v="1"/>
    <x v="8"/>
    <x v="19"/>
    <x v="10"/>
    <n v="153780000"/>
    <n v="10"/>
  </r>
  <r>
    <x v="21"/>
    <x v="1"/>
    <x v="8"/>
    <x v="19"/>
    <x v="11"/>
    <n v="142760000"/>
    <n v="10"/>
  </r>
  <r>
    <x v="22"/>
    <x v="0"/>
    <x v="0"/>
    <x v="20"/>
    <x v="45"/>
    <n v="74590000"/>
    <n v="5"/>
  </r>
  <r>
    <x v="22"/>
    <x v="0"/>
    <x v="0"/>
    <x v="20"/>
    <x v="46"/>
    <n v="92150000"/>
    <n v="5"/>
  </r>
  <r>
    <x v="22"/>
    <x v="0"/>
    <x v="0"/>
    <x v="20"/>
    <x v="19"/>
    <n v="145800000"/>
    <n v="10"/>
  </r>
  <r>
    <x v="22"/>
    <x v="0"/>
    <x v="0"/>
    <x v="20"/>
    <x v="39"/>
    <n v="15142510000"/>
    <n v="807"/>
  </r>
  <r>
    <x v="22"/>
    <x v="0"/>
    <x v="0"/>
    <x v="20"/>
    <x v="21"/>
    <n v="3112960000"/>
    <n v="236"/>
  </r>
  <r>
    <x v="22"/>
    <x v="0"/>
    <x v="0"/>
    <x v="20"/>
    <x v="1"/>
    <n v="3474538000"/>
    <n v="267"/>
  </r>
  <r>
    <x v="22"/>
    <x v="0"/>
    <x v="0"/>
    <x v="20"/>
    <x v="47"/>
    <n v="62300000"/>
    <n v="5"/>
  </r>
  <r>
    <x v="22"/>
    <x v="0"/>
    <x v="0"/>
    <x v="20"/>
    <x v="48"/>
    <n v="641940000"/>
    <n v="45"/>
  </r>
  <r>
    <x v="22"/>
    <x v="0"/>
    <x v="0"/>
    <x v="20"/>
    <x v="41"/>
    <n v="18353100000"/>
    <n v="1400"/>
  </r>
  <r>
    <x v="22"/>
    <x v="0"/>
    <x v="0"/>
    <x v="20"/>
    <x v="35"/>
    <n v="263860000"/>
    <n v="20"/>
  </r>
  <r>
    <x v="22"/>
    <x v="0"/>
    <x v="0"/>
    <x v="20"/>
    <x v="2"/>
    <n v="663575000"/>
    <n v="35"/>
  </r>
  <r>
    <x v="22"/>
    <x v="0"/>
    <x v="0"/>
    <x v="20"/>
    <x v="7"/>
    <n v="3708822000"/>
    <n v="241"/>
  </r>
  <r>
    <x v="22"/>
    <x v="0"/>
    <x v="0"/>
    <x v="20"/>
    <x v="30"/>
    <n v="2945468000"/>
    <n v="224"/>
  </r>
  <r>
    <x v="22"/>
    <x v="0"/>
    <x v="0"/>
    <x v="20"/>
    <x v="31"/>
    <n v="7545145000"/>
    <n v="553"/>
  </r>
  <r>
    <x v="22"/>
    <x v="0"/>
    <x v="0"/>
    <x v="20"/>
    <x v="9"/>
    <n v="10819630000"/>
    <n v="966.4"/>
  </r>
  <r>
    <x v="22"/>
    <x v="0"/>
    <x v="0"/>
    <x v="20"/>
    <x v="43"/>
    <n v="1301195000"/>
    <n v="103"/>
  </r>
  <r>
    <x v="22"/>
    <x v="0"/>
    <x v="0"/>
    <x v="20"/>
    <x v="10"/>
    <n v="76890000"/>
    <n v="5"/>
  </r>
  <r>
    <x v="22"/>
    <x v="0"/>
    <x v="0"/>
    <x v="20"/>
    <x v="11"/>
    <n v="2362712000"/>
    <n v="162"/>
  </r>
  <r>
    <x v="22"/>
    <x v="0"/>
    <x v="0"/>
    <x v="20"/>
    <x v="25"/>
    <n v="494050000"/>
    <n v="30"/>
  </r>
  <r>
    <x v="22"/>
    <x v="0"/>
    <x v="0"/>
    <x v="20"/>
    <x v="4"/>
    <n v="439580000"/>
    <n v="28"/>
  </r>
  <r>
    <x v="22"/>
    <x v="0"/>
    <x v="0"/>
    <x v="20"/>
    <x v="6"/>
    <n v="2594508000"/>
    <n v="168"/>
  </r>
  <r>
    <x v="22"/>
    <x v="0"/>
    <x v="0"/>
    <x v="20"/>
    <x v="5"/>
    <n v="454040000"/>
    <n v="30"/>
  </r>
  <r>
    <x v="23"/>
    <x v="1"/>
    <x v="6"/>
    <x v="15"/>
    <x v="45"/>
    <n v="74590000"/>
    <n v="5"/>
  </r>
  <r>
    <x v="23"/>
    <x v="1"/>
    <x v="6"/>
    <x v="15"/>
    <x v="46"/>
    <n v="92150000"/>
    <n v="5"/>
  </r>
  <r>
    <x v="23"/>
    <x v="1"/>
    <x v="6"/>
    <x v="15"/>
    <x v="19"/>
    <n v="145800000"/>
    <n v="10"/>
  </r>
  <r>
    <x v="23"/>
    <x v="1"/>
    <x v="6"/>
    <x v="15"/>
    <x v="39"/>
    <n v="15142510000"/>
    <n v="807"/>
  </r>
  <r>
    <x v="23"/>
    <x v="1"/>
    <x v="6"/>
    <x v="15"/>
    <x v="21"/>
    <n v="3112960000"/>
    <n v="236"/>
  </r>
  <r>
    <x v="23"/>
    <x v="1"/>
    <x v="6"/>
    <x v="15"/>
    <x v="1"/>
    <n v="3474538000"/>
    <n v="267"/>
  </r>
  <r>
    <x v="23"/>
    <x v="1"/>
    <x v="6"/>
    <x v="15"/>
    <x v="47"/>
    <n v="62300000"/>
    <n v="5"/>
  </r>
  <r>
    <x v="23"/>
    <x v="1"/>
    <x v="6"/>
    <x v="15"/>
    <x v="48"/>
    <n v="641940000"/>
    <n v="45"/>
  </r>
  <r>
    <x v="23"/>
    <x v="1"/>
    <x v="6"/>
    <x v="15"/>
    <x v="41"/>
    <n v="18353100000"/>
    <n v="1400"/>
  </r>
  <r>
    <x v="23"/>
    <x v="1"/>
    <x v="6"/>
    <x v="15"/>
    <x v="35"/>
    <n v="263860000"/>
    <n v="20"/>
  </r>
  <r>
    <x v="23"/>
    <x v="1"/>
    <x v="6"/>
    <x v="15"/>
    <x v="2"/>
    <n v="663575000"/>
    <n v="35"/>
  </r>
  <r>
    <x v="23"/>
    <x v="1"/>
    <x v="6"/>
    <x v="15"/>
    <x v="4"/>
    <n v="439580000"/>
    <n v="28"/>
  </r>
  <r>
    <x v="23"/>
    <x v="1"/>
    <x v="6"/>
    <x v="15"/>
    <x v="5"/>
    <n v="454040000"/>
    <n v="30"/>
  </r>
  <r>
    <x v="23"/>
    <x v="1"/>
    <x v="6"/>
    <x v="15"/>
    <x v="25"/>
    <n v="494050000"/>
    <n v="30"/>
  </r>
  <r>
    <x v="23"/>
    <x v="1"/>
    <x v="6"/>
    <x v="15"/>
    <x v="6"/>
    <n v="2594508000"/>
    <n v="168"/>
  </r>
  <r>
    <x v="23"/>
    <x v="1"/>
    <x v="6"/>
    <x v="15"/>
    <x v="7"/>
    <n v="3708822000"/>
    <n v="241"/>
  </r>
  <r>
    <x v="23"/>
    <x v="1"/>
    <x v="6"/>
    <x v="15"/>
    <x v="30"/>
    <n v="2945468000"/>
    <n v="224"/>
  </r>
  <r>
    <x v="23"/>
    <x v="1"/>
    <x v="6"/>
    <x v="15"/>
    <x v="31"/>
    <n v="7545145000"/>
    <n v="553"/>
  </r>
  <r>
    <x v="23"/>
    <x v="1"/>
    <x v="6"/>
    <x v="15"/>
    <x v="9"/>
    <n v="10819630000"/>
    <n v="966.4"/>
  </r>
  <r>
    <x v="23"/>
    <x v="1"/>
    <x v="6"/>
    <x v="15"/>
    <x v="43"/>
    <n v="1301195000"/>
    <n v="103"/>
  </r>
  <r>
    <x v="23"/>
    <x v="1"/>
    <x v="6"/>
    <x v="15"/>
    <x v="10"/>
    <n v="76890000"/>
    <n v="5"/>
  </r>
  <r>
    <x v="23"/>
    <x v="1"/>
    <x v="6"/>
    <x v="15"/>
    <x v="11"/>
    <n v="2362712000"/>
    <n v="162"/>
  </r>
  <r>
    <x v="24"/>
    <x v="0"/>
    <x v="0"/>
    <x v="21"/>
    <x v="21"/>
    <n v="6378740000"/>
    <n v="494"/>
  </r>
  <r>
    <x v="24"/>
    <x v="0"/>
    <x v="0"/>
    <x v="21"/>
    <x v="1"/>
    <n v="65570000"/>
    <n v="5"/>
  </r>
  <r>
    <x v="24"/>
    <x v="0"/>
    <x v="0"/>
    <x v="21"/>
    <x v="35"/>
    <n v="3707372000"/>
    <n v="304"/>
  </r>
  <r>
    <x v="24"/>
    <x v="0"/>
    <x v="0"/>
    <x v="21"/>
    <x v="49"/>
    <n v="345754000"/>
    <n v="22"/>
  </r>
  <r>
    <x v="24"/>
    <x v="0"/>
    <x v="0"/>
    <x v="21"/>
    <x v="23"/>
    <n v="19689026000"/>
    <n v="1047"/>
  </r>
  <r>
    <x v="24"/>
    <x v="0"/>
    <x v="0"/>
    <x v="21"/>
    <x v="2"/>
    <n v="8777472500"/>
    <n v="466.5"/>
  </r>
  <r>
    <x v="24"/>
    <x v="0"/>
    <x v="0"/>
    <x v="21"/>
    <x v="5"/>
    <n v="289660000"/>
    <n v="20"/>
  </r>
  <r>
    <x v="24"/>
    <x v="0"/>
    <x v="0"/>
    <x v="21"/>
    <x v="6"/>
    <n v="1802920000"/>
    <n v="120"/>
  </r>
  <r>
    <x v="24"/>
    <x v="0"/>
    <x v="0"/>
    <x v="21"/>
    <x v="7"/>
    <n v="789084000"/>
    <n v="52"/>
  </r>
  <r>
    <x v="24"/>
    <x v="0"/>
    <x v="0"/>
    <x v="21"/>
    <x v="37"/>
    <n v="271860000"/>
    <n v="19"/>
  </r>
  <r>
    <x v="24"/>
    <x v="0"/>
    <x v="0"/>
    <x v="21"/>
    <x v="50"/>
    <n v="56081000"/>
    <n v="3"/>
  </r>
  <r>
    <x v="25"/>
    <x v="1"/>
    <x v="5"/>
    <x v="13"/>
    <x v="21"/>
    <n v="6378740000"/>
    <n v="494"/>
  </r>
  <r>
    <x v="25"/>
    <x v="1"/>
    <x v="5"/>
    <x v="13"/>
    <x v="1"/>
    <n v="65570000"/>
    <n v="5"/>
  </r>
  <r>
    <x v="25"/>
    <x v="1"/>
    <x v="5"/>
    <x v="13"/>
    <x v="35"/>
    <n v="3707372000"/>
    <n v="304"/>
  </r>
  <r>
    <x v="25"/>
    <x v="1"/>
    <x v="5"/>
    <x v="13"/>
    <x v="49"/>
    <n v="345754000"/>
    <n v="22"/>
  </r>
  <r>
    <x v="25"/>
    <x v="1"/>
    <x v="5"/>
    <x v="13"/>
    <x v="23"/>
    <n v="19689026000"/>
    <n v="1047"/>
  </r>
  <r>
    <x v="25"/>
    <x v="1"/>
    <x v="5"/>
    <x v="13"/>
    <x v="2"/>
    <n v="8777472500"/>
    <n v="466.5"/>
  </r>
  <r>
    <x v="25"/>
    <x v="1"/>
    <x v="5"/>
    <x v="13"/>
    <x v="5"/>
    <n v="289660000"/>
    <n v="20"/>
  </r>
  <r>
    <x v="25"/>
    <x v="1"/>
    <x v="5"/>
    <x v="13"/>
    <x v="6"/>
    <n v="1802920000"/>
    <n v="120"/>
  </r>
  <r>
    <x v="25"/>
    <x v="1"/>
    <x v="5"/>
    <x v="13"/>
    <x v="7"/>
    <n v="789084000"/>
    <n v="52"/>
  </r>
  <r>
    <x v="25"/>
    <x v="1"/>
    <x v="5"/>
    <x v="13"/>
    <x v="37"/>
    <n v="271860000"/>
    <n v="19"/>
  </r>
  <r>
    <x v="25"/>
    <x v="1"/>
    <x v="5"/>
    <x v="13"/>
    <x v="50"/>
    <n v="56081000"/>
    <n v="3"/>
  </r>
  <r>
    <x v="26"/>
    <x v="0"/>
    <x v="0"/>
    <x v="22"/>
    <x v="23"/>
    <n v="342373000"/>
    <n v="18.5"/>
  </r>
  <r>
    <x v="26"/>
    <x v="0"/>
    <x v="0"/>
    <x v="22"/>
    <x v="2"/>
    <n v="22921813750"/>
    <n v="1226.75"/>
  </r>
  <r>
    <x v="26"/>
    <x v="0"/>
    <x v="0"/>
    <x v="22"/>
    <x v="3"/>
    <n v="141176000"/>
    <n v="7"/>
  </r>
  <r>
    <x v="26"/>
    <x v="0"/>
    <x v="0"/>
    <x v="22"/>
    <x v="51"/>
    <n v="1401723000"/>
    <n v="87"/>
  </r>
  <r>
    <x v="26"/>
    <x v="0"/>
    <x v="0"/>
    <x v="22"/>
    <x v="4"/>
    <n v="5919905000"/>
    <n v="395.5"/>
  </r>
  <r>
    <x v="26"/>
    <x v="0"/>
    <x v="0"/>
    <x v="22"/>
    <x v="5"/>
    <n v="7648718000"/>
    <n v="501"/>
  </r>
  <r>
    <x v="26"/>
    <x v="0"/>
    <x v="0"/>
    <x v="22"/>
    <x v="36"/>
    <n v="1297224000"/>
    <n v="75.5"/>
  </r>
  <r>
    <x v="26"/>
    <x v="0"/>
    <x v="0"/>
    <x v="22"/>
    <x v="25"/>
    <n v="1072012500"/>
    <n v="67.5"/>
  </r>
  <r>
    <x v="26"/>
    <x v="0"/>
    <x v="0"/>
    <x v="22"/>
    <x v="52"/>
    <n v="71940000"/>
    <n v="6"/>
  </r>
  <r>
    <x v="26"/>
    <x v="0"/>
    <x v="0"/>
    <x v="22"/>
    <x v="50"/>
    <n v="940377000"/>
    <n v="51"/>
  </r>
  <r>
    <x v="26"/>
    <x v="0"/>
    <x v="0"/>
    <x v="22"/>
    <x v="10"/>
    <n v="8603183000"/>
    <n v="523.5"/>
  </r>
  <r>
    <x v="26"/>
    <x v="0"/>
    <x v="0"/>
    <x v="22"/>
    <x v="11"/>
    <n v="6401358000"/>
    <n v="420.5"/>
  </r>
  <r>
    <x v="27"/>
    <x v="1"/>
    <x v="4"/>
    <x v="11"/>
    <x v="23"/>
    <n v="342373000"/>
    <n v="18.5"/>
  </r>
  <r>
    <x v="27"/>
    <x v="1"/>
    <x v="4"/>
    <x v="11"/>
    <x v="2"/>
    <n v="22921813750"/>
    <n v="1226.75"/>
  </r>
  <r>
    <x v="27"/>
    <x v="1"/>
    <x v="4"/>
    <x v="11"/>
    <x v="3"/>
    <n v="141176000"/>
    <n v="7"/>
  </r>
  <r>
    <x v="27"/>
    <x v="1"/>
    <x v="4"/>
    <x v="11"/>
    <x v="51"/>
    <n v="1401723000"/>
    <n v="87"/>
  </r>
  <r>
    <x v="27"/>
    <x v="1"/>
    <x v="4"/>
    <x v="11"/>
    <x v="4"/>
    <n v="5919905000"/>
    <n v="395.5"/>
  </r>
  <r>
    <x v="27"/>
    <x v="1"/>
    <x v="4"/>
    <x v="11"/>
    <x v="5"/>
    <n v="7648718000"/>
    <n v="501"/>
  </r>
  <r>
    <x v="27"/>
    <x v="1"/>
    <x v="4"/>
    <x v="11"/>
    <x v="36"/>
    <n v="1297224000"/>
    <n v="75.5"/>
  </r>
  <r>
    <x v="27"/>
    <x v="1"/>
    <x v="4"/>
    <x v="11"/>
    <x v="25"/>
    <n v="1072012500"/>
    <n v="67.5"/>
  </r>
  <r>
    <x v="27"/>
    <x v="1"/>
    <x v="4"/>
    <x v="11"/>
    <x v="52"/>
    <n v="71940000"/>
    <n v="6"/>
  </r>
  <r>
    <x v="27"/>
    <x v="1"/>
    <x v="4"/>
    <x v="11"/>
    <x v="50"/>
    <n v="940377000"/>
    <n v="51"/>
  </r>
  <r>
    <x v="27"/>
    <x v="1"/>
    <x v="4"/>
    <x v="11"/>
    <x v="10"/>
    <n v="8603183000"/>
    <n v="523.5"/>
  </r>
  <r>
    <x v="27"/>
    <x v="1"/>
    <x v="4"/>
    <x v="11"/>
    <x v="11"/>
    <n v="6401358000"/>
    <n v="420.5"/>
  </r>
  <r>
    <x v="28"/>
    <x v="0"/>
    <x v="0"/>
    <x v="23"/>
    <x v="53"/>
    <n v="2239530000"/>
    <n v="155"/>
  </r>
  <r>
    <x v="28"/>
    <x v="0"/>
    <x v="0"/>
    <x v="23"/>
    <x v="54"/>
    <n v="6454720000"/>
    <n v="480"/>
  </r>
  <r>
    <x v="29"/>
    <x v="1"/>
    <x v="9"/>
    <x v="24"/>
    <x v="53"/>
    <n v="2239530000"/>
    <n v="155"/>
  </r>
  <r>
    <x v="29"/>
    <x v="1"/>
    <x v="9"/>
    <x v="24"/>
    <x v="54"/>
    <n v="6454720000"/>
    <n v="480"/>
  </r>
  <r>
    <x v="30"/>
    <x v="0"/>
    <x v="0"/>
    <x v="25"/>
    <x v="1"/>
    <n v="268280000"/>
    <n v="20"/>
  </r>
  <r>
    <x v="30"/>
    <x v="0"/>
    <x v="0"/>
    <x v="25"/>
    <x v="23"/>
    <n v="1625946000"/>
    <n v="87"/>
  </r>
  <r>
    <x v="30"/>
    <x v="0"/>
    <x v="0"/>
    <x v="25"/>
    <x v="20"/>
    <n v="390080000"/>
    <n v="20"/>
  </r>
  <r>
    <x v="30"/>
    <x v="0"/>
    <x v="0"/>
    <x v="25"/>
    <x v="2"/>
    <n v="953250000"/>
    <n v="50"/>
  </r>
  <r>
    <x v="30"/>
    <x v="0"/>
    <x v="0"/>
    <x v="25"/>
    <x v="3"/>
    <n v="1229080000"/>
    <n v="60"/>
  </r>
  <r>
    <x v="30"/>
    <x v="0"/>
    <x v="0"/>
    <x v="25"/>
    <x v="36"/>
    <n v="245720000"/>
    <n v="15"/>
  </r>
  <r>
    <x v="30"/>
    <x v="0"/>
    <x v="0"/>
    <x v="25"/>
    <x v="25"/>
    <n v="270700000"/>
    <n v="20"/>
  </r>
  <r>
    <x v="30"/>
    <x v="0"/>
    <x v="0"/>
    <x v="25"/>
    <x v="26"/>
    <n v="40200000"/>
    <n v="3"/>
  </r>
  <r>
    <x v="30"/>
    <x v="0"/>
    <x v="0"/>
    <x v="25"/>
    <x v="27"/>
    <n v="28595000"/>
    <n v="2.15"/>
  </r>
  <r>
    <x v="30"/>
    <x v="0"/>
    <x v="0"/>
    <x v="25"/>
    <x v="16"/>
    <n v="141590000"/>
    <n v="11"/>
  </r>
  <r>
    <x v="30"/>
    <x v="0"/>
    <x v="0"/>
    <x v="25"/>
    <x v="10"/>
    <n v="398957200"/>
    <n v="27.4"/>
  </r>
  <r>
    <x v="30"/>
    <x v="0"/>
    <x v="0"/>
    <x v="25"/>
    <x v="11"/>
    <n v="220726400"/>
    <n v="16.399999999999999"/>
  </r>
  <r>
    <x v="31"/>
    <x v="1"/>
    <x v="7"/>
    <x v="17"/>
    <x v="20"/>
    <n v="390080000"/>
    <n v="20"/>
  </r>
  <r>
    <x v="31"/>
    <x v="1"/>
    <x v="7"/>
    <x v="17"/>
    <x v="1"/>
    <n v="268280000"/>
    <n v="20"/>
  </r>
  <r>
    <x v="31"/>
    <x v="1"/>
    <x v="7"/>
    <x v="17"/>
    <x v="23"/>
    <n v="1625946000"/>
    <n v="87"/>
  </r>
  <r>
    <x v="31"/>
    <x v="1"/>
    <x v="7"/>
    <x v="17"/>
    <x v="2"/>
    <n v="953250000"/>
    <n v="50"/>
  </r>
  <r>
    <x v="31"/>
    <x v="1"/>
    <x v="7"/>
    <x v="17"/>
    <x v="3"/>
    <n v="1229080000"/>
    <n v="60"/>
  </r>
  <r>
    <x v="31"/>
    <x v="1"/>
    <x v="7"/>
    <x v="17"/>
    <x v="36"/>
    <n v="245720000"/>
    <n v="15"/>
  </r>
  <r>
    <x v="31"/>
    <x v="1"/>
    <x v="7"/>
    <x v="17"/>
    <x v="25"/>
    <n v="270700000"/>
    <n v="20"/>
  </r>
  <r>
    <x v="31"/>
    <x v="1"/>
    <x v="7"/>
    <x v="17"/>
    <x v="26"/>
    <n v="40200000"/>
    <n v="3"/>
  </r>
  <r>
    <x v="31"/>
    <x v="1"/>
    <x v="7"/>
    <x v="17"/>
    <x v="27"/>
    <n v="28595000"/>
    <n v="2.15"/>
  </r>
  <r>
    <x v="31"/>
    <x v="1"/>
    <x v="7"/>
    <x v="17"/>
    <x v="16"/>
    <n v="141590000"/>
    <n v="11"/>
  </r>
  <r>
    <x v="31"/>
    <x v="1"/>
    <x v="7"/>
    <x v="17"/>
    <x v="10"/>
    <n v="398957200"/>
    <n v="27.4"/>
  </r>
  <r>
    <x v="31"/>
    <x v="1"/>
    <x v="7"/>
    <x v="17"/>
    <x v="11"/>
    <n v="220726400"/>
    <n v="16.399999999999999"/>
  </r>
  <r>
    <x v="32"/>
    <x v="0"/>
    <x v="0"/>
    <x v="26"/>
    <x v="0"/>
    <n v="27132000"/>
    <n v="2"/>
  </r>
  <r>
    <x v="32"/>
    <x v="0"/>
    <x v="0"/>
    <x v="26"/>
    <x v="19"/>
    <n v="156240000"/>
    <n v="10.5"/>
  </r>
  <r>
    <x v="32"/>
    <x v="0"/>
    <x v="0"/>
    <x v="26"/>
    <x v="20"/>
    <n v="1150167000"/>
    <n v="60.5"/>
  </r>
  <r>
    <x v="32"/>
    <x v="0"/>
    <x v="0"/>
    <x v="26"/>
    <x v="1"/>
    <n v="910652000"/>
    <n v="68"/>
  </r>
  <r>
    <x v="32"/>
    <x v="0"/>
    <x v="0"/>
    <x v="26"/>
    <x v="22"/>
    <n v="243730000"/>
    <n v="16"/>
  </r>
  <r>
    <x v="32"/>
    <x v="0"/>
    <x v="0"/>
    <x v="26"/>
    <x v="55"/>
    <n v="41425000"/>
    <n v="2.5"/>
  </r>
  <r>
    <x v="32"/>
    <x v="0"/>
    <x v="0"/>
    <x v="26"/>
    <x v="23"/>
    <n v="7714601000"/>
    <n v="409.5"/>
  </r>
  <r>
    <x v="32"/>
    <x v="0"/>
    <x v="0"/>
    <x v="26"/>
    <x v="2"/>
    <n v="25386664000"/>
    <n v="1353.6"/>
  </r>
  <r>
    <x v="32"/>
    <x v="0"/>
    <x v="0"/>
    <x v="26"/>
    <x v="3"/>
    <n v="1843350000"/>
    <n v="87.5"/>
  </r>
  <r>
    <x v="32"/>
    <x v="0"/>
    <x v="0"/>
    <x v="26"/>
    <x v="24"/>
    <n v="67170000"/>
    <n v="4.6500000000000004"/>
  </r>
  <r>
    <x v="32"/>
    <x v="0"/>
    <x v="0"/>
    <x v="26"/>
    <x v="51"/>
    <n v="470412750"/>
    <n v="29.75"/>
  </r>
  <r>
    <x v="32"/>
    <x v="0"/>
    <x v="0"/>
    <x v="26"/>
    <x v="4"/>
    <n v="2201325000"/>
    <n v="152.5"/>
  </r>
  <r>
    <x v="32"/>
    <x v="0"/>
    <x v="0"/>
    <x v="26"/>
    <x v="5"/>
    <n v="3269059000"/>
    <n v="225.5"/>
  </r>
  <r>
    <x v="32"/>
    <x v="0"/>
    <x v="0"/>
    <x v="26"/>
    <x v="36"/>
    <n v="527034000"/>
    <n v="33"/>
  </r>
  <r>
    <x v="32"/>
    <x v="0"/>
    <x v="0"/>
    <x v="26"/>
    <x v="25"/>
    <n v="938672500"/>
    <n v="63.5"/>
  </r>
  <r>
    <x v="32"/>
    <x v="0"/>
    <x v="0"/>
    <x v="26"/>
    <x v="26"/>
    <n v="68000000"/>
    <n v="4"/>
  </r>
  <r>
    <x v="32"/>
    <x v="0"/>
    <x v="0"/>
    <x v="26"/>
    <x v="28"/>
    <n v="8800000"/>
    <n v="0.5"/>
  </r>
  <r>
    <x v="32"/>
    <x v="0"/>
    <x v="0"/>
    <x v="26"/>
    <x v="6"/>
    <n v="219090000"/>
    <n v="15"/>
  </r>
  <r>
    <x v="32"/>
    <x v="0"/>
    <x v="0"/>
    <x v="26"/>
    <x v="7"/>
    <n v="103194000"/>
    <n v="7"/>
  </r>
  <r>
    <x v="32"/>
    <x v="0"/>
    <x v="0"/>
    <x v="26"/>
    <x v="16"/>
    <n v="32177500"/>
    <n v="2.25"/>
  </r>
  <r>
    <x v="32"/>
    <x v="0"/>
    <x v="0"/>
    <x v="26"/>
    <x v="8"/>
    <n v="298400000"/>
    <n v="18"/>
  </r>
  <r>
    <x v="32"/>
    <x v="0"/>
    <x v="0"/>
    <x v="26"/>
    <x v="17"/>
    <n v="281571500"/>
    <n v="15.5"/>
  </r>
  <r>
    <x v="32"/>
    <x v="0"/>
    <x v="0"/>
    <x v="26"/>
    <x v="50"/>
    <n v="18627000"/>
    <n v="1"/>
  </r>
  <r>
    <x v="32"/>
    <x v="0"/>
    <x v="0"/>
    <x v="26"/>
    <x v="10"/>
    <n v="1709341000"/>
    <n v="109.5"/>
  </r>
  <r>
    <x v="32"/>
    <x v="0"/>
    <x v="0"/>
    <x v="26"/>
    <x v="11"/>
    <n v="1516594000"/>
    <n v="106.5"/>
  </r>
  <r>
    <x v="33"/>
    <x v="1"/>
    <x v="2"/>
    <x v="7"/>
    <x v="0"/>
    <n v="27132000"/>
    <n v="2"/>
  </r>
  <r>
    <x v="33"/>
    <x v="1"/>
    <x v="2"/>
    <x v="7"/>
    <x v="19"/>
    <n v="156240000"/>
    <n v="10.5"/>
  </r>
  <r>
    <x v="33"/>
    <x v="1"/>
    <x v="2"/>
    <x v="7"/>
    <x v="20"/>
    <n v="1150167000"/>
    <n v="60.5"/>
  </r>
  <r>
    <x v="33"/>
    <x v="1"/>
    <x v="2"/>
    <x v="7"/>
    <x v="1"/>
    <n v="910652000"/>
    <n v="68"/>
  </r>
  <r>
    <x v="33"/>
    <x v="1"/>
    <x v="2"/>
    <x v="7"/>
    <x v="22"/>
    <n v="243730000"/>
    <n v="16"/>
  </r>
  <r>
    <x v="33"/>
    <x v="1"/>
    <x v="2"/>
    <x v="7"/>
    <x v="55"/>
    <n v="41425000"/>
    <n v="2.5"/>
  </r>
  <r>
    <x v="33"/>
    <x v="1"/>
    <x v="2"/>
    <x v="7"/>
    <x v="23"/>
    <n v="7714601000"/>
    <n v="409.5"/>
  </r>
  <r>
    <x v="33"/>
    <x v="1"/>
    <x v="2"/>
    <x v="7"/>
    <x v="2"/>
    <n v="25386664000"/>
    <n v="1353.6"/>
  </r>
  <r>
    <x v="33"/>
    <x v="1"/>
    <x v="2"/>
    <x v="7"/>
    <x v="3"/>
    <n v="1843350000"/>
    <n v="87.5"/>
  </r>
  <r>
    <x v="33"/>
    <x v="1"/>
    <x v="2"/>
    <x v="7"/>
    <x v="24"/>
    <n v="67170000"/>
    <n v="4.6500000000000004"/>
  </r>
  <r>
    <x v="33"/>
    <x v="1"/>
    <x v="2"/>
    <x v="7"/>
    <x v="51"/>
    <n v="470412750"/>
    <n v="29.75"/>
  </r>
  <r>
    <x v="33"/>
    <x v="1"/>
    <x v="2"/>
    <x v="7"/>
    <x v="4"/>
    <n v="2201325000"/>
    <n v="152.5"/>
  </r>
  <r>
    <x v="33"/>
    <x v="1"/>
    <x v="2"/>
    <x v="7"/>
    <x v="5"/>
    <n v="3269059000"/>
    <n v="225.5"/>
  </r>
  <r>
    <x v="33"/>
    <x v="1"/>
    <x v="2"/>
    <x v="7"/>
    <x v="36"/>
    <n v="527034000"/>
    <n v="33"/>
  </r>
  <r>
    <x v="33"/>
    <x v="1"/>
    <x v="2"/>
    <x v="7"/>
    <x v="25"/>
    <n v="938672500"/>
    <n v="63.5"/>
  </r>
  <r>
    <x v="33"/>
    <x v="1"/>
    <x v="2"/>
    <x v="7"/>
    <x v="26"/>
    <n v="68000000"/>
    <n v="4"/>
  </r>
  <r>
    <x v="33"/>
    <x v="1"/>
    <x v="2"/>
    <x v="7"/>
    <x v="28"/>
    <n v="8800000"/>
    <n v="0.5"/>
  </r>
  <r>
    <x v="33"/>
    <x v="1"/>
    <x v="2"/>
    <x v="7"/>
    <x v="6"/>
    <n v="219090000"/>
    <n v="15"/>
  </r>
  <r>
    <x v="33"/>
    <x v="1"/>
    <x v="2"/>
    <x v="7"/>
    <x v="7"/>
    <n v="103194000"/>
    <n v="7"/>
  </r>
  <r>
    <x v="33"/>
    <x v="1"/>
    <x v="2"/>
    <x v="7"/>
    <x v="16"/>
    <n v="32177500"/>
    <n v="2.25"/>
  </r>
  <r>
    <x v="33"/>
    <x v="1"/>
    <x v="2"/>
    <x v="7"/>
    <x v="8"/>
    <n v="298400000"/>
    <n v="18"/>
  </r>
  <r>
    <x v="33"/>
    <x v="1"/>
    <x v="2"/>
    <x v="7"/>
    <x v="17"/>
    <n v="281571500"/>
    <n v="15.5"/>
  </r>
  <r>
    <x v="33"/>
    <x v="1"/>
    <x v="2"/>
    <x v="7"/>
    <x v="50"/>
    <n v="18627000"/>
    <n v="1"/>
  </r>
  <r>
    <x v="33"/>
    <x v="1"/>
    <x v="2"/>
    <x v="7"/>
    <x v="10"/>
    <n v="1709341000"/>
    <n v="109.5"/>
  </r>
  <r>
    <x v="33"/>
    <x v="1"/>
    <x v="2"/>
    <x v="7"/>
    <x v="11"/>
    <n v="1516594000"/>
    <n v="106.5"/>
  </r>
  <r>
    <x v="34"/>
    <x v="0"/>
    <x v="0"/>
    <x v="27"/>
    <x v="21"/>
    <n v="1998820000"/>
    <n v="152"/>
  </r>
  <r>
    <x v="34"/>
    <x v="0"/>
    <x v="0"/>
    <x v="27"/>
    <x v="1"/>
    <n v="2061498000"/>
    <n v="157"/>
  </r>
  <r>
    <x v="34"/>
    <x v="0"/>
    <x v="0"/>
    <x v="27"/>
    <x v="56"/>
    <n v="27892000000"/>
    <n v="2192"/>
  </r>
  <r>
    <x v="34"/>
    <x v="0"/>
    <x v="0"/>
    <x v="27"/>
    <x v="48"/>
    <n v="149320000"/>
    <n v="10"/>
  </r>
  <r>
    <x v="34"/>
    <x v="0"/>
    <x v="0"/>
    <x v="27"/>
    <x v="29"/>
    <n v="698075000"/>
    <n v="55"/>
  </r>
  <r>
    <x v="34"/>
    <x v="0"/>
    <x v="0"/>
    <x v="27"/>
    <x v="41"/>
    <n v="9493100000"/>
    <n v="740"/>
  </r>
  <r>
    <x v="34"/>
    <x v="0"/>
    <x v="0"/>
    <x v="27"/>
    <x v="35"/>
    <n v="62340000"/>
    <n v="5"/>
  </r>
  <r>
    <x v="34"/>
    <x v="0"/>
    <x v="0"/>
    <x v="27"/>
    <x v="49"/>
    <n v="30714000"/>
    <n v="2"/>
  </r>
  <r>
    <x v="34"/>
    <x v="0"/>
    <x v="0"/>
    <x v="27"/>
    <x v="23"/>
    <n v="37730720000"/>
    <n v="2040"/>
  </r>
  <r>
    <x v="34"/>
    <x v="0"/>
    <x v="0"/>
    <x v="27"/>
    <x v="2"/>
    <n v="14231615000"/>
    <n v="771"/>
  </r>
  <r>
    <x v="34"/>
    <x v="0"/>
    <x v="0"/>
    <x v="27"/>
    <x v="4"/>
    <n v="42330000"/>
    <n v="3"/>
  </r>
  <r>
    <x v="34"/>
    <x v="0"/>
    <x v="0"/>
    <x v="27"/>
    <x v="5"/>
    <n v="74990000"/>
    <n v="5"/>
  </r>
  <r>
    <x v="34"/>
    <x v="0"/>
    <x v="0"/>
    <x v="27"/>
    <x v="36"/>
    <n v="234220000"/>
    <n v="15"/>
  </r>
  <r>
    <x v="34"/>
    <x v="0"/>
    <x v="0"/>
    <x v="27"/>
    <x v="25"/>
    <n v="552900000"/>
    <n v="40"/>
  </r>
  <r>
    <x v="34"/>
    <x v="0"/>
    <x v="0"/>
    <x v="27"/>
    <x v="6"/>
    <n v="995908000"/>
    <n v="68"/>
  </r>
  <r>
    <x v="34"/>
    <x v="0"/>
    <x v="0"/>
    <x v="27"/>
    <x v="7"/>
    <n v="461202000"/>
    <n v="31"/>
  </r>
  <r>
    <x v="34"/>
    <x v="0"/>
    <x v="0"/>
    <x v="27"/>
    <x v="30"/>
    <n v="2567686000"/>
    <n v="198"/>
  </r>
  <r>
    <x v="34"/>
    <x v="0"/>
    <x v="0"/>
    <x v="27"/>
    <x v="31"/>
    <n v="946550000"/>
    <n v="70"/>
  </r>
  <r>
    <x v="34"/>
    <x v="0"/>
    <x v="0"/>
    <x v="27"/>
    <x v="9"/>
    <n v="504000000"/>
    <n v="45"/>
  </r>
  <r>
    <x v="34"/>
    <x v="0"/>
    <x v="0"/>
    <x v="27"/>
    <x v="43"/>
    <n v="376950000"/>
    <n v="30"/>
  </r>
  <r>
    <x v="34"/>
    <x v="0"/>
    <x v="0"/>
    <x v="27"/>
    <x v="50"/>
    <n v="147816000"/>
    <n v="8"/>
  </r>
  <r>
    <x v="34"/>
    <x v="0"/>
    <x v="0"/>
    <x v="27"/>
    <x v="10"/>
    <n v="30756000"/>
    <n v="2"/>
  </r>
  <r>
    <x v="35"/>
    <x v="1"/>
    <x v="10"/>
    <x v="28"/>
    <x v="21"/>
    <n v="1998820000"/>
    <n v="152"/>
  </r>
  <r>
    <x v="35"/>
    <x v="1"/>
    <x v="10"/>
    <x v="28"/>
    <x v="1"/>
    <n v="2061498000"/>
    <n v="157"/>
  </r>
  <r>
    <x v="35"/>
    <x v="1"/>
    <x v="10"/>
    <x v="28"/>
    <x v="56"/>
    <n v="27892000000"/>
    <n v="2192"/>
  </r>
  <r>
    <x v="35"/>
    <x v="1"/>
    <x v="10"/>
    <x v="28"/>
    <x v="48"/>
    <n v="149320000"/>
    <n v="10"/>
  </r>
  <r>
    <x v="35"/>
    <x v="1"/>
    <x v="10"/>
    <x v="28"/>
    <x v="29"/>
    <n v="698075000"/>
    <n v="55"/>
  </r>
  <r>
    <x v="35"/>
    <x v="1"/>
    <x v="10"/>
    <x v="28"/>
    <x v="41"/>
    <n v="9493100000"/>
    <n v="740"/>
  </r>
  <r>
    <x v="35"/>
    <x v="1"/>
    <x v="10"/>
    <x v="28"/>
    <x v="35"/>
    <n v="62340000"/>
    <n v="5"/>
  </r>
  <r>
    <x v="35"/>
    <x v="1"/>
    <x v="10"/>
    <x v="28"/>
    <x v="49"/>
    <n v="30714000"/>
    <n v="2"/>
  </r>
  <r>
    <x v="35"/>
    <x v="1"/>
    <x v="10"/>
    <x v="28"/>
    <x v="23"/>
    <n v="37730720000"/>
    <n v="2040"/>
  </r>
  <r>
    <x v="35"/>
    <x v="1"/>
    <x v="10"/>
    <x v="28"/>
    <x v="2"/>
    <n v="14231615000"/>
    <n v="771"/>
  </r>
  <r>
    <x v="35"/>
    <x v="1"/>
    <x v="10"/>
    <x v="28"/>
    <x v="4"/>
    <n v="42330000"/>
    <n v="3"/>
  </r>
  <r>
    <x v="35"/>
    <x v="1"/>
    <x v="10"/>
    <x v="28"/>
    <x v="5"/>
    <n v="74990000"/>
    <n v="5"/>
  </r>
  <r>
    <x v="35"/>
    <x v="1"/>
    <x v="10"/>
    <x v="28"/>
    <x v="36"/>
    <n v="234220000"/>
    <n v="15"/>
  </r>
  <r>
    <x v="35"/>
    <x v="1"/>
    <x v="10"/>
    <x v="28"/>
    <x v="25"/>
    <n v="552900000"/>
    <n v="40"/>
  </r>
  <r>
    <x v="35"/>
    <x v="1"/>
    <x v="10"/>
    <x v="28"/>
    <x v="6"/>
    <n v="995908000"/>
    <n v="68"/>
  </r>
  <r>
    <x v="35"/>
    <x v="1"/>
    <x v="10"/>
    <x v="28"/>
    <x v="7"/>
    <n v="461202000"/>
    <n v="31"/>
  </r>
  <r>
    <x v="35"/>
    <x v="1"/>
    <x v="10"/>
    <x v="28"/>
    <x v="30"/>
    <n v="2567686000"/>
    <n v="198"/>
  </r>
  <r>
    <x v="35"/>
    <x v="1"/>
    <x v="10"/>
    <x v="28"/>
    <x v="31"/>
    <n v="946550000"/>
    <n v="70"/>
  </r>
  <r>
    <x v="35"/>
    <x v="1"/>
    <x v="10"/>
    <x v="28"/>
    <x v="9"/>
    <n v="504000000"/>
    <n v="45"/>
  </r>
  <r>
    <x v="35"/>
    <x v="1"/>
    <x v="10"/>
    <x v="28"/>
    <x v="43"/>
    <n v="376950000"/>
    <n v="30"/>
  </r>
  <r>
    <x v="35"/>
    <x v="1"/>
    <x v="10"/>
    <x v="28"/>
    <x v="50"/>
    <n v="147816000"/>
    <n v="8"/>
  </r>
  <r>
    <x v="35"/>
    <x v="1"/>
    <x v="10"/>
    <x v="28"/>
    <x v="10"/>
    <n v="30756000"/>
    <n v="2"/>
  </r>
  <r>
    <x v="36"/>
    <x v="0"/>
    <x v="0"/>
    <x v="29"/>
    <x v="20"/>
    <n v="513708000"/>
    <n v="27"/>
  </r>
  <r>
    <x v="36"/>
    <x v="0"/>
    <x v="0"/>
    <x v="29"/>
    <x v="23"/>
    <n v="6729738000"/>
    <n v="361"/>
  </r>
  <r>
    <x v="36"/>
    <x v="0"/>
    <x v="0"/>
    <x v="29"/>
    <x v="2"/>
    <n v="11096735000"/>
    <n v="589"/>
  </r>
  <r>
    <x v="36"/>
    <x v="0"/>
    <x v="0"/>
    <x v="29"/>
    <x v="3"/>
    <n v="649424000"/>
    <n v="30.5"/>
  </r>
  <r>
    <x v="36"/>
    <x v="0"/>
    <x v="0"/>
    <x v="29"/>
    <x v="5"/>
    <n v="168616000"/>
    <n v="12"/>
  </r>
  <r>
    <x v="36"/>
    <x v="0"/>
    <x v="0"/>
    <x v="29"/>
    <x v="36"/>
    <n v="634016000"/>
    <n v="42"/>
  </r>
  <r>
    <x v="36"/>
    <x v="0"/>
    <x v="0"/>
    <x v="29"/>
    <x v="25"/>
    <n v="556800000"/>
    <n v="40"/>
  </r>
  <r>
    <x v="36"/>
    <x v="0"/>
    <x v="0"/>
    <x v="29"/>
    <x v="26"/>
    <n v="14900000"/>
    <n v="1"/>
  </r>
  <r>
    <x v="36"/>
    <x v="0"/>
    <x v="0"/>
    <x v="29"/>
    <x v="27"/>
    <n v="14800000"/>
    <n v="1"/>
  </r>
  <r>
    <x v="36"/>
    <x v="0"/>
    <x v="0"/>
    <x v="29"/>
    <x v="7"/>
    <n v="29484000"/>
    <n v="2"/>
  </r>
  <r>
    <x v="37"/>
    <x v="1"/>
    <x v="11"/>
    <x v="30"/>
    <x v="20"/>
    <n v="513708000"/>
    <n v="27"/>
  </r>
  <r>
    <x v="37"/>
    <x v="1"/>
    <x v="11"/>
    <x v="30"/>
    <x v="23"/>
    <n v="6729738000"/>
    <n v="361"/>
  </r>
  <r>
    <x v="37"/>
    <x v="1"/>
    <x v="11"/>
    <x v="30"/>
    <x v="2"/>
    <n v="11096735000"/>
    <n v="589"/>
  </r>
  <r>
    <x v="37"/>
    <x v="1"/>
    <x v="11"/>
    <x v="30"/>
    <x v="3"/>
    <n v="649424000"/>
    <n v="30.5"/>
  </r>
  <r>
    <x v="37"/>
    <x v="1"/>
    <x v="11"/>
    <x v="30"/>
    <x v="5"/>
    <n v="168616000"/>
    <n v="12"/>
  </r>
  <r>
    <x v="37"/>
    <x v="1"/>
    <x v="11"/>
    <x v="30"/>
    <x v="36"/>
    <n v="634016000"/>
    <n v="42"/>
  </r>
  <r>
    <x v="37"/>
    <x v="1"/>
    <x v="11"/>
    <x v="30"/>
    <x v="25"/>
    <n v="556800000"/>
    <n v="40"/>
  </r>
  <r>
    <x v="37"/>
    <x v="1"/>
    <x v="11"/>
    <x v="30"/>
    <x v="26"/>
    <n v="14900000"/>
    <n v="1"/>
  </r>
  <r>
    <x v="37"/>
    <x v="1"/>
    <x v="11"/>
    <x v="30"/>
    <x v="27"/>
    <n v="14800000"/>
    <n v="1"/>
  </r>
  <r>
    <x v="37"/>
    <x v="1"/>
    <x v="11"/>
    <x v="30"/>
    <x v="7"/>
    <n v="29484000"/>
    <n v="2"/>
  </r>
  <r>
    <x v="38"/>
    <x v="0"/>
    <x v="0"/>
    <x v="31"/>
    <x v="19"/>
    <n v="68900000"/>
    <n v="5"/>
  </r>
  <r>
    <x v="38"/>
    <x v="0"/>
    <x v="0"/>
    <x v="31"/>
    <x v="1"/>
    <n v="1138876000"/>
    <n v="84"/>
  </r>
  <r>
    <x v="38"/>
    <x v="0"/>
    <x v="0"/>
    <x v="31"/>
    <x v="22"/>
    <n v="69900000"/>
    <n v="5"/>
  </r>
  <r>
    <x v="38"/>
    <x v="0"/>
    <x v="0"/>
    <x v="31"/>
    <x v="23"/>
    <n v="6099647000"/>
    <n v="321.5"/>
  </r>
  <r>
    <x v="38"/>
    <x v="0"/>
    <x v="0"/>
    <x v="31"/>
    <x v="2"/>
    <n v="11025802500"/>
    <n v="578.5"/>
  </r>
  <r>
    <x v="38"/>
    <x v="0"/>
    <x v="0"/>
    <x v="31"/>
    <x v="3"/>
    <n v="2420916000"/>
    <n v="112"/>
  </r>
  <r>
    <x v="38"/>
    <x v="0"/>
    <x v="0"/>
    <x v="31"/>
    <x v="51"/>
    <n v="18829000"/>
    <n v="1"/>
  </r>
  <r>
    <x v="38"/>
    <x v="0"/>
    <x v="0"/>
    <x v="31"/>
    <x v="4"/>
    <n v="144390000"/>
    <n v="9"/>
  </r>
  <r>
    <x v="38"/>
    <x v="0"/>
    <x v="0"/>
    <x v="31"/>
    <x v="5"/>
    <n v="297315000"/>
    <n v="17.5"/>
  </r>
  <r>
    <x v="38"/>
    <x v="0"/>
    <x v="0"/>
    <x v="31"/>
    <x v="36"/>
    <n v="1355728000"/>
    <n v="86"/>
  </r>
  <r>
    <x v="38"/>
    <x v="0"/>
    <x v="0"/>
    <x v="31"/>
    <x v="25"/>
    <n v="2358585000"/>
    <n v="161"/>
  </r>
  <r>
    <x v="38"/>
    <x v="0"/>
    <x v="0"/>
    <x v="31"/>
    <x v="6"/>
    <n v="812489000"/>
    <n v="56.5"/>
  </r>
  <r>
    <x v="38"/>
    <x v="0"/>
    <x v="0"/>
    <x v="31"/>
    <x v="7"/>
    <n v="845436000"/>
    <n v="58"/>
  </r>
  <r>
    <x v="38"/>
    <x v="0"/>
    <x v="0"/>
    <x v="31"/>
    <x v="50"/>
    <n v="307505000"/>
    <n v="15"/>
  </r>
  <r>
    <x v="38"/>
    <x v="0"/>
    <x v="0"/>
    <x v="31"/>
    <x v="10"/>
    <n v="220192000"/>
    <n v="14"/>
  </r>
  <r>
    <x v="38"/>
    <x v="0"/>
    <x v="0"/>
    <x v="31"/>
    <x v="11"/>
    <n v="757578000"/>
    <n v="53"/>
  </r>
  <r>
    <x v="39"/>
    <x v="1"/>
    <x v="11"/>
    <x v="30"/>
    <x v="22"/>
    <n v="69900000"/>
    <n v="5"/>
  </r>
  <r>
    <x v="39"/>
    <x v="1"/>
    <x v="11"/>
    <x v="30"/>
    <x v="23"/>
    <n v="6099647000"/>
    <n v="321.5"/>
  </r>
  <r>
    <x v="39"/>
    <x v="1"/>
    <x v="11"/>
    <x v="30"/>
    <x v="2"/>
    <n v="11025802500"/>
    <n v="578.5"/>
  </r>
  <r>
    <x v="39"/>
    <x v="1"/>
    <x v="11"/>
    <x v="30"/>
    <x v="3"/>
    <n v="2420916000"/>
    <n v="112"/>
  </r>
  <r>
    <x v="39"/>
    <x v="1"/>
    <x v="11"/>
    <x v="30"/>
    <x v="51"/>
    <n v="18829000"/>
    <n v="1"/>
  </r>
  <r>
    <x v="39"/>
    <x v="1"/>
    <x v="11"/>
    <x v="30"/>
    <x v="4"/>
    <n v="144390000"/>
    <n v="9"/>
  </r>
  <r>
    <x v="39"/>
    <x v="1"/>
    <x v="11"/>
    <x v="30"/>
    <x v="5"/>
    <n v="297315000"/>
    <n v="17.5"/>
  </r>
  <r>
    <x v="39"/>
    <x v="1"/>
    <x v="11"/>
    <x v="30"/>
    <x v="36"/>
    <n v="1355728000"/>
    <n v="86"/>
  </r>
  <r>
    <x v="39"/>
    <x v="1"/>
    <x v="11"/>
    <x v="30"/>
    <x v="25"/>
    <n v="2358585000"/>
    <n v="161"/>
  </r>
  <r>
    <x v="39"/>
    <x v="1"/>
    <x v="11"/>
    <x v="30"/>
    <x v="6"/>
    <n v="812489000"/>
    <n v="56.5"/>
  </r>
  <r>
    <x v="39"/>
    <x v="1"/>
    <x v="11"/>
    <x v="30"/>
    <x v="7"/>
    <n v="845436000"/>
    <n v="58"/>
  </r>
  <r>
    <x v="39"/>
    <x v="1"/>
    <x v="11"/>
    <x v="30"/>
    <x v="50"/>
    <n v="307505000"/>
    <n v="15"/>
  </r>
  <r>
    <x v="39"/>
    <x v="1"/>
    <x v="11"/>
    <x v="30"/>
    <x v="10"/>
    <n v="220192000"/>
    <n v="14"/>
  </r>
  <r>
    <x v="39"/>
    <x v="1"/>
    <x v="11"/>
    <x v="30"/>
    <x v="11"/>
    <n v="757578000"/>
    <n v="53"/>
  </r>
  <r>
    <x v="39"/>
    <x v="1"/>
    <x v="11"/>
    <x v="30"/>
    <x v="19"/>
    <n v="68900000"/>
    <n v="5"/>
  </r>
  <r>
    <x v="39"/>
    <x v="1"/>
    <x v="11"/>
    <x v="30"/>
    <x v="1"/>
    <n v="1138876000"/>
    <n v="84"/>
  </r>
  <r>
    <x v="40"/>
    <x v="0"/>
    <x v="0"/>
    <x v="32"/>
    <x v="0"/>
    <n v="88962000"/>
    <n v="7"/>
  </r>
  <r>
    <x v="40"/>
    <x v="0"/>
    <x v="0"/>
    <x v="32"/>
    <x v="1"/>
    <n v="2462590000"/>
    <n v="185"/>
  </r>
  <r>
    <x v="40"/>
    <x v="0"/>
    <x v="0"/>
    <x v="32"/>
    <x v="55"/>
    <n v="67480000"/>
    <n v="4"/>
  </r>
  <r>
    <x v="40"/>
    <x v="0"/>
    <x v="0"/>
    <x v="32"/>
    <x v="23"/>
    <n v="11592133000"/>
    <n v="638.5"/>
  </r>
  <r>
    <x v="40"/>
    <x v="0"/>
    <x v="0"/>
    <x v="32"/>
    <x v="2"/>
    <n v="38784370000"/>
    <n v="2078"/>
  </r>
  <r>
    <x v="40"/>
    <x v="0"/>
    <x v="0"/>
    <x v="32"/>
    <x v="44"/>
    <n v="19103000"/>
    <n v="1"/>
  </r>
  <r>
    <x v="40"/>
    <x v="0"/>
    <x v="0"/>
    <x v="32"/>
    <x v="3"/>
    <n v="7310780000"/>
    <n v="360"/>
  </r>
  <r>
    <x v="40"/>
    <x v="0"/>
    <x v="0"/>
    <x v="32"/>
    <x v="51"/>
    <n v="67830500"/>
    <n v="4.5"/>
  </r>
  <r>
    <x v="40"/>
    <x v="0"/>
    <x v="0"/>
    <x v="32"/>
    <x v="4"/>
    <n v="237670000"/>
    <n v="17"/>
  </r>
  <r>
    <x v="40"/>
    <x v="0"/>
    <x v="0"/>
    <x v="32"/>
    <x v="5"/>
    <n v="822453000"/>
    <n v="58.5"/>
  </r>
  <r>
    <x v="40"/>
    <x v="0"/>
    <x v="0"/>
    <x v="32"/>
    <x v="36"/>
    <n v="7084502000"/>
    <n v="449"/>
  </r>
  <r>
    <x v="40"/>
    <x v="0"/>
    <x v="0"/>
    <x v="32"/>
    <x v="25"/>
    <n v="9512425000"/>
    <n v="655"/>
  </r>
  <r>
    <x v="40"/>
    <x v="0"/>
    <x v="0"/>
    <x v="32"/>
    <x v="6"/>
    <n v="1808568000"/>
    <n v="128"/>
  </r>
  <r>
    <x v="40"/>
    <x v="0"/>
    <x v="0"/>
    <x v="32"/>
    <x v="7"/>
    <n v="495399000"/>
    <n v="34.5"/>
  </r>
  <r>
    <x v="40"/>
    <x v="0"/>
    <x v="0"/>
    <x v="32"/>
    <x v="10"/>
    <n v="120946000"/>
    <n v="7"/>
  </r>
  <r>
    <x v="40"/>
    <x v="0"/>
    <x v="0"/>
    <x v="32"/>
    <x v="11"/>
    <n v="126246000"/>
    <n v="8.5"/>
  </r>
  <r>
    <x v="41"/>
    <x v="1"/>
    <x v="12"/>
    <x v="33"/>
    <x v="0"/>
    <n v="88962000"/>
    <n v="7"/>
  </r>
  <r>
    <x v="41"/>
    <x v="1"/>
    <x v="12"/>
    <x v="33"/>
    <x v="1"/>
    <n v="2462590000"/>
    <n v="185"/>
  </r>
  <r>
    <x v="41"/>
    <x v="1"/>
    <x v="12"/>
    <x v="33"/>
    <x v="55"/>
    <n v="67480000"/>
    <n v="4"/>
  </r>
  <r>
    <x v="41"/>
    <x v="1"/>
    <x v="12"/>
    <x v="33"/>
    <x v="23"/>
    <n v="11592133000"/>
    <n v="638.5"/>
  </r>
  <r>
    <x v="41"/>
    <x v="1"/>
    <x v="12"/>
    <x v="33"/>
    <x v="2"/>
    <n v="38784370000"/>
    <n v="2078"/>
  </r>
  <r>
    <x v="41"/>
    <x v="1"/>
    <x v="12"/>
    <x v="33"/>
    <x v="44"/>
    <n v="19103000"/>
    <n v="1"/>
  </r>
  <r>
    <x v="41"/>
    <x v="1"/>
    <x v="12"/>
    <x v="33"/>
    <x v="3"/>
    <n v="7310780000"/>
    <n v="360"/>
  </r>
  <r>
    <x v="41"/>
    <x v="1"/>
    <x v="12"/>
    <x v="33"/>
    <x v="51"/>
    <n v="67830500"/>
    <n v="4.5"/>
  </r>
  <r>
    <x v="41"/>
    <x v="1"/>
    <x v="12"/>
    <x v="33"/>
    <x v="4"/>
    <n v="237670000"/>
    <n v="17"/>
  </r>
  <r>
    <x v="41"/>
    <x v="1"/>
    <x v="12"/>
    <x v="33"/>
    <x v="5"/>
    <n v="822453000"/>
    <n v="58.5"/>
  </r>
  <r>
    <x v="41"/>
    <x v="1"/>
    <x v="12"/>
    <x v="33"/>
    <x v="36"/>
    <n v="7084502000"/>
    <n v="449"/>
  </r>
  <r>
    <x v="41"/>
    <x v="1"/>
    <x v="12"/>
    <x v="33"/>
    <x v="25"/>
    <n v="9512425000"/>
    <n v="655"/>
  </r>
  <r>
    <x v="41"/>
    <x v="1"/>
    <x v="12"/>
    <x v="33"/>
    <x v="6"/>
    <n v="1808568000"/>
    <n v="128"/>
  </r>
  <r>
    <x v="41"/>
    <x v="1"/>
    <x v="12"/>
    <x v="33"/>
    <x v="7"/>
    <n v="495399000"/>
    <n v="34.5"/>
  </r>
  <r>
    <x v="41"/>
    <x v="1"/>
    <x v="12"/>
    <x v="33"/>
    <x v="10"/>
    <n v="120946000"/>
    <n v="7"/>
  </r>
  <r>
    <x v="41"/>
    <x v="1"/>
    <x v="12"/>
    <x v="33"/>
    <x v="11"/>
    <n v="126246000"/>
    <n v="8.5"/>
  </r>
  <r>
    <x v="42"/>
    <x v="0"/>
    <x v="0"/>
    <x v="34"/>
    <x v="0"/>
    <n v="135660000"/>
    <n v="10"/>
  </r>
  <r>
    <x v="42"/>
    <x v="0"/>
    <x v="0"/>
    <x v="34"/>
    <x v="19"/>
    <n v="275600000"/>
    <n v="20"/>
  </r>
  <r>
    <x v="42"/>
    <x v="0"/>
    <x v="0"/>
    <x v="34"/>
    <x v="20"/>
    <n v="439392000"/>
    <n v="23"/>
  </r>
  <r>
    <x v="42"/>
    <x v="0"/>
    <x v="0"/>
    <x v="34"/>
    <x v="21"/>
    <n v="4272020000"/>
    <n v="322"/>
  </r>
  <r>
    <x v="42"/>
    <x v="0"/>
    <x v="0"/>
    <x v="34"/>
    <x v="1"/>
    <n v="2790768000"/>
    <n v="212"/>
  </r>
  <r>
    <x v="42"/>
    <x v="0"/>
    <x v="0"/>
    <x v="34"/>
    <x v="47"/>
    <n v="5795710000"/>
    <n v="443.5"/>
  </r>
  <r>
    <x v="42"/>
    <x v="0"/>
    <x v="0"/>
    <x v="34"/>
    <x v="48"/>
    <n v="1267272000"/>
    <n v="96"/>
  </r>
  <r>
    <x v="42"/>
    <x v="0"/>
    <x v="0"/>
    <x v="34"/>
    <x v="57"/>
    <n v="99524000"/>
    <n v="7"/>
  </r>
  <r>
    <x v="42"/>
    <x v="0"/>
    <x v="0"/>
    <x v="34"/>
    <x v="29"/>
    <n v="24749285000"/>
    <n v="1869"/>
  </r>
  <r>
    <x v="42"/>
    <x v="0"/>
    <x v="0"/>
    <x v="34"/>
    <x v="41"/>
    <n v="3294997500"/>
    <n v="251.5"/>
  </r>
  <r>
    <x v="42"/>
    <x v="0"/>
    <x v="0"/>
    <x v="34"/>
    <x v="35"/>
    <n v="37404000"/>
    <n v="3"/>
  </r>
  <r>
    <x v="42"/>
    <x v="0"/>
    <x v="0"/>
    <x v="34"/>
    <x v="23"/>
    <n v="329086000"/>
    <n v="17"/>
  </r>
  <r>
    <x v="42"/>
    <x v="0"/>
    <x v="0"/>
    <x v="34"/>
    <x v="2"/>
    <n v="6109890000"/>
    <n v="326"/>
  </r>
  <r>
    <x v="42"/>
    <x v="0"/>
    <x v="0"/>
    <x v="34"/>
    <x v="58"/>
    <n v="418072000"/>
    <n v="28"/>
  </r>
  <r>
    <x v="42"/>
    <x v="0"/>
    <x v="0"/>
    <x v="34"/>
    <x v="36"/>
    <n v="380352000"/>
    <n v="24"/>
  </r>
  <r>
    <x v="42"/>
    <x v="0"/>
    <x v="0"/>
    <x v="34"/>
    <x v="25"/>
    <n v="348840000"/>
    <n v="24"/>
  </r>
  <r>
    <x v="42"/>
    <x v="0"/>
    <x v="0"/>
    <x v="34"/>
    <x v="52"/>
    <n v="220830000"/>
    <n v="17"/>
  </r>
  <r>
    <x v="42"/>
    <x v="0"/>
    <x v="0"/>
    <x v="34"/>
    <x v="6"/>
    <n v="257108000"/>
    <n v="18"/>
  </r>
  <r>
    <x v="42"/>
    <x v="0"/>
    <x v="0"/>
    <x v="34"/>
    <x v="7"/>
    <n v="147420000"/>
    <n v="10"/>
  </r>
  <r>
    <x v="42"/>
    <x v="0"/>
    <x v="0"/>
    <x v="34"/>
    <x v="30"/>
    <n v="6790927000"/>
    <n v="511"/>
  </r>
  <r>
    <x v="42"/>
    <x v="0"/>
    <x v="0"/>
    <x v="34"/>
    <x v="31"/>
    <n v="7033162500"/>
    <n v="522.5"/>
  </r>
  <r>
    <x v="42"/>
    <x v="0"/>
    <x v="0"/>
    <x v="34"/>
    <x v="42"/>
    <n v="83525000"/>
    <n v="5"/>
  </r>
  <r>
    <x v="42"/>
    <x v="0"/>
    <x v="0"/>
    <x v="34"/>
    <x v="9"/>
    <n v="8124450000"/>
    <n v="726"/>
  </r>
  <r>
    <x v="42"/>
    <x v="0"/>
    <x v="0"/>
    <x v="34"/>
    <x v="43"/>
    <n v="3959620000"/>
    <n v="308"/>
  </r>
  <r>
    <x v="42"/>
    <x v="0"/>
    <x v="0"/>
    <x v="34"/>
    <x v="59"/>
    <n v="2782045000"/>
    <n v="215"/>
  </r>
  <r>
    <x v="42"/>
    <x v="0"/>
    <x v="0"/>
    <x v="34"/>
    <x v="50"/>
    <n v="138616000"/>
    <n v="8"/>
  </r>
  <r>
    <x v="42"/>
    <x v="0"/>
    <x v="0"/>
    <x v="34"/>
    <x v="18"/>
    <n v="244613000"/>
    <n v="13"/>
  </r>
  <r>
    <x v="43"/>
    <x v="1"/>
    <x v="13"/>
    <x v="35"/>
    <x v="0"/>
    <n v="135660000"/>
    <n v="10"/>
  </r>
  <r>
    <x v="43"/>
    <x v="1"/>
    <x v="13"/>
    <x v="35"/>
    <x v="19"/>
    <n v="275600000"/>
    <n v="20"/>
  </r>
  <r>
    <x v="43"/>
    <x v="1"/>
    <x v="13"/>
    <x v="35"/>
    <x v="20"/>
    <n v="439392000"/>
    <n v="23"/>
  </r>
  <r>
    <x v="43"/>
    <x v="1"/>
    <x v="13"/>
    <x v="35"/>
    <x v="21"/>
    <n v="4272020000"/>
    <n v="322"/>
  </r>
  <r>
    <x v="43"/>
    <x v="1"/>
    <x v="13"/>
    <x v="35"/>
    <x v="1"/>
    <n v="2790768000"/>
    <n v="212"/>
  </r>
  <r>
    <x v="43"/>
    <x v="1"/>
    <x v="13"/>
    <x v="35"/>
    <x v="47"/>
    <n v="5795710000"/>
    <n v="443.5"/>
  </r>
  <r>
    <x v="43"/>
    <x v="1"/>
    <x v="13"/>
    <x v="35"/>
    <x v="48"/>
    <n v="1267272000"/>
    <n v="96"/>
  </r>
  <r>
    <x v="43"/>
    <x v="1"/>
    <x v="13"/>
    <x v="35"/>
    <x v="57"/>
    <n v="99524000"/>
    <n v="7"/>
  </r>
  <r>
    <x v="43"/>
    <x v="1"/>
    <x v="13"/>
    <x v="35"/>
    <x v="29"/>
    <n v="24749285000"/>
    <n v="1869"/>
  </r>
  <r>
    <x v="43"/>
    <x v="1"/>
    <x v="13"/>
    <x v="35"/>
    <x v="41"/>
    <n v="3294997500"/>
    <n v="251.5"/>
  </r>
  <r>
    <x v="43"/>
    <x v="1"/>
    <x v="13"/>
    <x v="35"/>
    <x v="35"/>
    <n v="37404000"/>
    <n v="3"/>
  </r>
  <r>
    <x v="43"/>
    <x v="1"/>
    <x v="13"/>
    <x v="35"/>
    <x v="23"/>
    <n v="329086000"/>
    <n v="17"/>
  </r>
  <r>
    <x v="43"/>
    <x v="1"/>
    <x v="13"/>
    <x v="35"/>
    <x v="2"/>
    <n v="6109890000"/>
    <n v="326"/>
  </r>
  <r>
    <x v="43"/>
    <x v="1"/>
    <x v="13"/>
    <x v="35"/>
    <x v="58"/>
    <n v="418072000"/>
    <n v="28"/>
  </r>
  <r>
    <x v="43"/>
    <x v="1"/>
    <x v="13"/>
    <x v="35"/>
    <x v="36"/>
    <n v="380352000"/>
    <n v="24"/>
  </r>
  <r>
    <x v="43"/>
    <x v="1"/>
    <x v="13"/>
    <x v="35"/>
    <x v="25"/>
    <n v="348840000"/>
    <n v="24"/>
  </r>
  <r>
    <x v="43"/>
    <x v="1"/>
    <x v="13"/>
    <x v="35"/>
    <x v="52"/>
    <n v="220830000"/>
    <n v="17"/>
  </r>
  <r>
    <x v="43"/>
    <x v="1"/>
    <x v="13"/>
    <x v="35"/>
    <x v="6"/>
    <n v="257108000"/>
    <n v="18"/>
  </r>
  <r>
    <x v="43"/>
    <x v="1"/>
    <x v="13"/>
    <x v="35"/>
    <x v="7"/>
    <n v="147420000"/>
    <n v="10"/>
  </r>
  <r>
    <x v="43"/>
    <x v="1"/>
    <x v="13"/>
    <x v="35"/>
    <x v="30"/>
    <n v="6790927000"/>
    <n v="511"/>
  </r>
  <r>
    <x v="43"/>
    <x v="1"/>
    <x v="13"/>
    <x v="35"/>
    <x v="31"/>
    <n v="7033162500"/>
    <n v="522.5"/>
  </r>
  <r>
    <x v="43"/>
    <x v="1"/>
    <x v="13"/>
    <x v="35"/>
    <x v="42"/>
    <n v="83525000"/>
    <n v="5"/>
  </r>
  <r>
    <x v="43"/>
    <x v="1"/>
    <x v="13"/>
    <x v="35"/>
    <x v="9"/>
    <n v="8124450000"/>
    <n v="726"/>
  </r>
  <r>
    <x v="43"/>
    <x v="1"/>
    <x v="13"/>
    <x v="35"/>
    <x v="43"/>
    <n v="3959620000"/>
    <n v="308"/>
  </r>
  <r>
    <x v="43"/>
    <x v="1"/>
    <x v="13"/>
    <x v="35"/>
    <x v="59"/>
    <n v="2782045000"/>
    <n v="215"/>
  </r>
  <r>
    <x v="43"/>
    <x v="1"/>
    <x v="13"/>
    <x v="35"/>
    <x v="50"/>
    <n v="138616000"/>
    <n v="8"/>
  </r>
  <r>
    <x v="43"/>
    <x v="1"/>
    <x v="13"/>
    <x v="35"/>
    <x v="18"/>
    <n v="244613000"/>
    <n v="13"/>
  </r>
  <r>
    <x v="44"/>
    <x v="0"/>
    <x v="0"/>
    <x v="36"/>
    <x v="0"/>
    <n v="1061583400"/>
    <n v="84.9"/>
  </r>
  <r>
    <x v="44"/>
    <x v="0"/>
    <x v="0"/>
    <x v="36"/>
    <x v="45"/>
    <n v="46854000"/>
    <n v="3"/>
  </r>
  <r>
    <x v="44"/>
    <x v="0"/>
    <x v="0"/>
    <x v="36"/>
    <x v="19"/>
    <n v="509640000"/>
    <n v="38"/>
  </r>
  <r>
    <x v="44"/>
    <x v="0"/>
    <x v="0"/>
    <x v="36"/>
    <x v="39"/>
    <n v="59739420000"/>
    <n v="3164"/>
  </r>
  <r>
    <x v="44"/>
    <x v="0"/>
    <x v="0"/>
    <x v="36"/>
    <x v="20"/>
    <n v="120200000"/>
    <n v="6.25"/>
  </r>
  <r>
    <x v="44"/>
    <x v="0"/>
    <x v="0"/>
    <x v="36"/>
    <x v="21"/>
    <n v="18398940000"/>
    <n v="1356.5"/>
  </r>
  <r>
    <x v="44"/>
    <x v="0"/>
    <x v="0"/>
    <x v="36"/>
    <x v="1"/>
    <n v="23466012000"/>
    <n v="1783"/>
  </r>
  <r>
    <x v="44"/>
    <x v="0"/>
    <x v="0"/>
    <x v="36"/>
    <x v="40"/>
    <n v="1870760000"/>
    <n v="143.5"/>
  </r>
  <r>
    <x v="44"/>
    <x v="0"/>
    <x v="0"/>
    <x v="36"/>
    <x v="47"/>
    <n v="2153230000"/>
    <n v="165.5"/>
  </r>
  <r>
    <x v="44"/>
    <x v="0"/>
    <x v="0"/>
    <x v="36"/>
    <x v="48"/>
    <n v="752296000"/>
    <n v="53"/>
  </r>
  <r>
    <x v="44"/>
    <x v="0"/>
    <x v="0"/>
    <x v="36"/>
    <x v="29"/>
    <n v="5111280000"/>
    <n v="392"/>
  </r>
  <r>
    <x v="44"/>
    <x v="0"/>
    <x v="0"/>
    <x v="36"/>
    <x v="41"/>
    <n v="36806212500"/>
    <n v="2802.5"/>
  </r>
  <r>
    <x v="44"/>
    <x v="0"/>
    <x v="0"/>
    <x v="36"/>
    <x v="35"/>
    <n v="24936000"/>
    <n v="2"/>
  </r>
  <r>
    <x v="44"/>
    <x v="0"/>
    <x v="0"/>
    <x v="36"/>
    <x v="49"/>
    <n v="215498000"/>
    <n v="14"/>
  </r>
  <r>
    <x v="44"/>
    <x v="0"/>
    <x v="0"/>
    <x v="36"/>
    <x v="60"/>
    <n v="84382000"/>
    <n v="6"/>
  </r>
  <r>
    <x v="44"/>
    <x v="0"/>
    <x v="0"/>
    <x v="36"/>
    <x v="22"/>
    <n v="651660000"/>
    <n v="47"/>
  </r>
  <r>
    <x v="44"/>
    <x v="0"/>
    <x v="0"/>
    <x v="36"/>
    <x v="55"/>
    <n v="84350000"/>
    <n v="5"/>
  </r>
  <r>
    <x v="44"/>
    <x v="0"/>
    <x v="0"/>
    <x v="36"/>
    <x v="23"/>
    <n v="4433991000"/>
    <n v="239.5"/>
  </r>
  <r>
    <x v="44"/>
    <x v="0"/>
    <x v="0"/>
    <x v="36"/>
    <x v="2"/>
    <n v="36907731500"/>
    <n v="2013.1"/>
  </r>
  <r>
    <x v="44"/>
    <x v="0"/>
    <x v="0"/>
    <x v="36"/>
    <x v="51"/>
    <n v="3405120500"/>
    <n v="214.5"/>
  </r>
  <r>
    <x v="44"/>
    <x v="0"/>
    <x v="0"/>
    <x v="36"/>
    <x v="4"/>
    <n v="9360486000"/>
    <n v="634.6"/>
  </r>
  <r>
    <x v="44"/>
    <x v="0"/>
    <x v="0"/>
    <x v="36"/>
    <x v="5"/>
    <n v="15371031200"/>
    <n v="1043.4000000000001"/>
  </r>
  <r>
    <x v="44"/>
    <x v="0"/>
    <x v="0"/>
    <x v="36"/>
    <x v="36"/>
    <n v="320036000"/>
    <n v="19.5"/>
  </r>
  <r>
    <x v="44"/>
    <x v="0"/>
    <x v="0"/>
    <x v="36"/>
    <x v="25"/>
    <n v="309267500"/>
    <n v="20.5"/>
  </r>
  <r>
    <x v="44"/>
    <x v="0"/>
    <x v="0"/>
    <x v="36"/>
    <x v="61"/>
    <n v="210565000"/>
    <n v="15"/>
  </r>
  <r>
    <x v="44"/>
    <x v="0"/>
    <x v="0"/>
    <x v="36"/>
    <x v="62"/>
    <n v="60028000"/>
    <n v="4"/>
  </r>
  <r>
    <x v="44"/>
    <x v="0"/>
    <x v="0"/>
    <x v="36"/>
    <x v="52"/>
    <n v="2688975000"/>
    <n v="212.5"/>
  </r>
  <r>
    <x v="44"/>
    <x v="0"/>
    <x v="0"/>
    <x v="36"/>
    <x v="6"/>
    <n v="5280754000"/>
    <n v="334"/>
  </r>
  <r>
    <x v="44"/>
    <x v="0"/>
    <x v="0"/>
    <x v="36"/>
    <x v="7"/>
    <n v="8887426000"/>
    <n v="578"/>
  </r>
  <r>
    <x v="44"/>
    <x v="0"/>
    <x v="0"/>
    <x v="36"/>
    <x v="30"/>
    <n v="11040317000"/>
    <n v="831"/>
  </r>
  <r>
    <x v="44"/>
    <x v="0"/>
    <x v="0"/>
    <x v="36"/>
    <x v="8"/>
    <n v="87700000"/>
    <n v="5.5"/>
  </r>
  <r>
    <x v="44"/>
    <x v="0"/>
    <x v="0"/>
    <x v="36"/>
    <x v="17"/>
    <n v="176377000"/>
    <n v="9"/>
  </r>
  <r>
    <x v="44"/>
    <x v="0"/>
    <x v="0"/>
    <x v="36"/>
    <x v="31"/>
    <n v="20634922500"/>
    <n v="1516.5"/>
  </r>
  <r>
    <x v="44"/>
    <x v="0"/>
    <x v="0"/>
    <x v="36"/>
    <x v="42"/>
    <n v="219170000"/>
    <n v="14"/>
  </r>
  <r>
    <x v="44"/>
    <x v="0"/>
    <x v="0"/>
    <x v="36"/>
    <x v="9"/>
    <n v="21862800000"/>
    <n v="1953"/>
  </r>
  <r>
    <x v="44"/>
    <x v="0"/>
    <x v="0"/>
    <x v="36"/>
    <x v="43"/>
    <n v="1271235000"/>
    <n v="99"/>
  </r>
  <r>
    <x v="44"/>
    <x v="0"/>
    <x v="0"/>
    <x v="36"/>
    <x v="59"/>
    <n v="5901757500"/>
    <n v="452.5"/>
  </r>
  <r>
    <x v="44"/>
    <x v="0"/>
    <x v="0"/>
    <x v="36"/>
    <x v="50"/>
    <n v="3359941000"/>
    <n v="183"/>
  </r>
  <r>
    <x v="44"/>
    <x v="0"/>
    <x v="0"/>
    <x v="36"/>
    <x v="10"/>
    <n v="2954469000"/>
    <n v="185.5"/>
  </r>
  <r>
    <x v="44"/>
    <x v="0"/>
    <x v="0"/>
    <x v="36"/>
    <x v="11"/>
    <n v="2227491600"/>
    <n v="149.1"/>
  </r>
  <r>
    <x v="44"/>
    <x v="0"/>
    <x v="0"/>
    <x v="36"/>
    <x v="18"/>
    <n v="39002000"/>
    <n v="2"/>
  </r>
  <r>
    <x v="45"/>
    <x v="1"/>
    <x v="14"/>
    <x v="37"/>
    <x v="0"/>
    <n v="1061583400"/>
    <n v="84.9"/>
  </r>
  <r>
    <x v="45"/>
    <x v="1"/>
    <x v="14"/>
    <x v="37"/>
    <x v="45"/>
    <n v="46854000"/>
    <n v="3"/>
  </r>
  <r>
    <x v="45"/>
    <x v="1"/>
    <x v="14"/>
    <x v="37"/>
    <x v="19"/>
    <n v="509640000"/>
    <n v="38"/>
  </r>
  <r>
    <x v="45"/>
    <x v="1"/>
    <x v="14"/>
    <x v="37"/>
    <x v="39"/>
    <n v="59739420000"/>
    <n v="3164"/>
  </r>
  <r>
    <x v="45"/>
    <x v="1"/>
    <x v="14"/>
    <x v="37"/>
    <x v="20"/>
    <n v="120200000"/>
    <n v="6.25"/>
  </r>
  <r>
    <x v="45"/>
    <x v="1"/>
    <x v="14"/>
    <x v="37"/>
    <x v="21"/>
    <n v="18398940000"/>
    <n v="1356.5"/>
  </r>
  <r>
    <x v="45"/>
    <x v="1"/>
    <x v="14"/>
    <x v="37"/>
    <x v="1"/>
    <n v="23466012000"/>
    <n v="1783"/>
  </r>
  <r>
    <x v="45"/>
    <x v="1"/>
    <x v="14"/>
    <x v="37"/>
    <x v="40"/>
    <n v="1870760000"/>
    <n v="143.5"/>
  </r>
  <r>
    <x v="45"/>
    <x v="1"/>
    <x v="14"/>
    <x v="37"/>
    <x v="47"/>
    <n v="2153230000"/>
    <n v="165.5"/>
  </r>
  <r>
    <x v="45"/>
    <x v="1"/>
    <x v="14"/>
    <x v="37"/>
    <x v="48"/>
    <n v="752296000"/>
    <n v="53"/>
  </r>
  <r>
    <x v="45"/>
    <x v="1"/>
    <x v="14"/>
    <x v="37"/>
    <x v="29"/>
    <n v="5111280000"/>
    <n v="392"/>
  </r>
  <r>
    <x v="45"/>
    <x v="1"/>
    <x v="14"/>
    <x v="37"/>
    <x v="41"/>
    <n v="36806212500"/>
    <n v="2802.5"/>
  </r>
  <r>
    <x v="45"/>
    <x v="1"/>
    <x v="14"/>
    <x v="37"/>
    <x v="35"/>
    <n v="24936000"/>
    <n v="2"/>
  </r>
  <r>
    <x v="45"/>
    <x v="1"/>
    <x v="14"/>
    <x v="37"/>
    <x v="49"/>
    <n v="215498000"/>
    <n v="14"/>
  </r>
  <r>
    <x v="45"/>
    <x v="1"/>
    <x v="14"/>
    <x v="37"/>
    <x v="60"/>
    <n v="84382000"/>
    <n v="6"/>
  </r>
  <r>
    <x v="45"/>
    <x v="1"/>
    <x v="14"/>
    <x v="37"/>
    <x v="22"/>
    <n v="651660000"/>
    <n v="47"/>
  </r>
  <r>
    <x v="45"/>
    <x v="1"/>
    <x v="14"/>
    <x v="37"/>
    <x v="55"/>
    <n v="84350000"/>
    <n v="5"/>
  </r>
  <r>
    <x v="45"/>
    <x v="1"/>
    <x v="14"/>
    <x v="37"/>
    <x v="23"/>
    <n v="4433991000"/>
    <n v="239.5"/>
  </r>
  <r>
    <x v="45"/>
    <x v="1"/>
    <x v="14"/>
    <x v="37"/>
    <x v="2"/>
    <n v="36907731500"/>
    <n v="2013.1"/>
  </r>
  <r>
    <x v="45"/>
    <x v="1"/>
    <x v="14"/>
    <x v="37"/>
    <x v="51"/>
    <n v="3405120500"/>
    <n v="214.5"/>
  </r>
  <r>
    <x v="45"/>
    <x v="1"/>
    <x v="14"/>
    <x v="37"/>
    <x v="4"/>
    <n v="9360486000"/>
    <n v="634.6"/>
  </r>
  <r>
    <x v="45"/>
    <x v="1"/>
    <x v="14"/>
    <x v="37"/>
    <x v="5"/>
    <n v="15371031200"/>
    <n v="1043.4000000000001"/>
  </r>
  <r>
    <x v="45"/>
    <x v="1"/>
    <x v="14"/>
    <x v="37"/>
    <x v="36"/>
    <n v="320036000"/>
    <n v="19.5"/>
  </r>
  <r>
    <x v="45"/>
    <x v="1"/>
    <x v="14"/>
    <x v="37"/>
    <x v="25"/>
    <n v="309267500"/>
    <n v="20.5"/>
  </r>
  <r>
    <x v="45"/>
    <x v="1"/>
    <x v="14"/>
    <x v="37"/>
    <x v="61"/>
    <n v="210565000"/>
    <n v="15"/>
  </r>
  <r>
    <x v="45"/>
    <x v="1"/>
    <x v="14"/>
    <x v="37"/>
    <x v="62"/>
    <n v="60028000"/>
    <n v="4"/>
  </r>
  <r>
    <x v="45"/>
    <x v="1"/>
    <x v="14"/>
    <x v="37"/>
    <x v="52"/>
    <n v="2688975000"/>
    <n v="212.5"/>
  </r>
  <r>
    <x v="45"/>
    <x v="1"/>
    <x v="14"/>
    <x v="37"/>
    <x v="6"/>
    <n v="5280754000"/>
    <n v="334"/>
  </r>
  <r>
    <x v="45"/>
    <x v="1"/>
    <x v="14"/>
    <x v="37"/>
    <x v="7"/>
    <n v="8887426000"/>
    <n v="578"/>
  </r>
  <r>
    <x v="45"/>
    <x v="1"/>
    <x v="14"/>
    <x v="37"/>
    <x v="30"/>
    <n v="11040317000"/>
    <n v="831"/>
  </r>
  <r>
    <x v="45"/>
    <x v="1"/>
    <x v="14"/>
    <x v="37"/>
    <x v="8"/>
    <n v="87700000"/>
    <n v="5.5"/>
  </r>
  <r>
    <x v="45"/>
    <x v="1"/>
    <x v="14"/>
    <x v="37"/>
    <x v="17"/>
    <n v="176377000"/>
    <n v="9"/>
  </r>
  <r>
    <x v="45"/>
    <x v="1"/>
    <x v="14"/>
    <x v="37"/>
    <x v="31"/>
    <n v="20634922500"/>
    <n v="1516.5"/>
  </r>
  <r>
    <x v="45"/>
    <x v="1"/>
    <x v="14"/>
    <x v="37"/>
    <x v="42"/>
    <n v="219170000"/>
    <n v="14"/>
  </r>
  <r>
    <x v="45"/>
    <x v="1"/>
    <x v="14"/>
    <x v="37"/>
    <x v="9"/>
    <n v="21862800000"/>
    <n v="1953"/>
  </r>
  <r>
    <x v="45"/>
    <x v="1"/>
    <x v="14"/>
    <x v="37"/>
    <x v="43"/>
    <n v="1271235000"/>
    <n v="99"/>
  </r>
  <r>
    <x v="45"/>
    <x v="1"/>
    <x v="14"/>
    <x v="37"/>
    <x v="59"/>
    <n v="5901757500"/>
    <n v="452.5"/>
  </r>
  <r>
    <x v="45"/>
    <x v="1"/>
    <x v="14"/>
    <x v="37"/>
    <x v="50"/>
    <n v="3359941000"/>
    <n v="183"/>
  </r>
  <r>
    <x v="45"/>
    <x v="1"/>
    <x v="14"/>
    <x v="37"/>
    <x v="10"/>
    <n v="2954469000"/>
    <n v="185.5"/>
  </r>
  <r>
    <x v="45"/>
    <x v="1"/>
    <x v="14"/>
    <x v="37"/>
    <x v="11"/>
    <n v="2227491600"/>
    <n v="149.1"/>
  </r>
  <r>
    <x v="45"/>
    <x v="1"/>
    <x v="14"/>
    <x v="37"/>
    <x v="18"/>
    <n v="39002000"/>
    <n v="2"/>
  </r>
  <r>
    <x v="46"/>
    <x v="0"/>
    <x v="0"/>
    <x v="38"/>
    <x v="0"/>
    <n v="313550000"/>
    <n v="25"/>
  </r>
  <r>
    <x v="46"/>
    <x v="0"/>
    <x v="0"/>
    <x v="38"/>
    <x v="45"/>
    <n v="4685400"/>
    <n v="0.3"/>
  </r>
  <r>
    <x v="46"/>
    <x v="0"/>
    <x v="0"/>
    <x v="38"/>
    <x v="38"/>
    <n v="74070000"/>
    <n v="4.7"/>
  </r>
  <r>
    <x v="46"/>
    <x v="0"/>
    <x v="0"/>
    <x v="38"/>
    <x v="21"/>
    <n v="460600000"/>
    <n v="35"/>
  </r>
  <r>
    <x v="46"/>
    <x v="0"/>
    <x v="0"/>
    <x v="38"/>
    <x v="1"/>
    <n v="790340000"/>
    <n v="60"/>
  </r>
  <r>
    <x v="46"/>
    <x v="0"/>
    <x v="0"/>
    <x v="38"/>
    <x v="63"/>
    <n v="352934000"/>
    <n v="23"/>
  </r>
  <r>
    <x v="46"/>
    <x v="0"/>
    <x v="0"/>
    <x v="38"/>
    <x v="47"/>
    <n v="124600000"/>
    <n v="10"/>
  </r>
  <r>
    <x v="46"/>
    <x v="0"/>
    <x v="0"/>
    <x v="38"/>
    <x v="41"/>
    <n v="125650000"/>
    <n v="10"/>
  </r>
  <r>
    <x v="46"/>
    <x v="0"/>
    <x v="0"/>
    <x v="38"/>
    <x v="23"/>
    <n v="552488400"/>
    <n v="29.8"/>
  </r>
  <r>
    <x v="46"/>
    <x v="0"/>
    <x v="0"/>
    <x v="38"/>
    <x v="2"/>
    <n v="3200395000"/>
    <n v="173"/>
  </r>
  <r>
    <x v="46"/>
    <x v="0"/>
    <x v="0"/>
    <x v="38"/>
    <x v="51"/>
    <n v="54451500"/>
    <n v="3.5"/>
  </r>
  <r>
    <x v="46"/>
    <x v="0"/>
    <x v="0"/>
    <x v="38"/>
    <x v="4"/>
    <n v="151805000"/>
    <n v="10.5"/>
  </r>
  <r>
    <x v="46"/>
    <x v="0"/>
    <x v="0"/>
    <x v="38"/>
    <x v="5"/>
    <n v="425413000"/>
    <n v="28.5"/>
  </r>
  <r>
    <x v="46"/>
    <x v="0"/>
    <x v="0"/>
    <x v="38"/>
    <x v="31"/>
    <n v="40995000"/>
    <n v="3"/>
  </r>
  <r>
    <x v="46"/>
    <x v="0"/>
    <x v="0"/>
    <x v="38"/>
    <x v="43"/>
    <n v="132650000"/>
    <n v="10"/>
  </r>
  <r>
    <x v="47"/>
    <x v="1"/>
    <x v="15"/>
    <x v="39"/>
    <x v="0"/>
    <n v="313550000"/>
    <n v="25"/>
  </r>
  <r>
    <x v="47"/>
    <x v="1"/>
    <x v="15"/>
    <x v="39"/>
    <x v="45"/>
    <n v="4685400"/>
    <n v="0.3"/>
  </r>
  <r>
    <x v="47"/>
    <x v="1"/>
    <x v="15"/>
    <x v="39"/>
    <x v="38"/>
    <n v="74070000"/>
    <n v="4.7"/>
  </r>
  <r>
    <x v="47"/>
    <x v="1"/>
    <x v="15"/>
    <x v="39"/>
    <x v="21"/>
    <n v="460600000"/>
    <n v="35"/>
  </r>
  <r>
    <x v="47"/>
    <x v="1"/>
    <x v="15"/>
    <x v="39"/>
    <x v="1"/>
    <n v="790340000"/>
    <n v="60"/>
  </r>
  <r>
    <x v="47"/>
    <x v="1"/>
    <x v="15"/>
    <x v="39"/>
    <x v="63"/>
    <n v="352934000"/>
    <n v="23"/>
  </r>
  <r>
    <x v="47"/>
    <x v="1"/>
    <x v="15"/>
    <x v="39"/>
    <x v="47"/>
    <n v="124600000"/>
    <n v="10"/>
  </r>
  <r>
    <x v="47"/>
    <x v="1"/>
    <x v="15"/>
    <x v="39"/>
    <x v="41"/>
    <n v="125650000"/>
    <n v="10"/>
  </r>
  <r>
    <x v="47"/>
    <x v="1"/>
    <x v="15"/>
    <x v="39"/>
    <x v="23"/>
    <n v="552488400"/>
    <n v="29.8"/>
  </r>
  <r>
    <x v="47"/>
    <x v="1"/>
    <x v="15"/>
    <x v="39"/>
    <x v="2"/>
    <n v="3200395000"/>
    <n v="173"/>
  </r>
  <r>
    <x v="47"/>
    <x v="1"/>
    <x v="15"/>
    <x v="39"/>
    <x v="51"/>
    <n v="54451500"/>
    <n v="3.5"/>
  </r>
  <r>
    <x v="47"/>
    <x v="1"/>
    <x v="15"/>
    <x v="39"/>
    <x v="4"/>
    <n v="151805000"/>
    <n v="10.5"/>
  </r>
  <r>
    <x v="47"/>
    <x v="1"/>
    <x v="15"/>
    <x v="39"/>
    <x v="5"/>
    <n v="425413000"/>
    <n v="28.5"/>
  </r>
  <r>
    <x v="47"/>
    <x v="1"/>
    <x v="15"/>
    <x v="39"/>
    <x v="31"/>
    <n v="40995000"/>
    <n v="3"/>
  </r>
  <r>
    <x v="47"/>
    <x v="1"/>
    <x v="15"/>
    <x v="39"/>
    <x v="43"/>
    <n v="132650000"/>
    <n v="10"/>
  </r>
  <r>
    <x v="48"/>
    <x v="0"/>
    <x v="0"/>
    <x v="40"/>
    <x v="64"/>
    <n v="4293480000"/>
    <n v="290"/>
  </r>
  <r>
    <x v="48"/>
    <x v="0"/>
    <x v="0"/>
    <x v="40"/>
    <x v="65"/>
    <n v="564760000"/>
    <n v="40"/>
  </r>
  <r>
    <x v="49"/>
    <x v="1"/>
    <x v="0"/>
    <x v="4"/>
    <x v="64"/>
    <n v="4293480000"/>
    <n v="290"/>
  </r>
  <r>
    <x v="49"/>
    <x v="1"/>
    <x v="0"/>
    <x v="4"/>
    <x v="65"/>
    <n v="564760000"/>
    <n v="40"/>
  </r>
  <r>
    <x v="50"/>
    <x v="0"/>
    <x v="0"/>
    <x v="41"/>
    <x v="23"/>
    <n v="687704000"/>
    <n v="38"/>
  </r>
  <r>
    <x v="50"/>
    <x v="0"/>
    <x v="0"/>
    <x v="41"/>
    <x v="3"/>
    <n v="930992000"/>
    <n v="44"/>
  </r>
  <r>
    <x v="50"/>
    <x v="0"/>
    <x v="0"/>
    <x v="41"/>
    <x v="36"/>
    <n v="680716000"/>
    <n v="42"/>
  </r>
  <r>
    <x v="50"/>
    <x v="0"/>
    <x v="0"/>
    <x v="41"/>
    <x v="25"/>
    <n v="1016077500"/>
    <n v="66.5"/>
  </r>
  <r>
    <x v="50"/>
    <x v="0"/>
    <x v="0"/>
    <x v="41"/>
    <x v="61"/>
    <n v="29142000"/>
    <n v="2"/>
  </r>
  <r>
    <x v="50"/>
    <x v="0"/>
    <x v="0"/>
    <x v="41"/>
    <x v="62"/>
    <n v="30314000"/>
    <n v="2"/>
  </r>
  <r>
    <x v="50"/>
    <x v="0"/>
    <x v="0"/>
    <x v="41"/>
    <x v="6"/>
    <n v="1472909000"/>
    <n v="101.5"/>
  </r>
  <r>
    <x v="50"/>
    <x v="0"/>
    <x v="0"/>
    <x v="41"/>
    <x v="7"/>
    <n v="1344288000"/>
    <n v="89"/>
  </r>
  <r>
    <x v="51"/>
    <x v="1"/>
    <x v="16"/>
    <x v="42"/>
    <x v="23"/>
    <n v="687704000"/>
    <n v="38"/>
  </r>
  <r>
    <x v="51"/>
    <x v="1"/>
    <x v="16"/>
    <x v="42"/>
    <x v="3"/>
    <n v="930992000"/>
    <n v="44"/>
  </r>
  <r>
    <x v="51"/>
    <x v="1"/>
    <x v="16"/>
    <x v="42"/>
    <x v="36"/>
    <n v="680716000"/>
    <n v="42"/>
  </r>
  <r>
    <x v="51"/>
    <x v="1"/>
    <x v="16"/>
    <x v="42"/>
    <x v="25"/>
    <n v="1016077500"/>
    <n v="66.5"/>
  </r>
  <r>
    <x v="51"/>
    <x v="1"/>
    <x v="16"/>
    <x v="42"/>
    <x v="61"/>
    <n v="29142000"/>
    <n v="2"/>
  </r>
  <r>
    <x v="51"/>
    <x v="1"/>
    <x v="16"/>
    <x v="42"/>
    <x v="62"/>
    <n v="30314000"/>
    <n v="2"/>
  </r>
  <r>
    <x v="51"/>
    <x v="1"/>
    <x v="16"/>
    <x v="42"/>
    <x v="6"/>
    <n v="1472909000"/>
    <n v="101.5"/>
  </r>
  <r>
    <x v="51"/>
    <x v="1"/>
    <x v="16"/>
    <x v="42"/>
    <x v="7"/>
    <n v="1344288000"/>
    <n v="89"/>
  </r>
  <r>
    <x v="52"/>
    <x v="0"/>
    <x v="0"/>
    <x v="43"/>
    <x v="1"/>
    <n v="432555000"/>
    <n v="32.5"/>
  </r>
  <r>
    <x v="52"/>
    <x v="0"/>
    <x v="0"/>
    <x v="43"/>
    <x v="23"/>
    <n v="727441000"/>
    <n v="39.5"/>
  </r>
  <r>
    <x v="52"/>
    <x v="0"/>
    <x v="0"/>
    <x v="43"/>
    <x v="2"/>
    <n v="2819545000"/>
    <n v="153"/>
  </r>
  <r>
    <x v="52"/>
    <x v="0"/>
    <x v="0"/>
    <x v="43"/>
    <x v="36"/>
    <n v="96388000"/>
    <n v="6"/>
  </r>
  <r>
    <x v="52"/>
    <x v="0"/>
    <x v="0"/>
    <x v="43"/>
    <x v="25"/>
    <n v="166685000"/>
    <n v="11"/>
  </r>
  <r>
    <x v="52"/>
    <x v="0"/>
    <x v="0"/>
    <x v="43"/>
    <x v="8"/>
    <n v="32400000"/>
    <n v="2"/>
  </r>
  <r>
    <x v="52"/>
    <x v="0"/>
    <x v="0"/>
    <x v="43"/>
    <x v="10"/>
    <n v="30756000"/>
    <n v="2"/>
  </r>
  <r>
    <x v="52"/>
    <x v="0"/>
    <x v="0"/>
    <x v="43"/>
    <x v="11"/>
    <n v="59704000"/>
    <n v="4"/>
  </r>
  <r>
    <x v="53"/>
    <x v="1"/>
    <x v="17"/>
    <x v="44"/>
    <x v="1"/>
    <n v="432555000"/>
    <n v="32.5"/>
  </r>
  <r>
    <x v="53"/>
    <x v="1"/>
    <x v="17"/>
    <x v="44"/>
    <x v="23"/>
    <n v="727441000"/>
    <n v="39.5"/>
  </r>
  <r>
    <x v="53"/>
    <x v="1"/>
    <x v="17"/>
    <x v="44"/>
    <x v="2"/>
    <n v="2819545000"/>
    <n v="153"/>
  </r>
  <r>
    <x v="53"/>
    <x v="1"/>
    <x v="17"/>
    <x v="44"/>
    <x v="36"/>
    <n v="96388000"/>
    <n v="6"/>
  </r>
  <r>
    <x v="53"/>
    <x v="1"/>
    <x v="17"/>
    <x v="44"/>
    <x v="25"/>
    <n v="166685000"/>
    <n v="11"/>
  </r>
  <r>
    <x v="53"/>
    <x v="1"/>
    <x v="17"/>
    <x v="44"/>
    <x v="8"/>
    <n v="32400000"/>
    <n v="2"/>
  </r>
  <r>
    <x v="53"/>
    <x v="1"/>
    <x v="17"/>
    <x v="44"/>
    <x v="10"/>
    <n v="30756000"/>
    <n v="2"/>
  </r>
  <r>
    <x v="53"/>
    <x v="1"/>
    <x v="17"/>
    <x v="44"/>
    <x v="11"/>
    <n v="59704000"/>
    <n v="4"/>
  </r>
  <r>
    <x v="54"/>
    <x v="0"/>
    <x v="0"/>
    <x v="45"/>
    <x v="0"/>
    <n v="49064000"/>
    <n v="4"/>
  </r>
  <r>
    <x v="54"/>
    <x v="0"/>
    <x v="0"/>
    <x v="45"/>
    <x v="19"/>
    <n v="14080000"/>
    <n v="1"/>
  </r>
  <r>
    <x v="54"/>
    <x v="0"/>
    <x v="0"/>
    <x v="45"/>
    <x v="21"/>
    <n v="53440000"/>
    <n v="4"/>
  </r>
  <r>
    <x v="54"/>
    <x v="0"/>
    <x v="0"/>
    <x v="45"/>
    <x v="66"/>
    <n v="456983000"/>
    <n v="27"/>
  </r>
  <r>
    <x v="54"/>
    <x v="0"/>
    <x v="0"/>
    <x v="45"/>
    <x v="23"/>
    <n v="73632000"/>
    <n v="4"/>
  </r>
  <r>
    <x v="54"/>
    <x v="0"/>
    <x v="0"/>
    <x v="45"/>
    <x v="2"/>
    <n v="11241388250"/>
    <n v="604.04999999999995"/>
  </r>
  <r>
    <x v="54"/>
    <x v="0"/>
    <x v="0"/>
    <x v="45"/>
    <x v="51"/>
    <n v="1253992500"/>
    <n v="82.5"/>
  </r>
  <r>
    <x v="54"/>
    <x v="0"/>
    <x v="0"/>
    <x v="45"/>
    <x v="4"/>
    <n v="2631570000"/>
    <n v="182"/>
  </r>
  <r>
    <x v="54"/>
    <x v="0"/>
    <x v="0"/>
    <x v="45"/>
    <x v="5"/>
    <n v="2213423400"/>
    <n v="151.30000000000001"/>
  </r>
  <r>
    <x v="54"/>
    <x v="0"/>
    <x v="0"/>
    <x v="45"/>
    <x v="36"/>
    <n v="277940000"/>
    <n v="17.5"/>
  </r>
  <r>
    <x v="54"/>
    <x v="0"/>
    <x v="0"/>
    <x v="45"/>
    <x v="25"/>
    <n v="261630000"/>
    <n v="18"/>
  </r>
  <r>
    <x v="54"/>
    <x v="0"/>
    <x v="0"/>
    <x v="45"/>
    <x v="10"/>
    <n v="5370014000"/>
    <n v="338"/>
  </r>
  <r>
    <x v="54"/>
    <x v="0"/>
    <x v="0"/>
    <x v="45"/>
    <x v="11"/>
    <n v="3092848000"/>
    <n v="210.5"/>
  </r>
  <r>
    <x v="55"/>
    <x v="1"/>
    <x v="4"/>
    <x v="11"/>
    <x v="0"/>
    <n v="49064000"/>
    <n v="4"/>
  </r>
  <r>
    <x v="55"/>
    <x v="1"/>
    <x v="4"/>
    <x v="11"/>
    <x v="19"/>
    <n v="14080000"/>
    <n v="1"/>
  </r>
  <r>
    <x v="55"/>
    <x v="1"/>
    <x v="4"/>
    <x v="11"/>
    <x v="21"/>
    <n v="53440000"/>
    <n v="4"/>
  </r>
  <r>
    <x v="55"/>
    <x v="1"/>
    <x v="4"/>
    <x v="11"/>
    <x v="66"/>
    <n v="456983000"/>
    <n v="27"/>
  </r>
  <r>
    <x v="55"/>
    <x v="1"/>
    <x v="4"/>
    <x v="11"/>
    <x v="23"/>
    <n v="73632000"/>
    <n v="4"/>
  </r>
  <r>
    <x v="55"/>
    <x v="1"/>
    <x v="4"/>
    <x v="11"/>
    <x v="2"/>
    <n v="11241388250"/>
    <n v="604.04999999999995"/>
  </r>
  <r>
    <x v="55"/>
    <x v="1"/>
    <x v="4"/>
    <x v="11"/>
    <x v="51"/>
    <n v="1253992500"/>
    <n v="82.5"/>
  </r>
  <r>
    <x v="55"/>
    <x v="1"/>
    <x v="4"/>
    <x v="11"/>
    <x v="4"/>
    <n v="2631570000"/>
    <n v="182"/>
  </r>
  <r>
    <x v="55"/>
    <x v="1"/>
    <x v="4"/>
    <x v="11"/>
    <x v="5"/>
    <n v="2213423400"/>
    <n v="151.30000000000001"/>
  </r>
  <r>
    <x v="55"/>
    <x v="1"/>
    <x v="4"/>
    <x v="11"/>
    <x v="36"/>
    <n v="277940000"/>
    <n v="17.5"/>
  </r>
  <r>
    <x v="55"/>
    <x v="1"/>
    <x v="4"/>
    <x v="11"/>
    <x v="25"/>
    <n v="261630000"/>
    <n v="18"/>
  </r>
  <r>
    <x v="55"/>
    <x v="1"/>
    <x v="4"/>
    <x v="11"/>
    <x v="10"/>
    <n v="5370014000"/>
    <n v="338"/>
  </r>
  <r>
    <x v="55"/>
    <x v="1"/>
    <x v="4"/>
    <x v="11"/>
    <x v="11"/>
    <n v="3092848000"/>
    <n v="210.5"/>
  </r>
  <r>
    <x v="56"/>
    <x v="0"/>
    <x v="0"/>
    <x v="46"/>
    <x v="1"/>
    <n v="5673967000"/>
    <n v="415.5"/>
  </r>
  <r>
    <x v="56"/>
    <x v="0"/>
    <x v="0"/>
    <x v="46"/>
    <x v="23"/>
    <n v="2629244000"/>
    <n v="143"/>
  </r>
  <r>
    <x v="56"/>
    <x v="0"/>
    <x v="0"/>
    <x v="46"/>
    <x v="2"/>
    <n v="51632146000"/>
    <n v="2794.4"/>
  </r>
  <r>
    <x v="56"/>
    <x v="0"/>
    <x v="0"/>
    <x v="46"/>
    <x v="3"/>
    <n v="7521468000"/>
    <n v="363.5"/>
  </r>
  <r>
    <x v="56"/>
    <x v="0"/>
    <x v="0"/>
    <x v="46"/>
    <x v="67"/>
    <n v="39940000"/>
    <n v="2"/>
  </r>
  <r>
    <x v="56"/>
    <x v="0"/>
    <x v="0"/>
    <x v="46"/>
    <x v="4"/>
    <n v="527570000"/>
    <n v="37"/>
  </r>
  <r>
    <x v="56"/>
    <x v="0"/>
    <x v="0"/>
    <x v="46"/>
    <x v="5"/>
    <n v="158616000"/>
    <n v="12"/>
  </r>
  <r>
    <x v="56"/>
    <x v="0"/>
    <x v="0"/>
    <x v="46"/>
    <x v="36"/>
    <n v="1884262000"/>
    <n v="119"/>
  </r>
  <r>
    <x v="56"/>
    <x v="0"/>
    <x v="0"/>
    <x v="46"/>
    <x v="25"/>
    <n v="10925707500"/>
    <n v="734.5"/>
  </r>
  <r>
    <x v="56"/>
    <x v="0"/>
    <x v="0"/>
    <x v="46"/>
    <x v="6"/>
    <n v="2378448000"/>
    <n v="158"/>
  </r>
  <r>
    <x v="56"/>
    <x v="0"/>
    <x v="0"/>
    <x v="46"/>
    <x v="7"/>
    <n v="3044468000"/>
    <n v="204"/>
  </r>
  <r>
    <x v="56"/>
    <x v="0"/>
    <x v="0"/>
    <x v="46"/>
    <x v="68"/>
    <n v="945000000"/>
    <n v="70"/>
  </r>
  <r>
    <x v="56"/>
    <x v="0"/>
    <x v="0"/>
    <x v="46"/>
    <x v="16"/>
    <n v="158645000"/>
    <n v="10.5"/>
  </r>
  <r>
    <x v="56"/>
    <x v="0"/>
    <x v="0"/>
    <x v="46"/>
    <x v="8"/>
    <n v="94200000"/>
    <n v="5.6"/>
  </r>
  <r>
    <x v="56"/>
    <x v="0"/>
    <x v="0"/>
    <x v="46"/>
    <x v="10"/>
    <n v="169595800"/>
    <n v="11.1"/>
  </r>
  <r>
    <x v="56"/>
    <x v="0"/>
    <x v="0"/>
    <x v="46"/>
    <x v="11"/>
    <n v="1417846000"/>
    <n v="96"/>
  </r>
  <r>
    <x v="57"/>
    <x v="1"/>
    <x v="17"/>
    <x v="44"/>
    <x v="1"/>
    <n v="5673967000"/>
    <n v="415.5"/>
  </r>
  <r>
    <x v="57"/>
    <x v="1"/>
    <x v="17"/>
    <x v="44"/>
    <x v="23"/>
    <n v="2629244000"/>
    <n v="143"/>
  </r>
  <r>
    <x v="57"/>
    <x v="1"/>
    <x v="17"/>
    <x v="44"/>
    <x v="2"/>
    <n v="51632146000"/>
    <n v="2794.4"/>
  </r>
  <r>
    <x v="57"/>
    <x v="1"/>
    <x v="17"/>
    <x v="44"/>
    <x v="3"/>
    <n v="7521468000"/>
    <n v="363.5"/>
  </r>
  <r>
    <x v="57"/>
    <x v="1"/>
    <x v="17"/>
    <x v="44"/>
    <x v="67"/>
    <n v="39940000"/>
    <n v="2"/>
  </r>
  <r>
    <x v="57"/>
    <x v="1"/>
    <x v="17"/>
    <x v="44"/>
    <x v="4"/>
    <n v="527570000"/>
    <n v="37"/>
  </r>
  <r>
    <x v="57"/>
    <x v="1"/>
    <x v="17"/>
    <x v="44"/>
    <x v="5"/>
    <n v="158616000"/>
    <n v="12"/>
  </r>
  <r>
    <x v="57"/>
    <x v="1"/>
    <x v="17"/>
    <x v="44"/>
    <x v="36"/>
    <n v="1884262000"/>
    <n v="119"/>
  </r>
  <r>
    <x v="57"/>
    <x v="1"/>
    <x v="17"/>
    <x v="44"/>
    <x v="25"/>
    <n v="10925707500"/>
    <n v="734.5"/>
  </r>
  <r>
    <x v="57"/>
    <x v="1"/>
    <x v="17"/>
    <x v="44"/>
    <x v="6"/>
    <n v="2378448000"/>
    <n v="158"/>
  </r>
  <r>
    <x v="57"/>
    <x v="1"/>
    <x v="17"/>
    <x v="44"/>
    <x v="7"/>
    <n v="3044468000"/>
    <n v="204"/>
  </r>
  <r>
    <x v="57"/>
    <x v="1"/>
    <x v="17"/>
    <x v="44"/>
    <x v="68"/>
    <n v="945000000"/>
    <n v="70"/>
  </r>
  <r>
    <x v="57"/>
    <x v="1"/>
    <x v="17"/>
    <x v="44"/>
    <x v="16"/>
    <n v="158645000"/>
    <n v="10.5"/>
  </r>
  <r>
    <x v="57"/>
    <x v="1"/>
    <x v="17"/>
    <x v="44"/>
    <x v="8"/>
    <n v="94200000"/>
    <n v="5.6"/>
  </r>
  <r>
    <x v="57"/>
    <x v="1"/>
    <x v="17"/>
    <x v="44"/>
    <x v="10"/>
    <n v="169595800"/>
    <n v="11.1"/>
  </r>
  <r>
    <x v="57"/>
    <x v="1"/>
    <x v="17"/>
    <x v="44"/>
    <x v="11"/>
    <n v="1417846000"/>
    <n v="96"/>
  </r>
  <r>
    <x v="58"/>
    <x v="0"/>
    <x v="0"/>
    <x v="47"/>
    <x v="0"/>
    <n v="33798000"/>
    <n v="3"/>
  </r>
  <r>
    <x v="58"/>
    <x v="0"/>
    <x v="0"/>
    <x v="47"/>
    <x v="39"/>
    <n v="1832610000"/>
    <n v="97"/>
  </r>
  <r>
    <x v="58"/>
    <x v="0"/>
    <x v="0"/>
    <x v="47"/>
    <x v="1"/>
    <n v="1762748000"/>
    <n v="132"/>
  </r>
  <r>
    <x v="58"/>
    <x v="0"/>
    <x v="0"/>
    <x v="47"/>
    <x v="40"/>
    <n v="183840000"/>
    <n v="14"/>
  </r>
  <r>
    <x v="58"/>
    <x v="0"/>
    <x v="0"/>
    <x v="47"/>
    <x v="41"/>
    <n v="160980000"/>
    <n v="12"/>
  </r>
  <r>
    <x v="58"/>
    <x v="0"/>
    <x v="0"/>
    <x v="47"/>
    <x v="23"/>
    <n v="378760000"/>
    <n v="20"/>
  </r>
  <r>
    <x v="58"/>
    <x v="0"/>
    <x v="0"/>
    <x v="47"/>
    <x v="2"/>
    <n v="1473900000"/>
    <n v="80"/>
  </r>
  <r>
    <x v="58"/>
    <x v="0"/>
    <x v="0"/>
    <x v="47"/>
    <x v="51"/>
    <n v="98774000"/>
    <n v="6"/>
  </r>
  <r>
    <x v="58"/>
    <x v="0"/>
    <x v="0"/>
    <x v="47"/>
    <x v="4"/>
    <n v="125235000"/>
    <n v="8.5"/>
  </r>
  <r>
    <x v="58"/>
    <x v="0"/>
    <x v="0"/>
    <x v="47"/>
    <x v="5"/>
    <n v="490103000"/>
    <n v="33.5"/>
  </r>
  <r>
    <x v="58"/>
    <x v="0"/>
    <x v="0"/>
    <x v="47"/>
    <x v="52"/>
    <n v="285380000"/>
    <n v="22"/>
  </r>
  <r>
    <x v="58"/>
    <x v="0"/>
    <x v="0"/>
    <x v="47"/>
    <x v="30"/>
    <n v="51428000"/>
    <n v="4"/>
  </r>
  <r>
    <x v="58"/>
    <x v="0"/>
    <x v="0"/>
    <x v="47"/>
    <x v="31"/>
    <n v="326460000"/>
    <n v="24"/>
  </r>
  <r>
    <x v="58"/>
    <x v="0"/>
    <x v="0"/>
    <x v="47"/>
    <x v="9"/>
    <n v="22400000"/>
    <n v="2"/>
  </r>
  <r>
    <x v="58"/>
    <x v="0"/>
    <x v="0"/>
    <x v="47"/>
    <x v="10"/>
    <n v="16678000"/>
    <n v="1"/>
  </r>
  <r>
    <x v="58"/>
    <x v="0"/>
    <x v="0"/>
    <x v="47"/>
    <x v="11"/>
    <n v="46728000"/>
    <n v="3"/>
  </r>
  <r>
    <x v="59"/>
    <x v="1"/>
    <x v="15"/>
    <x v="39"/>
    <x v="0"/>
    <n v="33798000"/>
    <n v="3"/>
  </r>
  <r>
    <x v="59"/>
    <x v="1"/>
    <x v="15"/>
    <x v="39"/>
    <x v="39"/>
    <n v="1832610000"/>
    <n v="97"/>
  </r>
  <r>
    <x v="59"/>
    <x v="1"/>
    <x v="15"/>
    <x v="39"/>
    <x v="1"/>
    <n v="1762748000"/>
    <n v="132"/>
  </r>
  <r>
    <x v="59"/>
    <x v="1"/>
    <x v="15"/>
    <x v="39"/>
    <x v="40"/>
    <n v="183840000"/>
    <n v="14"/>
  </r>
  <r>
    <x v="59"/>
    <x v="1"/>
    <x v="15"/>
    <x v="39"/>
    <x v="41"/>
    <n v="160980000"/>
    <n v="12"/>
  </r>
  <r>
    <x v="59"/>
    <x v="1"/>
    <x v="15"/>
    <x v="39"/>
    <x v="23"/>
    <n v="378760000"/>
    <n v="20"/>
  </r>
  <r>
    <x v="59"/>
    <x v="1"/>
    <x v="15"/>
    <x v="39"/>
    <x v="2"/>
    <n v="1473900000"/>
    <n v="80"/>
  </r>
  <r>
    <x v="59"/>
    <x v="1"/>
    <x v="15"/>
    <x v="39"/>
    <x v="51"/>
    <n v="98774000"/>
    <n v="6"/>
  </r>
  <r>
    <x v="59"/>
    <x v="1"/>
    <x v="15"/>
    <x v="39"/>
    <x v="4"/>
    <n v="125235000"/>
    <n v="8.5"/>
  </r>
  <r>
    <x v="59"/>
    <x v="1"/>
    <x v="15"/>
    <x v="39"/>
    <x v="5"/>
    <n v="490103000"/>
    <n v="33.5"/>
  </r>
  <r>
    <x v="59"/>
    <x v="1"/>
    <x v="15"/>
    <x v="39"/>
    <x v="52"/>
    <n v="285380000"/>
    <n v="22"/>
  </r>
  <r>
    <x v="59"/>
    <x v="1"/>
    <x v="15"/>
    <x v="39"/>
    <x v="30"/>
    <n v="51428000"/>
    <n v="4"/>
  </r>
  <r>
    <x v="59"/>
    <x v="1"/>
    <x v="15"/>
    <x v="39"/>
    <x v="31"/>
    <n v="326460000"/>
    <n v="24"/>
  </r>
  <r>
    <x v="59"/>
    <x v="1"/>
    <x v="15"/>
    <x v="39"/>
    <x v="9"/>
    <n v="22400000"/>
    <n v="2"/>
  </r>
  <r>
    <x v="59"/>
    <x v="1"/>
    <x v="15"/>
    <x v="39"/>
    <x v="10"/>
    <n v="16678000"/>
    <n v="1"/>
  </r>
  <r>
    <x v="59"/>
    <x v="1"/>
    <x v="15"/>
    <x v="39"/>
    <x v="11"/>
    <n v="46728000"/>
    <n v="3"/>
  </r>
  <r>
    <x v="60"/>
    <x v="0"/>
    <x v="0"/>
    <x v="48"/>
    <x v="0"/>
    <n v="56330000"/>
    <n v="5"/>
  </r>
  <r>
    <x v="60"/>
    <x v="0"/>
    <x v="0"/>
    <x v="48"/>
    <x v="46"/>
    <n v="9365000"/>
    <n v="0.5"/>
  </r>
  <r>
    <x v="60"/>
    <x v="0"/>
    <x v="0"/>
    <x v="48"/>
    <x v="21"/>
    <n v="264400000"/>
    <n v="20"/>
  </r>
  <r>
    <x v="60"/>
    <x v="0"/>
    <x v="0"/>
    <x v="48"/>
    <x v="1"/>
    <n v="89698000"/>
    <n v="7"/>
  </r>
  <r>
    <x v="60"/>
    <x v="0"/>
    <x v="0"/>
    <x v="48"/>
    <x v="63"/>
    <n v="44574000"/>
    <n v="3"/>
  </r>
  <r>
    <x v="60"/>
    <x v="0"/>
    <x v="0"/>
    <x v="48"/>
    <x v="35"/>
    <n v="24936000"/>
    <n v="2"/>
  </r>
  <r>
    <x v="60"/>
    <x v="0"/>
    <x v="0"/>
    <x v="48"/>
    <x v="23"/>
    <n v="109548000"/>
    <n v="6"/>
  </r>
  <r>
    <x v="60"/>
    <x v="0"/>
    <x v="0"/>
    <x v="48"/>
    <x v="2"/>
    <n v="4332215000"/>
    <n v="231"/>
  </r>
  <r>
    <x v="60"/>
    <x v="0"/>
    <x v="0"/>
    <x v="48"/>
    <x v="51"/>
    <n v="109403000"/>
    <n v="7"/>
  </r>
  <r>
    <x v="60"/>
    <x v="0"/>
    <x v="0"/>
    <x v="48"/>
    <x v="4"/>
    <n v="352750000"/>
    <n v="25"/>
  </r>
  <r>
    <x v="60"/>
    <x v="0"/>
    <x v="0"/>
    <x v="48"/>
    <x v="5"/>
    <n v="1361756000"/>
    <n v="92"/>
  </r>
  <r>
    <x v="60"/>
    <x v="0"/>
    <x v="0"/>
    <x v="48"/>
    <x v="6"/>
    <n v="1490209000"/>
    <n v="101.5"/>
  </r>
  <r>
    <x v="60"/>
    <x v="0"/>
    <x v="0"/>
    <x v="48"/>
    <x v="7"/>
    <n v="473344000"/>
    <n v="32"/>
  </r>
  <r>
    <x v="60"/>
    <x v="0"/>
    <x v="0"/>
    <x v="48"/>
    <x v="8"/>
    <n v="214500000"/>
    <n v="13"/>
  </r>
  <r>
    <x v="60"/>
    <x v="0"/>
    <x v="0"/>
    <x v="48"/>
    <x v="9"/>
    <n v="336000000"/>
    <n v="30"/>
  </r>
  <r>
    <x v="60"/>
    <x v="0"/>
    <x v="0"/>
    <x v="48"/>
    <x v="50"/>
    <n v="34654000"/>
    <n v="2"/>
  </r>
  <r>
    <x v="60"/>
    <x v="0"/>
    <x v="0"/>
    <x v="48"/>
    <x v="10"/>
    <n v="968692000"/>
    <n v="64"/>
  </r>
  <r>
    <x v="60"/>
    <x v="0"/>
    <x v="0"/>
    <x v="48"/>
    <x v="11"/>
    <n v="822332000"/>
    <n v="57"/>
  </r>
  <r>
    <x v="61"/>
    <x v="1"/>
    <x v="1"/>
    <x v="1"/>
    <x v="0"/>
    <n v="56330000"/>
    <n v="5"/>
  </r>
  <r>
    <x v="61"/>
    <x v="1"/>
    <x v="1"/>
    <x v="1"/>
    <x v="46"/>
    <n v="9365000"/>
    <n v="0.5"/>
  </r>
  <r>
    <x v="61"/>
    <x v="1"/>
    <x v="1"/>
    <x v="1"/>
    <x v="21"/>
    <n v="264400000"/>
    <n v="20"/>
  </r>
  <r>
    <x v="61"/>
    <x v="1"/>
    <x v="1"/>
    <x v="1"/>
    <x v="1"/>
    <n v="89698000"/>
    <n v="7"/>
  </r>
  <r>
    <x v="61"/>
    <x v="1"/>
    <x v="1"/>
    <x v="1"/>
    <x v="63"/>
    <n v="44574000"/>
    <n v="3"/>
  </r>
  <r>
    <x v="61"/>
    <x v="1"/>
    <x v="1"/>
    <x v="1"/>
    <x v="35"/>
    <n v="24936000"/>
    <n v="2"/>
  </r>
  <r>
    <x v="61"/>
    <x v="1"/>
    <x v="1"/>
    <x v="1"/>
    <x v="23"/>
    <n v="109548000"/>
    <n v="6"/>
  </r>
  <r>
    <x v="61"/>
    <x v="1"/>
    <x v="1"/>
    <x v="1"/>
    <x v="2"/>
    <n v="4332215000"/>
    <n v="231"/>
  </r>
  <r>
    <x v="61"/>
    <x v="1"/>
    <x v="1"/>
    <x v="1"/>
    <x v="51"/>
    <n v="109403000"/>
    <n v="7"/>
  </r>
  <r>
    <x v="61"/>
    <x v="1"/>
    <x v="1"/>
    <x v="1"/>
    <x v="4"/>
    <n v="352750000"/>
    <n v="25"/>
  </r>
  <r>
    <x v="61"/>
    <x v="1"/>
    <x v="1"/>
    <x v="1"/>
    <x v="5"/>
    <n v="1361756000"/>
    <n v="92"/>
  </r>
  <r>
    <x v="61"/>
    <x v="1"/>
    <x v="1"/>
    <x v="1"/>
    <x v="6"/>
    <n v="1490209000"/>
    <n v="101.5"/>
  </r>
  <r>
    <x v="61"/>
    <x v="1"/>
    <x v="1"/>
    <x v="1"/>
    <x v="7"/>
    <n v="473344000"/>
    <n v="32"/>
  </r>
  <r>
    <x v="61"/>
    <x v="1"/>
    <x v="1"/>
    <x v="1"/>
    <x v="8"/>
    <n v="214500000"/>
    <n v="13"/>
  </r>
  <r>
    <x v="61"/>
    <x v="1"/>
    <x v="1"/>
    <x v="1"/>
    <x v="9"/>
    <n v="336000000"/>
    <n v="30"/>
  </r>
  <r>
    <x v="61"/>
    <x v="1"/>
    <x v="1"/>
    <x v="1"/>
    <x v="50"/>
    <n v="34654000"/>
    <n v="2"/>
  </r>
  <r>
    <x v="61"/>
    <x v="1"/>
    <x v="1"/>
    <x v="1"/>
    <x v="10"/>
    <n v="968692000"/>
    <n v="64"/>
  </r>
  <r>
    <x v="61"/>
    <x v="1"/>
    <x v="1"/>
    <x v="1"/>
    <x v="11"/>
    <n v="822332000"/>
    <n v="57"/>
  </r>
  <r>
    <x v="62"/>
    <x v="0"/>
    <x v="0"/>
    <x v="49"/>
    <x v="12"/>
    <n v="12000000"/>
    <n v="15000"/>
  </r>
  <r>
    <x v="63"/>
    <x v="1"/>
    <x v="0"/>
    <x v="4"/>
    <x v="12"/>
    <n v="12000000"/>
    <n v="15000"/>
  </r>
  <r>
    <x v="64"/>
    <x v="0"/>
    <x v="0"/>
    <x v="50"/>
    <x v="0"/>
    <n v="96728000"/>
    <n v="8"/>
  </r>
  <r>
    <x v="64"/>
    <x v="0"/>
    <x v="0"/>
    <x v="50"/>
    <x v="45"/>
    <n v="45254000"/>
    <n v="3"/>
  </r>
  <r>
    <x v="64"/>
    <x v="0"/>
    <x v="0"/>
    <x v="50"/>
    <x v="21"/>
    <n v="1322940000"/>
    <n v="99"/>
  </r>
  <r>
    <x v="64"/>
    <x v="0"/>
    <x v="0"/>
    <x v="50"/>
    <x v="1"/>
    <n v="958187000"/>
    <n v="70.5"/>
  </r>
  <r>
    <x v="64"/>
    <x v="0"/>
    <x v="0"/>
    <x v="50"/>
    <x v="40"/>
    <n v="95320000"/>
    <n v="7"/>
  </r>
  <r>
    <x v="64"/>
    <x v="0"/>
    <x v="0"/>
    <x v="50"/>
    <x v="35"/>
    <n v="501684000"/>
    <n v="38"/>
  </r>
  <r>
    <x v="64"/>
    <x v="0"/>
    <x v="0"/>
    <x v="50"/>
    <x v="60"/>
    <n v="135770000"/>
    <n v="10"/>
  </r>
  <r>
    <x v="64"/>
    <x v="0"/>
    <x v="0"/>
    <x v="50"/>
    <x v="22"/>
    <n v="111640000"/>
    <n v="8"/>
  </r>
  <r>
    <x v="64"/>
    <x v="0"/>
    <x v="0"/>
    <x v="50"/>
    <x v="55"/>
    <n v="884440000"/>
    <n v="52"/>
  </r>
  <r>
    <x v="64"/>
    <x v="0"/>
    <x v="0"/>
    <x v="50"/>
    <x v="23"/>
    <n v="2484540000"/>
    <n v="130"/>
  </r>
  <r>
    <x v="64"/>
    <x v="0"/>
    <x v="0"/>
    <x v="50"/>
    <x v="2"/>
    <n v="3643810000"/>
    <n v="194"/>
  </r>
  <r>
    <x v="64"/>
    <x v="0"/>
    <x v="0"/>
    <x v="50"/>
    <x v="51"/>
    <n v="1771787000"/>
    <n v="103"/>
  </r>
  <r>
    <x v="64"/>
    <x v="0"/>
    <x v="0"/>
    <x v="50"/>
    <x v="4"/>
    <n v="4528065000"/>
    <n v="296.5"/>
  </r>
  <r>
    <x v="64"/>
    <x v="0"/>
    <x v="0"/>
    <x v="50"/>
    <x v="5"/>
    <n v="9226279000"/>
    <n v="615.5"/>
  </r>
  <r>
    <x v="64"/>
    <x v="0"/>
    <x v="0"/>
    <x v="50"/>
    <x v="6"/>
    <n v="29012000"/>
    <n v="2"/>
  </r>
  <r>
    <x v="64"/>
    <x v="0"/>
    <x v="0"/>
    <x v="50"/>
    <x v="7"/>
    <n v="13742000"/>
    <n v="1"/>
  </r>
  <r>
    <x v="64"/>
    <x v="0"/>
    <x v="0"/>
    <x v="50"/>
    <x v="8"/>
    <n v="177800000"/>
    <n v="11"/>
  </r>
  <r>
    <x v="64"/>
    <x v="0"/>
    <x v="0"/>
    <x v="50"/>
    <x v="37"/>
    <n v="14940000"/>
    <n v="1"/>
  </r>
  <r>
    <x v="64"/>
    <x v="0"/>
    <x v="0"/>
    <x v="50"/>
    <x v="50"/>
    <n v="209997000"/>
    <n v="11"/>
  </r>
  <r>
    <x v="64"/>
    <x v="0"/>
    <x v="0"/>
    <x v="50"/>
    <x v="10"/>
    <n v="2782772000"/>
    <n v="174"/>
  </r>
  <r>
    <x v="64"/>
    <x v="0"/>
    <x v="0"/>
    <x v="50"/>
    <x v="11"/>
    <n v="2590010000"/>
    <n v="172.5"/>
  </r>
  <r>
    <x v="65"/>
    <x v="1"/>
    <x v="18"/>
    <x v="51"/>
    <x v="50"/>
    <n v="209997000"/>
    <n v="11"/>
  </r>
  <r>
    <x v="65"/>
    <x v="1"/>
    <x v="18"/>
    <x v="51"/>
    <x v="10"/>
    <n v="2782772000"/>
    <n v="174"/>
  </r>
  <r>
    <x v="65"/>
    <x v="1"/>
    <x v="18"/>
    <x v="51"/>
    <x v="11"/>
    <n v="2590010000"/>
    <n v="172.5"/>
  </r>
  <r>
    <x v="65"/>
    <x v="1"/>
    <x v="18"/>
    <x v="51"/>
    <x v="0"/>
    <n v="96728000"/>
    <n v="8"/>
  </r>
  <r>
    <x v="65"/>
    <x v="1"/>
    <x v="18"/>
    <x v="51"/>
    <x v="45"/>
    <n v="45254000"/>
    <n v="3"/>
  </r>
  <r>
    <x v="65"/>
    <x v="1"/>
    <x v="18"/>
    <x v="51"/>
    <x v="21"/>
    <n v="1322940000"/>
    <n v="99"/>
  </r>
  <r>
    <x v="65"/>
    <x v="1"/>
    <x v="18"/>
    <x v="51"/>
    <x v="1"/>
    <n v="958187000"/>
    <n v="70.5"/>
  </r>
  <r>
    <x v="65"/>
    <x v="1"/>
    <x v="18"/>
    <x v="51"/>
    <x v="40"/>
    <n v="95320000"/>
    <n v="7"/>
  </r>
  <r>
    <x v="65"/>
    <x v="1"/>
    <x v="18"/>
    <x v="51"/>
    <x v="35"/>
    <n v="501684000"/>
    <n v="38"/>
  </r>
  <r>
    <x v="65"/>
    <x v="1"/>
    <x v="18"/>
    <x v="51"/>
    <x v="60"/>
    <n v="135770000"/>
    <n v="10"/>
  </r>
  <r>
    <x v="65"/>
    <x v="1"/>
    <x v="18"/>
    <x v="51"/>
    <x v="22"/>
    <n v="111640000"/>
    <n v="8"/>
  </r>
  <r>
    <x v="65"/>
    <x v="1"/>
    <x v="18"/>
    <x v="51"/>
    <x v="55"/>
    <n v="884440000"/>
    <n v="52"/>
  </r>
  <r>
    <x v="65"/>
    <x v="1"/>
    <x v="18"/>
    <x v="51"/>
    <x v="23"/>
    <n v="2484540000"/>
    <n v="130"/>
  </r>
  <r>
    <x v="65"/>
    <x v="1"/>
    <x v="18"/>
    <x v="51"/>
    <x v="2"/>
    <n v="3643810000"/>
    <n v="194"/>
  </r>
  <r>
    <x v="65"/>
    <x v="1"/>
    <x v="18"/>
    <x v="51"/>
    <x v="51"/>
    <n v="1771787000"/>
    <n v="103"/>
  </r>
  <r>
    <x v="65"/>
    <x v="1"/>
    <x v="18"/>
    <x v="51"/>
    <x v="4"/>
    <n v="4528065000"/>
    <n v="296.5"/>
  </r>
  <r>
    <x v="65"/>
    <x v="1"/>
    <x v="18"/>
    <x v="51"/>
    <x v="5"/>
    <n v="9226279000"/>
    <n v="615.5"/>
  </r>
  <r>
    <x v="65"/>
    <x v="1"/>
    <x v="18"/>
    <x v="51"/>
    <x v="6"/>
    <n v="29012000"/>
    <n v="2"/>
  </r>
  <r>
    <x v="65"/>
    <x v="1"/>
    <x v="18"/>
    <x v="51"/>
    <x v="7"/>
    <n v="13742000"/>
    <n v="1"/>
  </r>
  <r>
    <x v="65"/>
    <x v="1"/>
    <x v="18"/>
    <x v="51"/>
    <x v="8"/>
    <n v="177800000"/>
    <n v="11"/>
  </r>
  <r>
    <x v="65"/>
    <x v="1"/>
    <x v="18"/>
    <x v="51"/>
    <x v="37"/>
    <n v="14940000"/>
    <n v="1"/>
  </r>
  <r>
    <x v="66"/>
    <x v="0"/>
    <x v="0"/>
    <x v="52"/>
    <x v="39"/>
    <n v="4749100000"/>
    <n v="250"/>
  </r>
  <r>
    <x v="66"/>
    <x v="0"/>
    <x v="0"/>
    <x v="52"/>
    <x v="20"/>
    <n v="473400000"/>
    <n v="25"/>
  </r>
  <r>
    <x v="66"/>
    <x v="0"/>
    <x v="0"/>
    <x v="52"/>
    <x v="21"/>
    <n v="4142580000"/>
    <n v="313"/>
  </r>
  <r>
    <x v="66"/>
    <x v="0"/>
    <x v="0"/>
    <x v="52"/>
    <x v="1"/>
    <n v="6456660000"/>
    <n v="490"/>
  </r>
  <r>
    <x v="66"/>
    <x v="0"/>
    <x v="0"/>
    <x v="52"/>
    <x v="48"/>
    <n v="4778632000"/>
    <n v="351"/>
  </r>
  <r>
    <x v="66"/>
    <x v="0"/>
    <x v="0"/>
    <x v="52"/>
    <x v="41"/>
    <n v="18733830000"/>
    <n v="1422"/>
  </r>
  <r>
    <x v="66"/>
    <x v="0"/>
    <x v="0"/>
    <x v="52"/>
    <x v="35"/>
    <n v="196956000"/>
    <n v="17"/>
  </r>
  <r>
    <x v="66"/>
    <x v="0"/>
    <x v="0"/>
    <x v="52"/>
    <x v="23"/>
    <n v="193580000"/>
    <n v="10"/>
  </r>
  <r>
    <x v="66"/>
    <x v="0"/>
    <x v="0"/>
    <x v="52"/>
    <x v="2"/>
    <n v="684440000"/>
    <n v="36"/>
  </r>
  <r>
    <x v="66"/>
    <x v="0"/>
    <x v="0"/>
    <x v="52"/>
    <x v="5"/>
    <n v="93108000"/>
    <n v="6"/>
  </r>
  <r>
    <x v="66"/>
    <x v="0"/>
    <x v="0"/>
    <x v="52"/>
    <x v="6"/>
    <n v="1670284000"/>
    <n v="114"/>
  </r>
  <r>
    <x v="66"/>
    <x v="0"/>
    <x v="0"/>
    <x v="52"/>
    <x v="7"/>
    <n v="1157092000"/>
    <n v="76"/>
  </r>
  <r>
    <x v="66"/>
    <x v="0"/>
    <x v="0"/>
    <x v="52"/>
    <x v="30"/>
    <n v="3870330000"/>
    <n v="290"/>
  </r>
  <r>
    <x v="66"/>
    <x v="0"/>
    <x v="0"/>
    <x v="52"/>
    <x v="31"/>
    <n v="14231425000"/>
    <n v="1045"/>
  </r>
  <r>
    <x v="66"/>
    <x v="0"/>
    <x v="0"/>
    <x v="52"/>
    <x v="42"/>
    <n v="30410000"/>
    <n v="2"/>
  </r>
  <r>
    <x v="66"/>
    <x v="0"/>
    <x v="0"/>
    <x v="52"/>
    <x v="9"/>
    <n v="7870700000"/>
    <n v="704"/>
  </r>
  <r>
    <x v="66"/>
    <x v="0"/>
    <x v="0"/>
    <x v="52"/>
    <x v="43"/>
    <n v="188475000"/>
    <n v="15"/>
  </r>
  <r>
    <x v="66"/>
    <x v="0"/>
    <x v="0"/>
    <x v="52"/>
    <x v="10"/>
    <n v="76890000"/>
    <n v="5"/>
  </r>
  <r>
    <x v="66"/>
    <x v="0"/>
    <x v="0"/>
    <x v="52"/>
    <x v="11"/>
    <n v="1160128000"/>
    <n v="78"/>
  </r>
  <r>
    <x v="67"/>
    <x v="1"/>
    <x v="6"/>
    <x v="15"/>
    <x v="39"/>
    <n v="4749100000"/>
    <n v="250"/>
  </r>
  <r>
    <x v="67"/>
    <x v="1"/>
    <x v="6"/>
    <x v="15"/>
    <x v="20"/>
    <n v="473400000"/>
    <n v="25"/>
  </r>
  <r>
    <x v="67"/>
    <x v="1"/>
    <x v="6"/>
    <x v="15"/>
    <x v="21"/>
    <n v="4142580000"/>
    <n v="313"/>
  </r>
  <r>
    <x v="67"/>
    <x v="1"/>
    <x v="6"/>
    <x v="15"/>
    <x v="1"/>
    <n v="6456660000"/>
    <n v="490"/>
  </r>
  <r>
    <x v="67"/>
    <x v="1"/>
    <x v="6"/>
    <x v="15"/>
    <x v="48"/>
    <n v="4778632000"/>
    <n v="351"/>
  </r>
  <r>
    <x v="67"/>
    <x v="1"/>
    <x v="6"/>
    <x v="15"/>
    <x v="41"/>
    <n v="18733830000"/>
    <n v="1422"/>
  </r>
  <r>
    <x v="67"/>
    <x v="1"/>
    <x v="6"/>
    <x v="15"/>
    <x v="35"/>
    <n v="196956000"/>
    <n v="17"/>
  </r>
  <r>
    <x v="67"/>
    <x v="1"/>
    <x v="6"/>
    <x v="15"/>
    <x v="23"/>
    <n v="193580000"/>
    <n v="10"/>
  </r>
  <r>
    <x v="67"/>
    <x v="1"/>
    <x v="6"/>
    <x v="15"/>
    <x v="2"/>
    <n v="684440000"/>
    <n v="36"/>
  </r>
  <r>
    <x v="67"/>
    <x v="1"/>
    <x v="6"/>
    <x v="15"/>
    <x v="5"/>
    <n v="93108000"/>
    <n v="6"/>
  </r>
  <r>
    <x v="67"/>
    <x v="1"/>
    <x v="6"/>
    <x v="15"/>
    <x v="6"/>
    <n v="1670284000"/>
    <n v="114"/>
  </r>
  <r>
    <x v="67"/>
    <x v="1"/>
    <x v="6"/>
    <x v="15"/>
    <x v="7"/>
    <n v="1157092000"/>
    <n v="76"/>
  </r>
  <r>
    <x v="67"/>
    <x v="1"/>
    <x v="6"/>
    <x v="15"/>
    <x v="30"/>
    <n v="3870330000"/>
    <n v="290"/>
  </r>
  <r>
    <x v="67"/>
    <x v="1"/>
    <x v="6"/>
    <x v="15"/>
    <x v="31"/>
    <n v="14231425000"/>
    <n v="1045"/>
  </r>
  <r>
    <x v="67"/>
    <x v="1"/>
    <x v="6"/>
    <x v="15"/>
    <x v="42"/>
    <n v="30410000"/>
    <n v="2"/>
  </r>
  <r>
    <x v="67"/>
    <x v="1"/>
    <x v="6"/>
    <x v="15"/>
    <x v="9"/>
    <n v="7870700000"/>
    <n v="704"/>
  </r>
  <r>
    <x v="67"/>
    <x v="1"/>
    <x v="6"/>
    <x v="15"/>
    <x v="43"/>
    <n v="188475000"/>
    <n v="15"/>
  </r>
  <r>
    <x v="67"/>
    <x v="1"/>
    <x v="6"/>
    <x v="15"/>
    <x v="10"/>
    <n v="76890000"/>
    <n v="5"/>
  </r>
  <r>
    <x v="67"/>
    <x v="1"/>
    <x v="6"/>
    <x v="15"/>
    <x v="11"/>
    <n v="1160128000"/>
    <n v="78"/>
  </r>
  <r>
    <x v="68"/>
    <x v="0"/>
    <x v="0"/>
    <x v="53"/>
    <x v="2"/>
    <n v="13583140000"/>
    <n v="736"/>
  </r>
  <r>
    <x v="69"/>
    <x v="1"/>
    <x v="19"/>
    <x v="54"/>
    <x v="2"/>
    <n v="13583140000"/>
    <n v="736"/>
  </r>
  <r>
    <x v="70"/>
    <x v="0"/>
    <x v="0"/>
    <x v="55"/>
    <x v="20"/>
    <n v="2574552000"/>
    <n v="135.5"/>
  </r>
  <r>
    <x v="70"/>
    <x v="0"/>
    <x v="0"/>
    <x v="55"/>
    <x v="1"/>
    <n v="332393000"/>
    <n v="24.5"/>
  </r>
  <r>
    <x v="70"/>
    <x v="0"/>
    <x v="0"/>
    <x v="55"/>
    <x v="55"/>
    <n v="2355513000"/>
    <n v="130.9"/>
  </r>
  <r>
    <x v="70"/>
    <x v="0"/>
    <x v="0"/>
    <x v="55"/>
    <x v="23"/>
    <n v="8945003600"/>
    <n v="469.2"/>
  </r>
  <r>
    <x v="70"/>
    <x v="0"/>
    <x v="0"/>
    <x v="55"/>
    <x v="2"/>
    <n v="1554472000"/>
    <n v="80.8"/>
  </r>
  <r>
    <x v="70"/>
    <x v="0"/>
    <x v="0"/>
    <x v="55"/>
    <x v="44"/>
    <n v="628922400"/>
    <n v="30.8"/>
  </r>
  <r>
    <x v="70"/>
    <x v="0"/>
    <x v="0"/>
    <x v="55"/>
    <x v="3"/>
    <n v="833654000"/>
    <n v="40.5"/>
  </r>
  <r>
    <x v="70"/>
    <x v="0"/>
    <x v="0"/>
    <x v="55"/>
    <x v="36"/>
    <n v="1479466400"/>
    <n v="89.3"/>
  </r>
  <r>
    <x v="70"/>
    <x v="0"/>
    <x v="0"/>
    <x v="55"/>
    <x v="25"/>
    <n v="2231802500"/>
    <n v="141.5"/>
  </r>
  <r>
    <x v="70"/>
    <x v="0"/>
    <x v="0"/>
    <x v="55"/>
    <x v="26"/>
    <n v="6700000"/>
    <n v="0.5"/>
  </r>
  <r>
    <x v="70"/>
    <x v="0"/>
    <x v="0"/>
    <x v="55"/>
    <x v="27"/>
    <n v="7000000"/>
    <n v="0.5"/>
  </r>
  <r>
    <x v="70"/>
    <x v="0"/>
    <x v="0"/>
    <x v="55"/>
    <x v="28"/>
    <n v="22350000"/>
    <n v="1.5"/>
  </r>
  <r>
    <x v="70"/>
    <x v="0"/>
    <x v="0"/>
    <x v="55"/>
    <x v="6"/>
    <n v="297823000"/>
    <n v="20.5"/>
  </r>
  <r>
    <x v="70"/>
    <x v="0"/>
    <x v="0"/>
    <x v="55"/>
    <x v="7"/>
    <n v="352787000"/>
    <n v="23.5"/>
  </r>
  <r>
    <x v="70"/>
    <x v="0"/>
    <x v="0"/>
    <x v="55"/>
    <x v="10"/>
    <n v="687943000"/>
    <n v="43.5"/>
  </r>
  <r>
    <x v="70"/>
    <x v="0"/>
    <x v="0"/>
    <x v="55"/>
    <x v="11"/>
    <n v="336672000"/>
    <n v="22"/>
  </r>
  <r>
    <x v="71"/>
    <x v="1"/>
    <x v="12"/>
    <x v="33"/>
    <x v="20"/>
    <n v="2574552000"/>
    <n v="135.5"/>
  </r>
  <r>
    <x v="71"/>
    <x v="1"/>
    <x v="12"/>
    <x v="33"/>
    <x v="1"/>
    <n v="332393000"/>
    <n v="24.5"/>
  </r>
  <r>
    <x v="71"/>
    <x v="1"/>
    <x v="12"/>
    <x v="33"/>
    <x v="55"/>
    <n v="2355513000"/>
    <n v="130.9"/>
  </r>
  <r>
    <x v="71"/>
    <x v="1"/>
    <x v="12"/>
    <x v="33"/>
    <x v="23"/>
    <n v="8945003600"/>
    <n v="469.2"/>
  </r>
  <r>
    <x v="71"/>
    <x v="1"/>
    <x v="12"/>
    <x v="33"/>
    <x v="2"/>
    <n v="1554472000"/>
    <n v="80.8"/>
  </r>
  <r>
    <x v="71"/>
    <x v="1"/>
    <x v="12"/>
    <x v="33"/>
    <x v="44"/>
    <n v="628922400"/>
    <n v="30.8"/>
  </r>
  <r>
    <x v="71"/>
    <x v="1"/>
    <x v="12"/>
    <x v="33"/>
    <x v="3"/>
    <n v="833654000"/>
    <n v="40.5"/>
  </r>
  <r>
    <x v="71"/>
    <x v="1"/>
    <x v="12"/>
    <x v="33"/>
    <x v="36"/>
    <n v="1479466400"/>
    <n v="89.3"/>
  </r>
  <r>
    <x v="71"/>
    <x v="1"/>
    <x v="12"/>
    <x v="33"/>
    <x v="25"/>
    <n v="2231802500"/>
    <n v="141.5"/>
  </r>
  <r>
    <x v="71"/>
    <x v="1"/>
    <x v="12"/>
    <x v="33"/>
    <x v="26"/>
    <n v="6700000"/>
    <n v="0.5"/>
  </r>
  <r>
    <x v="71"/>
    <x v="1"/>
    <x v="12"/>
    <x v="33"/>
    <x v="27"/>
    <n v="7000000"/>
    <n v="0.5"/>
  </r>
  <r>
    <x v="71"/>
    <x v="1"/>
    <x v="12"/>
    <x v="33"/>
    <x v="28"/>
    <n v="22350000"/>
    <n v="1.5"/>
  </r>
  <r>
    <x v="71"/>
    <x v="1"/>
    <x v="12"/>
    <x v="33"/>
    <x v="6"/>
    <n v="297823000"/>
    <n v="20.5"/>
  </r>
  <r>
    <x v="71"/>
    <x v="1"/>
    <x v="12"/>
    <x v="33"/>
    <x v="7"/>
    <n v="352787000"/>
    <n v="23.5"/>
  </r>
  <r>
    <x v="71"/>
    <x v="1"/>
    <x v="12"/>
    <x v="33"/>
    <x v="10"/>
    <n v="687943000"/>
    <n v="43.5"/>
  </r>
  <r>
    <x v="71"/>
    <x v="1"/>
    <x v="12"/>
    <x v="33"/>
    <x v="11"/>
    <n v="336672000"/>
    <n v="22"/>
  </r>
  <r>
    <x v="72"/>
    <x v="0"/>
    <x v="0"/>
    <x v="56"/>
    <x v="23"/>
    <n v="4039402000"/>
    <n v="219"/>
  </r>
  <r>
    <x v="72"/>
    <x v="0"/>
    <x v="0"/>
    <x v="56"/>
    <x v="3"/>
    <n v="690880000"/>
    <n v="35"/>
  </r>
  <r>
    <x v="72"/>
    <x v="0"/>
    <x v="0"/>
    <x v="56"/>
    <x v="36"/>
    <n v="2202272000"/>
    <n v="139"/>
  </r>
  <r>
    <x v="72"/>
    <x v="0"/>
    <x v="0"/>
    <x v="56"/>
    <x v="25"/>
    <n v="1737360000"/>
    <n v="116"/>
  </r>
  <r>
    <x v="72"/>
    <x v="0"/>
    <x v="0"/>
    <x v="56"/>
    <x v="6"/>
    <n v="452180000"/>
    <n v="30"/>
  </r>
  <r>
    <x v="72"/>
    <x v="0"/>
    <x v="0"/>
    <x v="56"/>
    <x v="7"/>
    <n v="263656000"/>
    <n v="18"/>
  </r>
  <r>
    <x v="73"/>
    <x v="1"/>
    <x v="12"/>
    <x v="33"/>
    <x v="23"/>
    <n v="4039402000"/>
    <n v="219"/>
  </r>
  <r>
    <x v="73"/>
    <x v="1"/>
    <x v="12"/>
    <x v="33"/>
    <x v="3"/>
    <n v="690880000"/>
    <n v="35"/>
  </r>
  <r>
    <x v="73"/>
    <x v="1"/>
    <x v="12"/>
    <x v="33"/>
    <x v="36"/>
    <n v="2202272000"/>
    <n v="139"/>
  </r>
  <r>
    <x v="73"/>
    <x v="1"/>
    <x v="12"/>
    <x v="33"/>
    <x v="25"/>
    <n v="1737360000"/>
    <n v="116"/>
  </r>
  <r>
    <x v="73"/>
    <x v="1"/>
    <x v="12"/>
    <x v="33"/>
    <x v="6"/>
    <n v="452180000"/>
    <n v="30"/>
  </r>
  <r>
    <x v="73"/>
    <x v="1"/>
    <x v="12"/>
    <x v="33"/>
    <x v="7"/>
    <n v="263656000"/>
    <n v="18"/>
  </r>
  <r>
    <x v="74"/>
    <x v="0"/>
    <x v="0"/>
    <x v="57"/>
    <x v="39"/>
    <n v="2451170000"/>
    <n v="129"/>
  </r>
  <r>
    <x v="74"/>
    <x v="0"/>
    <x v="0"/>
    <x v="57"/>
    <x v="30"/>
    <n v="135570000"/>
    <n v="10"/>
  </r>
  <r>
    <x v="74"/>
    <x v="0"/>
    <x v="0"/>
    <x v="57"/>
    <x v="9"/>
    <n v="56000000"/>
    <n v="5"/>
  </r>
  <r>
    <x v="75"/>
    <x v="1"/>
    <x v="20"/>
    <x v="58"/>
    <x v="39"/>
    <n v="2451170000"/>
    <n v="129"/>
  </r>
  <r>
    <x v="75"/>
    <x v="1"/>
    <x v="20"/>
    <x v="58"/>
    <x v="30"/>
    <n v="135570000"/>
    <n v="10"/>
  </r>
  <r>
    <x v="75"/>
    <x v="1"/>
    <x v="20"/>
    <x v="58"/>
    <x v="9"/>
    <n v="56000000"/>
    <n v="5"/>
  </r>
  <r>
    <x v="76"/>
    <x v="0"/>
    <x v="0"/>
    <x v="59"/>
    <x v="1"/>
    <n v="6762930000"/>
    <n v="495"/>
  </r>
  <r>
    <x v="76"/>
    <x v="0"/>
    <x v="0"/>
    <x v="59"/>
    <x v="2"/>
    <n v="18939412500"/>
    <n v="1002.5"/>
  </r>
  <r>
    <x v="76"/>
    <x v="0"/>
    <x v="0"/>
    <x v="59"/>
    <x v="25"/>
    <n v="74175000"/>
    <n v="5"/>
  </r>
  <r>
    <x v="76"/>
    <x v="0"/>
    <x v="0"/>
    <x v="59"/>
    <x v="11"/>
    <n v="177450000"/>
    <n v="12.5"/>
  </r>
  <r>
    <x v="77"/>
    <x v="1"/>
    <x v="19"/>
    <x v="54"/>
    <x v="1"/>
    <n v="6762930000"/>
    <n v="495"/>
  </r>
  <r>
    <x v="77"/>
    <x v="1"/>
    <x v="19"/>
    <x v="54"/>
    <x v="2"/>
    <n v="18939412500"/>
    <n v="1002.5"/>
  </r>
  <r>
    <x v="77"/>
    <x v="1"/>
    <x v="19"/>
    <x v="54"/>
    <x v="25"/>
    <n v="74175000"/>
    <n v="5"/>
  </r>
  <r>
    <x v="77"/>
    <x v="1"/>
    <x v="19"/>
    <x v="54"/>
    <x v="11"/>
    <n v="177450000"/>
    <n v="12.5"/>
  </r>
  <r>
    <x v="78"/>
    <x v="0"/>
    <x v="0"/>
    <x v="60"/>
    <x v="20"/>
    <n v="210544000"/>
    <n v="11"/>
  </r>
  <r>
    <x v="78"/>
    <x v="0"/>
    <x v="0"/>
    <x v="60"/>
    <x v="55"/>
    <n v="78850000"/>
    <n v="5"/>
  </r>
  <r>
    <x v="78"/>
    <x v="0"/>
    <x v="0"/>
    <x v="60"/>
    <x v="23"/>
    <n v="8111714000"/>
    <n v="433"/>
  </r>
  <r>
    <x v="78"/>
    <x v="0"/>
    <x v="0"/>
    <x v="60"/>
    <x v="2"/>
    <n v="945345000"/>
    <n v="53"/>
  </r>
  <r>
    <x v="78"/>
    <x v="0"/>
    <x v="0"/>
    <x v="60"/>
    <x v="44"/>
    <n v="18803000"/>
    <n v="1"/>
  </r>
  <r>
    <x v="78"/>
    <x v="0"/>
    <x v="0"/>
    <x v="60"/>
    <x v="3"/>
    <n v="2513524000"/>
    <n v="118"/>
  </r>
  <r>
    <x v="78"/>
    <x v="0"/>
    <x v="0"/>
    <x v="60"/>
    <x v="5"/>
    <n v="92526000"/>
    <n v="7"/>
  </r>
  <r>
    <x v="78"/>
    <x v="0"/>
    <x v="0"/>
    <x v="60"/>
    <x v="36"/>
    <n v="2179284000"/>
    <n v="133"/>
  </r>
  <r>
    <x v="78"/>
    <x v="0"/>
    <x v="0"/>
    <x v="60"/>
    <x v="25"/>
    <n v="2217380000"/>
    <n v="148"/>
  </r>
  <r>
    <x v="78"/>
    <x v="0"/>
    <x v="0"/>
    <x v="60"/>
    <x v="6"/>
    <n v="333638000"/>
    <n v="23"/>
  </r>
  <r>
    <x v="78"/>
    <x v="0"/>
    <x v="0"/>
    <x v="60"/>
    <x v="7"/>
    <n v="142420000"/>
    <n v="10"/>
  </r>
  <r>
    <x v="78"/>
    <x v="0"/>
    <x v="0"/>
    <x v="60"/>
    <x v="10"/>
    <n v="472340000"/>
    <n v="30"/>
  </r>
  <r>
    <x v="78"/>
    <x v="0"/>
    <x v="0"/>
    <x v="60"/>
    <x v="11"/>
    <n v="527660000"/>
    <n v="35"/>
  </r>
  <r>
    <x v="78"/>
    <x v="0"/>
    <x v="0"/>
    <x v="60"/>
    <x v="18"/>
    <n v="109206000"/>
    <n v="6"/>
  </r>
  <r>
    <x v="79"/>
    <x v="1"/>
    <x v="12"/>
    <x v="33"/>
    <x v="20"/>
    <n v="210544000"/>
    <n v="11"/>
  </r>
  <r>
    <x v="79"/>
    <x v="1"/>
    <x v="12"/>
    <x v="33"/>
    <x v="55"/>
    <n v="78850000"/>
    <n v="5"/>
  </r>
  <r>
    <x v="79"/>
    <x v="1"/>
    <x v="12"/>
    <x v="33"/>
    <x v="23"/>
    <n v="8111714000"/>
    <n v="433"/>
  </r>
  <r>
    <x v="79"/>
    <x v="1"/>
    <x v="12"/>
    <x v="33"/>
    <x v="2"/>
    <n v="945345000"/>
    <n v="53"/>
  </r>
  <r>
    <x v="79"/>
    <x v="1"/>
    <x v="12"/>
    <x v="33"/>
    <x v="44"/>
    <n v="18803000"/>
    <n v="1"/>
  </r>
  <r>
    <x v="79"/>
    <x v="1"/>
    <x v="12"/>
    <x v="33"/>
    <x v="3"/>
    <n v="2513524000"/>
    <n v="118"/>
  </r>
  <r>
    <x v="79"/>
    <x v="1"/>
    <x v="12"/>
    <x v="33"/>
    <x v="5"/>
    <n v="92526000"/>
    <n v="7"/>
  </r>
  <r>
    <x v="79"/>
    <x v="1"/>
    <x v="12"/>
    <x v="33"/>
    <x v="36"/>
    <n v="2179284000"/>
    <n v="133"/>
  </r>
  <r>
    <x v="79"/>
    <x v="1"/>
    <x v="12"/>
    <x v="33"/>
    <x v="25"/>
    <n v="2217380000"/>
    <n v="148"/>
  </r>
  <r>
    <x v="79"/>
    <x v="1"/>
    <x v="12"/>
    <x v="33"/>
    <x v="6"/>
    <n v="333638000"/>
    <n v="23"/>
  </r>
  <r>
    <x v="79"/>
    <x v="1"/>
    <x v="12"/>
    <x v="33"/>
    <x v="7"/>
    <n v="142420000"/>
    <n v="10"/>
  </r>
  <r>
    <x v="79"/>
    <x v="1"/>
    <x v="12"/>
    <x v="33"/>
    <x v="10"/>
    <n v="472340000"/>
    <n v="30"/>
  </r>
  <r>
    <x v="79"/>
    <x v="1"/>
    <x v="12"/>
    <x v="33"/>
    <x v="11"/>
    <n v="527660000"/>
    <n v="35"/>
  </r>
  <r>
    <x v="79"/>
    <x v="1"/>
    <x v="12"/>
    <x v="33"/>
    <x v="18"/>
    <n v="109206000"/>
    <n v="6"/>
  </r>
  <r>
    <x v="80"/>
    <x v="0"/>
    <x v="0"/>
    <x v="61"/>
    <x v="1"/>
    <n v="734784000"/>
    <n v="56"/>
  </r>
  <r>
    <x v="80"/>
    <x v="0"/>
    <x v="0"/>
    <x v="61"/>
    <x v="49"/>
    <n v="114856000"/>
    <n v="8"/>
  </r>
  <r>
    <x v="80"/>
    <x v="0"/>
    <x v="0"/>
    <x v="61"/>
    <x v="55"/>
    <n v="77850000"/>
    <n v="5"/>
  </r>
  <r>
    <x v="80"/>
    <x v="0"/>
    <x v="0"/>
    <x v="61"/>
    <x v="23"/>
    <n v="8848549000"/>
    <n v="490.5"/>
  </r>
  <r>
    <x v="80"/>
    <x v="0"/>
    <x v="0"/>
    <x v="61"/>
    <x v="2"/>
    <n v="586480000"/>
    <n v="32"/>
  </r>
  <r>
    <x v="80"/>
    <x v="0"/>
    <x v="0"/>
    <x v="61"/>
    <x v="44"/>
    <n v="1506943000"/>
    <n v="81"/>
  </r>
  <r>
    <x v="80"/>
    <x v="0"/>
    <x v="0"/>
    <x v="61"/>
    <x v="67"/>
    <n v="313120000"/>
    <n v="16"/>
  </r>
  <r>
    <x v="80"/>
    <x v="0"/>
    <x v="0"/>
    <x v="61"/>
    <x v="51"/>
    <n v="73145000"/>
    <n v="5"/>
  </r>
  <r>
    <x v="80"/>
    <x v="0"/>
    <x v="0"/>
    <x v="61"/>
    <x v="4"/>
    <n v="278000000"/>
    <n v="20"/>
  </r>
  <r>
    <x v="80"/>
    <x v="0"/>
    <x v="0"/>
    <x v="61"/>
    <x v="5"/>
    <n v="113744000"/>
    <n v="8"/>
  </r>
  <r>
    <x v="80"/>
    <x v="0"/>
    <x v="0"/>
    <x v="61"/>
    <x v="36"/>
    <n v="587824000"/>
    <n v="38"/>
  </r>
  <r>
    <x v="80"/>
    <x v="0"/>
    <x v="0"/>
    <x v="61"/>
    <x v="25"/>
    <n v="521460000"/>
    <n v="36"/>
  </r>
  <r>
    <x v="80"/>
    <x v="0"/>
    <x v="0"/>
    <x v="61"/>
    <x v="6"/>
    <n v="229096000"/>
    <n v="16"/>
  </r>
  <r>
    <x v="80"/>
    <x v="0"/>
    <x v="0"/>
    <x v="61"/>
    <x v="7"/>
    <n v="68710000"/>
    <n v="5"/>
  </r>
  <r>
    <x v="80"/>
    <x v="0"/>
    <x v="0"/>
    <x v="61"/>
    <x v="10"/>
    <n v="415584000"/>
    <n v="28"/>
  </r>
  <r>
    <x v="80"/>
    <x v="0"/>
    <x v="0"/>
    <x v="61"/>
    <x v="11"/>
    <n v="273320000"/>
    <n v="20"/>
  </r>
  <r>
    <x v="81"/>
    <x v="1"/>
    <x v="7"/>
    <x v="17"/>
    <x v="1"/>
    <n v="734784000"/>
    <n v="56"/>
  </r>
  <r>
    <x v="81"/>
    <x v="1"/>
    <x v="7"/>
    <x v="17"/>
    <x v="49"/>
    <n v="114856000"/>
    <n v="8"/>
  </r>
  <r>
    <x v="81"/>
    <x v="1"/>
    <x v="7"/>
    <x v="17"/>
    <x v="55"/>
    <n v="77850000"/>
    <n v="5"/>
  </r>
  <r>
    <x v="81"/>
    <x v="1"/>
    <x v="7"/>
    <x v="17"/>
    <x v="23"/>
    <n v="8848549000"/>
    <n v="490.5"/>
  </r>
  <r>
    <x v="81"/>
    <x v="1"/>
    <x v="7"/>
    <x v="17"/>
    <x v="2"/>
    <n v="586480000"/>
    <n v="32"/>
  </r>
  <r>
    <x v="81"/>
    <x v="1"/>
    <x v="7"/>
    <x v="17"/>
    <x v="44"/>
    <n v="1506943000"/>
    <n v="81"/>
  </r>
  <r>
    <x v="81"/>
    <x v="1"/>
    <x v="7"/>
    <x v="17"/>
    <x v="67"/>
    <n v="313120000"/>
    <n v="16"/>
  </r>
  <r>
    <x v="81"/>
    <x v="1"/>
    <x v="7"/>
    <x v="17"/>
    <x v="51"/>
    <n v="73145000"/>
    <n v="5"/>
  </r>
  <r>
    <x v="81"/>
    <x v="1"/>
    <x v="7"/>
    <x v="17"/>
    <x v="4"/>
    <n v="278000000"/>
    <n v="20"/>
  </r>
  <r>
    <x v="81"/>
    <x v="1"/>
    <x v="7"/>
    <x v="17"/>
    <x v="5"/>
    <n v="113744000"/>
    <n v="8"/>
  </r>
  <r>
    <x v="81"/>
    <x v="1"/>
    <x v="7"/>
    <x v="17"/>
    <x v="36"/>
    <n v="587824000"/>
    <n v="38"/>
  </r>
  <r>
    <x v="81"/>
    <x v="1"/>
    <x v="7"/>
    <x v="17"/>
    <x v="25"/>
    <n v="521460000"/>
    <n v="36"/>
  </r>
  <r>
    <x v="81"/>
    <x v="1"/>
    <x v="7"/>
    <x v="17"/>
    <x v="6"/>
    <n v="229096000"/>
    <n v="16"/>
  </r>
  <r>
    <x v="81"/>
    <x v="1"/>
    <x v="7"/>
    <x v="17"/>
    <x v="7"/>
    <n v="68710000"/>
    <n v="5"/>
  </r>
  <r>
    <x v="81"/>
    <x v="1"/>
    <x v="7"/>
    <x v="17"/>
    <x v="10"/>
    <n v="415584000"/>
    <n v="28"/>
  </r>
  <r>
    <x v="81"/>
    <x v="1"/>
    <x v="7"/>
    <x v="17"/>
    <x v="11"/>
    <n v="273320000"/>
    <n v="20"/>
  </r>
  <r>
    <x v="82"/>
    <x v="0"/>
    <x v="0"/>
    <x v="62"/>
    <x v="46"/>
    <n v="37960000"/>
    <n v="2"/>
  </r>
  <r>
    <x v="82"/>
    <x v="0"/>
    <x v="0"/>
    <x v="62"/>
    <x v="38"/>
    <n v="15800000"/>
    <n v="1"/>
  </r>
  <r>
    <x v="82"/>
    <x v="0"/>
    <x v="0"/>
    <x v="62"/>
    <x v="39"/>
    <n v="43122980000"/>
    <n v="2296"/>
  </r>
  <r>
    <x v="82"/>
    <x v="0"/>
    <x v="0"/>
    <x v="62"/>
    <x v="20"/>
    <n v="455596000"/>
    <n v="24"/>
  </r>
  <r>
    <x v="82"/>
    <x v="0"/>
    <x v="0"/>
    <x v="62"/>
    <x v="21"/>
    <n v="10599020000"/>
    <n v="799.5"/>
  </r>
  <r>
    <x v="82"/>
    <x v="0"/>
    <x v="0"/>
    <x v="62"/>
    <x v="1"/>
    <n v="8183238000"/>
    <n v="617"/>
  </r>
  <r>
    <x v="82"/>
    <x v="0"/>
    <x v="0"/>
    <x v="62"/>
    <x v="40"/>
    <n v="465100000"/>
    <n v="35"/>
  </r>
  <r>
    <x v="82"/>
    <x v="0"/>
    <x v="0"/>
    <x v="62"/>
    <x v="69"/>
    <n v="3319600000"/>
    <n v="261"/>
  </r>
  <r>
    <x v="82"/>
    <x v="0"/>
    <x v="0"/>
    <x v="62"/>
    <x v="48"/>
    <n v="396592000"/>
    <n v="31"/>
  </r>
  <r>
    <x v="82"/>
    <x v="0"/>
    <x v="0"/>
    <x v="62"/>
    <x v="29"/>
    <n v="723075000"/>
    <n v="55"/>
  </r>
  <r>
    <x v="82"/>
    <x v="0"/>
    <x v="0"/>
    <x v="62"/>
    <x v="41"/>
    <n v="32341760000"/>
    <n v="2504"/>
  </r>
  <r>
    <x v="82"/>
    <x v="0"/>
    <x v="0"/>
    <x v="62"/>
    <x v="23"/>
    <n v="270791000"/>
    <n v="14.5"/>
  </r>
  <r>
    <x v="82"/>
    <x v="0"/>
    <x v="0"/>
    <x v="62"/>
    <x v="4"/>
    <n v="28220000"/>
    <n v="2"/>
  </r>
  <r>
    <x v="82"/>
    <x v="0"/>
    <x v="0"/>
    <x v="62"/>
    <x v="5"/>
    <n v="108744000"/>
    <n v="8"/>
  </r>
  <r>
    <x v="82"/>
    <x v="0"/>
    <x v="0"/>
    <x v="62"/>
    <x v="28"/>
    <n v="28700000"/>
    <n v="2"/>
  </r>
  <r>
    <x v="82"/>
    <x v="0"/>
    <x v="0"/>
    <x v="62"/>
    <x v="6"/>
    <n v="2045713000"/>
    <n v="135.5"/>
  </r>
  <r>
    <x v="82"/>
    <x v="0"/>
    <x v="0"/>
    <x v="62"/>
    <x v="7"/>
    <n v="2471541000"/>
    <n v="160.5"/>
  </r>
  <r>
    <x v="82"/>
    <x v="0"/>
    <x v="0"/>
    <x v="62"/>
    <x v="30"/>
    <n v="6202132000"/>
    <n v="476"/>
  </r>
  <r>
    <x v="82"/>
    <x v="0"/>
    <x v="0"/>
    <x v="62"/>
    <x v="8"/>
    <n v="155000000"/>
    <n v="10"/>
  </r>
  <r>
    <x v="82"/>
    <x v="0"/>
    <x v="0"/>
    <x v="62"/>
    <x v="31"/>
    <n v="16413590000"/>
    <n v="1226"/>
  </r>
  <r>
    <x v="82"/>
    <x v="0"/>
    <x v="0"/>
    <x v="62"/>
    <x v="42"/>
    <n v="76025000"/>
    <n v="5"/>
  </r>
  <r>
    <x v="82"/>
    <x v="0"/>
    <x v="0"/>
    <x v="62"/>
    <x v="9"/>
    <n v="12650500000"/>
    <n v="1130.5"/>
  </r>
  <r>
    <x v="82"/>
    <x v="0"/>
    <x v="0"/>
    <x v="62"/>
    <x v="43"/>
    <n v="2585030000"/>
    <n v="202"/>
  </r>
  <r>
    <x v="82"/>
    <x v="0"/>
    <x v="0"/>
    <x v="62"/>
    <x v="10"/>
    <n v="647298000"/>
    <n v="41"/>
  </r>
  <r>
    <x v="82"/>
    <x v="0"/>
    <x v="0"/>
    <x v="62"/>
    <x v="11"/>
    <n v="609268000"/>
    <n v="43"/>
  </r>
  <r>
    <x v="83"/>
    <x v="1"/>
    <x v="6"/>
    <x v="15"/>
    <x v="46"/>
    <n v="37960000"/>
    <n v="2"/>
  </r>
  <r>
    <x v="83"/>
    <x v="1"/>
    <x v="6"/>
    <x v="15"/>
    <x v="38"/>
    <n v="15800000"/>
    <n v="1"/>
  </r>
  <r>
    <x v="83"/>
    <x v="1"/>
    <x v="6"/>
    <x v="15"/>
    <x v="39"/>
    <n v="43122980000"/>
    <n v="2296"/>
  </r>
  <r>
    <x v="83"/>
    <x v="1"/>
    <x v="6"/>
    <x v="15"/>
    <x v="20"/>
    <n v="455596000"/>
    <n v="24"/>
  </r>
  <r>
    <x v="83"/>
    <x v="1"/>
    <x v="6"/>
    <x v="15"/>
    <x v="21"/>
    <n v="10599020000"/>
    <n v="799.5"/>
  </r>
  <r>
    <x v="83"/>
    <x v="1"/>
    <x v="6"/>
    <x v="15"/>
    <x v="1"/>
    <n v="8183238000"/>
    <n v="617"/>
  </r>
  <r>
    <x v="83"/>
    <x v="1"/>
    <x v="6"/>
    <x v="15"/>
    <x v="40"/>
    <n v="465100000"/>
    <n v="35"/>
  </r>
  <r>
    <x v="83"/>
    <x v="1"/>
    <x v="6"/>
    <x v="15"/>
    <x v="69"/>
    <n v="3319600000"/>
    <n v="261"/>
  </r>
  <r>
    <x v="83"/>
    <x v="1"/>
    <x v="6"/>
    <x v="15"/>
    <x v="48"/>
    <n v="396592000"/>
    <n v="31"/>
  </r>
  <r>
    <x v="83"/>
    <x v="1"/>
    <x v="6"/>
    <x v="15"/>
    <x v="29"/>
    <n v="723075000"/>
    <n v="55"/>
  </r>
  <r>
    <x v="83"/>
    <x v="1"/>
    <x v="6"/>
    <x v="15"/>
    <x v="41"/>
    <n v="32341760000"/>
    <n v="2504"/>
  </r>
  <r>
    <x v="83"/>
    <x v="1"/>
    <x v="6"/>
    <x v="15"/>
    <x v="23"/>
    <n v="270791000"/>
    <n v="14.5"/>
  </r>
  <r>
    <x v="83"/>
    <x v="1"/>
    <x v="6"/>
    <x v="15"/>
    <x v="4"/>
    <n v="28220000"/>
    <n v="2"/>
  </r>
  <r>
    <x v="83"/>
    <x v="1"/>
    <x v="6"/>
    <x v="15"/>
    <x v="5"/>
    <n v="108744000"/>
    <n v="8"/>
  </r>
  <r>
    <x v="83"/>
    <x v="1"/>
    <x v="6"/>
    <x v="15"/>
    <x v="28"/>
    <n v="28700000"/>
    <n v="2"/>
  </r>
  <r>
    <x v="83"/>
    <x v="1"/>
    <x v="6"/>
    <x v="15"/>
    <x v="6"/>
    <n v="2045713000"/>
    <n v="135.5"/>
  </r>
  <r>
    <x v="83"/>
    <x v="1"/>
    <x v="6"/>
    <x v="15"/>
    <x v="7"/>
    <n v="2471541000"/>
    <n v="160.5"/>
  </r>
  <r>
    <x v="83"/>
    <x v="1"/>
    <x v="6"/>
    <x v="15"/>
    <x v="30"/>
    <n v="6202132000"/>
    <n v="476"/>
  </r>
  <r>
    <x v="83"/>
    <x v="1"/>
    <x v="6"/>
    <x v="15"/>
    <x v="8"/>
    <n v="155000000"/>
    <n v="10"/>
  </r>
  <r>
    <x v="83"/>
    <x v="1"/>
    <x v="6"/>
    <x v="15"/>
    <x v="31"/>
    <n v="16413590000"/>
    <n v="1226"/>
  </r>
  <r>
    <x v="83"/>
    <x v="1"/>
    <x v="6"/>
    <x v="15"/>
    <x v="42"/>
    <n v="76025000"/>
    <n v="5"/>
  </r>
  <r>
    <x v="83"/>
    <x v="1"/>
    <x v="6"/>
    <x v="15"/>
    <x v="9"/>
    <n v="12650500000"/>
    <n v="1130.5"/>
  </r>
  <r>
    <x v="83"/>
    <x v="1"/>
    <x v="6"/>
    <x v="15"/>
    <x v="43"/>
    <n v="2585030000"/>
    <n v="202"/>
  </r>
  <r>
    <x v="83"/>
    <x v="1"/>
    <x v="6"/>
    <x v="15"/>
    <x v="10"/>
    <n v="647298000"/>
    <n v="41"/>
  </r>
  <r>
    <x v="83"/>
    <x v="1"/>
    <x v="6"/>
    <x v="15"/>
    <x v="11"/>
    <n v="609268000"/>
    <n v="43"/>
  </r>
  <r>
    <x v="84"/>
    <x v="0"/>
    <x v="0"/>
    <x v="63"/>
    <x v="19"/>
    <n v="733840000"/>
    <n v="48"/>
  </r>
  <r>
    <x v="84"/>
    <x v="0"/>
    <x v="0"/>
    <x v="63"/>
    <x v="39"/>
    <n v="2788350000"/>
    <n v="145"/>
  </r>
  <r>
    <x v="84"/>
    <x v="0"/>
    <x v="0"/>
    <x v="63"/>
    <x v="21"/>
    <n v="1807400000"/>
    <n v="140"/>
  </r>
  <r>
    <x v="84"/>
    <x v="0"/>
    <x v="0"/>
    <x v="63"/>
    <x v="1"/>
    <n v="1201916000"/>
    <n v="94"/>
  </r>
  <r>
    <x v="84"/>
    <x v="0"/>
    <x v="0"/>
    <x v="63"/>
    <x v="41"/>
    <n v="4445130000"/>
    <n v="342"/>
  </r>
  <r>
    <x v="84"/>
    <x v="0"/>
    <x v="0"/>
    <x v="63"/>
    <x v="22"/>
    <n v="1064240000"/>
    <n v="73"/>
  </r>
  <r>
    <x v="84"/>
    <x v="0"/>
    <x v="0"/>
    <x v="63"/>
    <x v="23"/>
    <n v="62324136000"/>
    <n v="3292"/>
  </r>
  <r>
    <x v="84"/>
    <x v="0"/>
    <x v="0"/>
    <x v="63"/>
    <x v="2"/>
    <n v="21978580000"/>
    <n v="1152"/>
  </r>
  <r>
    <x v="84"/>
    <x v="0"/>
    <x v="0"/>
    <x v="63"/>
    <x v="5"/>
    <n v="155180000"/>
    <n v="10"/>
  </r>
  <r>
    <x v="84"/>
    <x v="0"/>
    <x v="0"/>
    <x v="63"/>
    <x v="6"/>
    <n v="212590000"/>
    <n v="15"/>
  </r>
  <r>
    <x v="84"/>
    <x v="0"/>
    <x v="0"/>
    <x v="63"/>
    <x v="30"/>
    <n v="578565000"/>
    <n v="45"/>
  </r>
  <r>
    <x v="84"/>
    <x v="0"/>
    <x v="0"/>
    <x v="63"/>
    <x v="8"/>
    <n v="1864000000"/>
    <n v="115"/>
  </r>
  <r>
    <x v="84"/>
    <x v="0"/>
    <x v="0"/>
    <x v="63"/>
    <x v="31"/>
    <n v="991875000"/>
    <n v="75"/>
  </r>
  <r>
    <x v="84"/>
    <x v="0"/>
    <x v="0"/>
    <x v="63"/>
    <x v="37"/>
    <n v="382500000"/>
    <n v="25"/>
  </r>
  <r>
    <x v="84"/>
    <x v="0"/>
    <x v="0"/>
    <x v="63"/>
    <x v="9"/>
    <n v="7705600000"/>
    <n v="688"/>
  </r>
  <r>
    <x v="84"/>
    <x v="0"/>
    <x v="0"/>
    <x v="63"/>
    <x v="43"/>
    <n v="530600000"/>
    <n v="40"/>
  </r>
  <r>
    <x v="84"/>
    <x v="0"/>
    <x v="0"/>
    <x v="63"/>
    <x v="10"/>
    <n v="766900000"/>
    <n v="50"/>
  </r>
  <r>
    <x v="84"/>
    <x v="0"/>
    <x v="0"/>
    <x v="63"/>
    <x v="11"/>
    <n v="658420000"/>
    <n v="45"/>
  </r>
  <r>
    <x v="85"/>
    <x v="1"/>
    <x v="10"/>
    <x v="28"/>
    <x v="19"/>
    <n v="733840000"/>
    <n v="48"/>
  </r>
  <r>
    <x v="85"/>
    <x v="1"/>
    <x v="10"/>
    <x v="28"/>
    <x v="39"/>
    <n v="2788350000"/>
    <n v="145"/>
  </r>
  <r>
    <x v="85"/>
    <x v="1"/>
    <x v="10"/>
    <x v="28"/>
    <x v="21"/>
    <n v="1807400000"/>
    <n v="140"/>
  </r>
  <r>
    <x v="85"/>
    <x v="1"/>
    <x v="10"/>
    <x v="28"/>
    <x v="1"/>
    <n v="1201916000"/>
    <n v="94"/>
  </r>
  <r>
    <x v="85"/>
    <x v="1"/>
    <x v="10"/>
    <x v="28"/>
    <x v="41"/>
    <n v="4445130000"/>
    <n v="342"/>
  </r>
  <r>
    <x v="85"/>
    <x v="1"/>
    <x v="10"/>
    <x v="28"/>
    <x v="22"/>
    <n v="1064240000"/>
    <n v="73"/>
  </r>
  <r>
    <x v="85"/>
    <x v="1"/>
    <x v="10"/>
    <x v="28"/>
    <x v="23"/>
    <n v="62324136000"/>
    <n v="3292"/>
  </r>
  <r>
    <x v="85"/>
    <x v="1"/>
    <x v="10"/>
    <x v="28"/>
    <x v="2"/>
    <n v="21978580000"/>
    <n v="1152"/>
  </r>
  <r>
    <x v="85"/>
    <x v="1"/>
    <x v="10"/>
    <x v="28"/>
    <x v="5"/>
    <n v="155180000"/>
    <n v="10"/>
  </r>
  <r>
    <x v="85"/>
    <x v="1"/>
    <x v="10"/>
    <x v="28"/>
    <x v="6"/>
    <n v="212590000"/>
    <n v="15"/>
  </r>
  <r>
    <x v="85"/>
    <x v="1"/>
    <x v="10"/>
    <x v="28"/>
    <x v="30"/>
    <n v="578565000"/>
    <n v="45"/>
  </r>
  <r>
    <x v="85"/>
    <x v="1"/>
    <x v="10"/>
    <x v="28"/>
    <x v="8"/>
    <n v="1864000000"/>
    <n v="115"/>
  </r>
  <r>
    <x v="85"/>
    <x v="1"/>
    <x v="10"/>
    <x v="28"/>
    <x v="31"/>
    <n v="991875000"/>
    <n v="75"/>
  </r>
  <r>
    <x v="85"/>
    <x v="1"/>
    <x v="10"/>
    <x v="28"/>
    <x v="37"/>
    <n v="382500000"/>
    <n v="25"/>
  </r>
  <r>
    <x v="85"/>
    <x v="1"/>
    <x v="10"/>
    <x v="28"/>
    <x v="9"/>
    <n v="7705600000"/>
    <n v="688"/>
  </r>
  <r>
    <x v="85"/>
    <x v="1"/>
    <x v="10"/>
    <x v="28"/>
    <x v="43"/>
    <n v="530600000"/>
    <n v="40"/>
  </r>
  <r>
    <x v="85"/>
    <x v="1"/>
    <x v="10"/>
    <x v="28"/>
    <x v="10"/>
    <n v="766900000"/>
    <n v="50"/>
  </r>
  <r>
    <x v="85"/>
    <x v="1"/>
    <x v="10"/>
    <x v="28"/>
    <x v="11"/>
    <n v="658420000"/>
    <n v="45"/>
  </r>
  <r>
    <x v="86"/>
    <x v="0"/>
    <x v="0"/>
    <x v="64"/>
    <x v="23"/>
    <n v="3274634000"/>
    <n v="173"/>
  </r>
  <r>
    <x v="86"/>
    <x v="0"/>
    <x v="0"/>
    <x v="64"/>
    <x v="3"/>
    <n v="199280000"/>
    <n v="10"/>
  </r>
  <r>
    <x v="86"/>
    <x v="0"/>
    <x v="0"/>
    <x v="64"/>
    <x v="36"/>
    <n v="655572000"/>
    <n v="39"/>
  </r>
  <r>
    <x v="86"/>
    <x v="0"/>
    <x v="0"/>
    <x v="64"/>
    <x v="25"/>
    <n v="783715000"/>
    <n v="49"/>
  </r>
  <r>
    <x v="86"/>
    <x v="0"/>
    <x v="0"/>
    <x v="64"/>
    <x v="6"/>
    <n v="123554000"/>
    <n v="9"/>
  </r>
  <r>
    <x v="86"/>
    <x v="0"/>
    <x v="0"/>
    <x v="64"/>
    <x v="7"/>
    <n v="143320000"/>
    <n v="10"/>
  </r>
  <r>
    <x v="87"/>
    <x v="1"/>
    <x v="12"/>
    <x v="33"/>
    <x v="23"/>
    <n v="3274634000"/>
    <n v="173"/>
  </r>
  <r>
    <x v="87"/>
    <x v="1"/>
    <x v="12"/>
    <x v="33"/>
    <x v="3"/>
    <n v="199280000"/>
    <n v="10"/>
  </r>
  <r>
    <x v="87"/>
    <x v="1"/>
    <x v="12"/>
    <x v="33"/>
    <x v="36"/>
    <n v="655572000"/>
    <n v="39"/>
  </r>
  <r>
    <x v="87"/>
    <x v="1"/>
    <x v="12"/>
    <x v="33"/>
    <x v="25"/>
    <n v="783715000"/>
    <n v="49"/>
  </r>
  <r>
    <x v="87"/>
    <x v="1"/>
    <x v="12"/>
    <x v="33"/>
    <x v="6"/>
    <n v="123554000"/>
    <n v="9"/>
  </r>
  <r>
    <x v="87"/>
    <x v="1"/>
    <x v="12"/>
    <x v="33"/>
    <x v="7"/>
    <n v="143320000"/>
    <n v="10"/>
  </r>
  <r>
    <x v="88"/>
    <x v="0"/>
    <x v="0"/>
    <x v="65"/>
    <x v="21"/>
    <n v="236880000"/>
    <n v="18"/>
  </r>
  <r>
    <x v="88"/>
    <x v="0"/>
    <x v="0"/>
    <x v="65"/>
    <x v="55"/>
    <n v="66280000"/>
    <n v="4"/>
  </r>
  <r>
    <x v="88"/>
    <x v="0"/>
    <x v="0"/>
    <x v="65"/>
    <x v="2"/>
    <n v="2411585000"/>
    <n v="129"/>
  </r>
  <r>
    <x v="88"/>
    <x v="0"/>
    <x v="0"/>
    <x v="65"/>
    <x v="51"/>
    <n v="78145000"/>
    <n v="5"/>
  </r>
  <r>
    <x v="88"/>
    <x v="0"/>
    <x v="0"/>
    <x v="65"/>
    <x v="4"/>
    <n v="822160000"/>
    <n v="56"/>
  </r>
  <r>
    <x v="88"/>
    <x v="0"/>
    <x v="0"/>
    <x v="65"/>
    <x v="5"/>
    <n v="1239294000"/>
    <n v="83"/>
  </r>
  <r>
    <x v="89"/>
    <x v="1"/>
    <x v="21"/>
    <x v="66"/>
    <x v="21"/>
    <n v="236880000"/>
    <n v="18"/>
  </r>
  <r>
    <x v="89"/>
    <x v="1"/>
    <x v="21"/>
    <x v="66"/>
    <x v="55"/>
    <n v="66280000"/>
    <n v="4"/>
  </r>
  <r>
    <x v="89"/>
    <x v="1"/>
    <x v="21"/>
    <x v="66"/>
    <x v="2"/>
    <n v="2411585000"/>
    <n v="129"/>
  </r>
  <r>
    <x v="89"/>
    <x v="1"/>
    <x v="21"/>
    <x v="66"/>
    <x v="51"/>
    <n v="78145000"/>
    <n v="5"/>
  </r>
  <r>
    <x v="89"/>
    <x v="1"/>
    <x v="21"/>
    <x v="66"/>
    <x v="4"/>
    <n v="822160000"/>
    <n v="56"/>
  </r>
  <r>
    <x v="89"/>
    <x v="1"/>
    <x v="21"/>
    <x v="66"/>
    <x v="5"/>
    <n v="1239294000"/>
    <n v="83"/>
  </r>
  <r>
    <x v="90"/>
    <x v="0"/>
    <x v="0"/>
    <x v="67"/>
    <x v="0"/>
    <n v="315301000"/>
    <n v="23.5"/>
  </r>
  <r>
    <x v="90"/>
    <x v="0"/>
    <x v="0"/>
    <x v="67"/>
    <x v="19"/>
    <n v="240560000"/>
    <n v="17"/>
  </r>
  <r>
    <x v="90"/>
    <x v="0"/>
    <x v="0"/>
    <x v="67"/>
    <x v="38"/>
    <n v="48300000"/>
    <n v="3"/>
  </r>
  <r>
    <x v="90"/>
    <x v="0"/>
    <x v="0"/>
    <x v="67"/>
    <x v="20"/>
    <n v="1289022000"/>
    <n v="68"/>
  </r>
  <r>
    <x v="90"/>
    <x v="0"/>
    <x v="0"/>
    <x v="67"/>
    <x v="1"/>
    <n v="1364271000"/>
    <n v="101.5"/>
  </r>
  <r>
    <x v="90"/>
    <x v="0"/>
    <x v="0"/>
    <x v="67"/>
    <x v="63"/>
    <n v="104006000"/>
    <n v="7"/>
  </r>
  <r>
    <x v="90"/>
    <x v="0"/>
    <x v="0"/>
    <x v="67"/>
    <x v="22"/>
    <n v="63320000"/>
    <n v="4"/>
  </r>
  <r>
    <x v="90"/>
    <x v="0"/>
    <x v="0"/>
    <x v="67"/>
    <x v="55"/>
    <n v="656815000"/>
    <n v="39.5"/>
  </r>
  <r>
    <x v="90"/>
    <x v="0"/>
    <x v="0"/>
    <x v="67"/>
    <x v="23"/>
    <n v="45823499000"/>
    <n v="2465.5"/>
  </r>
  <r>
    <x v="90"/>
    <x v="0"/>
    <x v="0"/>
    <x v="67"/>
    <x v="2"/>
    <n v="24224912500"/>
    <n v="1292.5"/>
  </r>
  <r>
    <x v="90"/>
    <x v="0"/>
    <x v="0"/>
    <x v="67"/>
    <x v="44"/>
    <n v="3470353500"/>
    <n v="184.5"/>
  </r>
  <r>
    <x v="90"/>
    <x v="0"/>
    <x v="0"/>
    <x v="67"/>
    <x v="3"/>
    <n v="5651164000"/>
    <n v="273"/>
  </r>
  <r>
    <x v="90"/>
    <x v="0"/>
    <x v="0"/>
    <x v="67"/>
    <x v="67"/>
    <n v="41940000"/>
    <n v="2"/>
  </r>
  <r>
    <x v="90"/>
    <x v="0"/>
    <x v="0"/>
    <x v="67"/>
    <x v="51"/>
    <n v="664089000"/>
    <n v="41"/>
  </r>
  <r>
    <x v="90"/>
    <x v="0"/>
    <x v="0"/>
    <x v="67"/>
    <x v="4"/>
    <n v="2271780000"/>
    <n v="158"/>
  </r>
  <r>
    <x v="90"/>
    <x v="0"/>
    <x v="0"/>
    <x v="67"/>
    <x v="5"/>
    <n v="3220923000"/>
    <n v="223.5"/>
  </r>
  <r>
    <x v="90"/>
    <x v="0"/>
    <x v="0"/>
    <x v="67"/>
    <x v="36"/>
    <n v="2107986000"/>
    <n v="132"/>
  </r>
  <r>
    <x v="90"/>
    <x v="0"/>
    <x v="0"/>
    <x v="67"/>
    <x v="25"/>
    <n v="2032062500"/>
    <n v="137.5"/>
  </r>
  <r>
    <x v="90"/>
    <x v="0"/>
    <x v="0"/>
    <x v="67"/>
    <x v="61"/>
    <n v="7135500"/>
    <n v="0.5"/>
  </r>
  <r>
    <x v="90"/>
    <x v="0"/>
    <x v="0"/>
    <x v="67"/>
    <x v="27"/>
    <n v="103600000"/>
    <n v="7"/>
  </r>
  <r>
    <x v="90"/>
    <x v="0"/>
    <x v="0"/>
    <x v="67"/>
    <x v="62"/>
    <n v="7428500"/>
    <n v="0.5"/>
  </r>
  <r>
    <x v="90"/>
    <x v="0"/>
    <x v="0"/>
    <x v="67"/>
    <x v="6"/>
    <n v="105642000"/>
    <n v="7"/>
  </r>
  <r>
    <x v="90"/>
    <x v="0"/>
    <x v="0"/>
    <x v="67"/>
    <x v="7"/>
    <n v="172804000"/>
    <n v="12"/>
  </r>
  <r>
    <x v="90"/>
    <x v="0"/>
    <x v="0"/>
    <x v="67"/>
    <x v="16"/>
    <n v="13190000"/>
    <n v="1"/>
  </r>
  <r>
    <x v="90"/>
    <x v="0"/>
    <x v="0"/>
    <x v="67"/>
    <x v="8"/>
    <n v="32400000"/>
    <n v="2"/>
  </r>
  <r>
    <x v="90"/>
    <x v="0"/>
    <x v="0"/>
    <x v="67"/>
    <x v="17"/>
    <n v="58059000"/>
    <n v="3"/>
  </r>
  <r>
    <x v="90"/>
    <x v="0"/>
    <x v="0"/>
    <x v="67"/>
    <x v="50"/>
    <n v="370389050"/>
    <n v="20.149999999999999"/>
  </r>
  <r>
    <x v="90"/>
    <x v="0"/>
    <x v="0"/>
    <x v="67"/>
    <x v="10"/>
    <n v="713523400"/>
    <n v="45.3"/>
  </r>
  <r>
    <x v="90"/>
    <x v="0"/>
    <x v="0"/>
    <x v="67"/>
    <x v="11"/>
    <n v="653475200"/>
    <n v="45.2"/>
  </r>
  <r>
    <x v="90"/>
    <x v="0"/>
    <x v="0"/>
    <x v="67"/>
    <x v="18"/>
    <n v="18201000"/>
    <n v="1"/>
  </r>
  <r>
    <x v="91"/>
    <x v="1"/>
    <x v="22"/>
    <x v="68"/>
    <x v="0"/>
    <n v="315301000"/>
    <n v="23.5"/>
  </r>
  <r>
    <x v="91"/>
    <x v="1"/>
    <x v="22"/>
    <x v="68"/>
    <x v="19"/>
    <n v="240560000"/>
    <n v="17"/>
  </r>
  <r>
    <x v="91"/>
    <x v="1"/>
    <x v="22"/>
    <x v="68"/>
    <x v="38"/>
    <n v="48300000"/>
    <n v="3"/>
  </r>
  <r>
    <x v="91"/>
    <x v="1"/>
    <x v="22"/>
    <x v="68"/>
    <x v="20"/>
    <n v="1289022000"/>
    <n v="68"/>
  </r>
  <r>
    <x v="91"/>
    <x v="1"/>
    <x v="22"/>
    <x v="68"/>
    <x v="1"/>
    <n v="1364271000"/>
    <n v="101.5"/>
  </r>
  <r>
    <x v="91"/>
    <x v="1"/>
    <x v="22"/>
    <x v="68"/>
    <x v="63"/>
    <n v="104006000"/>
    <n v="7"/>
  </r>
  <r>
    <x v="91"/>
    <x v="1"/>
    <x v="22"/>
    <x v="68"/>
    <x v="22"/>
    <n v="63320000"/>
    <n v="4"/>
  </r>
  <r>
    <x v="91"/>
    <x v="1"/>
    <x v="22"/>
    <x v="68"/>
    <x v="55"/>
    <n v="656815000"/>
    <n v="39.5"/>
  </r>
  <r>
    <x v="91"/>
    <x v="1"/>
    <x v="22"/>
    <x v="68"/>
    <x v="23"/>
    <n v="45823499000"/>
    <n v="2465.5"/>
  </r>
  <r>
    <x v="91"/>
    <x v="1"/>
    <x v="22"/>
    <x v="68"/>
    <x v="2"/>
    <n v="24224912500"/>
    <n v="1292.5"/>
  </r>
  <r>
    <x v="91"/>
    <x v="1"/>
    <x v="22"/>
    <x v="68"/>
    <x v="44"/>
    <n v="3470353500"/>
    <n v="184.5"/>
  </r>
  <r>
    <x v="91"/>
    <x v="1"/>
    <x v="22"/>
    <x v="68"/>
    <x v="3"/>
    <n v="5651164000"/>
    <n v="273"/>
  </r>
  <r>
    <x v="91"/>
    <x v="1"/>
    <x v="22"/>
    <x v="68"/>
    <x v="67"/>
    <n v="41940000"/>
    <n v="2"/>
  </r>
  <r>
    <x v="91"/>
    <x v="1"/>
    <x v="22"/>
    <x v="68"/>
    <x v="51"/>
    <n v="664089000"/>
    <n v="41"/>
  </r>
  <r>
    <x v="91"/>
    <x v="1"/>
    <x v="22"/>
    <x v="68"/>
    <x v="4"/>
    <n v="2271780000"/>
    <n v="158"/>
  </r>
  <r>
    <x v="91"/>
    <x v="1"/>
    <x v="22"/>
    <x v="68"/>
    <x v="5"/>
    <n v="3220923000"/>
    <n v="223.5"/>
  </r>
  <r>
    <x v="91"/>
    <x v="1"/>
    <x v="22"/>
    <x v="68"/>
    <x v="36"/>
    <n v="2107986000"/>
    <n v="132"/>
  </r>
  <r>
    <x v="91"/>
    <x v="1"/>
    <x v="22"/>
    <x v="68"/>
    <x v="25"/>
    <n v="2032062500"/>
    <n v="137.5"/>
  </r>
  <r>
    <x v="91"/>
    <x v="1"/>
    <x v="22"/>
    <x v="68"/>
    <x v="61"/>
    <n v="7135500"/>
    <n v="0.5"/>
  </r>
  <r>
    <x v="91"/>
    <x v="1"/>
    <x v="22"/>
    <x v="68"/>
    <x v="27"/>
    <n v="103600000"/>
    <n v="7"/>
  </r>
  <r>
    <x v="91"/>
    <x v="1"/>
    <x v="22"/>
    <x v="68"/>
    <x v="62"/>
    <n v="7428500"/>
    <n v="0.5"/>
  </r>
  <r>
    <x v="91"/>
    <x v="1"/>
    <x v="22"/>
    <x v="68"/>
    <x v="6"/>
    <n v="105642000"/>
    <n v="7"/>
  </r>
  <r>
    <x v="91"/>
    <x v="1"/>
    <x v="22"/>
    <x v="68"/>
    <x v="7"/>
    <n v="172804000"/>
    <n v="12"/>
  </r>
  <r>
    <x v="91"/>
    <x v="1"/>
    <x v="22"/>
    <x v="68"/>
    <x v="16"/>
    <n v="13190000"/>
    <n v="1"/>
  </r>
  <r>
    <x v="91"/>
    <x v="1"/>
    <x v="22"/>
    <x v="68"/>
    <x v="8"/>
    <n v="32400000"/>
    <n v="2"/>
  </r>
  <r>
    <x v="91"/>
    <x v="1"/>
    <x v="22"/>
    <x v="68"/>
    <x v="17"/>
    <n v="58059000"/>
    <n v="3"/>
  </r>
  <r>
    <x v="91"/>
    <x v="1"/>
    <x v="22"/>
    <x v="68"/>
    <x v="50"/>
    <n v="370389050"/>
    <n v="20.149999999999999"/>
  </r>
  <r>
    <x v="91"/>
    <x v="1"/>
    <x v="22"/>
    <x v="68"/>
    <x v="10"/>
    <n v="713523400"/>
    <n v="45.3"/>
  </r>
  <r>
    <x v="91"/>
    <x v="1"/>
    <x v="22"/>
    <x v="68"/>
    <x v="11"/>
    <n v="653475200"/>
    <n v="45.2"/>
  </r>
  <r>
    <x v="91"/>
    <x v="1"/>
    <x v="22"/>
    <x v="68"/>
    <x v="18"/>
    <n v="18201000"/>
    <n v="1"/>
  </r>
  <r>
    <x v="92"/>
    <x v="0"/>
    <x v="0"/>
    <x v="69"/>
    <x v="0"/>
    <n v="444810000"/>
    <n v="35"/>
  </r>
  <r>
    <x v="92"/>
    <x v="0"/>
    <x v="0"/>
    <x v="69"/>
    <x v="19"/>
    <n v="203200000"/>
    <n v="15"/>
  </r>
  <r>
    <x v="92"/>
    <x v="0"/>
    <x v="0"/>
    <x v="69"/>
    <x v="38"/>
    <n v="46000000"/>
    <n v="3"/>
  </r>
  <r>
    <x v="92"/>
    <x v="0"/>
    <x v="0"/>
    <x v="69"/>
    <x v="39"/>
    <n v="8763370000"/>
    <n v="469"/>
  </r>
  <r>
    <x v="92"/>
    <x v="0"/>
    <x v="0"/>
    <x v="69"/>
    <x v="20"/>
    <n v="19004000"/>
    <n v="1"/>
  </r>
  <r>
    <x v="92"/>
    <x v="0"/>
    <x v="0"/>
    <x v="69"/>
    <x v="21"/>
    <n v="10738110000"/>
    <n v="808.5"/>
  </r>
  <r>
    <x v="92"/>
    <x v="0"/>
    <x v="0"/>
    <x v="69"/>
    <x v="1"/>
    <n v="9782053000"/>
    <n v="739.5"/>
  </r>
  <r>
    <x v="92"/>
    <x v="0"/>
    <x v="0"/>
    <x v="69"/>
    <x v="40"/>
    <n v="757920000"/>
    <n v="57"/>
  </r>
  <r>
    <x v="92"/>
    <x v="0"/>
    <x v="0"/>
    <x v="69"/>
    <x v="63"/>
    <n v="52003000"/>
    <n v="3.5"/>
  </r>
  <r>
    <x v="92"/>
    <x v="0"/>
    <x v="0"/>
    <x v="69"/>
    <x v="47"/>
    <n v="1804228000"/>
    <n v="135.80000000000001"/>
  </r>
  <r>
    <x v="92"/>
    <x v="0"/>
    <x v="0"/>
    <x v="69"/>
    <x v="69"/>
    <n v="4597850000"/>
    <n v="360.5"/>
  </r>
  <r>
    <x v="92"/>
    <x v="0"/>
    <x v="0"/>
    <x v="69"/>
    <x v="48"/>
    <n v="219744000"/>
    <n v="17"/>
  </r>
  <r>
    <x v="92"/>
    <x v="0"/>
    <x v="0"/>
    <x v="69"/>
    <x v="29"/>
    <n v="605220000"/>
    <n v="48"/>
  </r>
  <r>
    <x v="92"/>
    <x v="0"/>
    <x v="0"/>
    <x v="69"/>
    <x v="41"/>
    <n v="13117972500"/>
    <n v="1016.5"/>
  </r>
  <r>
    <x v="92"/>
    <x v="0"/>
    <x v="0"/>
    <x v="69"/>
    <x v="35"/>
    <n v="261694000"/>
    <n v="20.5"/>
  </r>
  <r>
    <x v="92"/>
    <x v="0"/>
    <x v="0"/>
    <x v="69"/>
    <x v="49"/>
    <n v="1014805000"/>
    <n v="65"/>
  </r>
  <r>
    <x v="92"/>
    <x v="0"/>
    <x v="0"/>
    <x v="69"/>
    <x v="66"/>
    <n v="313922000"/>
    <n v="18"/>
  </r>
  <r>
    <x v="92"/>
    <x v="0"/>
    <x v="0"/>
    <x v="69"/>
    <x v="60"/>
    <n v="49641000"/>
    <n v="3"/>
  </r>
  <r>
    <x v="92"/>
    <x v="0"/>
    <x v="0"/>
    <x v="69"/>
    <x v="22"/>
    <n v="339720000"/>
    <n v="24"/>
  </r>
  <r>
    <x v="92"/>
    <x v="0"/>
    <x v="0"/>
    <x v="69"/>
    <x v="55"/>
    <n v="781210000"/>
    <n v="48"/>
  </r>
  <r>
    <x v="92"/>
    <x v="0"/>
    <x v="0"/>
    <x v="69"/>
    <x v="23"/>
    <n v="9397005000"/>
    <n v="497.5"/>
  </r>
  <r>
    <x v="92"/>
    <x v="0"/>
    <x v="0"/>
    <x v="69"/>
    <x v="2"/>
    <n v="58344141750"/>
    <n v="3113.95"/>
  </r>
  <r>
    <x v="92"/>
    <x v="0"/>
    <x v="0"/>
    <x v="69"/>
    <x v="51"/>
    <n v="3763523000"/>
    <n v="237"/>
  </r>
  <r>
    <x v="92"/>
    <x v="0"/>
    <x v="0"/>
    <x v="69"/>
    <x v="4"/>
    <n v="24221220000"/>
    <n v="1652"/>
  </r>
  <r>
    <x v="92"/>
    <x v="0"/>
    <x v="0"/>
    <x v="69"/>
    <x v="5"/>
    <n v="38162824000"/>
    <n v="2593"/>
  </r>
  <r>
    <x v="92"/>
    <x v="0"/>
    <x v="0"/>
    <x v="69"/>
    <x v="36"/>
    <n v="1763188000"/>
    <n v="106"/>
  </r>
  <r>
    <x v="92"/>
    <x v="0"/>
    <x v="0"/>
    <x v="69"/>
    <x v="25"/>
    <n v="1851617500"/>
    <n v="120.5"/>
  </r>
  <r>
    <x v="92"/>
    <x v="0"/>
    <x v="0"/>
    <x v="69"/>
    <x v="70"/>
    <n v="63034000"/>
    <n v="4.5"/>
  </r>
  <r>
    <x v="92"/>
    <x v="0"/>
    <x v="0"/>
    <x v="69"/>
    <x v="61"/>
    <n v="168981000"/>
    <n v="11"/>
  </r>
  <r>
    <x v="92"/>
    <x v="0"/>
    <x v="0"/>
    <x v="69"/>
    <x v="62"/>
    <n v="663051000"/>
    <n v="43"/>
  </r>
  <r>
    <x v="92"/>
    <x v="0"/>
    <x v="0"/>
    <x v="69"/>
    <x v="52"/>
    <n v="383095000"/>
    <n v="30.5"/>
  </r>
  <r>
    <x v="92"/>
    <x v="0"/>
    <x v="0"/>
    <x v="69"/>
    <x v="6"/>
    <n v="5539563000"/>
    <n v="360.5"/>
  </r>
  <r>
    <x v="92"/>
    <x v="0"/>
    <x v="0"/>
    <x v="69"/>
    <x v="7"/>
    <n v="1256728000"/>
    <n v="84"/>
  </r>
  <r>
    <x v="92"/>
    <x v="0"/>
    <x v="0"/>
    <x v="69"/>
    <x v="30"/>
    <n v="3894865000"/>
    <n v="295"/>
  </r>
  <r>
    <x v="92"/>
    <x v="0"/>
    <x v="0"/>
    <x v="69"/>
    <x v="16"/>
    <n v="20535000"/>
    <n v="1.5"/>
  </r>
  <r>
    <x v="92"/>
    <x v="0"/>
    <x v="0"/>
    <x v="69"/>
    <x v="8"/>
    <n v="29160000"/>
    <n v="1.8"/>
  </r>
  <r>
    <x v="92"/>
    <x v="0"/>
    <x v="0"/>
    <x v="69"/>
    <x v="17"/>
    <n v="3077198000"/>
    <n v="166"/>
  </r>
  <r>
    <x v="92"/>
    <x v="0"/>
    <x v="0"/>
    <x v="69"/>
    <x v="31"/>
    <n v="8144147500"/>
    <n v="611.5"/>
  </r>
  <r>
    <x v="92"/>
    <x v="0"/>
    <x v="0"/>
    <x v="69"/>
    <x v="42"/>
    <n v="194941000"/>
    <n v="12.2"/>
  </r>
  <r>
    <x v="92"/>
    <x v="0"/>
    <x v="0"/>
    <x v="69"/>
    <x v="9"/>
    <n v="2981800000"/>
    <n v="266.5"/>
  </r>
  <r>
    <x v="92"/>
    <x v="0"/>
    <x v="0"/>
    <x v="69"/>
    <x v="43"/>
    <n v="1676080000"/>
    <n v="132"/>
  </r>
  <r>
    <x v="92"/>
    <x v="0"/>
    <x v="0"/>
    <x v="69"/>
    <x v="50"/>
    <n v="4371400500"/>
    <n v="231.5"/>
  </r>
  <r>
    <x v="92"/>
    <x v="0"/>
    <x v="0"/>
    <x v="69"/>
    <x v="10"/>
    <n v="9906376900"/>
    <n v="611.04999999999995"/>
  </r>
  <r>
    <x v="92"/>
    <x v="0"/>
    <x v="0"/>
    <x v="69"/>
    <x v="11"/>
    <n v="7980088000"/>
    <n v="525.5"/>
  </r>
  <r>
    <x v="93"/>
    <x v="1"/>
    <x v="23"/>
    <x v="70"/>
    <x v="0"/>
    <n v="444810000"/>
    <n v="35"/>
  </r>
  <r>
    <x v="93"/>
    <x v="1"/>
    <x v="23"/>
    <x v="70"/>
    <x v="19"/>
    <n v="203200000"/>
    <n v="15"/>
  </r>
  <r>
    <x v="93"/>
    <x v="1"/>
    <x v="23"/>
    <x v="70"/>
    <x v="38"/>
    <n v="46000000"/>
    <n v="3"/>
  </r>
  <r>
    <x v="93"/>
    <x v="1"/>
    <x v="23"/>
    <x v="70"/>
    <x v="39"/>
    <n v="8763370000"/>
    <n v="469"/>
  </r>
  <r>
    <x v="93"/>
    <x v="1"/>
    <x v="23"/>
    <x v="70"/>
    <x v="20"/>
    <n v="19004000"/>
    <n v="1"/>
  </r>
  <r>
    <x v="93"/>
    <x v="1"/>
    <x v="23"/>
    <x v="70"/>
    <x v="21"/>
    <n v="10738110000"/>
    <n v="808.5"/>
  </r>
  <r>
    <x v="93"/>
    <x v="1"/>
    <x v="23"/>
    <x v="70"/>
    <x v="1"/>
    <n v="9782053000"/>
    <n v="739.5"/>
  </r>
  <r>
    <x v="93"/>
    <x v="1"/>
    <x v="23"/>
    <x v="70"/>
    <x v="40"/>
    <n v="757920000"/>
    <n v="57"/>
  </r>
  <r>
    <x v="93"/>
    <x v="1"/>
    <x v="23"/>
    <x v="70"/>
    <x v="63"/>
    <n v="52003000"/>
    <n v="3.5"/>
  </r>
  <r>
    <x v="93"/>
    <x v="1"/>
    <x v="23"/>
    <x v="70"/>
    <x v="47"/>
    <n v="1804228000"/>
    <n v="135.80000000000001"/>
  </r>
  <r>
    <x v="93"/>
    <x v="1"/>
    <x v="23"/>
    <x v="70"/>
    <x v="69"/>
    <n v="4597850000"/>
    <n v="360.5"/>
  </r>
  <r>
    <x v="93"/>
    <x v="1"/>
    <x v="23"/>
    <x v="70"/>
    <x v="48"/>
    <n v="219744000"/>
    <n v="17"/>
  </r>
  <r>
    <x v="93"/>
    <x v="1"/>
    <x v="23"/>
    <x v="70"/>
    <x v="29"/>
    <n v="605220000"/>
    <n v="48"/>
  </r>
  <r>
    <x v="93"/>
    <x v="1"/>
    <x v="23"/>
    <x v="70"/>
    <x v="41"/>
    <n v="13117972500"/>
    <n v="1016.5"/>
  </r>
  <r>
    <x v="93"/>
    <x v="1"/>
    <x v="23"/>
    <x v="70"/>
    <x v="35"/>
    <n v="261694000"/>
    <n v="20.5"/>
  </r>
  <r>
    <x v="93"/>
    <x v="1"/>
    <x v="23"/>
    <x v="70"/>
    <x v="49"/>
    <n v="1014805000"/>
    <n v="65"/>
  </r>
  <r>
    <x v="93"/>
    <x v="1"/>
    <x v="23"/>
    <x v="70"/>
    <x v="66"/>
    <n v="313922000"/>
    <n v="18"/>
  </r>
  <r>
    <x v="93"/>
    <x v="1"/>
    <x v="23"/>
    <x v="70"/>
    <x v="60"/>
    <n v="49641000"/>
    <n v="3"/>
  </r>
  <r>
    <x v="93"/>
    <x v="1"/>
    <x v="23"/>
    <x v="70"/>
    <x v="22"/>
    <n v="339720000"/>
    <n v="24"/>
  </r>
  <r>
    <x v="93"/>
    <x v="1"/>
    <x v="23"/>
    <x v="70"/>
    <x v="55"/>
    <n v="781210000"/>
    <n v="48"/>
  </r>
  <r>
    <x v="93"/>
    <x v="1"/>
    <x v="23"/>
    <x v="70"/>
    <x v="23"/>
    <n v="9397005000"/>
    <n v="497.5"/>
  </r>
  <r>
    <x v="93"/>
    <x v="1"/>
    <x v="23"/>
    <x v="70"/>
    <x v="2"/>
    <n v="58344141750"/>
    <n v="3113.95"/>
  </r>
  <r>
    <x v="93"/>
    <x v="1"/>
    <x v="23"/>
    <x v="70"/>
    <x v="51"/>
    <n v="3763523000"/>
    <n v="237"/>
  </r>
  <r>
    <x v="93"/>
    <x v="1"/>
    <x v="23"/>
    <x v="70"/>
    <x v="4"/>
    <n v="24221220000"/>
    <n v="1652"/>
  </r>
  <r>
    <x v="93"/>
    <x v="1"/>
    <x v="23"/>
    <x v="70"/>
    <x v="5"/>
    <n v="38162824000"/>
    <n v="2593"/>
  </r>
  <r>
    <x v="93"/>
    <x v="1"/>
    <x v="23"/>
    <x v="70"/>
    <x v="36"/>
    <n v="1763188000"/>
    <n v="106"/>
  </r>
  <r>
    <x v="93"/>
    <x v="1"/>
    <x v="23"/>
    <x v="70"/>
    <x v="25"/>
    <n v="1851617500"/>
    <n v="120.5"/>
  </r>
  <r>
    <x v="93"/>
    <x v="1"/>
    <x v="23"/>
    <x v="70"/>
    <x v="70"/>
    <n v="63034000"/>
    <n v="4.5"/>
  </r>
  <r>
    <x v="93"/>
    <x v="1"/>
    <x v="23"/>
    <x v="70"/>
    <x v="61"/>
    <n v="168981000"/>
    <n v="11"/>
  </r>
  <r>
    <x v="93"/>
    <x v="1"/>
    <x v="23"/>
    <x v="70"/>
    <x v="62"/>
    <n v="663051000"/>
    <n v="43"/>
  </r>
  <r>
    <x v="93"/>
    <x v="1"/>
    <x v="23"/>
    <x v="70"/>
    <x v="52"/>
    <n v="383095000"/>
    <n v="30.5"/>
  </r>
  <r>
    <x v="93"/>
    <x v="1"/>
    <x v="23"/>
    <x v="70"/>
    <x v="6"/>
    <n v="5539563000"/>
    <n v="360.5"/>
  </r>
  <r>
    <x v="93"/>
    <x v="1"/>
    <x v="23"/>
    <x v="70"/>
    <x v="7"/>
    <n v="1256728000"/>
    <n v="84"/>
  </r>
  <r>
    <x v="93"/>
    <x v="1"/>
    <x v="23"/>
    <x v="70"/>
    <x v="30"/>
    <n v="3894865000"/>
    <n v="295"/>
  </r>
  <r>
    <x v="93"/>
    <x v="1"/>
    <x v="23"/>
    <x v="70"/>
    <x v="16"/>
    <n v="20535000"/>
    <n v="1.5"/>
  </r>
  <r>
    <x v="93"/>
    <x v="1"/>
    <x v="23"/>
    <x v="70"/>
    <x v="8"/>
    <n v="29160000"/>
    <n v="1.8"/>
  </r>
  <r>
    <x v="93"/>
    <x v="1"/>
    <x v="23"/>
    <x v="70"/>
    <x v="17"/>
    <n v="3077198000"/>
    <n v="166"/>
  </r>
  <r>
    <x v="93"/>
    <x v="1"/>
    <x v="23"/>
    <x v="70"/>
    <x v="31"/>
    <n v="8144147500"/>
    <n v="611.5"/>
  </r>
  <r>
    <x v="93"/>
    <x v="1"/>
    <x v="23"/>
    <x v="70"/>
    <x v="42"/>
    <n v="194941000"/>
    <n v="12.2"/>
  </r>
  <r>
    <x v="93"/>
    <x v="1"/>
    <x v="23"/>
    <x v="70"/>
    <x v="9"/>
    <n v="2981800000"/>
    <n v="266.5"/>
  </r>
  <r>
    <x v="93"/>
    <x v="1"/>
    <x v="23"/>
    <x v="70"/>
    <x v="43"/>
    <n v="1676080000"/>
    <n v="132"/>
  </r>
  <r>
    <x v="93"/>
    <x v="1"/>
    <x v="23"/>
    <x v="70"/>
    <x v="50"/>
    <n v="4371400500"/>
    <n v="231.5"/>
  </r>
  <r>
    <x v="93"/>
    <x v="1"/>
    <x v="23"/>
    <x v="70"/>
    <x v="10"/>
    <n v="9906376900"/>
    <n v="611.04999999999995"/>
  </r>
  <r>
    <x v="93"/>
    <x v="1"/>
    <x v="23"/>
    <x v="70"/>
    <x v="11"/>
    <n v="7980088000"/>
    <n v="525.5"/>
  </r>
  <r>
    <x v="94"/>
    <x v="0"/>
    <x v="0"/>
    <x v="71"/>
    <x v="0"/>
    <n v="190024000"/>
    <n v="14"/>
  </r>
  <r>
    <x v="94"/>
    <x v="0"/>
    <x v="0"/>
    <x v="71"/>
    <x v="46"/>
    <n v="19230000"/>
    <n v="1"/>
  </r>
  <r>
    <x v="94"/>
    <x v="0"/>
    <x v="0"/>
    <x v="71"/>
    <x v="19"/>
    <n v="291640000"/>
    <n v="20.5"/>
  </r>
  <r>
    <x v="94"/>
    <x v="0"/>
    <x v="0"/>
    <x v="71"/>
    <x v="21"/>
    <n v="1262480000"/>
    <n v="95.5"/>
  </r>
  <r>
    <x v="94"/>
    <x v="0"/>
    <x v="0"/>
    <x v="71"/>
    <x v="1"/>
    <n v="11094053000"/>
    <n v="839.5"/>
  </r>
  <r>
    <x v="94"/>
    <x v="0"/>
    <x v="0"/>
    <x v="71"/>
    <x v="35"/>
    <n v="136380000"/>
    <n v="10"/>
  </r>
  <r>
    <x v="94"/>
    <x v="0"/>
    <x v="0"/>
    <x v="71"/>
    <x v="49"/>
    <n v="413282000"/>
    <n v="26"/>
  </r>
  <r>
    <x v="94"/>
    <x v="0"/>
    <x v="0"/>
    <x v="71"/>
    <x v="66"/>
    <n v="54087000"/>
    <n v="3"/>
  </r>
  <r>
    <x v="94"/>
    <x v="0"/>
    <x v="0"/>
    <x v="71"/>
    <x v="22"/>
    <n v="314920000"/>
    <n v="21.5"/>
  </r>
  <r>
    <x v="94"/>
    <x v="0"/>
    <x v="0"/>
    <x v="71"/>
    <x v="55"/>
    <n v="482830000"/>
    <n v="29"/>
  </r>
  <r>
    <x v="94"/>
    <x v="0"/>
    <x v="0"/>
    <x v="71"/>
    <x v="23"/>
    <n v="5672301000"/>
    <n v="309.5"/>
  </r>
  <r>
    <x v="94"/>
    <x v="0"/>
    <x v="0"/>
    <x v="71"/>
    <x v="2"/>
    <n v="16519750000"/>
    <n v="900"/>
  </r>
  <r>
    <x v="94"/>
    <x v="0"/>
    <x v="0"/>
    <x v="71"/>
    <x v="51"/>
    <n v="2063325000"/>
    <n v="125"/>
  </r>
  <r>
    <x v="94"/>
    <x v="0"/>
    <x v="0"/>
    <x v="71"/>
    <x v="4"/>
    <n v="8980665000"/>
    <n v="606.5"/>
  </r>
  <r>
    <x v="94"/>
    <x v="0"/>
    <x v="0"/>
    <x v="71"/>
    <x v="5"/>
    <n v="15477515000"/>
    <n v="1042.5"/>
  </r>
  <r>
    <x v="94"/>
    <x v="0"/>
    <x v="0"/>
    <x v="71"/>
    <x v="25"/>
    <n v="95010000"/>
    <n v="6"/>
  </r>
  <r>
    <x v="94"/>
    <x v="0"/>
    <x v="0"/>
    <x v="71"/>
    <x v="52"/>
    <n v="280080000"/>
    <n v="22"/>
  </r>
  <r>
    <x v="94"/>
    <x v="0"/>
    <x v="0"/>
    <x v="71"/>
    <x v="6"/>
    <n v="1897891000"/>
    <n v="123.5"/>
  </r>
  <r>
    <x v="94"/>
    <x v="0"/>
    <x v="0"/>
    <x v="71"/>
    <x v="7"/>
    <n v="917762000"/>
    <n v="61"/>
  </r>
  <r>
    <x v="94"/>
    <x v="0"/>
    <x v="0"/>
    <x v="71"/>
    <x v="17"/>
    <n v="3407599000"/>
    <n v="183"/>
  </r>
  <r>
    <x v="94"/>
    <x v="0"/>
    <x v="0"/>
    <x v="71"/>
    <x v="31"/>
    <n v="6682500"/>
    <n v="0.5"/>
  </r>
  <r>
    <x v="94"/>
    <x v="0"/>
    <x v="0"/>
    <x v="71"/>
    <x v="50"/>
    <n v="90235000"/>
    <n v="5"/>
  </r>
  <r>
    <x v="94"/>
    <x v="0"/>
    <x v="0"/>
    <x v="71"/>
    <x v="10"/>
    <n v="383645200"/>
    <n v="23.4"/>
  </r>
  <r>
    <x v="94"/>
    <x v="0"/>
    <x v="0"/>
    <x v="71"/>
    <x v="11"/>
    <n v="423964000"/>
    <n v="26.5"/>
  </r>
  <r>
    <x v="95"/>
    <x v="1"/>
    <x v="23"/>
    <x v="70"/>
    <x v="0"/>
    <n v="190024000"/>
    <n v="14"/>
  </r>
  <r>
    <x v="95"/>
    <x v="1"/>
    <x v="23"/>
    <x v="70"/>
    <x v="46"/>
    <n v="19230000"/>
    <n v="1"/>
  </r>
  <r>
    <x v="95"/>
    <x v="1"/>
    <x v="23"/>
    <x v="70"/>
    <x v="19"/>
    <n v="291640000"/>
    <n v="20.5"/>
  </r>
  <r>
    <x v="95"/>
    <x v="1"/>
    <x v="23"/>
    <x v="70"/>
    <x v="21"/>
    <n v="1262480000"/>
    <n v="95.5"/>
  </r>
  <r>
    <x v="95"/>
    <x v="1"/>
    <x v="23"/>
    <x v="70"/>
    <x v="1"/>
    <n v="11094053000"/>
    <n v="839.5"/>
  </r>
  <r>
    <x v="95"/>
    <x v="1"/>
    <x v="23"/>
    <x v="70"/>
    <x v="35"/>
    <n v="136380000"/>
    <n v="10"/>
  </r>
  <r>
    <x v="95"/>
    <x v="1"/>
    <x v="23"/>
    <x v="70"/>
    <x v="49"/>
    <n v="413282000"/>
    <n v="26"/>
  </r>
  <r>
    <x v="95"/>
    <x v="1"/>
    <x v="23"/>
    <x v="70"/>
    <x v="66"/>
    <n v="54087000"/>
    <n v="3"/>
  </r>
  <r>
    <x v="95"/>
    <x v="1"/>
    <x v="23"/>
    <x v="70"/>
    <x v="22"/>
    <n v="314920000"/>
    <n v="21.5"/>
  </r>
  <r>
    <x v="95"/>
    <x v="1"/>
    <x v="23"/>
    <x v="70"/>
    <x v="55"/>
    <n v="482830000"/>
    <n v="29"/>
  </r>
  <r>
    <x v="95"/>
    <x v="1"/>
    <x v="23"/>
    <x v="70"/>
    <x v="23"/>
    <n v="5672301000"/>
    <n v="309.5"/>
  </r>
  <r>
    <x v="95"/>
    <x v="1"/>
    <x v="23"/>
    <x v="70"/>
    <x v="2"/>
    <n v="16519750000"/>
    <n v="900"/>
  </r>
  <r>
    <x v="95"/>
    <x v="1"/>
    <x v="23"/>
    <x v="70"/>
    <x v="51"/>
    <n v="2063325000"/>
    <n v="125"/>
  </r>
  <r>
    <x v="95"/>
    <x v="1"/>
    <x v="23"/>
    <x v="70"/>
    <x v="4"/>
    <n v="8980665000"/>
    <n v="606.5"/>
  </r>
  <r>
    <x v="95"/>
    <x v="1"/>
    <x v="23"/>
    <x v="70"/>
    <x v="5"/>
    <n v="15477515000"/>
    <n v="1042.5"/>
  </r>
  <r>
    <x v="95"/>
    <x v="1"/>
    <x v="23"/>
    <x v="70"/>
    <x v="25"/>
    <n v="95010000"/>
    <n v="6"/>
  </r>
  <r>
    <x v="95"/>
    <x v="1"/>
    <x v="23"/>
    <x v="70"/>
    <x v="52"/>
    <n v="280080000"/>
    <n v="22"/>
  </r>
  <r>
    <x v="95"/>
    <x v="1"/>
    <x v="23"/>
    <x v="70"/>
    <x v="6"/>
    <n v="1897891000"/>
    <n v="123.5"/>
  </r>
  <r>
    <x v="95"/>
    <x v="1"/>
    <x v="23"/>
    <x v="70"/>
    <x v="7"/>
    <n v="917762000"/>
    <n v="61"/>
  </r>
  <r>
    <x v="95"/>
    <x v="1"/>
    <x v="23"/>
    <x v="70"/>
    <x v="17"/>
    <n v="3407599000"/>
    <n v="183"/>
  </r>
  <r>
    <x v="95"/>
    <x v="1"/>
    <x v="23"/>
    <x v="70"/>
    <x v="31"/>
    <n v="6682500"/>
    <n v="0.5"/>
  </r>
  <r>
    <x v="95"/>
    <x v="1"/>
    <x v="23"/>
    <x v="70"/>
    <x v="50"/>
    <n v="90235000"/>
    <n v="5"/>
  </r>
  <r>
    <x v="95"/>
    <x v="1"/>
    <x v="23"/>
    <x v="70"/>
    <x v="10"/>
    <n v="383645200"/>
    <n v="23.4"/>
  </r>
  <r>
    <x v="95"/>
    <x v="1"/>
    <x v="23"/>
    <x v="70"/>
    <x v="11"/>
    <n v="423964000"/>
    <n v="26.5"/>
  </r>
  <r>
    <x v="96"/>
    <x v="0"/>
    <x v="0"/>
    <x v="72"/>
    <x v="0"/>
    <n v="24532000"/>
    <n v="2"/>
  </r>
  <r>
    <x v="96"/>
    <x v="0"/>
    <x v="0"/>
    <x v="72"/>
    <x v="23"/>
    <n v="979903000"/>
    <n v="53.5"/>
  </r>
  <r>
    <x v="96"/>
    <x v="0"/>
    <x v="0"/>
    <x v="72"/>
    <x v="2"/>
    <n v="3779407500"/>
    <n v="205.5"/>
  </r>
  <r>
    <x v="96"/>
    <x v="0"/>
    <x v="0"/>
    <x v="72"/>
    <x v="17"/>
    <n v="25579500"/>
    <n v="1.5"/>
  </r>
  <r>
    <x v="97"/>
    <x v="1"/>
    <x v="24"/>
    <x v="73"/>
    <x v="0"/>
    <n v="24532000"/>
    <n v="2"/>
  </r>
  <r>
    <x v="97"/>
    <x v="1"/>
    <x v="24"/>
    <x v="73"/>
    <x v="23"/>
    <n v="979903000"/>
    <n v="53.5"/>
  </r>
  <r>
    <x v="97"/>
    <x v="1"/>
    <x v="24"/>
    <x v="73"/>
    <x v="2"/>
    <n v="3779407500"/>
    <n v="205.5"/>
  </r>
  <r>
    <x v="97"/>
    <x v="1"/>
    <x v="24"/>
    <x v="73"/>
    <x v="17"/>
    <n v="25579500"/>
    <n v="1.5"/>
  </r>
  <r>
    <x v="98"/>
    <x v="0"/>
    <x v="0"/>
    <x v="74"/>
    <x v="0"/>
    <n v="25132000"/>
    <n v="2"/>
  </r>
  <r>
    <x v="98"/>
    <x v="0"/>
    <x v="0"/>
    <x v="74"/>
    <x v="19"/>
    <n v="145800000"/>
    <n v="10"/>
  </r>
  <r>
    <x v="98"/>
    <x v="0"/>
    <x v="0"/>
    <x v="74"/>
    <x v="20"/>
    <n v="780112000"/>
    <n v="40.5"/>
  </r>
  <r>
    <x v="98"/>
    <x v="0"/>
    <x v="0"/>
    <x v="74"/>
    <x v="21"/>
    <n v="356140000"/>
    <n v="24"/>
  </r>
  <r>
    <x v="98"/>
    <x v="0"/>
    <x v="0"/>
    <x v="74"/>
    <x v="1"/>
    <n v="3822043500"/>
    <n v="285.25"/>
  </r>
  <r>
    <x v="98"/>
    <x v="0"/>
    <x v="0"/>
    <x v="74"/>
    <x v="49"/>
    <n v="25935500"/>
    <n v="1.5"/>
  </r>
  <r>
    <x v="98"/>
    <x v="0"/>
    <x v="0"/>
    <x v="74"/>
    <x v="66"/>
    <n v="36058000"/>
    <n v="2"/>
  </r>
  <r>
    <x v="98"/>
    <x v="0"/>
    <x v="0"/>
    <x v="74"/>
    <x v="22"/>
    <n v="110850000"/>
    <n v="7.5"/>
  </r>
  <r>
    <x v="98"/>
    <x v="0"/>
    <x v="0"/>
    <x v="74"/>
    <x v="55"/>
    <n v="415065000"/>
    <n v="24.5"/>
  </r>
  <r>
    <x v="98"/>
    <x v="0"/>
    <x v="0"/>
    <x v="74"/>
    <x v="23"/>
    <n v="22187295000"/>
    <n v="1202.5"/>
  </r>
  <r>
    <x v="98"/>
    <x v="0"/>
    <x v="0"/>
    <x v="74"/>
    <x v="2"/>
    <n v="35968982000"/>
    <n v="1941.8"/>
  </r>
  <r>
    <x v="98"/>
    <x v="0"/>
    <x v="0"/>
    <x v="74"/>
    <x v="44"/>
    <n v="1520540000"/>
    <n v="80"/>
  </r>
  <r>
    <x v="98"/>
    <x v="0"/>
    <x v="0"/>
    <x v="74"/>
    <x v="3"/>
    <n v="2564000000"/>
    <n v="125"/>
  </r>
  <r>
    <x v="98"/>
    <x v="0"/>
    <x v="0"/>
    <x v="74"/>
    <x v="24"/>
    <n v="69500000"/>
    <n v="4.5"/>
  </r>
  <r>
    <x v="98"/>
    <x v="0"/>
    <x v="0"/>
    <x v="74"/>
    <x v="51"/>
    <n v="91774000"/>
    <n v="6"/>
  </r>
  <r>
    <x v="98"/>
    <x v="0"/>
    <x v="0"/>
    <x v="74"/>
    <x v="4"/>
    <n v="1555840000"/>
    <n v="104"/>
  </r>
  <r>
    <x v="98"/>
    <x v="0"/>
    <x v="0"/>
    <x v="74"/>
    <x v="5"/>
    <n v="2155210000"/>
    <n v="145"/>
  </r>
  <r>
    <x v="98"/>
    <x v="0"/>
    <x v="0"/>
    <x v="74"/>
    <x v="36"/>
    <n v="4276986000"/>
    <n v="269.5"/>
  </r>
  <r>
    <x v="98"/>
    <x v="0"/>
    <x v="0"/>
    <x v="74"/>
    <x v="25"/>
    <n v="7050406500"/>
    <n v="475.9"/>
  </r>
  <r>
    <x v="98"/>
    <x v="0"/>
    <x v="0"/>
    <x v="74"/>
    <x v="26"/>
    <n v="114195000"/>
    <n v="7.55"/>
  </r>
  <r>
    <x v="98"/>
    <x v="0"/>
    <x v="0"/>
    <x v="74"/>
    <x v="27"/>
    <n v="61940000"/>
    <n v="4.05"/>
  </r>
  <r>
    <x v="98"/>
    <x v="0"/>
    <x v="0"/>
    <x v="74"/>
    <x v="28"/>
    <n v="99125000"/>
    <n v="6.55"/>
  </r>
  <r>
    <x v="98"/>
    <x v="0"/>
    <x v="0"/>
    <x v="74"/>
    <x v="6"/>
    <n v="1328696000"/>
    <n v="91"/>
  </r>
  <r>
    <x v="98"/>
    <x v="0"/>
    <x v="0"/>
    <x v="74"/>
    <x v="7"/>
    <n v="1077887000"/>
    <n v="73.5"/>
  </r>
  <r>
    <x v="98"/>
    <x v="0"/>
    <x v="0"/>
    <x v="74"/>
    <x v="16"/>
    <n v="14990000"/>
    <n v="1"/>
  </r>
  <r>
    <x v="98"/>
    <x v="0"/>
    <x v="0"/>
    <x v="74"/>
    <x v="8"/>
    <n v="120750000"/>
    <n v="7.5"/>
  </r>
  <r>
    <x v="98"/>
    <x v="0"/>
    <x v="0"/>
    <x v="74"/>
    <x v="17"/>
    <n v="284048000"/>
    <n v="16"/>
  </r>
  <r>
    <x v="98"/>
    <x v="0"/>
    <x v="0"/>
    <x v="74"/>
    <x v="50"/>
    <n v="381440000"/>
    <n v="20"/>
  </r>
  <r>
    <x v="98"/>
    <x v="0"/>
    <x v="0"/>
    <x v="74"/>
    <x v="10"/>
    <n v="1799424900"/>
    <n v="112.05"/>
  </r>
  <r>
    <x v="98"/>
    <x v="0"/>
    <x v="0"/>
    <x v="74"/>
    <x v="11"/>
    <n v="2205352800"/>
    <n v="147.80000000000001"/>
  </r>
  <r>
    <x v="98"/>
    <x v="0"/>
    <x v="0"/>
    <x v="74"/>
    <x v="18"/>
    <n v="20501000"/>
    <n v="1"/>
  </r>
  <r>
    <x v="99"/>
    <x v="1"/>
    <x v="11"/>
    <x v="30"/>
    <x v="0"/>
    <n v="25132000"/>
    <n v="2"/>
  </r>
  <r>
    <x v="99"/>
    <x v="1"/>
    <x v="11"/>
    <x v="30"/>
    <x v="19"/>
    <n v="145800000"/>
    <n v="10"/>
  </r>
  <r>
    <x v="99"/>
    <x v="1"/>
    <x v="11"/>
    <x v="30"/>
    <x v="20"/>
    <n v="780112000"/>
    <n v="40.5"/>
  </r>
  <r>
    <x v="99"/>
    <x v="1"/>
    <x v="11"/>
    <x v="30"/>
    <x v="21"/>
    <n v="356140000"/>
    <n v="24"/>
  </r>
  <r>
    <x v="99"/>
    <x v="1"/>
    <x v="11"/>
    <x v="30"/>
    <x v="1"/>
    <n v="3822043500"/>
    <n v="285.25"/>
  </r>
  <r>
    <x v="99"/>
    <x v="1"/>
    <x v="11"/>
    <x v="30"/>
    <x v="49"/>
    <n v="25935500"/>
    <n v="1.5"/>
  </r>
  <r>
    <x v="99"/>
    <x v="1"/>
    <x v="11"/>
    <x v="30"/>
    <x v="66"/>
    <n v="36058000"/>
    <n v="2"/>
  </r>
  <r>
    <x v="99"/>
    <x v="1"/>
    <x v="11"/>
    <x v="30"/>
    <x v="22"/>
    <n v="110850000"/>
    <n v="7.5"/>
  </r>
  <r>
    <x v="99"/>
    <x v="1"/>
    <x v="11"/>
    <x v="30"/>
    <x v="55"/>
    <n v="415065000"/>
    <n v="24.5"/>
  </r>
  <r>
    <x v="99"/>
    <x v="1"/>
    <x v="11"/>
    <x v="30"/>
    <x v="23"/>
    <n v="22187295000"/>
    <n v="1202.5"/>
  </r>
  <r>
    <x v="99"/>
    <x v="1"/>
    <x v="11"/>
    <x v="30"/>
    <x v="2"/>
    <n v="35968982000"/>
    <n v="1941.8"/>
  </r>
  <r>
    <x v="99"/>
    <x v="1"/>
    <x v="11"/>
    <x v="30"/>
    <x v="44"/>
    <n v="1520540000"/>
    <n v="80"/>
  </r>
  <r>
    <x v="99"/>
    <x v="1"/>
    <x v="11"/>
    <x v="30"/>
    <x v="3"/>
    <n v="2564000000"/>
    <n v="125"/>
  </r>
  <r>
    <x v="99"/>
    <x v="1"/>
    <x v="11"/>
    <x v="30"/>
    <x v="24"/>
    <n v="69500000"/>
    <n v="4.5"/>
  </r>
  <r>
    <x v="99"/>
    <x v="1"/>
    <x v="11"/>
    <x v="30"/>
    <x v="51"/>
    <n v="91774000"/>
    <n v="6"/>
  </r>
  <r>
    <x v="99"/>
    <x v="1"/>
    <x v="11"/>
    <x v="30"/>
    <x v="4"/>
    <n v="1555840000"/>
    <n v="104"/>
  </r>
  <r>
    <x v="99"/>
    <x v="1"/>
    <x v="11"/>
    <x v="30"/>
    <x v="5"/>
    <n v="2155210000"/>
    <n v="145"/>
  </r>
  <r>
    <x v="99"/>
    <x v="1"/>
    <x v="11"/>
    <x v="30"/>
    <x v="36"/>
    <n v="4276986000"/>
    <n v="269.5"/>
  </r>
  <r>
    <x v="99"/>
    <x v="1"/>
    <x v="11"/>
    <x v="30"/>
    <x v="25"/>
    <n v="7050406500"/>
    <n v="475.9"/>
  </r>
  <r>
    <x v="99"/>
    <x v="1"/>
    <x v="11"/>
    <x v="30"/>
    <x v="26"/>
    <n v="114195000"/>
    <n v="7.55"/>
  </r>
  <r>
    <x v="99"/>
    <x v="1"/>
    <x v="11"/>
    <x v="30"/>
    <x v="27"/>
    <n v="61940000"/>
    <n v="4.05"/>
  </r>
  <r>
    <x v="99"/>
    <x v="1"/>
    <x v="11"/>
    <x v="30"/>
    <x v="28"/>
    <n v="99125000"/>
    <n v="6.55"/>
  </r>
  <r>
    <x v="99"/>
    <x v="1"/>
    <x v="11"/>
    <x v="30"/>
    <x v="6"/>
    <n v="1328696000"/>
    <n v="91"/>
  </r>
  <r>
    <x v="99"/>
    <x v="1"/>
    <x v="11"/>
    <x v="30"/>
    <x v="7"/>
    <n v="1077887000"/>
    <n v="73.5"/>
  </r>
  <r>
    <x v="99"/>
    <x v="1"/>
    <x v="11"/>
    <x v="30"/>
    <x v="16"/>
    <n v="14990000"/>
    <n v="1"/>
  </r>
  <r>
    <x v="99"/>
    <x v="1"/>
    <x v="11"/>
    <x v="30"/>
    <x v="8"/>
    <n v="120750000"/>
    <n v="7.5"/>
  </r>
  <r>
    <x v="99"/>
    <x v="1"/>
    <x v="11"/>
    <x v="30"/>
    <x v="17"/>
    <n v="284048000"/>
    <n v="16"/>
  </r>
  <r>
    <x v="99"/>
    <x v="1"/>
    <x v="11"/>
    <x v="30"/>
    <x v="50"/>
    <n v="381440000"/>
    <n v="20"/>
  </r>
  <r>
    <x v="99"/>
    <x v="1"/>
    <x v="11"/>
    <x v="30"/>
    <x v="10"/>
    <n v="1799424900"/>
    <n v="112.05"/>
  </r>
  <r>
    <x v="99"/>
    <x v="1"/>
    <x v="11"/>
    <x v="30"/>
    <x v="11"/>
    <n v="2205352800"/>
    <n v="147.80000000000001"/>
  </r>
  <r>
    <x v="99"/>
    <x v="1"/>
    <x v="11"/>
    <x v="30"/>
    <x v="18"/>
    <n v="20501000"/>
    <n v="1"/>
  </r>
  <r>
    <x v="100"/>
    <x v="0"/>
    <x v="0"/>
    <x v="75"/>
    <x v="0"/>
    <n v="24532000"/>
    <n v="2"/>
  </r>
  <r>
    <x v="100"/>
    <x v="0"/>
    <x v="0"/>
    <x v="75"/>
    <x v="20"/>
    <n v="237600000"/>
    <n v="12.5"/>
  </r>
  <r>
    <x v="100"/>
    <x v="0"/>
    <x v="0"/>
    <x v="75"/>
    <x v="1"/>
    <n v="185996000"/>
    <n v="14"/>
  </r>
  <r>
    <x v="100"/>
    <x v="0"/>
    <x v="0"/>
    <x v="75"/>
    <x v="55"/>
    <n v="16570000"/>
    <n v="1"/>
  </r>
  <r>
    <x v="100"/>
    <x v="0"/>
    <x v="0"/>
    <x v="75"/>
    <x v="23"/>
    <n v="2772871000"/>
    <n v="149.5"/>
  </r>
  <r>
    <x v="100"/>
    <x v="0"/>
    <x v="0"/>
    <x v="75"/>
    <x v="2"/>
    <n v="6448093000"/>
    <n v="342.2"/>
  </r>
  <r>
    <x v="100"/>
    <x v="0"/>
    <x v="0"/>
    <x v="75"/>
    <x v="3"/>
    <n v="282816000"/>
    <n v="12"/>
  </r>
  <r>
    <x v="100"/>
    <x v="0"/>
    <x v="0"/>
    <x v="75"/>
    <x v="51"/>
    <n v="62516000"/>
    <n v="4"/>
  </r>
  <r>
    <x v="100"/>
    <x v="0"/>
    <x v="0"/>
    <x v="75"/>
    <x v="4"/>
    <n v="1713053000"/>
    <n v="122.3"/>
  </r>
  <r>
    <x v="100"/>
    <x v="0"/>
    <x v="0"/>
    <x v="75"/>
    <x v="5"/>
    <n v="2197077400"/>
    <n v="154.30000000000001"/>
  </r>
  <r>
    <x v="100"/>
    <x v="0"/>
    <x v="0"/>
    <x v="75"/>
    <x v="16"/>
    <n v="85747000"/>
    <n v="6.3"/>
  </r>
  <r>
    <x v="100"/>
    <x v="0"/>
    <x v="0"/>
    <x v="75"/>
    <x v="17"/>
    <n v="847832000"/>
    <n v="44"/>
  </r>
  <r>
    <x v="100"/>
    <x v="0"/>
    <x v="0"/>
    <x v="75"/>
    <x v="50"/>
    <n v="19427000"/>
    <n v="1"/>
  </r>
  <r>
    <x v="100"/>
    <x v="0"/>
    <x v="0"/>
    <x v="75"/>
    <x v="10"/>
    <n v="1395442000"/>
    <n v="89"/>
  </r>
  <r>
    <x v="100"/>
    <x v="0"/>
    <x v="0"/>
    <x v="75"/>
    <x v="11"/>
    <n v="1283010800"/>
    <n v="88.3"/>
  </r>
  <r>
    <x v="101"/>
    <x v="1"/>
    <x v="25"/>
    <x v="76"/>
    <x v="0"/>
    <n v="24532000"/>
    <n v="2"/>
  </r>
  <r>
    <x v="101"/>
    <x v="1"/>
    <x v="25"/>
    <x v="76"/>
    <x v="20"/>
    <n v="237600000"/>
    <n v="12.5"/>
  </r>
  <r>
    <x v="101"/>
    <x v="1"/>
    <x v="25"/>
    <x v="76"/>
    <x v="1"/>
    <n v="185996000"/>
    <n v="14"/>
  </r>
  <r>
    <x v="101"/>
    <x v="1"/>
    <x v="25"/>
    <x v="76"/>
    <x v="55"/>
    <n v="16570000"/>
    <n v="1"/>
  </r>
  <r>
    <x v="101"/>
    <x v="1"/>
    <x v="25"/>
    <x v="76"/>
    <x v="23"/>
    <n v="2772871000"/>
    <n v="149.5"/>
  </r>
  <r>
    <x v="101"/>
    <x v="1"/>
    <x v="25"/>
    <x v="76"/>
    <x v="2"/>
    <n v="6448093000"/>
    <n v="342.2"/>
  </r>
  <r>
    <x v="101"/>
    <x v="1"/>
    <x v="25"/>
    <x v="76"/>
    <x v="3"/>
    <n v="282816000"/>
    <n v="12"/>
  </r>
  <r>
    <x v="101"/>
    <x v="1"/>
    <x v="25"/>
    <x v="76"/>
    <x v="51"/>
    <n v="62516000"/>
    <n v="4"/>
  </r>
  <r>
    <x v="101"/>
    <x v="1"/>
    <x v="25"/>
    <x v="76"/>
    <x v="4"/>
    <n v="1713053000"/>
    <n v="122.3"/>
  </r>
  <r>
    <x v="101"/>
    <x v="1"/>
    <x v="25"/>
    <x v="76"/>
    <x v="5"/>
    <n v="2197077400"/>
    <n v="154.30000000000001"/>
  </r>
  <r>
    <x v="101"/>
    <x v="1"/>
    <x v="25"/>
    <x v="76"/>
    <x v="16"/>
    <n v="85747000"/>
    <n v="6.3"/>
  </r>
  <r>
    <x v="101"/>
    <x v="1"/>
    <x v="25"/>
    <x v="76"/>
    <x v="17"/>
    <n v="847832000"/>
    <n v="44"/>
  </r>
  <r>
    <x v="101"/>
    <x v="1"/>
    <x v="25"/>
    <x v="76"/>
    <x v="50"/>
    <n v="19427000"/>
    <n v="1"/>
  </r>
  <r>
    <x v="101"/>
    <x v="1"/>
    <x v="25"/>
    <x v="76"/>
    <x v="10"/>
    <n v="1395442000"/>
    <n v="89"/>
  </r>
  <r>
    <x v="101"/>
    <x v="1"/>
    <x v="25"/>
    <x v="76"/>
    <x v="11"/>
    <n v="1283010800"/>
    <n v="88.3"/>
  </r>
  <r>
    <x v="102"/>
    <x v="0"/>
    <x v="0"/>
    <x v="77"/>
    <x v="2"/>
    <n v="5220875000"/>
    <n v="275"/>
  </r>
  <r>
    <x v="103"/>
    <x v="1"/>
    <x v="19"/>
    <x v="54"/>
    <x v="2"/>
    <n v="5220875000"/>
    <n v="275"/>
  </r>
  <r>
    <x v="104"/>
    <x v="0"/>
    <x v="0"/>
    <x v="78"/>
    <x v="1"/>
    <n v="96605000"/>
    <n v="7.5"/>
  </r>
  <r>
    <x v="104"/>
    <x v="0"/>
    <x v="0"/>
    <x v="78"/>
    <x v="63"/>
    <n v="74290000"/>
    <n v="5"/>
  </r>
  <r>
    <x v="104"/>
    <x v="0"/>
    <x v="0"/>
    <x v="78"/>
    <x v="23"/>
    <n v="4094502000"/>
    <n v="219"/>
  </r>
  <r>
    <x v="104"/>
    <x v="0"/>
    <x v="0"/>
    <x v="78"/>
    <x v="2"/>
    <n v="1248725000"/>
    <n v="65"/>
  </r>
  <r>
    <x v="104"/>
    <x v="0"/>
    <x v="0"/>
    <x v="78"/>
    <x v="3"/>
    <n v="2496080000"/>
    <n v="122.5"/>
  </r>
  <r>
    <x v="104"/>
    <x v="0"/>
    <x v="0"/>
    <x v="78"/>
    <x v="36"/>
    <n v="664344000"/>
    <n v="40.5"/>
  </r>
  <r>
    <x v="104"/>
    <x v="0"/>
    <x v="0"/>
    <x v="78"/>
    <x v="25"/>
    <n v="1135357500"/>
    <n v="74.5"/>
  </r>
  <r>
    <x v="104"/>
    <x v="0"/>
    <x v="0"/>
    <x v="78"/>
    <x v="6"/>
    <n v="1021902000"/>
    <n v="67"/>
  </r>
  <r>
    <x v="104"/>
    <x v="0"/>
    <x v="0"/>
    <x v="78"/>
    <x v="7"/>
    <n v="1994831000"/>
    <n v="130.5"/>
  </r>
  <r>
    <x v="104"/>
    <x v="0"/>
    <x v="0"/>
    <x v="78"/>
    <x v="16"/>
    <n v="37475000"/>
    <n v="2.5"/>
  </r>
  <r>
    <x v="104"/>
    <x v="0"/>
    <x v="0"/>
    <x v="78"/>
    <x v="11"/>
    <n v="132570000"/>
    <n v="7.5"/>
  </r>
  <r>
    <x v="105"/>
    <x v="1"/>
    <x v="16"/>
    <x v="42"/>
    <x v="1"/>
    <n v="96605000"/>
    <n v="7.5"/>
  </r>
  <r>
    <x v="105"/>
    <x v="1"/>
    <x v="16"/>
    <x v="42"/>
    <x v="63"/>
    <n v="74290000"/>
    <n v="5"/>
  </r>
  <r>
    <x v="105"/>
    <x v="1"/>
    <x v="16"/>
    <x v="42"/>
    <x v="23"/>
    <n v="4094502000"/>
    <n v="219"/>
  </r>
  <r>
    <x v="105"/>
    <x v="1"/>
    <x v="16"/>
    <x v="42"/>
    <x v="2"/>
    <n v="1248725000"/>
    <n v="65"/>
  </r>
  <r>
    <x v="105"/>
    <x v="1"/>
    <x v="16"/>
    <x v="42"/>
    <x v="3"/>
    <n v="2496080000"/>
    <n v="122.5"/>
  </r>
  <r>
    <x v="105"/>
    <x v="1"/>
    <x v="16"/>
    <x v="42"/>
    <x v="36"/>
    <n v="664344000"/>
    <n v="40.5"/>
  </r>
  <r>
    <x v="105"/>
    <x v="1"/>
    <x v="16"/>
    <x v="42"/>
    <x v="25"/>
    <n v="1135357500"/>
    <n v="74.5"/>
  </r>
  <r>
    <x v="105"/>
    <x v="1"/>
    <x v="16"/>
    <x v="42"/>
    <x v="6"/>
    <n v="1021902000"/>
    <n v="67"/>
  </r>
  <r>
    <x v="105"/>
    <x v="1"/>
    <x v="16"/>
    <x v="42"/>
    <x v="7"/>
    <n v="1994831000"/>
    <n v="130.5"/>
  </r>
  <r>
    <x v="105"/>
    <x v="1"/>
    <x v="16"/>
    <x v="42"/>
    <x v="16"/>
    <n v="37475000"/>
    <n v="2.5"/>
  </r>
  <r>
    <x v="105"/>
    <x v="1"/>
    <x v="16"/>
    <x v="42"/>
    <x v="11"/>
    <n v="132570000"/>
    <n v="7.5"/>
  </r>
  <r>
    <x v="106"/>
    <x v="0"/>
    <x v="0"/>
    <x v="79"/>
    <x v="21"/>
    <n v="151560000"/>
    <n v="11"/>
  </r>
  <r>
    <x v="106"/>
    <x v="0"/>
    <x v="0"/>
    <x v="79"/>
    <x v="23"/>
    <n v="814173000"/>
    <n v="43.5"/>
  </r>
  <r>
    <x v="106"/>
    <x v="0"/>
    <x v="0"/>
    <x v="79"/>
    <x v="2"/>
    <n v="685222500"/>
    <n v="36.5"/>
  </r>
  <r>
    <x v="106"/>
    <x v="0"/>
    <x v="0"/>
    <x v="79"/>
    <x v="8"/>
    <n v="66400000"/>
    <n v="4"/>
  </r>
  <r>
    <x v="106"/>
    <x v="0"/>
    <x v="0"/>
    <x v="79"/>
    <x v="50"/>
    <n v="225524000"/>
    <n v="12"/>
  </r>
  <r>
    <x v="106"/>
    <x v="0"/>
    <x v="0"/>
    <x v="79"/>
    <x v="18"/>
    <n v="255713000"/>
    <n v="13"/>
  </r>
  <r>
    <x v="107"/>
    <x v="1"/>
    <x v="7"/>
    <x v="17"/>
    <x v="21"/>
    <n v="151560000"/>
    <n v="11"/>
  </r>
  <r>
    <x v="107"/>
    <x v="1"/>
    <x v="7"/>
    <x v="17"/>
    <x v="23"/>
    <n v="814173000"/>
    <n v="43.5"/>
  </r>
  <r>
    <x v="107"/>
    <x v="1"/>
    <x v="7"/>
    <x v="17"/>
    <x v="2"/>
    <n v="685222500"/>
    <n v="36.5"/>
  </r>
  <r>
    <x v="107"/>
    <x v="1"/>
    <x v="7"/>
    <x v="17"/>
    <x v="8"/>
    <n v="66400000"/>
    <n v="4"/>
  </r>
  <r>
    <x v="107"/>
    <x v="1"/>
    <x v="7"/>
    <x v="17"/>
    <x v="50"/>
    <n v="225524000"/>
    <n v="12"/>
  </r>
  <r>
    <x v="107"/>
    <x v="1"/>
    <x v="7"/>
    <x v="17"/>
    <x v="18"/>
    <n v="255713000"/>
    <n v="13"/>
  </r>
  <r>
    <x v="108"/>
    <x v="0"/>
    <x v="0"/>
    <x v="80"/>
    <x v="0"/>
    <n v="25634000"/>
    <n v="2"/>
  </r>
  <r>
    <x v="108"/>
    <x v="0"/>
    <x v="0"/>
    <x v="80"/>
    <x v="20"/>
    <n v="19078000"/>
    <n v="1"/>
  </r>
  <r>
    <x v="108"/>
    <x v="0"/>
    <x v="0"/>
    <x v="80"/>
    <x v="21"/>
    <n v="50429050"/>
    <n v="3.85"/>
  </r>
  <r>
    <x v="108"/>
    <x v="0"/>
    <x v="0"/>
    <x v="80"/>
    <x v="1"/>
    <n v="13330800"/>
    <n v="1.05"/>
  </r>
  <r>
    <x v="108"/>
    <x v="0"/>
    <x v="0"/>
    <x v="80"/>
    <x v="22"/>
    <n v="14260000"/>
    <n v="1"/>
  </r>
  <r>
    <x v="108"/>
    <x v="0"/>
    <x v="0"/>
    <x v="80"/>
    <x v="28"/>
    <n v="15300000"/>
    <n v="1"/>
  </r>
  <r>
    <x v="108"/>
    <x v="0"/>
    <x v="0"/>
    <x v="80"/>
    <x v="8"/>
    <n v="6732000"/>
    <n v="0.4"/>
  </r>
  <r>
    <x v="108"/>
    <x v="0"/>
    <x v="0"/>
    <x v="80"/>
    <x v="10"/>
    <n v="15686000"/>
    <n v="1"/>
  </r>
  <r>
    <x v="108"/>
    <x v="0"/>
    <x v="0"/>
    <x v="80"/>
    <x v="11"/>
    <n v="13542000"/>
    <n v="1"/>
  </r>
  <r>
    <x v="109"/>
    <x v="1"/>
    <x v="0"/>
    <x v="4"/>
    <x v="0"/>
    <n v="25634000"/>
    <n v="2"/>
  </r>
  <r>
    <x v="109"/>
    <x v="1"/>
    <x v="0"/>
    <x v="4"/>
    <x v="20"/>
    <n v="19078000"/>
    <n v="1"/>
  </r>
  <r>
    <x v="109"/>
    <x v="1"/>
    <x v="0"/>
    <x v="4"/>
    <x v="21"/>
    <n v="50429050"/>
    <n v="3.85"/>
  </r>
  <r>
    <x v="109"/>
    <x v="1"/>
    <x v="0"/>
    <x v="4"/>
    <x v="1"/>
    <n v="13330800"/>
    <n v="1.05"/>
  </r>
  <r>
    <x v="109"/>
    <x v="1"/>
    <x v="0"/>
    <x v="4"/>
    <x v="22"/>
    <n v="14260000"/>
    <n v="1"/>
  </r>
  <r>
    <x v="109"/>
    <x v="1"/>
    <x v="0"/>
    <x v="4"/>
    <x v="28"/>
    <n v="15300000"/>
    <n v="1"/>
  </r>
  <r>
    <x v="109"/>
    <x v="1"/>
    <x v="0"/>
    <x v="4"/>
    <x v="8"/>
    <n v="6732000"/>
    <n v="0.4"/>
  </r>
  <r>
    <x v="109"/>
    <x v="1"/>
    <x v="0"/>
    <x v="4"/>
    <x v="10"/>
    <n v="15686000"/>
    <n v="1"/>
  </r>
  <r>
    <x v="109"/>
    <x v="1"/>
    <x v="0"/>
    <x v="4"/>
    <x v="11"/>
    <n v="13542000"/>
    <n v="1"/>
  </r>
  <r>
    <x v="110"/>
    <x v="0"/>
    <x v="0"/>
    <x v="81"/>
    <x v="20"/>
    <n v="19004000"/>
    <n v="1"/>
  </r>
  <r>
    <x v="110"/>
    <x v="0"/>
    <x v="0"/>
    <x v="81"/>
    <x v="21"/>
    <n v="375060000"/>
    <n v="28.5"/>
  </r>
  <r>
    <x v="110"/>
    <x v="0"/>
    <x v="0"/>
    <x v="81"/>
    <x v="1"/>
    <n v="251866000"/>
    <n v="19"/>
  </r>
  <r>
    <x v="110"/>
    <x v="0"/>
    <x v="0"/>
    <x v="81"/>
    <x v="2"/>
    <n v="3876020000"/>
    <n v="208"/>
  </r>
  <r>
    <x v="110"/>
    <x v="0"/>
    <x v="0"/>
    <x v="81"/>
    <x v="25"/>
    <n v="1032450000"/>
    <n v="70"/>
  </r>
  <r>
    <x v="110"/>
    <x v="0"/>
    <x v="0"/>
    <x v="81"/>
    <x v="8"/>
    <n v="194700000"/>
    <n v="12"/>
  </r>
  <r>
    <x v="110"/>
    <x v="0"/>
    <x v="0"/>
    <x v="81"/>
    <x v="50"/>
    <n v="37254000"/>
    <n v="2"/>
  </r>
  <r>
    <x v="110"/>
    <x v="0"/>
    <x v="0"/>
    <x v="81"/>
    <x v="10"/>
    <n v="94068000"/>
    <n v="6"/>
  </r>
  <r>
    <x v="110"/>
    <x v="0"/>
    <x v="0"/>
    <x v="81"/>
    <x v="11"/>
    <n v="173712000"/>
    <n v="12"/>
  </r>
  <r>
    <x v="111"/>
    <x v="1"/>
    <x v="9"/>
    <x v="24"/>
    <x v="20"/>
    <n v="19004000"/>
    <n v="1"/>
  </r>
  <r>
    <x v="111"/>
    <x v="1"/>
    <x v="9"/>
    <x v="24"/>
    <x v="21"/>
    <n v="375060000"/>
    <n v="28.5"/>
  </r>
  <r>
    <x v="111"/>
    <x v="1"/>
    <x v="9"/>
    <x v="24"/>
    <x v="1"/>
    <n v="251866000"/>
    <n v="19"/>
  </r>
  <r>
    <x v="111"/>
    <x v="1"/>
    <x v="9"/>
    <x v="24"/>
    <x v="2"/>
    <n v="3876020000"/>
    <n v="208"/>
  </r>
  <r>
    <x v="111"/>
    <x v="1"/>
    <x v="9"/>
    <x v="24"/>
    <x v="25"/>
    <n v="1032450000"/>
    <n v="70"/>
  </r>
  <r>
    <x v="111"/>
    <x v="1"/>
    <x v="9"/>
    <x v="24"/>
    <x v="8"/>
    <n v="194700000"/>
    <n v="12"/>
  </r>
  <r>
    <x v="111"/>
    <x v="1"/>
    <x v="9"/>
    <x v="24"/>
    <x v="50"/>
    <n v="37254000"/>
    <n v="2"/>
  </r>
  <r>
    <x v="111"/>
    <x v="1"/>
    <x v="9"/>
    <x v="24"/>
    <x v="10"/>
    <n v="94068000"/>
    <n v="6"/>
  </r>
  <r>
    <x v="111"/>
    <x v="1"/>
    <x v="9"/>
    <x v="24"/>
    <x v="11"/>
    <n v="173712000"/>
    <n v="12"/>
  </r>
  <r>
    <x v="112"/>
    <x v="0"/>
    <x v="0"/>
    <x v="82"/>
    <x v="21"/>
    <n v="7337720000"/>
    <n v="557"/>
  </r>
  <r>
    <x v="112"/>
    <x v="0"/>
    <x v="0"/>
    <x v="82"/>
    <x v="1"/>
    <n v="114526000"/>
    <n v="9"/>
  </r>
  <r>
    <x v="112"/>
    <x v="0"/>
    <x v="0"/>
    <x v="82"/>
    <x v="35"/>
    <n v="3530652000"/>
    <n v="289"/>
  </r>
  <r>
    <x v="112"/>
    <x v="0"/>
    <x v="0"/>
    <x v="82"/>
    <x v="49"/>
    <n v="28714000"/>
    <n v="2"/>
  </r>
  <r>
    <x v="112"/>
    <x v="0"/>
    <x v="0"/>
    <x v="82"/>
    <x v="23"/>
    <n v="14442120000"/>
    <n v="790"/>
  </r>
  <r>
    <x v="112"/>
    <x v="0"/>
    <x v="0"/>
    <x v="82"/>
    <x v="2"/>
    <n v="5340015000"/>
    <n v="291"/>
  </r>
  <r>
    <x v="112"/>
    <x v="0"/>
    <x v="0"/>
    <x v="82"/>
    <x v="4"/>
    <n v="288890000"/>
    <n v="19"/>
  </r>
  <r>
    <x v="112"/>
    <x v="0"/>
    <x v="0"/>
    <x v="82"/>
    <x v="5"/>
    <n v="178016000"/>
    <n v="12"/>
  </r>
  <r>
    <x v="112"/>
    <x v="0"/>
    <x v="0"/>
    <x v="82"/>
    <x v="6"/>
    <n v="944575000"/>
    <n v="62.5"/>
  </r>
  <r>
    <x v="112"/>
    <x v="0"/>
    <x v="0"/>
    <x v="82"/>
    <x v="7"/>
    <n v="146199000"/>
    <n v="9.5"/>
  </r>
  <r>
    <x v="112"/>
    <x v="0"/>
    <x v="0"/>
    <x v="82"/>
    <x v="37"/>
    <n v="132460000"/>
    <n v="9"/>
  </r>
  <r>
    <x v="112"/>
    <x v="0"/>
    <x v="0"/>
    <x v="82"/>
    <x v="10"/>
    <n v="76890000"/>
    <n v="5"/>
  </r>
  <r>
    <x v="113"/>
    <x v="1"/>
    <x v="5"/>
    <x v="13"/>
    <x v="21"/>
    <n v="7337720000"/>
    <n v="557"/>
  </r>
  <r>
    <x v="113"/>
    <x v="1"/>
    <x v="5"/>
    <x v="13"/>
    <x v="1"/>
    <n v="114526000"/>
    <n v="9"/>
  </r>
  <r>
    <x v="113"/>
    <x v="1"/>
    <x v="5"/>
    <x v="13"/>
    <x v="35"/>
    <n v="3530652000"/>
    <n v="289"/>
  </r>
  <r>
    <x v="113"/>
    <x v="1"/>
    <x v="5"/>
    <x v="13"/>
    <x v="49"/>
    <n v="28714000"/>
    <n v="2"/>
  </r>
  <r>
    <x v="113"/>
    <x v="1"/>
    <x v="5"/>
    <x v="13"/>
    <x v="23"/>
    <n v="14442120000"/>
    <n v="790"/>
  </r>
  <r>
    <x v="113"/>
    <x v="1"/>
    <x v="5"/>
    <x v="13"/>
    <x v="2"/>
    <n v="5340015000"/>
    <n v="291"/>
  </r>
  <r>
    <x v="113"/>
    <x v="1"/>
    <x v="5"/>
    <x v="13"/>
    <x v="4"/>
    <n v="288890000"/>
    <n v="19"/>
  </r>
  <r>
    <x v="113"/>
    <x v="1"/>
    <x v="5"/>
    <x v="13"/>
    <x v="5"/>
    <n v="178016000"/>
    <n v="12"/>
  </r>
  <r>
    <x v="113"/>
    <x v="1"/>
    <x v="5"/>
    <x v="13"/>
    <x v="6"/>
    <n v="944575000"/>
    <n v="62.5"/>
  </r>
  <r>
    <x v="113"/>
    <x v="1"/>
    <x v="5"/>
    <x v="13"/>
    <x v="7"/>
    <n v="146199000"/>
    <n v="9.5"/>
  </r>
  <r>
    <x v="113"/>
    <x v="1"/>
    <x v="5"/>
    <x v="13"/>
    <x v="37"/>
    <n v="132460000"/>
    <n v="9"/>
  </r>
  <r>
    <x v="113"/>
    <x v="1"/>
    <x v="5"/>
    <x v="13"/>
    <x v="10"/>
    <n v="76890000"/>
    <n v="5"/>
  </r>
  <r>
    <x v="114"/>
    <x v="0"/>
    <x v="0"/>
    <x v="83"/>
    <x v="0"/>
    <n v="27132000"/>
    <n v="2"/>
  </r>
  <r>
    <x v="114"/>
    <x v="0"/>
    <x v="0"/>
    <x v="83"/>
    <x v="63"/>
    <n v="36516000"/>
    <n v="2"/>
  </r>
  <r>
    <x v="114"/>
    <x v="0"/>
    <x v="0"/>
    <x v="83"/>
    <x v="23"/>
    <n v="117077000"/>
    <n v="6.5"/>
  </r>
  <r>
    <x v="114"/>
    <x v="0"/>
    <x v="0"/>
    <x v="83"/>
    <x v="2"/>
    <n v="2202987500"/>
    <n v="117.5"/>
  </r>
  <r>
    <x v="114"/>
    <x v="0"/>
    <x v="0"/>
    <x v="83"/>
    <x v="4"/>
    <n v="2042080000"/>
    <n v="138"/>
  </r>
  <r>
    <x v="114"/>
    <x v="0"/>
    <x v="0"/>
    <x v="83"/>
    <x v="5"/>
    <n v="2943928000"/>
    <n v="196"/>
  </r>
  <r>
    <x v="115"/>
    <x v="1"/>
    <x v="9"/>
    <x v="24"/>
    <x v="0"/>
    <n v="27132000"/>
    <n v="2"/>
  </r>
  <r>
    <x v="115"/>
    <x v="1"/>
    <x v="9"/>
    <x v="24"/>
    <x v="63"/>
    <n v="36516000"/>
    <n v="2"/>
  </r>
  <r>
    <x v="115"/>
    <x v="1"/>
    <x v="9"/>
    <x v="24"/>
    <x v="23"/>
    <n v="117077000"/>
    <n v="6.5"/>
  </r>
  <r>
    <x v="115"/>
    <x v="1"/>
    <x v="9"/>
    <x v="24"/>
    <x v="2"/>
    <n v="2202987500"/>
    <n v="117.5"/>
  </r>
  <r>
    <x v="115"/>
    <x v="1"/>
    <x v="9"/>
    <x v="24"/>
    <x v="4"/>
    <n v="2042080000"/>
    <n v="138"/>
  </r>
  <r>
    <x v="115"/>
    <x v="1"/>
    <x v="9"/>
    <x v="24"/>
    <x v="5"/>
    <n v="2943928000"/>
    <n v="196"/>
  </r>
  <r>
    <x v="116"/>
    <x v="0"/>
    <x v="0"/>
    <x v="84"/>
    <x v="20"/>
    <n v="95020000"/>
    <n v="5"/>
  </r>
  <r>
    <x v="116"/>
    <x v="0"/>
    <x v="0"/>
    <x v="84"/>
    <x v="1"/>
    <n v="262880000"/>
    <n v="20"/>
  </r>
  <r>
    <x v="116"/>
    <x v="0"/>
    <x v="0"/>
    <x v="84"/>
    <x v="23"/>
    <n v="1057848000"/>
    <n v="56"/>
  </r>
  <r>
    <x v="116"/>
    <x v="0"/>
    <x v="0"/>
    <x v="84"/>
    <x v="2"/>
    <n v="6795030000"/>
    <n v="362"/>
  </r>
  <r>
    <x v="116"/>
    <x v="0"/>
    <x v="0"/>
    <x v="84"/>
    <x v="3"/>
    <n v="98740000"/>
    <n v="5"/>
  </r>
  <r>
    <x v="116"/>
    <x v="0"/>
    <x v="0"/>
    <x v="84"/>
    <x v="67"/>
    <n v="116220000"/>
    <n v="6"/>
  </r>
  <r>
    <x v="116"/>
    <x v="0"/>
    <x v="0"/>
    <x v="84"/>
    <x v="51"/>
    <n v="64716000"/>
    <n v="4"/>
  </r>
  <r>
    <x v="116"/>
    <x v="0"/>
    <x v="0"/>
    <x v="84"/>
    <x v="4"/>
    <n v="213750000"/>
    <n v="15"/>
  </r>
  <r>
    <x v="116"/>
    <x v="0"/>
    <x v="0"/>
    <x v="84"/>
    <x v="5"/>
    <n v="269424000"/>
    <n v="18"/>
  </r>
  <r>
    <x v="116"/>
    <x v="0"/>
    <x v="0"/>
    <x v="84"/>
    <x v="36"/>
    <n v="14848000"/>
    <n v="1"/>
  </r>
  <r>
    <x v="116"/>
    <x v="0"/>
    <x v="0"/>
    <x v="84"/>
    <x v="17"/>
    <n v="94765000"/>
    <n v="5"/>
  </r>
  <r>
    <x v="116"/>
    <x v="0"/>
    <x v="0"/>
    <x v="84"/>
    <x v="10"/>
    <n v="484818000"/>
    <n v="31"/>
  </r>
  <r>
    <x v="116"/>
    <x v="0"/>
    <x v="0"/>
    <x v="84"/>
    <x v="11"/>
    <n v="342524000"/>
    <n v="24"/>
  </r>
  <r>
    <x v="117"/>
    <x v="1"/>
    <x v="24"/>
    <x v="73"/>
    <x v="20"/>
    <n v="95020000"/>
    <n v="5"/>
  </r>
  <r>
    <x v="117"/>
    <x v="1"/>
    <x v="24"/>
    <x v="73"/>
    <x v="1"/>
    <n v="262880000"/>
    <n v="20"/>
  </r>
  <r>
    <x v="117"/>
    <x v="1"/>
    <x v="24"/>
    <x v="73"/>
    <x v="23"/>
    <n v="1057848000"/>
    <n v="56"/>
  </r>
  <r>
    <x v="117"/>
    <x v="1"/>
    <x v="24"/>
    <x v="73"/>
    <x v="2"/>
    <n v="6795030000"/>
    <n v="362"/>
  </r>
  <r>
    <x v="117"/>
    <x v="1"/>
    <x v="24"/>
    <x v="73"/>
    <x v="3"/>
    <n v="98740000"/>
    <n v="5"/>
  </r>
  <r>
    <x v="117"/>
    <x v="1"/>
    <x v="24"/>
    <x v="73"/>
    <x v="67"/>
    <n v="116220000"/>
    <n v="6"/>
  </r>
  <r>
    <x v="117"/>
    <x v="1"/>
    <x v="24"/>
    <x v="73"/>
    <x v="51"/>
    <n v="64716000"/>
    <n v="4"/>
  </r>
  <r>
    <x v="117"/>
    <x v="1"/>
    <x v="24"/>
    <x v="73"/>
    <x v="4"/>
    <n v="213750000"/>
    <n v="15"/>
  </r>
  <r>
    <x v="117"/>
    <x v="1"/>
    <x v="24"/>
    <x v="73"/>
    <x v="5"/>
    <n v="269424000"/>
    <n v="18"/>
  </r>
  <r>
    <x v="117"/>
    <x v="1"/>
    <x v="24"/>
    <x v="73"/>
    <x v="36"/>
    <n v="14848000"/>
    <n v="1"/>
  </r>
  <r>
    <x v="117"/>
    <x v="1"/>
    <x v="24"/>
    <x v="73"/>
    <x v="17"/>
    <n v="94765000"/>
    <n v="5"/>
  </r>
  <r>
    <x v="117"/>
    <x v="1"/>
    <x v="24"/>
    <x v="73"/>
    <x v="10"/>
    <n v="484818000"/>
    <n v="31"/>
  </r>
  <r>
    <x v="117"/>
    <x v="1"/>
    <x v="24"/>
    <x v="73"/>
    <x v="11"/>
    <n v="342524000"/>
    <n v="24"/>
  </r>
  <r>
    <x v="118"/>
    <x v="0"/>
    <x v="0"/>
    <x v="85"/>
    <x v="0"/>
    <n v="31415000"/>
    <n v="2.5"/>
  </r>
  <r>
    <x v="118"/>
    <x v="0"/>
    <x v="0"/>
    <x v="85"/>
    <x v="2"/>
    <n v="1204257500"/>
    <n v="65.5"/>
  </r>
  <r>
    <x v="118"/>
    <x v="0"/>
    <x v="0"/>
    <x v="85"/>
    <x v="51"/>
    <n v="31258000"/>
    <n v="2"/>
  </r>
  <r>
    <x v="118"/>
    <x v="0"/>
    <x v="0"/>
    <x v="85"/>
    <x v="4"/>
    <n v="211300000"/>
    <n v="15"/>
  </r>
  <r>
    <x v="118"/>
    <x v="0"/>
    <x v="0"/>
    <x v="85"/>
    <x v="5"/>
    <n v="234247000"/>
    <n v="16.5"/>
  </r>
  <r>
    <x v="118"/>
    <x v="0"/>
    <x v="0"/>
    <x v="85"/>
    <x v="64"/>
    <n v="7656000"/>
    <n v="0.5"/>
  </r>
  <r>
    <x v="118"/>
    <x v="0"/>
    <x v="0"/>
    <x v="85"/>
    <x v="65"/>
    <n v="7459500"/>
    <n v="0.5"/>
  </r>
  <r>
    <x v="118"/>
    <x v="0"/>
    <x v="0"/>
    <x v="85"/>
    <x v="10"/>
    <n v="570053000"/>
    <n v="38.5"/>
  </r>
  <r>
    <x v="118"/>
    <x v="0"/>
    <x v="0"/>
    <x v="85"/>
    <x v="11"/>
    <n v="302872000"/>
    <n v="22"/>
  </r>
  <r>
    <x v="119"/>
    <x v="1"/>
    <x v="4"/>
    <x v="11"/>
    <x v="0"/>
    <n v="31415000"/>
    <n v="2.5"/>
  </r>
  <r>
    <x v="119"/>
    <x v="1"/>
    <x v="4"/>
    <x v="11"/>
    <x v="2"/>
    <n v="1204257500"/>
    <n v="65.5"/>
  </r>
  <r>
    <x v="119"/>
    <x v="1"/>
    <x v="4"/>
    <x v="11"/>
    <x v="51"/>
    <n v="31258000"/>
    <n v="2"/>
  </r>
  <r>
    <x v="119"/>
    <x v="1"/>
    <x v="4"/>
    <x v="11"/>
    <x v="4"/>
    <n v="211300000"/>
    <n v="15"/>
  </r>
  <r>
    <x v="119"/>
    <x v="1"/>
    <x v="4"/>
    <x v="11"/>
    <x v="5"/>
    <n v="234247000"/>
    <n v="16.5"/>
  </r>
  <r>
    <x v="119"/>
    <x v="1"/>
    <x v="4"/>
    <x v="11"/>
    <x v="64"/>
    <n v="7656000"/>
    <n v="0.5"/>
  </r>
  <r>
    <x v="119"/>
    <x v="1"/>
    <x v="4"/>
    <x v="11"/>
    <x v="65"/>
    <n v="7459500"/>
    <n v="0.5"/>
  </r>
  <r>
    <x v="119"/>
    <x v="1"/>
    <x v="4"/>
    <x v="11"/>
    <x v="10"/>
    <n v="570053000"/>
    <n v="38.5"/>
  </r>
  <r>
    <x v="119"/>
    <x v="1"/>
    <x v="4"/>
    <x v="11"/>
    <x v="11"/>
    <n v="302872000"/>
    <n v="22"/>
  </r>
  <r>
    <x v="120"/>
    <x v="0"/>
    <x v="0"/>
    <x v="86"/>
    <x v="71"/>
    <n v="348750"/>
    <n v="0.45"/>
  </r>
  <r>
    <x v="121"/>
    <x v="1"/>
    <x v="0"/>
    <x v="4"/>
    <x v="71"/>
    <n v="348750"/>
    <n v="0.45"/>
  </r>
  <r>
    <x v="122"/>
    <x v="0"/>
    <x v="0"/>
    <x v="87"/>
    <x v="19"/>
    <n v="63120000"/>
    <n v="4"/>
  </r>
  <r>
    <x v="122"/>
    <x v="0"/>
    <x v="0"/>
    <x v="87"/>
    <x v="21"/>
    <n v="247678000"/>
    <n v="19.3"/>
  </r>
  <r>
    <x v="122"/>
    <x v="0"/>
    <x v="0"/>
    <x v="87"/>
    <x v="1"/>
    <n v="205010000"/>
    <n v="15"/>
  </r>
  <r>
    <x v="122"/>
    <x v="0"/>
    <x v="0"/>
    <x v="87"/>
    <x v="35"/>
    <n v="107944000"/>
    <n v="8"/>
  </r>
  <r>
    <x v="122"/>
    <x v="0"/>
    <x v="0"/>
    <x v="87"/>
    <x v="23"/>
    <n v="604056000"/>
    <n v="32"/>
  </r>
  <r>
    <x v="122"/>
    <x v="0"/>
    <x v="0"/>
    <x v="87"/>
    <x v="2"/>
    <n v="2904445000"/>
    <n v="153"/>
  </r>
  <r>
    <x v="122"/>
    <x v="0"/>
    <x v="0"/>
    <x v="87"/>
    <x v="4"/>
    <n v="123280000"/>
    <n v="8"/>
  </r>
  <r>
    <x v="122"/>
    <x v="0"/>
    <x v="0"/>
    <x v="87"/>
    <x v="5"/>
    <n v="257706000"/>
    <n v="17"/>
  </r>
  <r>
    <x v="122"/>
    <x v="0"/>
    <x v="0"/>
    <x v="87"/>
    <x v="6"/>
    <n v="2503078000"/>
    <n v="163"/>
  </r>
  <r>
    <x v="122"/>
    <x v="0"/>
    <x v="0"/>
    <x v="87"/>
    <x v="7"/>
    <n v="2112912000"/>
    <n v="136"/>
  </r>
  <r>
    <x v="122"/>
    <x v="0"/>
    <x v="0"/>
    <x v="87"/>
    <x v="50"/>
    <n v="232251000"/>
    <n v="13"/>
  </r>
  <r>
    <x v="122"/>
    <x v="0"/>
    <x v="0"/>
    <x v="87"/>
    <x v="10"/>
    <n v="207292000"/>
    <n v="14"/>
  </r>
  <r>
    <x v="122"/>
    <x v="0"/>
    <x v="0"/>
    <x v="87"/>
    <x v="11"/>
    <n v="318172000"/>
    <n v="22"/>
  </r>
  <r>
    <x v="123"/>
    <x v="1"/>
    <x v="1"/>
    <x v="1"/>
    <x v="19"/>
    <n v="63120000"/>
    <n v="4"/>
  </r>
  <r>
    <x v="123"/>
    <x v="1"/>
    <x v="1"/>
    <x v="1"/>
    <x v="21"/>
    <n v="247678000"/>
    <n v="19.3"/>
  </r>
  <r>
    <x v="123"/>
    <x v="1"/>
    <x v="1"/>
    <x v="1"/>
    <x v="1"/>
    <n v="205010000"/>
    <n v="15"/>
  </r>
  <r>
    <x v="123"/>
    <x v="1"/>
    <x v="1"/>
    <x v="1"/>
    <x v="35"/>
    <n v="107944000"/>
    <n v="8"/>
  </r>
  <r>
    <x v="123"/>
    <x v="1"/>
    <x v="1"/>
    <x v="1"/>
    <x v="23"/>
    <n v="604056000"/>
    <n v="32"/>
  </r>
  <r>
    <x v="123"/>
    <x v="1"/>
    <x v="1"/>
    <x v="1"/>
    <x v="2"/>
    <n v="2904445000"/>
    <n v="153"/>
  </r>
  <r>
    <x v="123"/>
    <x v="1"/>
    <x v="1"/>
    <x v="1"/>
    <x v="4"/>
    <n v="123280000"/>
    <n v="8"/>
  </r>
  <r>
    <x v="123"/>
    <x v="1"/>
    <x v="1"/>
    <x v="1"/>
    <x v="5"/>
    <n v="257706000"/>
    <n v="17"/>
  </r>
  <r>
    <x v="123"/>
    <x v="1"/>
    <x v="1"/>
    <x v="1"/>
    <x v="6"/>
    <n v="2503078000"/>
    <n v="163"/>
  </r>
  <r>
    <x v="123"/>
    <x v="1"/>
    <x v="1"/>
    <x v="1"/>
    <x v="7"/>
    <n v="2112912000"/>
    <n v="136"/>
  </r>
  <r>
    <x v="123"/>
    <x v="1"/>
    <x v="1"/>
    <x v="1"/>
    <x v="50"/>
    <n v="232251000"/>
    <n v="13"/>
  </r>
  <r>
    <x v="123"/>
    <x v="1"/>
    <x v="1"/>
    <x v="1"/>
    <x v="10"/>
    <n v="207292000"/>
    <n v="14"/>
  </r>
  <r>
    <x v="123"/>
    <x v="1"/>
    <x v="1"/>
    <x v="1"/>
    <x v="11"/>
    <n v="318172000"/>
    <n v="22"/>
  </r>
  <r>
    <x v="124"/>
    <x v="0"/>
    <x v="0"/>
    <x v="88"/>
    <x v="72"/>
    <n v="56317608000"/>
    <n v="3880"/>
  </r>
  <r>
    <x v="124"/>
    <x v="0"/>
    <x v="0"/>
    <x v="88"/>
    <x v="73"/>
    <n v="47845970000"/>
    <n v="4400"/>
  </r>
  <r>
    <x v="124"/>
    <x v="0"/>
    <x v="0"/>
    <x v="88"/>
    <x v="74"/>
    <n v="27639529000"/>
    <n v="2645"/>
  </r>
  <r>
    <x v="124"/>
    <x v="0"/>
    <x v="0"/>
    <x v="88"/>
    <x v="75"/>
    <n v="652866000"/>
    <n v="60"/>
  </r>
  <r>
    <x v="124"/>
    <x v="0"/>
    <x v="0"/>
    <x v="88"/>
    <x v="76"/>
    <n v="254105776950"/>
    <n v="16715"/>
  </r>
  <r>
    <x v="124"/>
    <x v="0"/>
    <x v="0"/>
    <x v="88"/>
    <x v="77"/>
    <n v="118507570400"/>
    <n v="7510"/>
  </r>
  <r>
    <x v="125"/>
    <x v="1"/>
    <x v="26"/>
    <x v="89"/>
    <x v="72"/>
    <n v="56317608000"/>
    <n v="3880"/>
  </r>
  <r>
    <x v="125"/>
    <x v="1"/>
    <x v="26"/>
    <x v="89"/>
    <x v="73"/>
    <n v="47845970000"/>
    <n v="4400"/>
  </r>
  <r>
    <x v="125"/>
    <x v="1"/>
    <x v="26"/>
    <x v="89"/>
    <x v="74"/>
    <n v="27639529000"/>
    <n v="2645"/>
  </r>
  <r>
    <x v="125"/>
    <x v="1"/>
    <x v="26"/>
    <x v="89"/>
    <x v="75"/>
    <n v="652866000"/>
    <n v="60"/>
  </r>
  <r>
    <x v="125"/>
    <x v="1"/>
    <x v="26"/>
    <x v="89"/>
    <x v="76"/>
    <n v="254105776950"/>
    <n v="16715"/>
  </r>
  <r>
    <x v="125"/>
    <x v="1"/>
    <x v="26"/>
    <x v="89"/>
    <x v="77"/>
    <n v="118507570400"/>
    <n v="7510"/>
  </r>
  <r>
    <x v="126"/>
    <x v="0"/>
    <x v="0"/>
    <x v="90"/>
    <x v="53"/>
    <n v="2239530000"/>
    <n v="155"/>
  </r>
  <r>
    <x v="126"/>
    <x v="0"/>
    <x v="0"/>
    <x v="90"/>
    <x v="0"/>
    <n v="2993851400"/>
    <n v="235.9"/>
  </r>
  <r>
    <x v="126"/>
    <x v="0"/>
    <x v="0"/>
    <x v="90"/>
    <x v="45"/>
    <n v="171383400"/>
    <n v="11.3"/>
  </r>
  <r>
    <x v="126"/>
    <x v="0"/>
    <x v="0"/>
    <x v="90"/>
    <x v="72"/>
    <n v="56317608000"/>
    <n v="3880"/>
  </r>
  <r>
    <x v="126"/>
    <x v="0"/>
    <x v="0"/>
    <x v="90"/>
    <x v="46"/>
    <n v="158705000"/>
    <n v="8.5"/>
  </r>
  <r>
    <x v="126"/>
    <x v="0"/>
    <x v="0"/>
    <x v="90"/>
    <x v="19"/>
    <n v="3153100000"/>
    <n v="220"/>
  </r>
  <r>
    <x v="126"/>
    <x v="0"/>
    <x v="0"/>
    <x v="90"/>
    <x v="38"/>
    <n v="199270000"/>
    <n v="12.7"/>
  </r>
  <r>
    <x v="126"/>
    <x v="0"/>
    <x v="0"/>
    <x v="90"/>
    <x v="54"/>
    <n v="6454720000"/>
    <n v="480"/>
  </r>
  <r>
    <x v="126"/>
    <x v="0"/>
    <x v="0"/>
    <x v="90"/>
    <x v="39"/>
    <n v="145786830000"/>
    <n v="7741"/>
  </r>
  <r>
    <x v="126"/>
    <x v="0"/>
    <x v="0"/>
    <x v="90"/>
    <x v="20"/>
    <n v="9077450200"/>
    <n v="476.55"/>
  </r>
  <r>
    <x v="126"/>
    <x v="0"/>
    <x v="0"/>
    <x v="90"/>
    <x v="21"/>
    <n v="86290567050"/>
    <n v="6521.65"/>
  </r>
  <r>
    <x v="126"/>
    <x v="0"/>
    <x v="0"/>
    <x v="90"/>
    <x v="1"/>
    <n v="98490806300"/>
    <n v="7424.3"/>
  </r>
  <r>
    <x v="126"/>
    <x v="0"/>
    <x v="0"/>
    <x v="90"/>
    <x v="40"/>
    <n v="3397860000"/>
    <n v="258.5"/>
  </r>
  <r>
    <x v="126"/>
    <x v="0"/>
    <x v="0"/>
    <x v="90"/>
    <x v="73"/>
    <n v="47845970000"/>
    <n v="4400"/>
  </r>
  <r>
    <x v="126"/>
    <x v="0"/>
    <x v="0"/>
    <x v="90"/>
    <x v="63"/>
    <n v="664323000"/>
    <n v="43.5"/>
  </r>
  <r>
    <x v="126"/>
    <x v="0"/>
    <x v="0"/>
    <x v="90"/>
    <x v="47"/>
    <n v="9940068000"/>
    <n v="759.8"/>
  </r>
  <r>
    <x v="126"/>
    <x v="0"/>
    <x v="0"/>
    <x v="90"/>
    <x v="74"/>
    <n v="27639529000"/>
    <n v="2645"/>
  </r>
  <r>
    <x v="126"/>
    <x v="0"/>
    <x v="0"/>
    <x v="90"/>
    <x v="56"/>
    <n v="27892000000"/>
    <n v="2192"/>
  </r>
  <r>
    <x v="126"/>
    <x v="0"/>
    <x v="0"/>
    <x v="90"/>
    <x v="69"/>
    <n v="7917450000"/>
    <n v="621.5"/>
  </r>
  <r>
    <x v="126"/>
    <x v="0"/>
    <x v="0"/>
    <x v="90"/>
    <x v="48"/>
    <n v="8205796000"/>
    <n v="603"/>
  </r>
  <r>
    <x v="126"/>
    <x v="0"/>
    <x v="0"/>
    <x v="90"/>
    <x v="57"/>
    <n v="99524000"/>
    <n v="7"/>
  </r>
  <r>
    <x v="126"/>
    <x v="0"/>
    <x v="0"/>
    <x v="90"/>
    <x v="29"/>
    <n v="33856360000"/>
    <n v="2564"/>
  </r>
  <r>
    <x v="126"/>
    <x v="0"/>
    <x v="0"/>
    <x v="90"/>
    <x v="41"/>
    <n v="140580627500"/>
    <n v="10783.5"/>
  </r>
  <r>
    <x v="126"/>
    <x v="0"/>
    <x v="0"/>
    <x v="90"/>
    <x v="75"/>
    <n v="652866000"/>
    <n v="60"/>
  </r>
  <r>
    <x v="126"/>
    <x v="0"/>
    <x v="0"/>
    <x v="90"/>
    <x v="35"/>
    <n v="11380438000"/>
    <n v="928.5"/>
  </r>
  <r>
    <x v="126"/>
    <x v="0"/>
    <x v="0"/>
    <x v="90"/>
    <x v="49"/>
    <n v="2189558500"/>
    <n v="140.5"/>
  </r>
  <r>
    <x v="126"/>
    <x v="0"/>
    <x v="0"/>
    <x v="90"/>
    <x v="66"/>
    <n v="861050000"/>
    <n v="50"/>
  </r>
  <r>
    <x v="126"/>
    <x v="0"/>
    <x v="0"/>
    <x v="90"/>
    <x v="60"/>
    <n v="269793000"/>
    <n v="19"/>
  </r>
  <r>
    <x v="126"/>
    <x v="0"/>
    <x v="0"/>
    <x v="90"/>
    <x v="22"/>
    <n v="3728434000"/>
    <n v="257.3"/>
  </r>
  <r>
    <x v="126"/>
    <x v="0"/>
    <x v="0"/>
    <x v="90"/>
    <x v="55"/>
    <n v="6008678000"/>
    <n v="350.4"/>
  </r>
  <r>
    <x v="126"/>
    <x v="0"/>
    <x v="0"/>
    <x v="90"/>
    <x v="23"/>
    <n v="324246619200"/>
    <n v="17377.400000000001"/>
  </r>
  <r>
    <x v="126"/>
    <x v="0"/>
    <x v="0"/>
    <x v="90"/>
    <x v="2"/>
    <n v="499764228000"/>
    <n v="26794.2"/>
  </r>
  <r>
    <x v="126"/>
    <x v="0"/>
    <x v="0"/>
    <x v="90"/>
    <x v="76"/>
    <n v="254105776950"/>
    <n v="16715"/>
  </r>
  <r>
    <x v="126"/>
    <x v="0"/>
    <x v="0"/>
    <x v="90"/>
    <x v="44"/>
    <n v="7320488900"/>
    <n v="386.3"/>
  </r>
  <r>
    <x v="126"/>
    <x v="0"/>
    <x v="0"/>
    <x v="90"/>
    <x v="77"/>
    <n v="118507570400"/>
    <n v="7510"/>
  </r>
  <r>
    <x v="126"/>
    <x v="0"/>
    <x v="0"/>
    <x v="90"/>
    <x v="3"/>
    <n v="39565260000"/>
    <n v="1907.5"/>
  </r>
  <r>
    <x v="126"/>
    <x v="0"/>
    <x v="0"/>
    <x v="90"/>
    <x v="24"/>
    <n v="396200000"/>
    <n v="25.95"/>
  </r>
  <r>
    <x v="126"/>
    <x v="0"/>
    <x v="0"/>
    <x v="90"/>
    <x v="67"/>
    <n v="511220000"/>
    <n v="26"/>
  </r>
  <r>
    <x v="126"/>
    <x v="0"/>
    <x v="0"/>
    <x v="90"/>
    <x v="51"/>
    <n v="15544814750"/>
    <n v="967.75"/>
  </r>
  <r>
    <x v="126"/>
    <x v="0"/>
    <x v="0"/>
    <x v="90"/>
    <x v="4"/>
    <n v="69582839000"/>
    <n v="4726.8999999999996"/>
  </r>
  <r>
    <x v="126"/>
    <x v="0"/>
    <x v="0"/>
    <x v="90"/>
    <x v="5"/>
    <n v="109524348000"/>
    <n v="7411"/>
  </r>
  <r>
    <x v="126"/>
    <x v="0"/>
    <x v="0"/>
    <x v="90"/>
    <x v="58"/>
    <n v="418072000"/>
    <n v="28"/>
  </r>
  <r>
    <x v="126"/>
    <x v="0"/>
    <x v="0"/>
    <x v="90"/>
    <x v="36"/>
    <n v="32172008400"/>
    <n v="2005.8"/>
  </r>
  <r>
    <x v="126"/>
    <x v="0"/>
    <x v="0"/>
    <x v="90"/>
    <x v="25"/>
    <n v="50618899000"/>
    <n v="3401.4"/>
  </r>
  <r>
    <x v="126"/>
    <x v="0"/>
    <x v="0"/>
    <x v="90"/>
    <x v="70"/>
    <n v="63034000"/>
    <n v="4.5"/>
  </r>
  <r>
    <x v="126"/>
    <x v="0"/>
    <x v="0"/>
    <x v="90"/>
    <x v="26"/>
    <n v="494895000"/>
    <n v="33.049999999999997"/>
  </r>
  <r>
    <x v="126"/>
    <x v="0"/>
    <x v="0"/>
    <x v="90"/>
    <x v="61"/>
    <n v="415823500"/>
    <n v="28.5"/>
  </r>
  <r>
    <x v="126"/>
    <x v="0"/>
    <x v="0"/>
    <x v="90"/>
    <x v="27"/>
    <n v="278135000"/>
    <n v="18.7"/>
  </r>
  <r>
    <x v="126"/>
    <x v="0"/>
    <x v="0"/>
    <x v="90"/>
    <x v="62"/>
    <n v="760821500"/>
    <n v="49.5"/>
  </r>
  <r>
    <x v="126"/>
    <x v="0"/>
    <x v="0"/>
    <x v="90"/>
    <x v="28"/>
    <n v="265175000"/>
    <n v="17.55"/>
  </r>
  <r>
    <x v="126"/>
    <x v="0"/>
    <x v="0"/>
    <x v="90"/>
    <x v="71"/>
    <n v="348750"/>
    <n v="0.45"/>
  </r>
  <r>
    <x v="126"/>
    <x v="0"/>
    <x v="0"/>
    <x v="90"/>
    <x v="12"/>
    <n v="150400000"/>
    <n v="188000"/>
  </r>
  <r>
    <x v="126"/>
    <x v="0"/>
    <x v="0"/>
    <x v="90"/>
    <x v="13"/>
    <n v="1449360000"/>
    <n v="2013000"/>
  </r>
  <r>
    <x v="126"/>
    <x v="0"/>
    <x v="0"/>
    <x v="90"/>
    <x v="14"/>
    <n v="263908000"/>
    <n v="155240"/>
  </r>
  <r>
    <x v="126"/>
    <x v="0"/>
    <x v="0"/>
    <x v="90"/>
    <x v="15"/>
    <n v="642180000"/>
    <n v="122320"/>
  </r>
  <r>
    <x v="126"/>
    <x v="0"/>
    <x v="0"/>
    <x v="90"/>
    <x v="32"/>
    <n v="3141600000"/>
    <n v="238"/>
  </r>
  <r>
    <x v="126"/>
    <x v="0"/>
    <x v="0"/>
    <x v="90"/>
    <x v="52"/>
    <n v="3930300000"/>
    <n v="310"/>
  </r>
  <r>
    <x v="126"/>
    <x v="0"/>
    <x v="0"/>
    <x v="90"/>
    <x v="6"/>
    <n v="40133084000"/>
    <n v="2664"/>
  </r>
  <r>
    <x v="126"/>
    <x v="0"/>
    <x v="0"/>
    <x v="90"/>
    <x v="7"/>
    <n v="34477942000"/>
    <n v="2276"/>
  </r>
  <r>
    <x v="126"/>
    <x v="0"/>
    <x v="0"/>
    <x v="90"/>
    <x v="30"/>
    <n v="39492444000"/>
    <n v="2992"/>
  </r>
  <r>
    <x v="126"/>
    <x v="0"/>
    <x v="0"/>
    <x v="90"/>
    <x v="68"/>
    <n v="945000000"/>
    <n v="70"/>
  </r>
  <r>
    <x v="126"/>
    <x v="0"/>
    <x v="0"/>
    <x v="90"/>
    <x v="16"/>
    <n v="622514500"/>
    <n v="44.55"/>
  </r>
  <r>
    <x v="126"/>
    <x v="0"/>
    <x v="0"/>
    <x v="90"/>
    <x v="8"/>
    <n v="3792792000"/>
    <n v="233.3"/>
  </r>
  <r>
    <x v="126"/>
    <x v="0"/>
    <x v="0"/>
    <x v="90"/>
    <x v="17"/>
    <n v="8496731250"/>
    <n v="456.25"/>
  </r>
  <r>
    <x v="126"/>
    <x v="0"/>
    <x v="0"/>
    <x v="90"/>
    <x v="31"/>
    <n v="77846030000"/>
    <n v="5762"/>
  </r>
  <r>
    <x v="126"/>
    <x v="0"/>
    <x v="0"/>
    <x v="90"/>
    <x v="42"/>
    <n v="710506000"/>
    <n v="45.2"/>
  </r>
  <r>
    <x v="126"/>
    <x v="0"/>
    <x v="0"/>
    <x v="90"/>
    <x v="33"/>
    <n v="1668300000"/>
    <n v="134"/>
  </r>
  <r>
    <x v="126"/>
    <x v="0"/>
    <x v="0"/>
    <x v="90"/>
    <x v="37"/>
    <n v="847180000"/>
    <n v="57"/>
  </r>
  <r>
    <x v="126"/>
    <x v="0"/>
    <x v="0"/>
    <x v="90"/>
    <x v="64"/>
    <n v="4301136000"/>
    <n v="290.5"/>
  </r>
  <r>
    <x v="126"/>
    <x v="0"/>
    <x v="0"/>
    <x v="90"/>
    <x v="65"/>
    <n v="572219500"/>
    <n v="40.5"/>
  </r>
  <r>
    <x v="126"/>
    <x v="0"/>
    <x v="0"/>
    <x v="90"/>
    <x v="9"/>
    <n v="75307680000"/>
    <n v="6728.4"/>
  </r>
  <r>
    <x v="126"/>
    <x v="0"/>
    <x v="0"/>
    <x v="90"/>
    <x v="43"/>
    <n v="12411350000"/>
    <n v="970"/>
  </r>
  <r>
    <x v="126"/>
    <x v="0"/>
    <x v="0"/>
    <x v="90"/>
    <x v="59"/>
    <n v="8683802500"/>
    <n v="667.5"/>
  </r>
  <r>
    <x v="126"/>
    <x v="0"/>
    <x v="0"/>
    <x v="90"/>
    <x v="50"/>
    <n v="10941534550"/>
    <n v="586.65"/>
  </r>
  <r>
    <x v="126"/>
    <x v="0"/>
    <x v="0"/>
    <x v="90"/>
    <x v="10"/>
    <n v="43854039200"/>
    <n v="2745.4"/>
  </r>
  <r>
    <x v="126"/>
    <x v="0"/>
    <x v="0"/>
    <x v="90"/>
    <x v="11"/>
    <n v="41062163200"/>
    <n v="2764.7"/>
  </r>
  <r>
    <x v="126"/>
    <x v="0"/>
    <x v="0"/>
    <x v="90"/>
    <x v="18"/>
    <n v="725638000"/>
    <n v="38"/>
  </r>
  <r>
    <x v="126"/>
    <x v="0"/>
    <x v="0"/>
    <x v="90"/>
    <x v="34"/>
    <n v="3698000000"/>
    <n v="4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showMissing="0" updatedVersion="8" minRefreshableVersion="3" showCalcMbrs="0" showDrill="0" rowGrandTotals="0" itemPrintTitles="1" createdVersion="3" indent="0" compact="0" compactData="0" multipleFieldFilters="0" chartFormat="2" colHeaderCaption="Tổng cộng">
  <location ref="A9:CE137" firstHeaderRow="1" firstDataRow="2" firstDataCol="4"/>
  <pivotFields count="7">
    <pivotField axis="axisRow" compact="0" outline="0" showAll="0" defaultSubtotal="0">
      <items count="128">
        <item m="1" x="1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8">
        <item m="1"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compact="0" outline="0" showAll="0" defaultSubtotal="0">
      <items count="92">
        <item m="1" x="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axis="axisCol" compact="0" outline="0" showAll="0" sortType="ascending" defaultSubtotal="0">
      <items count="79">
        <item m="1" x="78"/>
        <item x="53"/>
        <item x="0"/>
        <item x="45"/>
        <item x="72"/>
        <item x="46"/>
        <item x="19"/>
        <item x="38"/>
        <item x="54"/>
        <item x="39"/>
        <item x="20"/>
        <item x="21"/>
        <item x="1"/>
        <item x="40"/>
        <item x="73"/>
        <item x="63"/>
        <item x="47"/>
        <item x="74"/>
        <item x="56"/>
        <item x="69"/>
        <item x="48"/>
        <item x="57"/>
        <item x="29"/>
        <item x="41"/>
        <item x="75"/>
        <item x="35"/>
        <item x="49"/>
        <item x="66"/>
        <item x="60"/>
        <item x="22"/>
        <item x="55"/>
        <item x="23"/>
        <item x="2"/>
        <item x="76"/>
        <item x="44"/>
        <item x="77"/>
        <item x="3"/>
        <item x="24"/>
        <item x="67"/>
        <item x="51"/>
        <item x="4"/>
        <item x="5"/>
        <item x="58"/>
        <item x="36"/>
        <item x="25"/>
        <item x="70"/>
        <item x="26"/>
        <item x="61"/>
        <item x="27"/>
        <item x="62"/>
        <item x="28"/>
        <item x="71"/>
        <item x="12"/>
        <item x="13"/>
        <item x="14"/>
        <item x="15"/>
        <item x="32"/>
        <item x="52"/>
        <item x="6"/>
        <item x="7"/>
        <item x="30"/>
        <item x="68"/>
        <item x="16"/>
        <item x="8"/>
        <item x="17"/>
        <item x="31"/>
        <item x="42"/>
        <item x="33"/>
        <item x="37"/>
        <item x="64"/>
        <item x="65"/>
        <item x="9"/>
        <item x="43"/>
        <item x="59"/>
        <item x="50"/>
        <item x="10"/>
        <item x="11"/>
        <item x="18"/>
        <item x="34"/>
      </items>
    </pivotField>
    <pivotField compact="0" outline="0" showAll="0"/>
    <pivotField dataField="1" compact="0" outline="0" showAll="0" defaultSubtotal="0"/>
  </pivotFields>
  <rowFields count="4">
    <field x="0"/>
    <field x="1"/>
    <field x="2"/>
    <field x="3"/>
  </rowFields>
  <rowItems count="127">
    <i>
      <x v="1"/>
      <x/>
      <x v="1"/>
      <x v="1"/>
    </i>
    <i>
      <x v="2"/>
      <x v="1"/>
      <x v="2"/>
      <x v="2"/>
    </i>
    <i>
      <x v="3"/>
      <x/>
      <x v="1"/>
      <x v="3"/>
    </i>
    <i>
      <x v="4"/>
      <x v="1"/>
      <x v="2"/>
      <x v="2"/>
    </i>
    <i>
      <x v="5"/>
      <x/>
      <x v="1"/>
      <x v="4"/>
    </i>
    <i>
      <x v="6"/>
      <x v="1"/>
      <x v="1"/>
      <x v="5"/>
    </i>
    <i>
      <x v="7"/>
      <x/>
      <x v="1"/>
      <x v="6"/>
    </i>
    <i>
      <x v="8"/>
      <x v="1"/>
      <x v="1"/>
      <x v="5"/>
    </i>
    <i>
      <x v="9"/>
      <x/>
      <x v="1"/>
      <x v="7"/>
    </i>
    <i>
      <x v="10"/>
      <x v="1"/>
      <x v="3"/>
      <x v="8"/>
    </i>
    <i>
      <x v="11"/>
      <x/>
      <x v="1"/>
      <x v="9"/>
    </i>
    <i>
      <x v="12"/>
      <x v="1"/>
      <x v="4"/>
      <x v="10"/>
    </i>
    <i>
      <x v="13"/>
      <x/>
      <x v="1"/>
      <x v="11"/>
    </i>
    <i>
      <x v="14"/>
      <x v="1"/>
      <x v="5"/>
      <x v="12"/>
    </i>
    <i>
      <x v="15"/>
      <x/>
      <x v="1"/>
      <x v="13"/>
    </i>
    <i>
      <x v="16"/>
      <x v="1"/>
      <x v="6"/>
      <x v="14"/>
    </i>
    <i>
      <x v="17"/>
      <x/>
      <x v="1"/>
      <x v="15"/>
    </i>
    <i>
      <x v="18"/>
      <x v="1"/>
      <x v="7"/>
      <x v="16"/>
    </i>
    <i>
      <x v="19"/>
      <x/>
      <x v="1"/>
      <x v="17"/>
    </i>
    <i>
      <x v="20"/>
      <x v="1"/>
      <x v="8"/>
      <x v="18"/>
    </i>
    <i>
      <x v="21"/>
      <x/>
      <x v="1"/>
      <x v="19"/>
    </i>
    <i>
      <x v="22"/>
      <x v="1"/>
      <x v="9"/>
      <x v="20"/>
    </i>
    <i>
      <x v="23"/>
      <x/>
      <x v="1"/>
      <x v="21"/>
    </i>
    <i>
      <x v="24"/>
      <x v="1"/>
      <x v="7"/>
      <x v="16"/>
    </i>
    <i>
      <x v="25"/>
      <x/>
      <x v="1"/>
      <x v="22"/>
    </i>
    <i>
      <x v="26"/>
      <x v="1"/>
      <x v="6"/>
      <x v="14"/>
    </i>
    <i>
      <x v="27"/>
      <x/>
      <x v="1"/>
      <x v="23"/>
    </i>
    <i>
      <x v="28"/>
      <x v="1"/>
      <x v="5"/>
      <x v="12"/>
    </i>
    <i>
      <x v="29"/>
      <x/>
      <x v="1"/>
      <x v="24"/>
    </i>
    <i>
      <x v="30"/>
      <x v="1"/>
      <x v="10"/>
      <x v="25"/>
    </i>
    <i>
      <x v="31"/>
      <x/>
      <x v="1"/>
      <x v="26"/>
    </i>
    <i>
      <x v="32"/>
      <x v="1"/>
      <x v="8"/>
      <x v="18"/>
    </i>
    <i>
      <x v="33"/>
      <x/>
      <x v="1"/>
      <x v="27"/>
    </i>
    <i>
      <x v="34"/>
      <x v="1"/>
      <x v="3"/>
      <x v="8"/>
    </i>
    <i>
      <x v="35"/>
      <x/>
      <x v="1"/>
      <x v="28"/>
    </i>
    <i>
      <x v="36"/>
      <x v="1"/>
      <x v="11"/>
      <x v="29"/>
    </i>
    <i>
      <x v="37"/>
      <x/>
      <x v="1"/>
      <x v="30"/>
    </i>
    <i>
      <x v="38"/>
      <x v="1"/>
      <x v="12"/>
      <x v="31"/>
    </i>
    <i>
      <x v="39"/>
      <x/>
      <x v="1"/>
      <x v="32"/>
    </i>
    <i>
      <x v="40"/>
      <x v="1"/>
      <x v="12"/>
      <x v="31"/>
    </i>
    <i>
      <x v="41"/>
      <x/>
      <x v="1"/>
      <x v="33"/>
    </i>
    <i>
      <x v="42"/>
      <x v="1"/>
      <x v="13"/>
      <x v="34"/>
    </i>
    <i>
      <x v="43"/>
      <x/>
      <x v="1"/>
      <x v="35"/>
    </i>
    <i>
      <x v="44"/>
      <x v="1"/>
      <x v="14"/>
      <x v="36"/>
    </i>
    <i>
      <x v="45"/>
      <x/>
      <x v="1"/>
      <x v="37"/>
    </i>
    <i>
      <x v="46"/>
      <x v="1"/>
      <x v="15"/>
      <x v="38"/>
    </i>
    <i>
      <x v="47"/>
      <x/>
      <x v="1"/>
      <x v="39"/>
    </i>
    <i>
      <x v="48"/>
      <x v="1"/>
      <x v="16"/>
      <x v="40"/>
    </i>
    <i>
      <x v="49"/>
      <x/>
      <x v="1"/>
      <x v="41"/>
    </i>
    <i>
      <x v="50"/>
      <x v="1"/>
      <x v="1"/>
      <x v="5"/>
    </i>
    <i>
      <x v="51"/>
      <x/>
      <x v="1"/>
      <x v="42"/>
    </i>
    <i>
      <x v="52"/>
      <x v="1"/>
      <x v="17"/>
      <x v="43"/>
    </i>
    <i>
      <x v="53"/>
      <x/>
      <x v="1"/>
      <x v="44"/>
    </i>
    <i>
      <x v="54"/>
      <x v="1"/>
      <x v="18"/>
      <x v="45"/>
    </i>
    <i>
      <x v="55"/>
      <x/>
      <x v="1"/>
      <x v="46"/>
    </i>
    <i>
      <x v="56"/>
      <x v="1"/>
      <x v="5"/>
      <x v="12"/>
    </i>
    <i>
      <x v="57"/>
      <x/>
      <x v="1"/>
      <x v="47"/>
    </i>
    <i>
      <x v="58"/>
      <x v="1"/>
      <x v="18"/>
      <x v="45"/>
    </i>
    <i>
      <x v="59"/>
      <x/>
      <x v="1"/>
      <x v="48"/>
    </i>
    <i>
      <x v="60"/>
      <x v="1"/>
      <x v="16"/>
      <x v="40"/>
    </i>
    <i>
      <x v="61"/>
      <x/>
      <x v="1"/>
      <x v="49"/>
    </i>
    <i>
      <x v="62"/>
      <x v="1"/>
      <x v="2"/>
      <x v="2"/>
    </i>
    <i>
      <x v="63"/>
      <x/>
      <x v="1"/>
      <x v="50"/>
    </i>
    <i>
      <x v="64"/>
      <x v="1"/>
      <x v="1"/>
      <x v="5"/>
    </i>
    <i>
      <x v="65"/>
      <x/>
      <x v="1"/>
      <x v="51"/>
    </i>
    <i>
      <x v="66"/>
      <x v="1"/>
      <x v="19"/>
      <x v="52"/>
    </i>
    <i>
      <x v="67"/>
      <x/>
      <x v="1"/>
      <x v="53"/>
    </i>
    <i>
      <x v="68"/>
      <x v="1"/>
      <x v="7"/>
      <x v="16"/>
    </i>
    <i>
      <x v="69"/>
      <x/>
      <x v="1"/>
      <x v="54"/>
    </i>
    <i>
      <x v="70"/>
      <x v="1"/>
      <x v="20"/>
      <x v="55"/>
    </i>
    <i>
      <x v="71"/>
      <x/>
      <x v="1"/>
      <x v="56"/>
    </i>
    <i>
      <x v="72"/>
      <x v="1"/>
      <x v="13"/>
      <x v="34"/>
    </i>
    <i>
      <x v="73"/>
      <x/>
      <x v="1"/>
      <x v="57"/>
    </i>
    <i>
      <x v="74"/>
      <x v="1"/>
      <x v="13"/>
      <x v="34"/>
    </i>
    <i>
      <x v="75"/>
      <x/>
      <x v="1"/>
      <x v="58"/>
    </i>
    <i>
      <x v="76"/>
      <x v="1"/>
      <x v="21"/>
      <x v="59"/>
    </i>
    <i>
      <x v="77"/>
      <x/>
      <x v="1"/>
      <x v="60"/>
    </i>
    <i>
      <x v="78"/>
      <x v="1"/>
      <x v="20"/>
      <x v="55"/>
    </i>
    <i>
      <x v="79"/>
      <x/>
      <x v="1"/>
      <x v="61"/>
    </i>
    <i>
      <x v="80"/>
      <x v="1"/>
      <x v="13"/>
      <x v="34"/>
    </i>
    <i>
      <x v="81"/>
      <x/>
      <x v="1"/>
      <x v="62"/>
    </i>
    <i>
      <x v="82"/>
      <x v="1"/>
      <x v="8"/>
      <x v="18"/>
    </i>
    <i>
      <x v="83"/>
      <x/>
      <x v="1"/>
      <x v="63"/>
    </i>
    <i>
      <x v="84"/>
      <x v="1"/>
      <x v="7"/>
      <x v="16"/>
    </i>
    <i>
      <x v="85"/>
      <x/>
      <x v="1"/>
      <x v="64"/>
    </i>
    <i>
      <x v="86"/>
      <x v="1"/>
      <x v="11"/>
      <x v="29"/>
    </i>
    <i>
      <x v="87"/>
      <x/>
      <x v="1"/>
      <x v="65"/>
    </i>
    <i>
      <x v="88"/>
      <x v="1"/>
      <x v="13"/>
      <x v="34"/>
    </i>
    <i>
      <x v="89"/>
      <x/>
      <x v="1"/>
      <x v="66"/>
    </i>
    <i>
      <x v="90"/>
      <x v="1"/>
      <x v="22"/>
      <x v="67"/>
    </i>
    <i>
      <x v="91"/>
      <x/>
      <x v="1"/>
      <x v="68"/>
    </i>
    <i>
      <x v="92"/>
      <x v="1"/>
      <x v="23"/>
      <x v="69"/>
    </i>
    <i>
      <x v="93"/>
      <x/>
      <x v="1"/>
      <x v="70"/>
    </i>
    <i>
      <x v="94"/>
      <x v="1"/>
      <x v="24"/>
      <x v="71"/>
    </i>
    <i>
      <x v="95"/>
      <x/>
      <x v="1"/>
      <x v="72"/>
    </i>
    <i>
      <x v="96"/>
      <x v="1"/>
      <x v="24"/>
      <x v="71"/>
    </i>
    <i>
      <x v="97"/>
      <x/>
      <x v="1"/>
      <x v="73"/>
    </i>
    <i>
      <x v="98"/>
      <x v="1"/>
      <x v="25"/>
      <x v="74"/>
    </i>
    <i>
      <x v="99"/>
      <x/>
      <x v="1"/>
      <x v="75"/>
    </i>
    <i>
      <x v="100"/>
      <x v="1"/>
      <x v="12"/>
      <x v="31"/>
    </i>
    <i>
      <x v="101"/>
      <x/>
      <x v="1"/>
      <x v="76"/>
    </i>
    <i>
      <x v="102"/>
      <x v="1"/>
      <x v="26"/>
      <x v="77"/>
    </i>
    <i>
      <x v="103"/>
      <x/>
      <x v="1"/>
      <x v="78"/>
    </i>
    <i>
      <x v="104"/>
      <x v="1"/>
      <x v="20"/>
      <x v="55"/>
    </i>
    <i>
      <x v="105"/>
      <x/>
      <x v="1"/>
      <x v="79"/>
    </i>
    <i>
      <x v="106"/>
      <x v="1"/>
      <x v="17"/>
      <x v="43"/>
    </i>
    <i>
      <x v="107"/>
      <x/>
      <x v="1"/>
      <x v="80"/>
    </i>
    <i>
      <x v="108"/>
      <x v="1"/>
      <x v="8"/>
      <x v="18"/>
    </i>
    <i>
      <x v="109"/>
      <x/>
      <x v="1"/>
      <x v="81"/>
    </i>
    <i>
      <x v="110"/>
      <x v="1"/>
      <x v="1"/>
      <x v="5"/>
    </i>
    <i>
      <x v="111"/>
      <x/>
      <x v="1"/>
      <x v="82"/>
    </i>
    <i>
      <x v="112"/>
      <x v="1"/>
      <x v="10"/>
      <x v="25"/>
    </i>
    <i>
      <x v="113"/>
      <x/>
      <x v="1"/>
      <x v="83"/>
    </i>
    <i>
      <x v="114"/>
      <x v="1"/>
      <x v="6"/>
      <x v="14"/>
    </i>
    <i>
      <x v="115"/>
      <x/>
      <x v="1"/>
      <x v="84"/>
    </i>
    <i>
      <x v="116"/>
      <x v="1"/>
      <x v="10"/>
      <x v="25"/>
    </i>
    <i>
      <x v="117"/>
      <x/>
      <x v="1"/>
      <x v="85"/>
    </i>
    <i>
      <x v="118"/>
      <x v="1"/>
      <x v="25"/>
      <x v="74"/>
    </i>
    <i>
      <x v="119"/>
      <x/>
      <x v="1"/>
      <x v="86"/>
    </i>
    <i>
      <x v="120"/>
      <x v="1"/>
      <x v="5"/>
      <x v="12"/>
    </i>
    <i>
      <x v="121"/>
      <x/>
      <x v="1"/>
      <x v="87"/>
    </i>
    <i>
      <x v="122"/>
      <x v="1"/>
      <x v="1"/>
      <x v="5"/>
    </i>
    <i>
      <x v="123"/>
      <x/>
      <x v="1"/>
      <x v="88"/>
    </i>
    <i>
      <x v="124"/>
      <x v="1"/>
      <x v="2"/>
      <x v="2"/>
    </i>
    <i>
      <x v="125"/>
      <x/>
      <x v="1"/>
      <x v="89"/>
    </i>
    <i>
      <x v="126"/>
      <x v="1"/>
      <x v="27"/>
      <x v="90"/>
    </i>
    <i>
      <x v="127"/>
      <x/>
      <x v="1"/>
      <x v="91"/>
    </i>
  </rowItems>
  <colFields count="1">
    <field x="4"/>
  </colFields>
  <colItems count="7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ố lượng" fld="6" baseField="3" baseItem="0" numFmtId="165"/>
  </dataFields>
  <formats count="25">
    <format dxfId="24">
      <pivotArea type="all" dataOnly="0" outline="0" fieldPosition="0"/>
    </format>
    <format dxfId="23">
      <pivotArea type="all" dataOnly="0" outline="0" fieldPosition="0"/>
    </format>
    <format dxfId="22">
      <pivotArea field="4" type="button" dataOnly="0" labelOnly="1" outline="0" axis="axisCol" fieldPosition="0"/>
    </format>
    <format dxfId="21">
      <pivotArea dataOnly="0" labelOnly="1" outline="0" fieldPosition="0">
        <references count="1">
          <reference field="4" count="0"/>
        </references>
      </pivotArea>
    </format>
    <format dxfId="20">
      <pivotArea outline="0" collapsedLevelsAreSubtotals="1" fieldPosition="0"/>
    </format>
    <format dxfId="19">
      <pivotArea field="1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Col" fieldPosition="0"/>
    </format>
    <format dxfId="15">
      <pivotArea dataOnly="0" labelOnly="1" outline="0" fieldPosition="0">
        <references count="1">
          <reference field="4" count="0"/>
        </references>
      </pivotArea>
    </format>
    <format dxfId="14">
      <pivotArea field="1" type="button" dataOnly="0" labelOnly="1" outline="0" axis="axisRow" fieldPosition="1"/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Row" fieldPosition="3"/>
    </format>
    <format dxfId="11">
      <pivotArea field="4" type="button" dataOnly="0" labelOnly="1" outline="0" axis="axisCol" fieldPosition="0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field="1" type="button" dataOnly="0" labelOnly="1" outline="0" axis="axisRow" fieldPosition="1"/>
    </format>
    <format dxfId="8">
      <pivotArea field="2" type="button" dataOnly="0" labelOnly="1" outline="0" axis="axisRow" fieldPosition="2"/>
    </format>
    <format dxfId="7">
      <pivotArea field="3" type="button" dataOnly="0" labelOnly="1" outline="0" axis="axisRow" fieldPosition="3"/>
    </format>
    <format dxfId="6">
      <pivotArea field="4" type="button" dataOnly="0" labelOnly="1" outline="0" axis="axisCol" fieldPosition="0"/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>
            <x v="0"/>
          </reference>
          <reference field="4" count="0" selected="0"/>
        </references>
      </pivotArea>
    </format>
    <format dxfId="1">
      <pivotArea dataOnly="0" labelOnly="1" outline="0" fieldPosition="0">
        <references count="2">
          <reference field="4294967294" count="1">
            <x v="0"/>
          </reference>
          <reference field="4" count="0" selected="0"/>
        </references>
      </pivotArea>
    </format>
    <format dxfId="0">
      <pivotArea dataOnly="0" labelOnly="1" outline="0" fieldPosition="0">
        <references count="2">
          <reference field="4294967294" count="1">
            <x v="0"/>
          </reference>
          <reference field="4" count="0" selected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13"/>
  <sheetViews>
    <sheetView showRuler="0" topLeftCell="A373" zoomScaleNormal="100" workbookViewId="0">
      <selection activeCell="E21" sqref="E21"/>
    </sheetView>
  </sheetViews>
  <sheetFormatPr defaultColWidth="9.109375" defaultRowHeight="13.8" x14ac:dyDescent="0.3"/>
  <cols>
    <col min="1" max="1" width="7.6640625" style="3" bestFit="1" customWidth="1"/>
    <col min="2" max="2" width="6.6640625" style="3" bestFit="1" customWidth="1"/>
    <col min="3" max="3" width="8.6640625" style="3" bestFit="1" customWidth="1"/>
    <col min="4" max="4" width="13.6640625" style="3" customWidth="1"/>
    <col min="5" max="5" width="19.33203125" style="3" customWidth="1"/>
    <col min="6" max="6" width="6.109375" style="3" bestFit="1" customWidth="1"/>
    <col min="7" max="7" width="19.77734375" style="3" customWidth="1"/>
    <col min="8" max="8" width="13.109375" style="3" customWidth="1"/>
    <col min="9" max="9" width="13.44140625" style="3" customWidth="1"/>
    <col min="10" max="10" width="14.88671875" style="3" customWidth="1"/>
    <col min="11" max="38" width="4.88671875" style="3" customWidth="1"/>
    <col min="39" max="16384" width="9.109375" style="3"/>
  </cols>
  <sheetData>
    <row r="1" spans="1:10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0" x14ac:dyDescent="0.3">
      <c r="A2" s="3" t="s">
        <v>12</v>
      </c>
      <c r="B2" s="3">
        <f t="shared" ref="B2:B65" si="0">H2</f>
        <v>0</v>
      </c>
      <c r="C2" s="3" t="str">
        <f t="shared" ref="C2:C65" si="1">IF(I2 = "", " ", I2)</f>
        <v xml:space="preserve"> </v>
      </c>
      <c r="D2" s="3" t="str">
        <f t="shared" ref="D2:D65" si="2">IF(J2 = "", " ", J2)</f>
        <v>HỘ KINH DOANH BÙI VIẾT TÙNG</v>
      </c>
      <c r="E2" s="3" t="s">
        <v>13</v>
      </c>
      <c r="F2" s="3">
        <v>22532000</v>
      </c>
      <c r="G2" s="3">
        <v>2</v>
      </c>
      <c r="I2" s="3" t="s">
        <v>14</v>
      </c>
      <c r="J2" s="3" t="s">
        <v>15</v>
      </c>
    </row>
    <row r="3" spans="1:10" x14ac:dyDescent="0.3">
      <c r="A3" s="3" t="s">
        <v>12</v>
      </c>
      <c r="B3" s="3">
        <f t="shared" si="0"/>
        <v>0</v>
      </c>
      <c r="C3" s="3" t="str">
        <f t="shared" si="1"/>
        <v xml:space="preserve"> </v>
      </c>
      <c r="D3" s="3" t="str">
        <f t="shared" si="2"/>
        <v>HỘ KINH DOANH BÙI VIẾT TÙNG</v>
      </c>
      <c r="E3" s="3" t="s">
        <v>16</v>
      </c>
      <c r="F3" s="3">
        <v>291808000</v>
      </c>
      <c r="G3" s="3">
        <v>22</v>
      </c>
      <c r="I3" s="3" t="s">
        <v>14</v>
      </c>
      <c r="J3" s="3" t="s">
        <v>15</v>
      </c>
    </row>
    <row r="4" spans="1:10" x14ac:dyDescent="0.3">
      <c r="A4" s="3" t="s">
        <v>12</v>
      </c>
      <c r="B4" s="3">
        <f t="shared" si="0"/>
        <v>0</v>
      </c>
      <c r="C4" s="3" t="str">
        <f t="shared" si="1"/>
        <v xml:space="preserve"> </v>
      </c>
      <c r="D4" s="3" t="str">
        <f t="shared" si="2"/>
        <v>HỘ KINH DOANH BÙI VIẾT TÙNG</v>
      </c>
      <c r="E4" s="3" t="s">
        <v>17</v>
      </c>
      <c r="F4" s="3">
        <v>3086402500</v>
      </c>
      <c r="G4" s="3">
        <v>168.5</v>
      </c>
      <c r="I4" s="3" t="s">
        <v>14</v>
      </c>
      <c r="J4" s="3" t="s">
        <v>15</v>
      </c>
    </row>
    <row r="5" spans="1:10" x14ac:dyDescent="0.3">
      <c r="A5" s="3" t="s">
        <v>12</v>
      </c>
      <c r="B5" s="3">
        <f t="shared" si="0"/>
        <v>0</v>
      </c>
      <c r="C5" s="3" t="str">
        <f t="shared" si="1"/>
        <v xml:space="preserve"> </v>
      </c>
      <c r="D5" s="3" t="str">
        <f t="shared" si="2"/>
        <v>HỘ KINH DOANH BÙI VIẾT TÙNG</v>
      </c>
      <c r="E5" s="3" t="s">
        <v>18</v>
      </c>
      <c r="F5" s="3">
        <v>20468000</v>
      </c>
      <c r="G5" s="3">
        <v>1</v>
      </c>
      <c r="I5" s="3" t="s">
        <v>14</v>
      </c>
      <c r="J5" s="3" t="s">
        <v>15</v>
      </c>
    </row>
    <row r="6" spans="1:10" x14ac:dyDescent="0.3">
      <c r="A6" s="3" t="s">
        <v>12</v>
      </c>
      <c r="B6" s="3">
        <f t="shared" si="0"/>
        <v>0</v>
      </c>
      <c r="C6" s="3" t="str">
        <f t="shared" si="1"/>
        <v xml:space="preserve"> </v>
      </c>
      <c r="D6" s="3" t="str">
        <f t="shared" si="2"/>
        <v>HỘ KINH DOANH BÙI VIẾT TÙNG</v>
      </c>
      <c r="E6" s="3" t="s">
        <v>19</v>
      </c>
      <c r="F6" s="3">
        <v>29520000</v>
      </c>
      <c r="G6" s="3">
        <v>2</v>
      </c>
      <c r="I6" s="3" t="s">
        <v>14</v>
      </c>
      <c r="J6" s="3" t="s">
        <v>15</v>
      </c>
    </row>
    <row r="7" spans="1:10" x14ac:dyDescent="0.3">
      <c r="A7" s="3" t="s">
        <v>12</v>
      </c>
      <c r="B7" s="3">
        <f t="shared" si="0"/>
        <v>0</v>
      </c>
      <c r="C7" s="3" t="str">
        <f t="shared" si="1"/>
        <v xml:space="preserve"> </v>
      </c>
      <c r="D7" s="3" t="str">
        <f t="shared" si="2"/>
        <v>HỘ KINH DOANH BÙI VIẾT TÙNG</v>
      </c>
      <c r="E7" s="3" t="s">
        <v>20</v>
      </c>
      <c r="F7" s="3">
        <v>56172000</v>
      </c>
      <c r="G7" s="3">
        <v>4</v>
      </c>
      <c r="I7" s="3" t="s">
        <v>14</v>
      </c>
      <c r="J7" s="3" t="s">
        <v>15</v>
      </c>
    </row>
    <row r="8" spans="1:10" x14ac:dyDescent="0.3">
      <c r="A8" s="3" t="s">
        <v>12</v>
      </c>
      <c r="B8" s="3">
        <f t="shared" si="0"/>
        <v>0</v>
      </c>
      <c r="C8" s="3" t="str">
        <f t="shared" si="1"/>
        <v xml:space="preserve"> </v>
      </c>
      <c r="D8" s="3" t="str">
        <f t="shared" si="2"/>
        <v>HỘ KINH DOANH BÙI VIẾT TÙNG</v>
      </c>
      <c r="E8" s="3" t="s">
        <v>21</v>
      </c>
      <c r="F8" s="3">
        <v>546328000</v>
      </c>
      <c r="G8" s="3">
        <v>38</v>
      </c>
      <c r="I8" s="3" t="s">
        <v>14</v>
      </c>
      <c r="J8" s="3" t="s">
        <v>15</v>
      </c>
    </row>
    <row r="9" spans="1:10" x14ac:dyDescent="0.3">
      <c r="A9" s="3" t="s">
        <v>12</v>
      </c>
      <c r="B9" s="3">
        <f t="shared" si="0"/>
        <v>0</v>
      </c>
      <c r="C9" s="3" t="str">
        <f t="shared" si="1"/>
        <v xml:space="preserve"> </v>
      </c>
      <c r="D9" s="3" t="str">
        <f t="shared" si="2"/>
        <v>HỘ KINH DOANH BÙI VIẾT TÙNG</v>
      </c>
      <c r="E9" s="3" t="s">
        <v>22</v>
      </c>
      <c r="F9" s="3">
        <v>256756000</v>
      </c>
      <c r="G9" s="3">
        <v>18</v>
      </c>
      <c r="I9" s="3" t="s">
        <v>14</v>
      </c>
      <c r="J9" s="3" t="s">
        <v>15</v>
      </c>
    </row>
    <row r="10" spans="1:10" x14ac:dyDescent="0.3">
      <c r="A10" s="3" t="s">
        <v>12</v>
      </c>
      <c r="B10" s="3">
        <f t="shared" si="0"/>
        <v>0</v>
      </c>
      <c r="C10" s="3" t="str">
        <f t="shared" si="1"/>
        <v xml:space="preserve"> </v>
      </c>
      <c r="D10" s="3" t="str">
        <f t="shared" si="2"/>
        <v>HỘ KINH DOANH BÙI VIẾT TÙNG</v>
      </c>
      <c r="E10" s="3" t="s">
        <v>23</v>
      </c>
      <c r="F10" s="3">
        <v>145400000</v>
      </c>
      <c r="G10" s="3">
        <v>9</v>
      </c>
      <c r="I10" s="3" t="s">
        <v>14</v>
      </c>
      <c r="J10" s="3" t="s">
        <v>15</v>
      </c>
    </row>
    <row r="11" spans="1:10" x14ac:dyDescent="0.3">
      <c r="A11" s="3" t="s">
        <v>12</v>
      </c>
      <c r="B11" s="3">
        <f t="shared" si="0"/>
        <v>0</v>
      </c>
      <c r="C11" s="3" t="str">
        <f t="shared" si="1"/>
        <v xml:space="preserve"> </v>
      </c>
      <c r="D11" s="3" t="str">
        <f t="shared" si="2"/>
        <v>HỘ KINH DOANH BÙI VIẾT TÙNG</v>
      </c>
      <c r="E11" s="3" t="s">
        <v>24</v>
      </c>
      <c r="F11" s="3">
        <v>56000000</v>
      </c>
      <c r="G11" s="3">
        <v>5</v>
      </c>
      <c r="I11" s="3" t="s">
        <v>14</v>
      </c>
      <c r="J11" s="3" t="s">
        <v>15</v>
      </c>
    </row>
    <row r="12" spans="1:10" x14ac:dyDescent="0.3">
      <c r="A12" s="3" t="s">
        <v>12</v>
      </c>
      <c r="B12" s="3">
        <f t="shared" si="0"/>
        <v>0</v>
      </c>
      <c r="C12" s="3" t="str">
        <f t="shared" si="1"/>
        <v xml:space="preserve"> </v>
      </c>
      <c r="D12" s="3" t="str">
        <f t="shared" si="2"/>
        <v>HỘ KINH DOANH BÙI VIẾT TÙNG</v>
      </c>
      <c r="E12" s="3" t="s">
        <v>25</v>
      </c>
      <c r="F12" s="3">
        <v>122324000</v>
      </c>
      <c r="G12" s="3">
        <v>8</v>
      </c>
      <c r="I12" s="3" t="s">
        <v>14</v>
      </c>
      <c r="J12" s="3" t="s">
        <v>15</v>
      </c>
    </row>
    <row r="13" spans="1:10" x14ac:dyDescent="0.3">
      <c r="A13" s="3" t="s">
        <v>12</v>
      </c>
      <c r="B13" s="3">
        <f t="shared" si="0"/>
        <v>0</v>
      </c>
      <c r="C13" s="3" t="str">
        <f t="shared" si="1"/>
        <v xml:space="preserve"> </v>
      </c>
      <c r="D13" s="3" t="str">
        <f t="shared" si="2"/>
        <v>HỘ KINH DOANH BÙI VIẾT TÙNG</v>
      </c>
      <c r="E13" s="3" t="s">
        <v>26</v>
      </c>
      <c r="F13" s="3">
        <v>81956000</v>
      </c>
      <c r="G13" s="3">
        <v>6</v>
      </c>
      <c r="I13" s="3" t="s">
        <v>14</v>
      </c>
      <c r="J13" s="3" t="s">
        <v>15</v>
      </c>
    </row>
    <row r="14" spans="1:10" x14ac:dyDescent="0.3">
      <c r="A14" s="3" t="s">
        <v>27</v>
      </c>
      <c r="B14" s="3">
        <f t="shared" si="0"/>
        <v>1</v>
      </c>
      <c r="C14" s="3" t="str">
        <f t="shared" si="1"/>
        <v>KH</v>
      </c>
      <c r="D14" s="3" t="str">
        <f t="shared" si="2"/>
        <v>Tỉnh Khánh Hòa</v>
      </c>
      <c r="E14" s="3" t="s">
        <v>13</v>
      </c>
      <c r="F14" s="3">
        <v>22532000</v>
      </c>
      <c r="G14" s="3">
        <v>2</v>
      </c>
      <c r="H14" s="3">
        <v>1</v>
      </c>
      <c r="I14" s="3" t="s">
        <v>28</v>
      </c>
      <c r="J14" s="3" t="s">
        <v>29</v>
      </c>
    </row>
    <row r="15" spans="1:10" x14ac:dyDescent="0.3">
      <c r="A15" s="3" t="s">
        <v>27</v>
      </c>
      <c r="B15" s="3">
        <f t="shared" si="0"/>
        <v>1</v>
      </c>
      <c r="C15" s="3" t="str">
        <f t="shared" si="1"/>
        <v>KH</v>
      </c>
      <c r="D15" s="3" t="str">
        <f t="shared" si="2"/>
        <v>Tỉnh Khánh Hòa</v>
      </c>
      <c r="E15" s="3" t="s">
        <v>16</v>
      </c>
      <c r="F15" s="3">
        <v>291808000</v>
      </c>
      <c r="G15" s="3">
        <v>22</v>
      </c>
      <c r="H15" s="3">
        <v>1</v>
      </c>
      <c r="I15" s="3" t="s">
        <v>28</v>
      </c>
      <c r="J15" s="3" t="s">
        <v>29</v>
      </c>
    </row>
    <row r="16" spans="1:10" x14ac:dyDescent="0.3">
      <c r="A16" s="3" t="s">
        <v>27</v>
      </c>
      <c r="B16" s="3">
        <f t="shared" si="0"/>
        <v>1</v>
      </c>
      <c r="C16" s="3" t="str">
        <f t="shared" si="1"/>
        <v>KH</v>
      </c>
      <c r="D16" s="3" t="str">
        <f t="shared" si="2"/>
        <v>Tỉnh Khánh Hòa</v>
      </c>
      <c r="E16" s="3" t="s">
        <v>17</v>
      </c>
      <c r="F16" s="3">
        <v>3086402500</v>
      </c>
      <c r="G16" s="3">
        <v>168.5</v>
      </c>
      <c r="H16" s="3">
        <v>1</v>
      </c>
      <c r="I16" s="3" t="s">
        <v>28</v>
      </c>
      <c r="J16" s="3" t="s">
        <v>29</v>
      </c>
    </row>
    <row r="17" spans="1:10" x14ac:dyDescent="0.3">
      <c r="A17" s="3" t="s">
        <v>27</v>
      </c>
      <c r="B17" s="3">
        <f t="shared" si="0"/>
        <v>1</v>
      </c>
      <c r="C17" s="3" t="str">
        <f t="shared" si="1"/>
        <v>KH</v>
      </c>
      <c r="D17" s="3" t="str">
        <f t="shared" si="2"/>
        <v>Tỉnh Khánh Hòa</v>
      </c>
      <c r="E17" s="3" t="s">
        <v>18</v>
      </c>
      <c r="F17" s="3">
        <v>20468000</v>
      </c>
      <c r="G17" s="3">
        <v>1</v>
      </c>
      <c r="H17" s="3">
        <v>1</v>
      </c>
      <c r="I17" s="3" t="s">
        <v>28</v>
      </c>
      <c r="J17" s="3" t="s">
        <v>29</v>
      </c>
    </row>
    <row r="18" spans="1:10" x14ac:dyDescent="0.3">
      <c r="A18" s="3" t="s">
        <v>27</v>
      </c>
      <c r="B18" s="3">
        <f t="shared" si="0"/>
        <v>1</v>
      </c>
      <c r="C18" s="3" t="str">
        <f t="shared" si="1"/>
        <v>KH</v>
      </c>
      <c r="D18" s="3" t="str">
        <f t="shared" si="2"/>
        <v>Tỉnh Khánh Hòa</v>
      </c>
      <c r="E18" s="3" t="s">
        <v>19</v>
      </c>
      <c r="F18" s="3">
        <v>29520000</v>
      </c>
      <c r="G18" s="3">
        <v>2</v>
      </c>
      <c r="H18" s="3">
        <v>1</v>
      </c>
      <c r="I18" s="3" t="s">
        <v>28</v>
      </c>
      <c r="J18" s="3" t="s">
        <v>29</v>
      </c>
    </row>
    <row r="19" spans="1:10" x14ac:dyDescent="0.3">
      <c r="A19" s="3" t="s">
        <v>27</v>
      </c>
      <c r="B19" s="3">
        <f t="shared" si="0"/>
        <v>1</v>
      </c>
      <c r="C19" s="3" t="str">
        <f t="shared" si="1"/>
        <v>KH</v>
      </c>
      <c r="D19" s="3" t="str">
        <f t="shared" si="2"/>
        <v>Tỉnh Khánh Hòa</v>
      </c>
      <c r="E19" s="3" t="s">
        <v>20</v>
      </c>
      <c r="F19" s="3">
        <v>56172000</v>
      </c>
      <c r="G19" s="3">
        <v>4</v>
      </c>
      <c r="H19" s="3">
        <v>1</v>
      </c>
      <c r="I19" s="3" t="s">
        <v>28</v>
      </c>
      <c r="J19" s="3" t="s">
        <v>29</v>
      </c>
    </row>
    <row r="20" spans="1:10" x14ac:dyDescent="0.3">
      <c r="A20" s="3" t="s">
        <v>27</v>
      </c>
      <c r="B20" s="3">
        <f t="shared" si="0"/>
        <v>1</v>
      </c>
      <c r="C20" s="3" t="str">
        <f t="shared" si="1"/>
        <v>KH</v>
      </c>
      <c r="D20" s="3" t="str">
        <f t="shared" si="2"/>
        <v>Tỉnh Khánh Hòa</v>
      </c>
      <c r="E20" s="3" t="s">
        <v>21</v>
      </c>
      <c r="F20" s="3">
        <v>546328000</v>
      </c>
      <c r="G20" s="3">
        <v>38</v>
      </c>
      <c r="H20" s="3">
        <v>1</v>
      </c>
      <c r="I20" s="3" t="s">
        <v>28</v>
      </c>
      <c r="J20" s="3" t="s">
        <v>29</v>
      </c>
    </row>
    <row r="21" spans="1:10" x14ac:dyDescent="0.3">
      <c r="A21" s="3" t="s">
        <v>27</v>
      </c>
      <c r="B21" s="3">
        <f t="shared" si="0"/>
        <v>1</v>
      </c>
      <c r="C21" s="3" t="str">
        <f t="shared" si="1"/>
        <v>KH</v>
      </c>
      <c r="D21" s="3" t="str">
        <f t="shared" si="2"/>
        <v>Tỉnh Khánh Hòa</v>
      </c>
      <c r="E21" s="3" t="s">
        <v>22</v>
      </c>
      <c r="F21" s="3">
        <v>256756000</v>
      </c>
      <c r="G21" s="3">
        <v>18</v>
      </c>
      <c r="H21" s="3">
        <v>1</v>
      </c>
      <c r="I21" s="3" t="s">
        <v>28</v>
      </c>
      <c r="J21" s="3" t="s">
        <v>29</v>
      </c>
    </row>
    <row r="22" spans="1:10" x14ac:dyDescent="0.3">
      <c r="A22" s="3" t="s">
        <v>27</v>
      </c>
      <c r="B22" s="3">
        <f t="shared" si="0"/>
        <v>1</v>
      </c>
      <c r="C22" s="3" t="str">
        <f t="shared" si="1"/>
        <v>KH</v>
      </c>
      <c r="D22" s="3" t="str">
        <f t="shared" si="2"/>
        <v>Tỉnh Khánh Hòa</v>
      </c>
      <c r="E22" s="3" t="s">
        <v>23</v>
      </c>
      <c r="F22" s="3">
        <v>145400000</v>
      </c>
      <c r="G22" s="3">
        <v>9</v>
      </c>
      <c r="H22" s="3">
        <v>1</v>
      </c>
      <c r="I22" s="3" t="s">
        <v>28</v>
      </c>
      <c r="J22" s="3" t="s">
        <v>29</v>
      </c>
    </row>
    <row r="23" spans="1:10" x14ac:dyDescent="0.3">
      <c r="A23" s="3" t="s">
        <v>27</v>
      </c>
      <c r="B23" s="3">
        <f t="shared" si="0"/>
        <v>1</v>
      </c>
      <c r="C23" s="3" t="str">
        <f t="shared" si="1"/>
        <v>KH</v>
      </c>
      <c r="D23" s="3" t="str">
        <f t="shared" si="2"/>
        <v>Tỉnh Khánh Hòa</v>
      </c>
      <c r="E23" s="3" t="s">
        <v>24</v>
      </c>
      <c r="F23" s="3">
        <v>56000000</v>
      </c>
      <c r="G23" s="3">
        <v>5</v>
      </c>
      <c r="H23" s="3">
        <v>1</v>
      </c>
      <c r="I23" s="3" t="s">
        <v>28</v>
      </c>
      <c r="J23" s="3" t="s">
        <v>29</v>
      </c>
    </row>
    <row r="24" spans="1:10" x14ac:dyDescent="0.3">
      <c r="A24" s="3" t="s">
        <v>27</v>
      </c>
      <c r="B24" s="3">
        <f t="shared" si="0"/>
        <v>1</v>
      </c>
      <c r="C24" s="3" t="str">
        <f t="shared" si="1"/>
        <v>KH</v>
      </c>
      <c r="D24" s="3" t="str">
        <f t="shared" si="2"/>
        <v>Tỉnh Khánh Hòa</v>
      </c>
      <c r="E24" s="3" t="s">
        <v>25</v>
      </c>
      <c r="F24" s="3">
        <v>122324000</v>
      </c>
      <c r="G24" s="3">
        <v>8</v>
      </c>
      <c r="H24" s="3">
        <v>1</v>
      </c>
      <c r="I24" s="3" t="s">
        <v>28</v>
      </c>
      <c r="J24" s="3" t="s">
        <v>29</v>
      </c>
    </row>
    <row r="25" spans="1:10" x14ac:dyDescent="0.3">
      <c r="A25" s="3" t="s">
        <v>27</v>
      </c>
      <c r="B25" s="3">
        <f t="shared" si="0"/>
        <v>1</v>
      </c>
      <c r="C25" s="3" t="str">
        <f t="shared" si="1"/>
        <v>KH</v>
      </c>
      <c r="D25" s="3" t="str">
        <f t="shared" si="2"/>
        <v>Tỉnh Khánh Hòa</v>
      </c>
      <c r="E25" s="3" t="s">
        <v>26</v>
      </c>
      <c r="F25" s="3">
        <v>81956000</v>
      </c>
      <c r="G25" s="3">
        <v>6</v>
      </c>
      <c r="H25" s="3">
        <v>1</v>
      </c>
      <c r="I25" s="3" t="s">
        <v>28</v>
      </c>
      <c r="J25" s="3" t="s">
        <v>29</v>
      </c>
    </row>
    <row r="26" spans="1:10" x14ac:dyDescent="0.3">
      <c r="A26" s="3" t="s">
        <v>30</v>
      </c>
      <c r="B26" s="3">
        <f t="shared" si="0"/>
        <v>0</v>
      </c>
      <c r="C26" s="3" t="str">
        <f t="shared" si="1"/>
        <v xml:space="preserve"> </v>
      </c>
      <c r="D26" s="3" t="str">
        <f t="shared" si="2"/>
        <v>CỬA HÀNG VẬT TƯ NÔNG NGHIỆP KIM KHÁNH</v>
      </c>
      <c r="E26" s="3" t="s">
        <v>16</v>
      </c>
      <c r="F26" s="3">
        <v>66070000</v>
      </c>
      <c r="G26" s="3">
        <v>5</v>
      </c>
      <c r="I26" s="3" t="s">
        <v>14</v>
      </c>
      <c r="J26" s="3" t="s">
        <v>31</v>
      </c>
    </row>
    <row r="27" spans="1:10" x14ac:dyDescent="0.3">
      <c r="A27" s="3" t="s">
        <v>30</v>
      </c>
      <c r="B27" s="3">
        <f t="shared" si="0"/>
        <v>0</v>
      </c>
      <c r="C27" s="3" t="str">
        <f t="shared" si="1"/>
        <v xml:space="preserve"> </v>
      </c>
      <c r="D27" s="3" t="str">
        <f t="shared" si="2"/>
        <v>CỬA HÀNG VẬT TƯ NÔNG NGHIỆP KIM KHÁNH</v>
      </c>
      <c r="E27" s="3" t="s">
        <v>17</v>
      </c>
      <c r="F27" s="3">
        <v>586597500</v>
      </c>
      <c r="G27" s="3">
        <v>31.5</v>
      </c>
      <c r="I27" s="3" t="s">
        <v>14</v>
      </c>
      <c r="J27" s="3" t="s">
        <v>31</v>
      </c>
    </row>
    <row r="28" spans="1:10" x14ac:dyDescent="0.3">
      <c r="A28" s="3" t="s">
        <v>30</v>
      </c>
      <c r="B28" s="3">
        <f t="shared" si="0"/>
        <v>0</v>
      </c>
      <c r="C28" s="3" t="str">
        <f t="shared" si="1"/>
        <v xml:space="preserve"> </v>
      </c>
      <c r="D28" s="3" t="str">
        <f t="shared" si="2"/>
        <v>CỬA HÀNG VẬT TƯ NÔNG NGHIỆP KIM KHÁNH</v>
      </c>
      <c r="E28" s="3" t="s">
        <v>18</v>
      </c>
      <c r="F28" s="3">
        <v>20168000</v>
      </c>
      <c r="G28" s="3">
        <v>1</v>
      </c>
      <c r="I28" s="3" t="s">
        <v>14</v>
      </c>
      <c r="J28" s="3" t="s">
        <v>31</v>
      </c>
    </row>
    <row r="29" spans="1:10" x14ac:dyDescent="0.3">
      <c r="A29" s="3" t="s">
        <v>30</v>
      </c>
      <c r="B29" s="3">
        <f t="shared" si="0"/>
        <v>0</v>
      </c>
      <c r="C29" s="3" t="str">
        <f t="shared" si="1"/>
        <v xml:space="preserve"> </v>
      </c>
      <c r="D29" s="3" t="str">
        <f t="shared" si="2"/>
        <v>CỬA HÀNG VẬT TƯ NÔNG NGHIỆP KIM KHÁNH</v>
      </c>
      <c r="E29" s="3" t="s">
        <v>19</v>
      </c>
      <c r="F29" s="3">
        <v>55440000</v>
      </c>
      <c r="G29" s="3">
        <v>4</v>
      </c>
      <c r="I29" s="3" t="s">
        <v>14</v>
      </c>
      <c r="J29" s="3" t="s">
        <v>31</v>
      </c>
    </row>
    <row r="30" spans="1:10" x14ac:dyDescent="0.3">
      <c r="A30" s="3" t="s">
        <v>30</v>
      </c>
      <c r="B30" s="3">
        <f t="shared" si="0"/>
        <v>0</v>
      </c>
      <c r="C30" s="3" t="str">
        <f t="shared" si="1"/>
        <v xml:space="preserve"> </v>
      </c>
      <c r="D30" s="3" t="str">
        <f t="shared" si="2"/>
        <v>CỬA HÀNG VẬT TƯ NÔNG NGHIỆP KIM KHÁNH</v>
      </c>
      <c r="E30" s="3" t="s">
        <v>20</v>
      </c>
      <c r="F30" s="3">
        <v>26436000</v>
      </c>
      <c r="G30" s="3">
        <v>2</v>
      </c>
      <c r="I30" s="3" t="s">
        <v>14</v>
      </c>
      <c r="J30" s="3" t="s">
        <v>31</v>
      </c>
    </row>
    <row r="31" spans="1:10" x14ac:dyDescent="0.3">
      <c r="A31" s="3" t="s">
        <v>30</v>
      </c>
      <c r="B31" s="3">
        <f t="shared" si="0"/>
        <v>0</v>
      </c>
      <c r="C31" s="3" t="str">
        <f t="shared" si="1"/>
        <v xml:space="preserve"> </v>
      </c>
      <c r="D31" s="3" t="str">
        <f t="shared" si="2"/>
        <v>CỬA HÀNG VẬT TƯ NÔNG NGHIỆP KIM KHÁNH</v>
      </c>
      <c r="E31" s="3" t="s">
        <v>21</v>
      </c>
      <c r="F31" s="3">
        <v>297379000</v>
      </c>
      <c r="G31" s="3">
        <v>21.5</v>
      </c>
      <c r="I31" s="3" t="s">
        <v>14</v>
      </c>
      <c r="J31" s="3" t="s">
        <v>31</v>
      </c>
    </row>
    <row r="32" spans="1:10" x14ac:dyDescent="0.3">
      <c r="A32" s="3" t="s">
        <v>30</v>
      </c>
      <c r="B32" s="3">
        <f t="shared" si="0"/>
        <v>0</v>
      </c>
      <c r="C32" s="3" t="str">
        <f t="shared" si="1"/>
        <v xml:space="preserve"> </v>
      </c>
      <c r="D32" s="3" t="str">
        <f t="shared" si="2"/>
        <v>CỬA HÀNG VẬT TƯ NÔNG NGHIỆP KIM KHÁNH</v>
      </c>
      <c r="E32" s="3" t="s">
        <v>22</v>
      </c>
      <c r="F32" s="3">
        <v>91323000</v>
      </c>
      <c r="G32" s="3">
        <v>6.5</v>
      </c>
      <c r="I32" s="3" t="s">
        <v>14</v>
      </c>
      <c r="J32" s="3" t="s">
        <v>31</v>
      </c>
    </row>
    <row r="33" spans="1:10" x14ac:dyDescent="0.3">
      <c r="A33" s="3" t="s">
        <v>30</v>
      </c>
      <c r="B33" s="3">
        <f t="shared" si="0"/>
        <v>0</v>
      </c>
      <c r="C33" s="3" t="str">
        <f t="shared" si="1"/>
        <v xml:space="preserve"> </v>
      </c>
      <c r="D33" s="3" t="str">
        <f t="shared" si="2"/>
        <v>CỬA HÀNG VẬT TƯ NÔNG NGHIỆP KIM KHÁNH</v>
      </c>
      <c r="E33" s="3" t="s">
        <v>23</v>
      </c>
      <c r="F33" s="3">
        <v>89700000</v>
      </c>
      <c r="G33" s="3">
        <v>5.5</v>
      </c>
      <c r="I33" s="3" t="s">
        <v>14</v>
      </c>
      <c r="J33" s="3" t="s">
        <v>31</v>
      </c>
    </row>
    <row r="34" spans="1:10" x14ac:dyDescent="0.3">
      <c r="A34" s="3" t="s">
        <v>30</v>
      </c>
      <c r="B34" s="3">
        <f t="shared" si="0"/>
        <v>0</v>
      </c>
      <c r="C34" s="3" t="str">
        <f t="shared" si="1"/>
        <v xml:space="preserve"> </v>
      </c>
      <c r="D34" s="3" t="str">
        <f t="shared" si="2"/>
        <v>CỬA HÀNG VẬT TƯ NÔNG NGHIỆP KIM KHÁNH</v>
      </c>
      <c r="E34" s="3" t="s">
        <v>25</v>
      </c>
      <c r="F34" s="3">
        <v>250837000</v>
      </c>
      <c r="G34" s="3">
        <v>16.5</v>
      </c>
      <c r="I34" s="3" t="s">
        <v>14</v>
      </c>
      <c r="J34" s="3" t="s">
        <v>31</v>
      </c>
    </row>
    <row r="35" spans="1:10" x14ac:dyDescent="0.3">
      <c r="A35" s="3" t="s">
        <v>30</v>
      </c>
      <c r="B35" s="3">
        <f t="shared" si="0"/>
        <v>0</v>
      </c>
      <c r="C35" s="3" t="str">
        <f t="shared" si="1"/>
        <v xml:space="preserve"> </v>
      </c>
      <c r="D35" s="3" t="str">
        <f t="shared" si="2"/>
        <v>CỬA HÀNG VẬT TƯ NÔNG NGHIỆP KIM KHÁNH</v>
      </c>
      <c r="E35" s="3" t="s">
        <v>26</v>
      </c>
      <c r="F35" s="3">
        <v>175000000</v>
      </c>
      <c r="G35" s="3">
        <v>12.5</v>
      </c>
      <c r="I35" s="3" t="s">
        <v>14</v>
      </c>
      <c r="J35" s="3" t="s">
        <v>31</v>
      </c>
    </row>
    <row r="36" spans="1:10" x14ac:dyDescent="0.3">
      <c r="A36" s="3" t="s">
        <v>32</v>
      </c>
      <c r="B36" s="3">
        <f t="shared" si="0"/>
        <v>1</v>
      </c>
      <c r="C36" s="3" t="str">
        <f t="shared" si="1"/>
        <v>KH</v>
      </c>
      <c r="D36" s="3" t="str">
        <f t="shared" si="2"/>
        <v>Tỉnh Khánh Hòa</v>
      </c>
      <c r="E36" s="3" t="s">
        <v>16</v>
      </c>
      <c r="F36" s="3">
        <v>66070000</v>
      </c>
      <c r="G36" s="3">
        <v>5</v>
      </c>
      <c r="H36" s="3">
        <v>1</v>
      </c>
      <c r="I36" s="3" t="s">
        <v>28</v>
      </c>
      <c r="J36" s="3" t="s">
        <v>29</v>
      </c>
    </row>
    <row r="37" spans="1:10" x14ac:dyDescent="0.3">
      <c r="A37" s="3" t="s">
        <v>32</v>
      </c>
      <c r="B37" s="3">
        <f t="shared" si="0"/>
        <v>1</v>
      </c>
      <c r="C37" s="3" t="str">
        <f t="shared" si="1"/>
        <v>KH</v>
      </c>
      <c r="D37" s="3" t="str">
        <f t="shared" si="2"/>
        <v>Tỉnh Khánh Hòa</v>
      </c>
      <c r="E37" s="3" t="s">
        <v>17</v>
      </c>
      <c r="F37" s="3">
        <v>586597500</v>
      </c>
      <c r="G37" s="3">
        <v>31.5</v>
      </c>
      <c r="H37" s="3">
        <v>1</v>
      </c>
      <c r="I37" s="3" t="s">
        <v>28</v>
      </c>
      <c r="J37" s="3" t="s">
        <v>29</v>
      </c>
    </row>
    <row r="38" spans="1:10" x14ac:dyDescent="0.3">
      <c r="A38" s="3" t="s">
        <v>32</v>
      </c>
      <c r="B38" s="3">
        <f t="shared" si="0"/>
        <v>1</v>
      </c>
      <c r="C38" s="3" t="str">
        <f t="shared" si="1"/>
        <v>KH</v>
      </c>
      <c r="D38" s="3" t="str">
        <f t="shared" si="2"/>
        <v>Tỉnh Khánh Hòa</v>
      </c>
      <c r="E38" s="3" t="s">
        <v>18</v>
      </c>
      <c r="F38" s="3">
        <v>20168000</v>
      </c>
      <c r="G38" s="3">
        <v>1</v>
      </c>
      <c r="H38" s="3">
        <v>1</v>
      </c>
      <c r="I38" s="3" t="s">
        <v>28</v>
      </c>
      <c r="J38" s="3" t="s">
        <v>29</v>
      </c>
    </row>
    <row r="39" spans="1:10" x14ac:dyDescent="0.3">
      <c r="A39" s="3" t="s">
        <v>32</v>
      </c>
      <c r="B39" s="3">
        <f t="shared" si="0"/>
        <v>1</v>
      </c>
      <c r="C39" s="3" t="str">
        <f t="shared" si="1"/>
        <v>KH</v>
      </c>
      <c r="D39" s="3" t="str">
        <f t="shared" si="2"/>
        <v>Tỉnh Khánh Hòa</v>
      </c>
      <c r="E39" s="3" t="s">
        <v>19</v>
      </c>
      <c r="F39" s="3">
        <v>55440000</v>
      </c>
      <c r="G39" s="3">
        <v>4</v>
      </c>
      <c r="H39" s="3">
        <v>1</v>
      </c>
      <c r="I39" s="3" t="s">
        <v>28</v>
      </c>
      <c r="J39" s="3" t="s">
        <v>29</v>
      </c>
    </row>
    <row r="40" spans="1:10" x14ac:dyDescent="0.3">
      <c r="A40" s="3" t="s">
        <v>32</v>
      </c>
      <c r="B40" s="3">
        <f t="shared" si="0"/>
        <v>1</v>
      </c>
      <c r="C40" s="3" t="str">
        <f t="shared" si="1"/>
        <v>KH</v>
      </c>
      <c r="D40" s="3" t="str">
        <f t="shared" si="2"/>
        <v>Tỉnh Khánh Hòa</v>
      </c>
      <c r="E40" s="3" t="s">
        <v>20</v>
      </c>
      <c r="F40" s="3">
        <v>26436000</v>
      </c>
      <c r="G40" s="3">
        <v>2</v>
      </c>
      <c r="H40" s="3">
        <v>1</v>
      </c>
      <c r="I40" s="3" t="s">
        <v>28</v>
      </c>
      <c r="J40" s="3" t="s">
        <v>29</v>
      </c>
    </row>
    <row r="41" spans="1:10" x14ac:dyDescent="0.3">
      <c r="A41" s="3" t="s">
        <v>32</v>
      </c>
      <c r="B41" s="3">
        <f t="shared" si="0"/>
        <v>1</v>
      </c>
      <c r="C41" s="3" t="str">
        <f t="shared" si="1"/>
        <v>KH</v>
      </c>
      <c r="D41" s="3" t="str">
        <f t="shared" si="2"/>
        <v>Tỉnh Khánh Hòa</v>
      </c>
      <c r="E41" s="3" t="s">
        <v>21</v>
      </c>
      <c r="F41" s="3">
        <v>297379000</v>
      </c>
      <c r="G41" s="3">
        <v>21.5</v>
      </c>
      <c r="H41" s="3">
        <v>1</v>
      </c>
      <c r="I41" s="3" t="s">
        <v>28</v>
      </c>
      <c r="J41" s="3" t="s">
        <v>29</v>
      </c>
    </row>
    <row r="42" spans="1:10" x14ac:dyDescent="0.3">
      <c r="A42" s="3" t="s">
        <v>32</v>
      </c>
      <c r="B42" s="3">
        <f t="shared" si="0"/>
        <v>1</v>
      </c>
      <c r="C42" s="3" t="str">
        <f t="shared" si="1"/>
        <v>KH</v>
      </c>
      <c r="D42" s="3" t="str">
        <f t="shared" si="2"/>
        <v>Tỉnh Khánh Hòa</v>
      </c>
      <c r="E42" s="3" t="s">
        <v>22</v>
      </c>
      <c r="F42" s="3">
        <v>91323000</v>
      </c>
      <c r="G42" s="3">
        <v>6.5</v>
      </c>
      <c r="H42" s="3">
        <v>1</v>
      </c>
      <c r="I42" s="3" t="s">
        <v>28</v>
      </c>
      <c r="J42" s="3" t="s">
        <v>29</v>
      </c>
    </row>
    <row r="43" spans="1:10" x14ac:dyDescent="0.3">
      <c r="A43" s="3" t="s">
        <v>32</v>
      </c>
      <c r="B43" s="3">
        <f t="shared" si="0"/>
        <v>1</v>
      </c>
      <c r="C43" s="3" t="str">
        <f t="shared" si="1"/>
        <v>KH</v>
      </c>
      <c r="D43" s="3" t="str">
        <f t="shared" si="2"/>
        <v>Tỉnh Khánh Hòa</v>
      </c>
      <c r="E43" s="3" t="s">
        <v>23</v>
      </c>
      <c r="F43" s="3">
        <v>89700000</v>
      </c>
      <c r="G43" s="3">
        <v>5.5</v>
      </c>
      <c r="H43" s="3">
        <v>1</v>
      </c>
      <c r="I43" s="3" t="s">
        <v>28</v>
      </c>
      <c r="J43" s="3" t="s">
        <v>29</v>
      </c>
    </row>
    <row r="44" spans="1:10" x14ac:dyDescent="0.3">
      <c r="A44" s="3" t="s">
        <v>32</v>
      </c>
      <c r="B44" s="3">
        <f t="shared" si="0"/>
        <v>1</v>
      </c>
      <c r="C44" s="3" t="str">
        <f t="shared" si="1"/>
        <v>KH</v>
      </c>
      <c r="D44" s="3" t="str">
        <f t="shared" si="2"/>
        <v>Tỉnh Khánh Hòa</v>
      </c>
      <c r="E44" s="3" t="s">
        <v>25</v>
      </c>
      <c r="F44" s="3">
        <v>250837000</v>
      </c>
      <c r="G44" s="3">
        <v>16.5</v>
      </c>
      <c r="H44" s="3">
        <v>1</v>
      </c>
      <c r="I44" s="3" t="s">
        <v>28</v>
      </c>
      <c r="J44" s="3" t="s">
        <v>29</v>
      </c>
    </row>
    <row r="45" spans="1:10" x14ac:dyDescent="0.3">
      <c r="A45" s="3" t="s">
        <v>32</v>
      </c>
      <c r="B45" s="3">
        <f t="shared" si="0"/>
        <v>1</v>
      </c>
      <c r="C45" s="3" t="str">
        <f t="shared" si="1"/>
        <v>KH</v>
      </c>
      <c r="D45" s="3" t="str">
        <f t="shared" si="2"/>
        <v>Tỉnh Khánh Hòa</v>
      </c>
      <c r="E45" s="3" t="s">
        <v>26</v>
      </c>
      <c r="F45" s="3">
        <v>175000000</v>
      </c>
      <c r="G45" s="3">
        <v>12.5</v>
      </c>
      <c r="H45" s="3">
        <v>1</v>
      </c>
      <c r="I45" s="3" t="s">
        <v>28</v>
      </c>
      <c r="J45" s="3" t="s">
        <v>29</v>
      </c>
    </row>
    <row r="46" spans="1:10" x14ac:dyDescent="0.3">
      <c r="A46" s="3" t="s">
        <v>33</v>
      </c>
      <c r="B46" s="3">
        <f t="shared" si="0"/>
        <v>0</v>
      </c>
      <c r="C46" s="3" t="str">
        <f t="shared" si="1"/>
        <v xml:space="preserve"> </v>
      </c>
      <c r="D46" s="3" t="str">
        <f t="shared" si="2"/>
        <v>Cơ sở sản xuất bao bì PP HUY HOÀNG</v>
      </c>
      <c r="E46" s="3" t="s">
        <v>34</v>
      </c>
      <c r="F46" s="3">
        <v>98400000</v>
      </c>
      <c r="G46" s="3">
        <v>123000</v>
      </c>
      <c r="I46" s="3" t="s">
        <v>14</v>
      </c>
      <c r="J46" s="3" t="s">
        <v>35</v>
      </c>
    </row>
    <row r="47" spans="1:10" x14ac:dyDescent="0.3">
      <c r="A47" s="3" t="s">
        <v>33</v>
      </c>
      <c r="B47" s="3">
        <f t="shared" si="0"/>
        <v>0</v>
      </c>
      <c r="C47" s="3" t="str">
        <f t="shared" si="1"/>
        <v xml:space="preserve"> </v>
      </c>
      <c r="D47" s="3" t="str">
        <f t="shared" si="2"/>
        <v>Cơ sở sản xuất bao bì PP HUY HOÀNG</v>
      </c>
      <c r="E47" s="3" t="s">
        <v>36</v>
      </c>
      <c r="F47" s="3">
        <v>617760000</v>
      </c>
      <c r="G47" s="3">
        <v>858000</v>
      </c>
      <c r="I47" s="3" t="s">
        <v>14</v>
      </c>
      <c r="J47" s="3" t="s">
        <v>35</v>
      </c>
    </row>
    <row r="48" spans="1:10" x14ac:dyDescent="0.3">
      <c r="A48" s="3" t="s">
        <v>33</v>
      </c>
      <c r="B48" s="3">
        <f t="shared" si="0"/>
        <v>0</v>
      </c>
      <c r="C48" s="3" t="str">
        <f t="shared" si="1"/>
        <v xml:space="preserve"> </v>
      </c>
      <c r="D48" s="3" t="str">
        <f t="shared" si="2"/>
        <v>Cơ sở sản xuất bao bì PP HUY HOÀNG</v>
      </c>
      <c r="E48" s="3" t="s">
        <v>37</v>
      </c>
      <c r="F48" s="3">
        <v>137836000</v>
      </c>
      <c r="G48" s="3">
        <v>81080</v>
      </c>
      <c r="I48" s="3" t="s">
        <v>14</v>
      </c>
      <c r="J48" s="3" t="s">
        <v>35</v>
      </c>
    </row>
    <row r="49" spans="1:10" x14ac:dyDescent="0.3">
      <c r="A49" s="3" t="s">
        <v>38</v>
      </c>
      <c r="B49" s="3">
        <f t="shared" si="0"/>
        <v>1</v>
      </c>
      <c r="C49" s="3" t="str">
        <f t="shared" si="1"/>
        <v xml:space="preserve"> </v>
      </c>
      <c r="D49" s="3" t="str">
        <f t="shared" si="2"/>
        <v>&lt;Không xác định&gt;</v>
      </c>
      <c r="E49" s="3" t="s">
        <v>34</v>
      </c>
      <c r="F49" s="3">
        <v>98400000</v>
      </c>
      <c r="G49" s="3">
        <v>123000</v>
      </c>
      <c r="H49" s="3">
        <v>1</v>
      </c>
      <c r="J49" s="3" t="s">
        <v>39</v>
      </c>
    </row>
    <row r="50" spans="1:10" x14ac:dyDescent="0.3">
      <c r="A50" s="3" t="s">
        <v>38</v>
      </c>
      <c r="B50" s="3">
        <f t="shared" si="0"/>
        <v>1</v>
      </c>
      <c r="C50" s="3" t="str">
        <f t="shared" si="1"/>
        <v xml:space="preserve"> </v>
      </c>
      <c r="D50" s="3" t="str">
        <f t="shared" si="2"/>
        <v>&lt;Không xác định&gt;</v>
      </c>
      <c r="E50" s="3" t="s">
        <v>36</v>
      </c>
      <c r="F50" s="3">
        <v>617760000</v>
      </c>
      <c r="G50" s="3">
        <v>858000</v>
      </c>
      <c r="H50" s="3">
        <v>1</v>
      </c>
      <c r="J50" s="3" t="s">
        <v>39</v>
      </c>
    </row>
    <row r="51" spans="1:10" x14ac:dyDescent="0.3">
      <c r="A51" s="3" t="s">
        <v>38</v>
      </c>
      <c r="B51" s="3">
        <f t="shared" si="0"/>
        <v>1</v>
      </c>
      <c r="C51" s="3" t="str">
        <f t="shared" si="1"/>
        <v xml:space="preserve"> </v>
      </c>
      <c r="D51" s="3" t="str">
        <f t="shared" si="2"/>
        <v>&lt;Không xác định&gt;</v>
      </c>
      <c r="E51" s="3" t="s">
        <v>37</v>
      </c>
      <c r="F51" s="3">
        <v>137836000</v>
      </c>
      <c r="G51" s="3">
        <v>81080</v>
      </c>
      <c r="H51" s="3">
        <v>1</v>
      </c>
      <c r="J51" s="3" t="s">
        <v>39</v>
      </c>
    </row>
    <row r="52" spans="1:10" x14ac:dyDescent="0.3">
      <c r="A52" s="3" t="s">
        <v>40</v>
      </c>
      <c r="B52" s="3">
        <f t="shared" si="0"/>
        <v>0</v>
      </c>
      <c r="C52" s="3" t="str">
        <f t="shared" si="1"/>
        <v xml:space="preserve"> </v>
      </c>
      <c r="D52" s="3" t="str">
        <f t="shared" si="2"/>
        <v>Cơ sở thu mua phế liệu tái chế hàng nhựa Huỳnh Thị Xuân Mai</v>
      </c>
      <c r="E52" s="3" t="s">
        <v>34</v>
      </c>
      <c r="F52" s="3">
        <v>40000000</v>
      </c>
      <c r="G52" s="3">
        <v>50000</v>
      </c>
      <c r="I52" s="3" t="s">
        <v>14</v>
      </c>
      <c r="J52" s="3" t="s">
        <v>41</v>
      </c>
    </row>
    <row r="53" spans="1:10" x14ac:dyDescent="0.3">
      <c r="A53" s="3" t="s">
        <v>40</v>
      </c>
      <c r="B53" s="3">
        <f t="shared" si="0"/>
        <v>0</v>
      </c>
      <c r="C53" s="3" t="str">
        <f t="shared" si="1"/>
        <v xml:space="preserve"> </v>
      </c>
      <c r="D53" s="3" t="str">
        <f t="shared" si="2"/>
        <v>Cơ sở thu mua phế liệu tái chế hàng nhựa Huỳnh Thị Xuân Mai</v>
      </c>
      <c r="E53" s="3" t="s">
        <v>36</v>
      </c>
      <c r="F53" s="3">
        <v>831600000</v>
      </c>
      <c r="G53" s="3">
        <v>1155000</v>
      </c>
      <c r="I53" s="3" t="s">
        <v>14</v>
      </c>
      <c r="J53" s="3" t="s">
        <v>41</v>
      </c>
    </row>
    <row r="54" spans="1:10" x14ac:dyDescent="0.3">
      <c r="A54" s="3" t="s">
        <v>40</v>
      </c>
      <c r="B54" s="3">
        <f t="shared" si="0"/>
        <v>0</v>
      </c>
      <c r="C54" s="3" t="str">
        <f t="shared" si="1"/>
        <v xml:space="preserve"> </v>
      </c>
      <c r="D54" s="3" t="str">
        <f t="shared" si="2"/>
        <v>Cơ sở thu mua phế liệu tái chế hàng nhựa Huỳnh Thị Xuân Mai</v>
      </c>
      <c r="E54" s="3" t="s">
        <v>37</v>
      </c>
      <c r="F54" s="3">
        <v>126072000</v>
      </c>
      <c r="G54" s="3">
        <v>74160</v>
      </c>
      <c r="I54" s="3" t="s">
        <v>14</v>
      </c>
      <c r="J54" s="3" t="s">
        <v>41</v>
      </c>
    </row>
    <row r="55" spans="1:10" x14ac:dyDescent="0.3">
      <c r="A55" s="3" t="s">
        <v>40</v>
      </c>
      <c r="B55" s="3">
        <f t="shared" si="0"/>
        <v>0</v>
      </c>
      <c r="C55" s="3" t="str">
        <f t="shared" si="1"/>
        <v xml:space="preserve"> </v>
      </c>
      <c r="D55" s="3" t="str">
        <f t="shared" si="2"/>
        <v>Cơ sở thu mua phế liệu tái chế hàng nhựa Huỳnh Thị Xuân Mai</v>
      </c>
      <c r="E55" s="3" t="s">
        <v>42</v>
      </c>
      <c r="F55" s="3">
        <v>642180000</v>
      </c>
      <c r="G55" s="3">
        <v>122320</v>
      </c>
      <c r="I55" s="3" t="s">
        <v>14</v>
      </c>
      <c r="J55" s="3" t="s">
        <v>41</v>
      </c>
    </row>
    <row r="56" spans="1:10" x14ac:dyDescent="0.3">
      <c r="A56" s="3" t="s">
        <v>43</v>
      </c>
      <c r="B56" s="3">
        <f t="shared" si="0"/>
        <v>1</v>
      </c>
      <c r="C56" s="3" t="str">
        <f t="shared" si="1"/>
        <v xml:space="preserve"> </v>
      </c>
      <c r="D56" s="3" t="str">
        <f t="shared" si="2"/>
        <v>&lt;Không xác định&gt;</v>
      </c>
      <c r="E56" s="3" t="s">
        <v>34</v>
      </c>
      <c r="F56" s="3">
        <v>40000000</v>
      </c>
      <c r="G56" s="3">
        <v>50000</v>
      </c>
      <c r="H56" s="3">
        <v>1</v>
      </c>
      <c r="J56" s="3" t="s">
        <v>39</v>
      </c>
    </row>
    <row r="57" spans="1:10" x14ac:dyDescent="0.3">
      <c r="A57" s="3" t="s">
        <v>43</v>
      </c>
      <c r="B57" s="3">
        <f t="shared" si="0"/>
        <v>1</v>
      </c>
      <c r="C57" s="3" t="str">
        <f t="shared" si="1"/>
        <v xml:space="preserve"> </v>
      </c>
      <c r="D57" s="3" t="str">
        <f t="shared" si="2"/>
        <v>&lt;Không xác định&gt;</v>
      </c>
      <c r="E57" s="3" t="s">
        <v>36</v>
      </c>
      <c r="F57" s="3">
        <v>831600000</v>
      </c>
      <c r="G57" s="3">
        <v>1155000</v>
      </c>
      <c r="H57" s="3">
        <v>1</v>
      </c>
      <c r="J57" s="3" t="s">
        <v>39</v>
      </c>
    </row>
    <row r="58" spans="1:10" x14ac:dyDescent="0.3">
      <c r="A58" s="3" t="s">
        <v>43</v>
      </c>
      <c r="B58" s="3">
        <f t="shared" si="0"/>
        <v>1</v>
      </c>
      <c r="C58" s="3" t="str">
        <f t="shared" si="1"/>
        <v xml:space="preserve"> </v>
      </c>
      <c r="D58" s="3" t="str">
        <f t="shared" si="2"/>
        <v>&lt;Không xác định&gt;</v>
      </c>
      <c r="E58" s="3" t="s">
        <v>37</v>
      </c>
      <c r="F58" s="3">
        <v>126072000</v>
      </c>
      <c r="G58" s="3">
        <v>74160</v>
      </c>
      <c r="H58" s="3">
        <v>1</v>
      </c>
      <c r="J58" s="3" t="s">
        <v>39</v>
      </c>
    </row>
    <row r="59" spans="1:10" x14ac:dyDescent="0.3">
      <c r="A59" s="3" t="s">
        <v>43</v>
      </c>
      <c r="B59" s="3">
        <f t="shared" si="0"/>
        <v>1</v>
      </c>
      <c r="C59" s="3" t="str">
        <f t="shared" si="1"/>
        <v xml:space="preserve"> </v>
      </c>
      <c r="D59" s="3" t="str">
        <f t="shared" si="2"/>
        <v>&lt;Không xác định&gt;</v>
      </c>
      <c r="E59" s="3" t="s">
        <v>42</v>
      </c>
      <c r="F59" s="3">
        <v>642180000</v>
      </c>
      <c r="G59" s="3">
        <v>122320</v>
      </c>
      <c r="H59" s="3">
        <v>1</v>
      </c>
      <c r="J59" s="3" t="s">
        <v>39</v>
      </c>
    </row>
    <row r="60" spans="1:10" x14ac:dyDescent="0.3">
      <c r="A60" s="3" t="s">
        <v>44</v>
      </c>
      <c r="B60" s="3">
        <f t="shared" si="0"/>
        <v>0</v>
      </c>
      <c r="C60" s="3" t="str">
        <f t="shared" si="1"/>
        <v xml:space="preserve"> </v>
      </c>
      <c r="D60" s="3" t="str">
        <f t="shared" si="2"/>
        <v>CÔNG TY TNHH KINH DOANH VẬT TƯ NÔNG NGHIỆP AN NGUYÊN</v>
      </c>
      <c r="E60" s="3" t="s">
        <v>21</v>
      </c>
      <c r="F60" s="3">
        <v>53718000</v>
      </c>
      <c r="G60" s="3">
        <v>3</v>
      </c>
      <c r="I60" s="3" t="s">
        <v>14</v>
      </c>
      <c r="J60" s="3" t="s">
        <v>45</v>
      </c>
    </row>
    <row r="61" spans="1:10" x14ac:dyDescent="0.3">
      <c r="A61" s="3" t="s">
        <v>44</v>
      </c>
      <c r="B61" s="3">
        <f t="shared" si="0"/>
        <v>0</v>
      </c>
      <c r="C61" s="3" t="str">
        <f t="shared" si="1"/>
        <v xml:space="preserve"> </v>
      </c>
      <c r="D61" s="3" t="str">
        <f t="shared" si="2"/>
        <v>CÔNG TY TNHH KINH DOANH VẬT TƯ NÔNG NGHIỆP AN NGUYÊN</v>
      </c>
      <c r="E61" s="3" t="s">
        <v>22</v>
      </c>
      <c r="F61" s="3">
        <v>80739000</v>
      </c>
      <c r="G61" s="3">
        <v>4.5</v>
      </c>
      <c r="I61" s="3" t="s">
        <v>14</v>
      </c>
      <c r="J61" s="3" t="s">
        <v>45</v>
      </c>
    </row>
    <row r="62" spans="1:10" x14ac:dyDescent="0.3">
      <c r="A62" s="3" t="s">
        <v>44</v>
      </c>
      <c r="B62" s="3">
        <f t="shared" si="0"/>
        <v>0</v>
      </c>
      <c r="C62" s="3" t="str">
        <f t="shared" si="1"/>
        <v xml:space="preserve"> </v>
      </c>
      <c r="D62" s="3" t="str">
        <f t="shared" si="2"/>
        <v>CÔNG TY TNHH KINH DOANH VẬT TƯ NÔNG NGHIỆP AN NGUYÊN</v>
      </c>
      <c r="E62" s="3" t="s">
        <v>46</v>
      </c>
      <c r="F62" s="3">
        <v>118165000</v>
      </c>
      <c r="G62" s="3">
        <v>8.5</v>
      </c>
      <c r="I62" s="3" t="s">
        <v>14</v>
      </c>
      <c r="J62" s="3" t="s">
        <v>45</v>
      </c>
    </row>
    <row r="63" spans="1:10" x14ac:dyDescent="0.3">
      <c r="A63" s="3" t="s">
        <v>44</v>
      </c>
      <c r="B63" s="3">
        <f t="shared" si="0"/>
        <v>0</v>
      </c>
      <c r="C63" s="3" t="str">
        <f t="shared" si="1"/>
        <v xml:space="preserve"> </v>
      </c>
      <c r="D63" s="3" t="str">
        <f t="shared" si="2"/>
        <v>CÔNG TY TNHH KINH DOANH VẬT TƯ NÔNG NGHIỆP AN NGUYÊN</v>
      </c>
      <c r="E63" s="3" t="s">
        <v>23</v>
      </c>
      <c r="F63" s="3">
        <v>183550000</v>
      </c>
      <c r="G63" s="3">
        <v>11</v>
      </c>
      <c r="I63" s="3" t="s">
        <v>14</v>
      </c>
      <c r="J63" s="3" t="s">
        <v>45</v>
      </c>
    </row>
    <row r="64" spans="1:10" x14ac:dyDescent="0.3">
      <c r="A64" s="3" t="s">
        <v>44</v>
      </c>
      <c r="B64" s="3">
        <f t="shared" si="0"/>
        <v>0</v>
      </c>
      <c r="C64" s="3" t="str">
        <f t="shared" si="1"/>
        <v xml:space="preserve"> </v>
      </c>
      <c r="D64" s="3" t="str">
        <f t="shared" si="2"/>
        <v>CÔNG TY TNHH KINH DOANH VẬT TƯ NÔNG NGHIỆP AN NGUYÊN</v>
      </c>
      <c r="E64" s="3" t="s">
        <v>47</v>
      </c>
      <c r="F64" s="3">
        <v>243702250</v>
      </c>
      <c r="G64" s="3">
        <v>13.25</v>
      </c>
      <c r="I64" s="3" t="s">
        <v>14</v>
      </c>
      <c r="J64" s="3" t="s">
        <v>45</v>
      </c>
    </row>
    <row r="65" spans="1:10" x14ac:dyDescent="0.3">
      <c r="A65" s="3" t="s">
        <v>44</v>
      </c>
      <c r="B65" s="3">
        <f t="shared" si="0"/>
        <v>0</v>
      </c>
      <c r="C65" s="3" t="str">
        <f t="shared" si="1"/>
        <v xml:space="preserve"> </v>
      </c>
      <c r="D65" s="3" t="str">
        <f t="shared" si="2"/>
        <v>CÔNG TY TNHH KINH DOANH VẬT TƯ NÔNG NGHIỆP AN NGUYÊN</v>
      </c>
      <c r="E65" s="3" t="s">
        <v>25</v>
      </c>
      <c r="F65" s="3">
        <v>1014579800</v>
      </c>
      <c r="G65" s="3">
        <v>64.099999999999994</v>
      </c>
      <c r="I65" s="3" t="s">
        <v>14</v>
      </c>
      <c r="J65" s="3" t="s">
        <v>45</v>
      </c>
    </row>
    <row r="66" spans="1:10" x14ac:dyDescent="0.3">
      <c r="A66" s="3" t="s">
        <v>44</v>
      </c>
      <c r="B66" s="3">
        <f t="shared" ref="B66:B129" si="3">H66</f>
        <v>0</v>
      </c>
      <c r="C66" s="3" t="str">
        <f t="shared" ref="C66:C129" si="4">IF(I66 = "", " ", I66)</f>
        <v xml:space="preserve"> </v>
      </c>
      <c r="D66" s="3" t="str">
        <f t="shared" ref="D66:D129" si="5">IF(J66 = "", " ", J66)</f>
        <v>CÔNG TY TNHH KINH DOANH VẬT TƯ NÔNG NGHIỆP AN NGUYÊN</v>
      </c>
      <c r="E66" s="3" t="s">
        <v>26</v>
      </c>
      <c r="F66" s="3">
        <v>1153576400</v>
      </c>
      <c r="G66" s="3">
        <v>78.900000000000006</v>
      </c>
      <c r="I66" s="3" t="s">
        <v>14</v>
      </c>
      <c r="J66" s="3" t="s">
        <v>45</v>
      </c>
    </row>
    <row r="67" spans="1:10" x14ac:dyDescent="0.3">
      <c r="A67" s="3" t="s">
        <v>44</v>
      </c>
      <c r="B67" s="3">
        <f t="shared" si="3"/>
        <v>0</v>
      </c>
      <c r="C67" s="3" t="str">
        <f t="shared" si="4"/>
        <v xml:space="preserve"> </v>
      </c>
      <c r="D67" s="3" t="str">
        <f t="shared" si="5"/>
        <v>CÔNG TY TNHH KINH DOANH VẬT TƯ NÔNG NGHIỆP AN NGUYÊN</v>
      </c>
      <c r="E67" s="3" t="s">
        <v>48</v>
      </c>
      <c r="F67" s="3">
        <v>38402000</v>
      </c>
      <c r="G67" s="3">
        <v>2</v>
      </c>
      <c r="I67" s="3" t="s">
        <v>14</v>
      </c>
      <c r="J67" s="3" t="s">
        <v>45</v>
      </c>
    </row>
    <row r="68" spans="1:10" x14ac:dyDescent="0.3">
      <c r="A68" s="3" t="s">
        <v>44</v>
      </c>
      <c r="B68" s="3">
        <f t="shared" si="3"/>
        <v>0</v>
      </c>
      <c r="C68" s="3" t="str">
        <f t="shared" si="4"/>
        <v xml:space="preserve"> </v>
      </c>
      <c r="D68" s="3" t="str">
        <f t="shared" si="5"/>
        <v>CÔNG TY TNHH KINH DOANH VẬT TƯ NÔNG NGHIỆP AN NGUYÊN</v>
      </c>
      <c r="E68" s="3" t="s">
        <v>49</v>
      </c>
      <c r="F68" s="3">
        <v>304680000</v>
      </c>
      <c r="G68" s="3">
        <v>21</v>
      </c>
      <c r="I68" s="3" t="s">
        <v>14</v>
      </c>
      <c r="J68" s="3" t="s">
        <v>45</v>
      </c>
    </row>
    <row r="69" spans="1:10" x14ac:dyDescent="0.3">
      <c r="A69" s="3" t="s">
        <v>44</v>
      </c>
      <c r="B69" s="3">
        <f t="shared" si="3"/>
        <v>0</v>
      </c>
      <c r="C69" s="3" t="str">
        <f t="shared" si="4"/>
        <v xml:space="preserve"> </v>
      </c>
      <c r="D69" s="3" t="str">
        <f t="shared" si="5"/>
        <v>CÔNG TY TNHH KINH DOANH VẬT TƯ NÔNG NGHIỆP AN NGUYÊN</v>
      </c>
      <c r="E69" s="3" t="s">
        <v>50</v>
      </c>
      <c r="F69" s="3">
        <v>157443200</v>
      </c>
      <c r="G69" s="3">
        <v>8.3000000000000007</v>
      </c>
      <c r="I69" s="3" t="s">
        <v>14</v>
      </c>
      <c r="J69" s="3" t="s">
        <v>45</v>
      </c>
    </row>
    <row r="70" spans="1:10" x14ac:dyDescent="0.3">
      <c r="A70" s="3" t="s">
        <v>44</v>
      </c>
      <c r="B70" s="3">
        <f t="shared" si="3"/>
        <v>0</v>
      </c>
      <c r="C70" s="3" t="str">
        <f t="shared" si="4"/>
        <v xml:space="preserve"> </v>
      </c>
      <c r="D70" s="3" t="str">
        <f t="shared" si="5"/>
        <v>CÔNG TY TNHH KINH DOANH VẬT TƯ NÔNG NGHIỆP AN NGUYÊN</v>
      </c>
      <c r="E70" s="3" t="s">
        <v>51</v>
      </c>
      <c r="F70" s="3">
        <v>128770000</v>
      </c>
      <c r="G70" s="3">
        <v>9.5</v>
      </c>
      <c r="I70" s="3" t="s">
        <v>14</v>
      </c>
      <c r="J70" s="3" t="s">
        <v>45</v>
      </c>
    </row>
    <row r="71" spans="1:10" x14ac:dyDescent="0.3">
      <c r="A71" s="3" t="s">
        <v>44</v>
      </c>
      <c r="B71" s="3">
        <f t="shared" si="3"/>
        <v>0</v>
      </c>
      <c r="C71" s="3" t="str">
        <f t="shared" si="4"/>
        <v xml:space="preserve"> </v>
      </c>
      <c r="D71" s="3" t="str">
        <f t="shared" si="5"/>
        <v>CÔNG TY TNHH KINH DOANH VẬT TƯ NÔNG NGHIỆP AN NGUYÊN</v>
      </c>
      <c r="E71" s="3" t="s">
        <v>16</v>
      </c>
      <c r="F71" s="3">
        <v>16014000</v>
      </c>
      <c r="G71" s="3">
        <v>1</v>
      </c>
      <c r="I71" s="3" t="s">
        <v>14</v>
      </c>
      <c r="J71" s="3" t="s">
        <v>45</v>
      </c>
    </row>
    <row r="72" spans="1:10" x14ac:dyDescent="0.3">
      <c r="A72" s="3" t="s">
        <v>44</v>
      </c>
      <c r="B72" s="3">
        <f t="shared" si="3"/>
        <v>0</v>
      </c>
      <c r="C72" s="3" t="str">
        <f t="shared" si="4"/>
        <v xml:space="preserve"> </v>
      </c>
      <c r="D72" s="3" t="str">
        <f t="shared" si="5"/>
        <v>CÔNG TY TNHH KINH DOANH VẬT TƯ NÔNG NGHIỆP AN NGUYÊN</v>
      </c>
      <c r="E72" s="3" t="s">
        <v>52</v>
      </c>
      <c r="F72" s="3">
        <v>661014000</v>
      </c>
      <c r="G72" s="3">
        <v>44.3</v>
      </c>
      <c r="I72" s="3" t="s">
        <v>14</v>
      </c>
      <c r="J72" s="3" t="s">
        <v>45</v>
      </c>
    </row>
    <row r="73" spans="1:10" x14ac:dyDescent="0.3">
      <c r="A73" s="3" t="s">
        <v>44</v>
      </c>
      <c r="B73" s="3">
        <f t="shared" si="3"/>
        <v>0</v>
      </c>
      <c r="C73" s="3" t="str">
        <f t="shared" si="4"/>
        <v xml:space="preserve"> </v>
      </c>
      <c r="D73" s="3" t="str">
        <f t="shared" si="5"/>
        <v>CÔNG TY TNHH KINH DOANH VẬT TƯ NÔNG NGHIỆP AN NGUYÊN</v>
      </c>
      <c r="E73" s="3" t="s">
        <v>53</v>
      </c>
      <c r="F73" s="3">
        <v>1706415800</v>
      </c>
      <c r="G73" s="3">
        <v>90.1</v>
      </c>
      <c r="I73" s="3" t="s">
        <v>14</v>
      </c>
      <c r="J73" s="3" t="s">
        <v>45</v>
      </c>
    </row>
    <row r="74" spans="1:10" x14ac:dyDescent="0.3">
      <c r="A74" s="3" t="s">
        <v>44</v>
      </c>
      <c r="B74" s="3">
        <f t="shared" si="3"/>
        <v>0</v>
      </c>
      <c r="C74" s="3" t="str">
        <f t="shared" si="4"/>
        <v xml:space="preserve"> </v>
      </c>
      <c r="D74" s="3" t="str">
        <f t="shared" si="5"/>
        <v>CÔNG TY TNHH KINH DOANH VẬT TƯ NÔNG NGHIỆP AN NGUYÊN</v>
      </c>
      <c r="E74" s="3" t="s">
        <v>17</v>
      </c>
      <c r="F74" s="3">
        <v>3073495750</v>
      </c>
      <c r="G74" s="3">
        <v>163.55000000000001</v>
      </c>
      <c r="I74" s="3" t="s">
        <v>14</v>
      </c>
      <c r="J74" s="3" t="s">
        <v>45</v>
      </c>
    </row>
    <row r="75" spans="1:10" x14ac:dyDescent="0.3">
      <c r="A75" s="3" t="s">
        <v>44</v>
      </c>
      <c r="B75" s="3">
        <f t="shared" si="3"/>
        <v>0</v>
      </c>
      <c r="C75" s="3" t="str">
        <f t="shared" si="4"/>
        <v xml:space="preserve"> </v>
      </c>
      <c r="D75" s="3" t="str">
        <f t="shared" si="5"/>
        <v>CÔNG TY TNHH KINH DOANH VẬT TƯ NÔNG NGHIỆP AN NGUYÊN</v>
      </c>
      <c r="E75" s="3" t="s">
        <v>54</v>
      </c>
      <c r="F75" s="3">
        <v>259530000</v>
      </c>
      <c r="G75" s="3">
        <v>16.8</v>
      </c>
      <c r="I75" s="3" t="s">
        <v>14</v>
      </c>
      <c r="J75" s="3" t="s">
        <v>45</v>
      </c>
    </row>
    <row r="76" spans="1:10" x14ac:dyDescent="0.3">
      <c r="A76" s="3" t="s">
        <v>44</v>
      </c>
      <c r="B76" s="3">
        <f t="shared" si="3"/>
        <v>0</v>
      </c>
      <c r="C76" s="3" t="str">
        <f t="shared" si="4"/>
        <v xml:space="preserve"> </v>
      </c>
      <c r="D76" s="3" t="str">
        <f t="shared" si="5"/>
        <v>CÔNG TY TNHH KINH DOANH VẬT TƯ NÔNG NGHIỆP AN NGUYÊN</v>
      </c>
      <c r="E76" s="3" t="s">
        <v>19</v>
      </c>
      <c r="F76" s="3">
        <v>14410000</v>
      </c>
      <c r="G76" s="3">
        <v>1</v>
      </c>
      <c r="I76" s="3" t="s">
        <v>14</v>
      </c>
      <c r="J76" s="3" t="s">
        <v>45</v>
      </c>
    </row>
    <row r="77" spans="1:10" x14ac:dyDescent="0.3">
      <c r="A77" s="3" t="s">
        <v>44</v>
      </c>
      <c r="B77" s="3">
        <f t="shared" si="3"/>
        <v>0</v>
      </c>
      <c r="C77" s="3" t="str">
        <f t="shared" si="4"/>
        <v xml:space="preserve"> </v>
      </c>
      <c r="D77" s="3" t="str">
        <f t="shared" si="5"/>
        <v>CÔNG TY TNHH KINH DOANH VẬT TƯ NÔNG NGHIỆP AN NGUYÊN</v>
      </c>
      <c r="E77" s="3" t="s">
        <v>20</v>
      </c>
      <c r="F77" s="3">
        <v>38795000</v>
      </c>
      <c r="G77" s="3">
        <v>2.5</v>
      </c>
      <c r="I77" s="3" t="s">
        <v>14</v>
      </c>
      <c r="J77" s="3" t="s">
        <v>45</v>
      </c>
    </row>
    <row r="78" spans="1:10" x14ac:dyDescent="0.3">
      <c r="A78" s="3" t="s">
        <v>44</v>
      </c>
      <c r="B78" s="3">
        <f t="shared" si="3"/>
        <v>0</v>
      </c>
      <c r="C78" s="3" t="str">
        <f t="shared" si="4"/>
        <v xml:space="preserve"> </v>
      </c>
      <c r="D78" s="3" t="str">
        <f t="shared" si="5"/>
        <v>CÔNG TY TNHH KINH DOANH VẬT TƯ NÔNG NGHIỆP AN NGUYÊN</v>
      </c>
      <c r="E78" s="3" t="s">
        <v>55</v>
      </c>
      <c r="F78" s="3">
        <v>14835000</v>
      </c>
      <c r="G78" s="3">
        <v>1</v>
      </c>
      <c r="I78" s="3" t="s">
        <v>14</v>
      </c>
      <c r="J78" s="3" t="s">
        <v>45</v>
      </c>
    </row>
    <row r="79" spans="1:10" x14ac:dyDescent="0.3">
      <c r="A79" s="3" t="s">
        <v>44</v>
      </c>
      <c r="B79" s="3">
        <f t="shared" si="3"/>
        <v>0</v>
      </c>
      <c r="C79" s="3" t="str">
        <f t="shared" si="4"/>
        <v xml:space="preserve"> </v>
      </c>
      <c r="D79" s="3" t="str">
        <f t="shared" si="5"/>
        <v>CÔNG TY TNHH KINH DOANH VẬT TƯ NÔNG NGHIỆP AN NGUYÊN</v>
      </c>
      <c r="E79" s="3" t="s">
        <v>56</v>
      </c>
      <c r="F79" s="3">
        <v>250900000</v>
      </c>
      <c r="G79" s="3">
        <v>17</v>
      </c>
      <c r="I79" s="3" t="s">
        <v>14</v>
      </c>
      <c r="J79" s="3" t="s">
        <v>45</v>
      </c>
    </row>
    <row r="80" spans="1:10" x14ac:dyDescent="0.3">
      <c r="A80" s="3" t="s">
        <v>44</v>
      </c>
      <c r="B80" s="3">
        <f t="shared" si="3"/>
        <v>0</v>
      </c>
      <c r="C80" s="3" t="str">
        <f t="shared" si="4"/>
        <v xml:space="preserve"> </v>
      </c>
      <c r="D80" s="3" t="str">
        <f t="shared" si="5"/>
        <v>CÔNG TY TNHH KINH DOANH VẬT TƯ NÔNG NGHIỆP AN NGUYÊN</v>
      </c>
      <c r="E80" s="3" t="s">
        <v>57</v>
      </c>
      <c r="F80" s="3">
        <v>62200000</v>
      </c>
      <c r="G80" s="3">
        <v>4</v>
      </c>
      <c r="I80" s="3" t="s">
        <v>14</v>
      </c>
      <c r="J80" s="3" t="s">
        <v>45</v>
      </c>
    </row>
    <row r="81" spans="1:10" x14ac:dyDescent="0.3">
      <c r="A81" s="3" t="s">
        <v>44</v>
      </c>
      <c r="B81" s="3">
        <f t="shared" si="3"/>
        <v>0</v>
      </c>
      <c r="C81" s="3" t="str">
        <f t="shared" si="4"/>
        <v xml:space="preserve"> </v>
      </c>
      <c r="D81" s="3" t="str">
        <f t="shared" si="5"/>
        <v>CÔNG TY TNHH KINH DOANH VẬT TƯ NÔNG NGHIỆP AN NGUYÊN</v>
      </c>
      <c r="E81" s="3" t="s">
        <v>58</v>
      </c>
      <c r="F81" s="3">
        <v>90900000</v>
      </c>
      <c r="G81" s="3">
        <v>6</v>
      </c>
      <c r="I81" s="3" t="s">
        <v>14</v>
      </c>
      <c r="J81" s="3" t="s">
        <v>45</v>
      </c>
    </row>
    <row r="82" spans="1:10" x14ac:dyDescent="0.3">
      <c r="A82" s="3" t="s">
        <v>59</v>
      </c>
      <c r="B82" s="3">
        <f t="shared" si="3"/>
        <v>1</v>
      </c>
      <c r="C82" s="3" t="str">
        <f t="shared" si="4"/>
        <v>LA</v>
      </c>
      <c r="D82" s="3" t="str">
        <f t="shared" si="5"/>
        <v>Tỉnh Long An</v>
      </c>
      <c r="E82" s="3" t="s">
        <v>49</v>
      </c>
      <c r="F82" s="3">
        <v>304680000</v>
      </c>
      <c r="G82" s="3">
        <v>21</v>
      </c>
      <c r="H82" s="3">
        <v>1</v>
      </c>
      <c r="I82" s="3" t="s">
        <v>60</v>
      </c>
      <c r="J82" s="3" t="s">
        <v>61</v>
      </c>
    </row>
    <row r="83" spans="1:10" x14ac:dyDescent="0.3">
      <c r="A83" s="3" t="s">
        <v>59</v>
      </c>
      <c r="B83" s="3">
        <f t="shared" si="3"/>
        <v>1</v>
      </c>
      <c r="C83" s="3" t="str">
        <f t="shared" si="4"/>
        <v>LA</v>
      </c>
      <c r="D83" s="3" t="str">
        <f t="shared" si="5"/>
        <v>Tỉnh Long An</v>
      </c>
      <c r="E83" s="3" t="s">
        <v>50</v>
      </c>
      <c r="F83" s="3">
        <v>157443200</v>
      </c>
      <c r="G83" s="3">
        <v>8.3000000000000007</v>
      </c>
      <c r="H83" s="3">
        <v>1</v>
      </c>
      <c r="I83" s="3" t="s">
        <v>60</v>
      </c>
      <c r="J83" s="3" t="s">
        <v>61</v>
      </c>
    </row>
    <row r="84" spans="1:10" x14ac:dyDescent="0.3">
      <c r="A84" s="3" t="s">
        <v>59</v>
      </c>
      <c r="B84" s="3">
        <f t="shared" si="3"/>
        <v>1</v>
      </c>
      <c r="C84" s="3" t="str">
        <f t="shared" si="4"/>
        <v>LA</v>
      </c>
      <c r="D84" s="3" t="str">
        <f t="shared" si="5"/>
        <v>Tỉnh Long An</v>
      </c>
      <c r="E84" s="3" t="s">
        <v>51</v>
      </c>
      <c r="F84" s="3">
        <v>128770000</v>
      </c>
      <c r="G84" s="3">
        <v>9.5</v>
      </c>
      <c r="H84" s="3">
        <v>1</v>
      </c>
      <c r="I84" s="3" t="s">
        <v>60</v>
      </c>
      <c r="J84" s="3" t="s">
        <v>61</v>
      </c>
    </row>
    <row r="85" spans="1:10" x14ac:dyDescent="0.3">
      <c r="A85" s="3" t="s">
        <v>59</v>
      </c>
      <c r="B85" s="3">
        <f t="shared" si="3"/>
        <v>1</v>
      </c>
      <c r="C85" s="3" t="str">
        <f t="shared" si="4"/>
        <v>LA</v>
      </c>
      <c r="D85" s="3" t="str">
        <f t="shared" si="5"/>
        <v>Tỉnh Long An</v>
      </c>
      <c r="E85" s="3" t="s">
        <v>16</v>
      </c>
      <c r="F85" s="3">
        <v>16014000</v>
      </c>
      <c r="G85" s="3">
        <v>1</v>
      </c>
      <c r="H85" s="3">
        <v>1</v>
      </c>
      <c r="I85" s="3" t="s">
        <v>60</v>
      </c>
      <c r="J85" s="3" t="s">
        <v>61</v>
      </c>
    </row>
    <row r="86" spans="1:10" x14ac:dyDescent="0.3">
      <c r="A86" s="3" t="s">
        <v>59</v>
      </c>
      <c r="B86" s="3">
        <f t="shared" si="3"/>
        <v>1</v>
      </c>
      <c r="C86" s="3" t="str">
        <f t="shared" si="4"/>
        <v>LA</v>
      </c>
      <c r="D86" s="3" t="str">
        <f t="shared" si="5"/>
        <v>Tỉnh Long An</v>
      </c>
      <c r="E86" s="3" t="s">
        <v>52</v>
      </c>
      <c r="F86" s="3">
        <v>661014000</v>
      </c>
      <c r="G86" s="3">
        <v>44.3</v>
      </c>
      <c r="H86" s="3">
        <v>1</v>
      </c>
      <c r="I86" s="3" t="s">
        <v>60</v>
      </c>
      <c r="J86" s="3" t="s">
        <v>61</v>
      </c>
    </row>
    <row r="87" spans="1:10" x14ac:dyDescent="0.3">
      <c r="A87" s="3" t="s">
        <v>59</v>
      </c>
      <c r="B87" s="3">
        <f t="shared" si="3"/>
        <v>1</v>
      </c>
      <c r="C87" s="3" t="str">
        <f t="shared" si="4"/>
        <v>LA</v>
      </c>
      <c r="D87" s="3" t="str">
        <f t="shared" si="5"/>
        <v>Tỉnh Long An</v>
      </c>
      <c r="E87" s="3" t="s">
        <v>53</v>
      </c>
      <c r="F87" s="3">
        <v>1706415800</v>
      </c>
      <c r="G87" s="3">
        <v>90.1</v>
      </c>
      <c r="H87" s="3">
        <v>1</v>
      </c>
      <c r="I87" s="3" t="s">
        <v>60</v>
      </c>
      <c r="J87" s="3" t="s">
        <v>61</v>
      </c>
    </row>
    <row r="88" spans="1:10" x14ac:dyDescent="0.3">
      <c r="A88" s="3" t="s">
        <v>59</v>
      </c>
      <c r="B88" s="3">
        <f t="shared" si="3"/>
        <v>1</v>
      </c>
      <c r="C88" s="3" t="str">
        <f t="shared" si="4"/>
        <v>LA</v>
      </c>
      <c r="D88" s="3" t="str">
        <f t="shared" si="5"/>
        <v>Tỉnh Long An</v>
      </c>
      <c r="E88" s="3" t="s">
        <v>17</v>
      </c>
      <c r="F88" s="3">
        <v>3073495750</v>
      </c>
      <c r="G88" s="3">
        <v>163.55000000000001</v>
      </c>
      <c r="H88" s="3">
        <v>1</v>
      </c>
      <c r="I88" s="3" t="s">
        <v>60</v>
      </c>
      <c r="J88" s="3" t="s">
        <v>61</v>
      </c>
    </row>
    <row r="89" spans="1:10" x14ac:dyDescent="0.3">
      <c r="A89" s="3" t="s">
        <v>59</v>
      </c>
      <c r="B89" s="3">
        <f t="shared" si="3"/>
        <v>1</v>
      </c>
      <c r="C89" s="3" t="str">
        <f t="shared" si="4"/>
        <v>LA</v>
      </c>
      <c r="D89" s="3" t="str">
        <f t="shared" si="5"/>
        <v>Tỉnh Long An</v>
      </c>
      <c r="E89" s="3" t="s">
        <v>54</v>
      </c>
      <c r="F89" s="3">
        <v>259530000</v>
      </c>
      <c r="G89" s="3">
        <v>16.8</v>
      </c>
      <c r="H89" s="3">
        <v>1</v>
      </c>
      <c r="I89" s="3" t="s">
        <v>60</v>
      </c>
      <c r="J89" s="3" t="s">
        <v>61</v>
      </c>
    </row>
    <row r="90" spans="1:10" x14ac:dyDescent="0.3">
      <c r="A90" s="3" t="s">
        <v>59</v>
      </c>
      <c r="B90" s="3">
        <f t="shared" si="3"/>
        <v>1</v>
      </c>
      <c r="C90" s="3" t="str">
        <f t="shared" si="4"/>
        <v>LA</v>
      </c>
      <c r="D90" s="3" t="str">
        <f t="shared" si="5"/>
        <v>Tỉnh Long An</v>
      </c>
      <c r="E90" s="3" t="s">
        <v>19</v>
      </c>
      <c r="F90" s="3">
        <v>14410000</v>
      </c>
      <c r="G90" s="3">
        <v>1</v>
      </c>
      <c r="H90" s="3">
        <v>1</v>
      </c>
      <c r="I90" s="3" t="s">
        <v>60</v>
      </c>
      <c r="J90" s="3" t="s">
        <v>61</v>
      </c>
    </row>
    <row r="91" spans="1:10" x14ac:dyDescent="0.3">
      <c r="A91" s="3" t="s">
        <v>59</v>
      </c>
      <c r="B91" s="3">
        <f t="shared" si="3"/>
        <v>1</v>
      </c>
      <c r="C91" s="3" t="str">
        <f t="shared" si="4"/>
        <v>LA</v>
      </c>
      <c r="D91" s="3" t="str">
        <f t="shared" si="5"/>
        <v>Tỉnh Long An</v>
      </c>
      <c r="E91" s="3" t="s">
        <v>20</v>
      </c>
      <c r="F91" s="3">
        <v>38795000</v>
      </c>
      <c r="G91" s="3">
        <v>2.5</v>
      </c>
      <c r="H91" s="3">
        <v>1</v>
      </c>
      <c r="I91" s="3" t="s">
        <v>60</v>
      </c>
      <c r="J91" s="3" t="s">
        <v>61</v>
      </c>
    </row>
    <row r="92" spans="1:10" x14ac:dyDescent="0.3">
      <c r="A92" s="3" t="s">
        <v>59</v>
      </c>
      <c r="B92" s="3">
        <f t="shared" si="3"/>
        <v>1</v>
      </c>
      <c r="C92" s="3" t="str">
        <f t="shared" si="4"/>
        <v>LA</v>
      </c>
      <c r="D92" s="3" t="str">
        <f t="shared" si="5"/>
        <v>Tỉnh Long An</v>
      </c>
      <c r="E92" s="3" t="s">
        <v>55</v>
      </c>
      <c r="F92" s="3">
        <v>14835000</v>
      </c>
      <c r="G92" s="3">
        <v>1</v>
      </c>
      <c r="H92" s="3">
        <v>1</v>
      </c>
      <c r="I92" s="3" t="s">
        <v>60</v>
      </c>
      <c r="J92" s="3" t="s">
        <v>61</v>
      </c>
    </row>
    <row r="93" spans="1:10" x14ac:dyDescent="0.3">
      <c r="A93" s="3" t="s">
        <v>59</v>
      </c>
      <c r="B93" s="3">
        <f t="shared" si="3"/>
        <v>1</v>
      </c>
      <c r="C93" s="3" t="str">
        <f t="shared" si="4"/>
        <v>LA</v>
      </c>
      <c r="D93" s="3" t="str">
        <f t="shared" si="5"/>
        <v>Tỉnh Long An</v>
      </c>
      <c r="E93" s="3" t="s">
        <v>56</v>
      </c>
      <c r="F93" s="3">
        <v>250900000</v>
      </c>
      <c r="G93" s="3">
        <v>17</v>
      </c>
      <c r="H93" s="3">
        <v>1</v>
      </c>
      <c r="I93" s="3" t="s">
        <v>60</v>
      </c>
      <c r="J93" s="3" t="s">
        <v>61</v>
      </c>
    </row>
    <row r="94" spans="1:10" x14ac:dyDescent="0.3">
      <c r="A94" s="3" t="s">
        <v>59</v>
      </c>
      <c r="B94" s="3">
        <f t="shared" si="3"/>
        <v>1</v>
      </c>
      <c r="C94" s="3" t="str">
        <f t="shared" si="4"/>
        <v>LA</v>
      </c>
      <c r="D94" s="3" t="str">
        <f t="shared" si="5"/>
        <v>Tỉnh Long An</v>
      </c>
      <c r="E94" s="3" t="s">
        <v>57</v>
      </c>
      <c r="F94" s="3">
        <v>62200000</v>
      </c>
      <c r="G94" s="3">
        <v>4</v>
      </c>
      <c r="H94" s="3">
        <v>1</v>
      </c>
      <c r="I94" s="3" t="s">
        <v>60</v>
      </c>
      <c r="J94" s="3" t="s">
        <v>61</v>
      </c>
    </row>
    <row r="95" spans="1:10" x14ac:dyDescent="0.3">
      <c r="A95" s="3" t="s">
        <v>59</v>
      </c>
      <c r="B95" s="3">
        <f t="shared" si="3"/>
        <v>1</v>
      </c>
      <c r="C95" s="3" t="str">
        <f t="shared" si="4"/>
        <v>LA</v>
      </c>
      <c r="D95" s="3" t="str">
        <f t="shared" si="5"/>
        <v>Tỉnh Long An</v>
      </c>
      <c r="E95" s="3" t="s">
        <v>58</v>
      </c>
      <c r="F95" s="3">
        <v>90900000</v>
      </c>
      <c r="G95" s="3">
        <v>6</v>
      </c>
      <c r="H95" s="3">
        <v>1</v>
      </c>
      <c r="I95" s="3" t="s">
        <v>60</v>
      </c>
      <c r="J95" s="3" t="s">
        <v>61</v>
      </c>
    </row>
    <row r="96" spans="1:10" x14ac:dyDescent="0.3">
      <c r="A96" s="3" t="s">
        <v>59</v>
      </c>
      <c r="B96" s="3">
        <f t="shared" si="3"/>
        <v>1</v>
      </c>
      <c r="C96" s="3" t="str">
        <f t="shared" si="4"/>
        <v>LA</v>
      </c>
      <c r="D96" s="3" t="str">
        <f t="shared" si="5"/>
        <v>Tỉnh Long An</v>
      </c>
      <c r="E96" s="3" t="s">
        <v>21</v>
      </c>
      <c r="F96" s="3">
        <v>53718000</v>
      </c>
      <c r="G96" s="3">
        <v>3</v>
      </c>
      <c r="H96" s="3">
        <v>1</v>
      </c>
      <c r="I96" s="3" t="s">
        <v>60</v>
      </c>
      <c r="J96" s="3" t="s">
        <v>61</v>
      </c>
    </row>
    <row r="97" spans="1:10" x14ac:dyDescent="0.3">
      <c r="A97" s="3" t="s">
        <v>59</v>
      </c>
      <c r="B97" s="3">
        <f t="shared" si="3"/>
        <v>1</v>
      </c>
      <c r="C97" s="3" t="str">
        <f t="shared" si="4"/>
        <v>LA</v>
      </c>
      <c r="D97" s="3" t="str">
        <f t="shared" si="5"/>
        <v>Tỉnh Long An</v>
      </c>
      <c r="E97" s="3" t="s">
        <v>22</v>
      </c>
      <c r="F97" s="3">
        <v>80739000</v>
      </c>
      <c r="G97" s="3">
        <v>4.5</v>
      </c>
      <c r="H97" s="3">
        <v>1</v>
      </c>
      <c r="I97" s="3" t="s">
        <v>60</v>
      </c>
      <c r="J97" s="3" t="s">
        <v>61</v>
      </c>
    </row>
    <row r="98" spans="1:10" x14ac:dyDescent="0.3">
      <c r="A98" s="3" t="s">
        <v>59</v>
      </c>
      <c r="B98" s="3">
        <f t="shared" si="3"/>
        <v>1</v>
      </c>
      <c r="C98" s="3" t="str">
        <f t="shared" si="4"/>
        <v>LA</v>
      </c>
      <c r="D98" s="3" t="str">
        <f t="shared" si="5"/>
        <v>Tỉnh Long An</v>
      </c>
      <c r="E98" s="3" t="s">
        <v>46</v>
      </c>
      <c r="F98" s="3">
        <v>118165000</v>
      </c>
      <c r="G98" s="3">
        <v>8.5</v>
      </c>
      <c r="H98" s="3">
        <v>1</v>
      </c>
      <c r="I98" s="3" t="s">
        <v>60</v>
      </c>
      <c r="J98" s="3" t="s">
        <v>61</v>
      </c>
    </row>
    <row r="99" spans="1:10" x14ac:dyDescent="0.3">
      <c r="A99" s="3" t="s">
        <v>59</v>
      </c>
      <c r="B99" s="3">
        <f t="shared" si="3"/>
        <v>1</v>
      </c>
      <c r="C99" s="3" t="str">
        <f t="shared" si="4"/>
        <v>LA</v>
      </c>
      <c r="D99" s="3" t="str">
        <f t="shared" si="5"/>
        <v>Tỉnh Long An</v>
      </c>
      <c r="E99" s="3" t="s">
        <v>23</v>
      </c>
      <c r="F99" s="3">
        <v>183550000</v>
      </c>
      <c r="G99" s="3">
        <v>11</v>
      </c>
      <c r="H99" s="3">
        <v>1</v>
      </c>
      <c r="I99" s="3" t="s">
        <v>60</v>
      </c>
      <c r="J99" s="3" t="s">
        <v>61</v>
      </c>
    </row>
    <row r="100" spans="1:10" x14ac:dyDescent="0.3">
      <c r="A100" s="3" t="s">
        <v>59</v>
      </c>
      <c r="B100" s="3">
        <f t="shared" si="3"/>
        <v>1</v>
      </c>
      <c r="C100" s="3" t="str">
        <f t="shared" si="4"/>
        <v>LA</v>
      </c>
      <c r="D100" s="3" t="str">
        <f t="shared" si="5"/>
        <v>Tỉnh Long An</v>
      </c>
      <c r="E100" s="3" t="s">
        <v>47</v>
      </c>
      <c r="F100" s="3">
        <v>243702250</v>
      </c>
      <c r="G100" s="3">
        <v>13.25</v>
      </c>
      <c r="H100" s="3">
        <v>1</v>
      </c>
      <c r="I100" s="3" t="s">
        <v>60</v>
      </c>
      <c r="J100" s="3" t="s">
        <v>61</v>
      </c>
    </row>
    <row r="101" spans="1:10" x14ac:dyDescent="0.3">
      <c r="A101" s="3" t="s">
        <v>59</v>
      </c>
      <c r="B101" s="3">
        <f t="shared" si="3"/>
        <v>1</v>
      </c>
      <c r="C101" s="3" t="str">
        <f t="shared" si="4"/>
        <v>LA</v>
      </c>
      <c r="D101" s="3" t="str">
        <f t="shared" si="5"/>
        <v>Tỉnh Long An</v>
      </c>
      <c r="E101" s="3" t="s">
        <v>25</v>
      </c>
      <c r="F101" s="3">
        <v>1014579800</v>
      </c>
      <c r="G101" s="3">
        <v>64.099999999999994</v>
      </c>
      <c r="H101" s="3">
        <v>1</v>
      </c>
      <c r="I101" s="3" t="s">
        <v>60</v>
      </c>
      <c r="J101" s="3" t="s">
        <v>61</v>
      </c>
    </row>
    <row r="102" spans="1:10" x14ac:dyDescent="0.3">
      <c r="A102" s="3" t="s">
        <v>59</v>
      </c>
      <c r="B102" s="3">
        <f t="shared" si="3"/>
        <v>1</v>
      </c>
      <c r="C102" s="3" t="str">
        <f t="shared" si="4"/>
        <v>LA</v>
      </c>
      <c r="D102" s="3" t="str">
        <f t="shared" si="5"/>
        <v>Tỉnh Long An</v>
      </c>
      <c r="E102" s="3" t="s">
        <v>26</v>
      </c>
      <c r="F102" s="3">
        <v>1153576400</v>
      </c>
      <c r="G102" s="3">
        <v>78.900000000000006</v>
      </c>
      <c r="H102" s="3">
        <v>1</v>
      </c>
      <c r="I102" s="3" t="s">
        <v>60</v>
      </c>
      <c r="J102" s="3" t="s">
        <v>61</v>
      </c>
    </row>
    <row r="103" spans="1:10" x14ac:dyDescent="0.3">
      <c r="A103" s="3" t="s">
        <v>59</v>
      </c>
      <c r="B103" s="3">
        <f t="shared" si="3"/>
        <v>1</v>
      </c>
      <c r="C103" s="3" t="str">
        <f t="shared" si="4"/>
        <v>LA</v>
      </c>
      <c r="D103" s="3" t="str">
        <f t="shared" si="5"/>
        <v>Tỉnh Long An</v>
      </c>
      <c r="E103" s="3" t="s">
        <v>48</v>
      </c>
      <c r="F103" s="3">
        <v>38402000</v>
      </c>
      <c r="G103" s="3">
        <v>2</v>
      </c>
      <c r="H103" s="3">
        <v>1</v>
      </c>
      <c r="I103" s="3" t="s">
        <v>60</v>
      </c>
      <c r="J103" s="3" t="s">
        <v>61</v>
      </c>
    </row>
    <row r="104" spans="1:10" x14ac:dyDescent="0.3">
      <c r="A104" s="3" t="s">
        <v>62</v>
      </c>
      <c r="B104" s="3">
        <f t="shared" si="3"/>
        <v>0</v>
      </c>
      <c r="C104" s="3" t="str">
        <f t="shared" si="4"/>
        <v xml:space="preserve"> </v>
      </c>
      <c r="D104" s="3" t="str">
        <f t="shared" si="5"/>
        <v>CÔNG TY TNHH THƯƠNG MẠI- DỊCH VỤ ANH THI</v>
      </c>
      <c r="E104" s="3" t="s">
        <v>63</v>
      </c>
      <c r="F104" s="3">
        <v>1758450000</v>
      </c>
      <c r="G104" s="3">
        <v>130</v>
      </c>
      <c r="I104" s="3" t="s">
        <v>14</v>
      </c>
      <c r="J104" s="3" t="s">
        <v>64</v>
      </c>
    </row>
    <row r="105" spans="1:10" x14ac:dyDescent="0.3">
      <c r="A105" s="3" t="s">
        <v>62</v>
      </c>
      <c r="B105" s="3">
        <f t="shared" si="3"/>
        <v>0</v>
      </c>
      <c r="C105" s="3" t="str">
        <f t="shared" si="4"/>
        <v xml:space="preserve"> </v>
      </c>
      <c r="D105" s="3" t="str">
        <f t="shared" si="5"/>
        <v>CÔNG TY TNHH THƯƠNG MẠI- DỊCH VỤ ANH THI</v>
      </c>
      <c r="E105" s="3" t="s">
        <v>65</v>
      </c>
      <c r="F105" s="3">
        <v>271140000</v>
      </c>
      <c r="G105" s="3">
        <v>20</v>
      </c>
      <c r="I105" s="3" t="s">
        <v>14</v>
      </c>
      <c r="J105" s="3" t="s">
        <v>64</v>
      </c>
    </row>
    <row r="106" spans="1:10" x14ac:dyDescent="0.3">
      <c r="A106" s="3" t="s">
        <v>62</v>
      </c>
      <c r="B106" s="3">
        <f t="shared" si="3"/>
        <v>0</v>
      </c>
      <c r="C106" s="3" t="str">
        <f t="shared" si="4"/>
        <v xml:space="preserve"> </v>
      </c>
      <c r="D106" s="3" t="str">
        <f t="shared" si="5"/>
        <v>CÔNG TY TNHH THƯƠNG MẠI- DỊCH VỤ ANH THI</v>
      </c>
      <c r="E106" s="3" t="s">
        <v>66</v>
      </c>
      <c r="F106" s="3">
        <v>751575000</v>
      </c>
      <c r="G106" s="3">
        <v>55</v>
      </c>
      <c r="I106" s="3" t="s">
        <v>14</v>
      </c>
      <c r="J106" s="3" t="s">
        <v>64</v>
      </c>
    </row>
    <row r="107" spans="1:10" x14ac:dyDescent="0.3">
      <c r="A107" s="3" t="s">
        <v>67</v>
      </c>
      <c r="B107" s="3">
        <f t="shared" si="3"/>
        <v>1</v>
      </c>
      <c r="C107" s="3" t="str">
        <f t="shared" si="4"/>
        <v>KT</v>
      </c>
      <c r="D107" s="3" t="str">
        <f t="shared" si="5"/>
        <v>Tỉnh Kon Tum</v>
      </c>
      <c r="E107" s="3" t="s">
        <v>63</v>
      </c>
      <c r="F107" s="3">
        <v>1758450000</v>
      </c>
      <c r="G107" s="3">
        <v>130</v>
      </c>
      <c r="H107" s="3">
        <v>1</v>
      </c>
      <c r="I107" s="3" t="s">
        <v>68</v>
      </c>
      <c r="J107" s="3" t="s">
        <v>69</v>
      </c>
    </row>
    <row r="108" spans="1:10" x14ac:dyDescent="0.3">
      <c r="A108" s="3" t="s">
        <v>67</v>
      </c>
      <c r="B108" s="3">
        <f t="shared" si="3"/>
        <v>1</v>
      </c>
      <c r="C108" s="3" t="str">
        <f t="shared" si="4"/>
        <v>KT</v>
      </c>
      <c r="D108" s="3" t="str">
        <f t="shared" si="5"/>
        <v>Tỉnh Kon Tum</v>
      </c>
      <c r="E108" s="3" t="s">
        <v>65</v>
      </c>
      <c r="F108" s="3">
        <v>271140000</v>
      </c>
      <c r="G108" s="3">
        <v>20</v>
      </c>
      <c r="H108" s="3">
        <v>1</v>
      </c>
      <c r="I108" s="3" t="s">
        <v>68</v>
      </c>
      <c r="J108" s="3" t="s">
        <v>69</v>
      </c>
    </row>
    <row r="109" spans="1:10" x14ac:dyDescent="0.3">
      <c r="A109" s="3" t="s">
        <v>67</v>
      </c>
      <c r="B109" s="3">
        <f t="shared" si="3"/>
        <v>1</v>
      </c>
      <c r="C109" s="3" t="str">
        <f t="shared" si="4"/>
        <v>KT</v>
      </c>
      <c r="D109" s="3" t="str">
        <f t="shared" si="5"/>
        <v>Tỉnh Kon Tum</v>
      </c>
      <c r="E109" s="3" t="s">
        <v>66</v>
      </c>
      <c r="F109" s="3">
        <v>751575000</v>
      </c>
      <c r="G109" s="3">
        <v>55</v>
      </c>
      <c r="H109" s="3">
        <v>1</v>
      </c>
      <c r="I109" s="3" t="s">
        <v>68</v>
      </c>
      <c r="J109" s="3" t="s">
        <v>69</v>
      </c>
    </row>
    <row r="110" spans="1:10" x14ac:dyDescent="0.3">
      <c r="A110" s="3" t="s">
        <v>70</v>
      </c>
      <c r="B110" s="3">
        <f t="shared" si="3"/>
        <v>0</v>
      </c>
      <c r="C110" s="3" t="str">
        <f t="shared" si="4"/>
        <v xml:space="preserve"> </v>
      </c>
      <c r="D110" s="3" t="str">
        <f t="shared" si="5"/>
        <v>Công ty Cổ Phần Bình Điền - MeKong</v>
      </c>
      <c r="E110" s="3" t="s">
        <v>71</v>
      </c>
      <c r="F110" s="3">
        <v>3141600000</v>
      </c>
      <c r="G110" s="3">
        <v>238</v>
      </c>
      <c r="I110" s="3" t="s">
        <v>14</v>
      </c>
      <c r="J110" s="3" t="s">
        <v>72</v>
      </c>
    </row>
    <row r="111" spans="1:10" x14ac:dyDescent="0.3">
      <c r="A111" s="3" t="s">
        <v>70</v>
      </c>
      <c r="B111" s="3">
        <f t="shared" si="3"/>
        <v>0</v>
      </c>
      <c r="C111" s="3" t="str">
        <f t="shared" si="4"/>
        <v xml:space="preserve"> </v>
      </c>
      <c r="D111" s="3" t="str">
        <f t="shared" si="5"/>
        <v>Công ty Cổ Phần Bình Điền - MeKong</v>
      </c>
      <c r="E111" s="3" t="s">
        <v>73</v>
      </c>
      <c r="F111" s="3">
        <v>1668300000</v>
      </c>
      <c r="G111" s="3">
        <v>134</v>
      </c>
      <c r="I111" s="3" t="s">
        <v>14</v>
      </c>
      <c r="J111" s="3" t="s">
        <v>72</v>
      </c>
    </row>
    <row r="112" spans="1:10" x14ac:dyDescent="0.3">
      <c r="A112" s="3" t="s">
        <v>70</v>
      </c>
      <c r="B112" s="3">
        <f t="shared" si="3"/>
        <v>0</v>
      </c>
      <c r="C112" s="3" t="str">
        <f t="shared" si="4"/>
        <v xml:space="preserve"> </v>
      </c>
      <c r="D112" s="3" t="str">
        <f t="shared" si="5"/>
        <v>Công ty Cổ Phần Bình Điền - MeKong</v>
      </c>
      <c r="E112" s="3" t="s">
        <v>74</v>
      </c>
      <c r="F112" s="3">
        <v>3698000000</v>
      </c>
      <c r="G112" s="3">
        <v>406</v>
      </c>
      <c r="I112" s="3" t="s">
        <v>14</v>
      </c>
      <c r="J112" s="3" t="s">
        <v>72</v>
      </c>
    </row>
    <row r="113" spans="1:10" x14ac:dyDescent="0.3">
      <c r="A113" s="3" t="s">
        <v>75</v>
      </c>
      <c r="B113" s="3">
        <f t="shared" si="3"/>
        <v>1</v>
      </c>
      <c r="C113" s="3" t="str">
        <f t="shared" si="4"/>
        <v>TN</v>
      </c>
      <c r="D113" s="3" t="str">
        <f t="shared" si="5"/>
        <v>Tỉnh Tây Ninh</v>
      </c>
      <c r="E113" s="3" t="s">
        <v>71</v>
      </c>
      <c r="F113" s="3">
        <v>3141600000</v>
      </c>
      <c r="G113" s="3">
        <v>238</v>
      </c>
      <c r="H113" s="3">
        <v>1</v>
      </c>
      <c r="I113" s="3" t="s">
        <v>76</v>
      </c>
      <c r="J113" s="3" t="s">
        <v>77</v>
      </c>
    </row>
    <row r="114" spans="1:10" x14ac:dyDescent="0.3">
      <c r="A114" s="3" t="s">
        <v>75</v>
      </c>
      <c r="B114" s="3">
        <f t="shared" si="3"/>
        <v>1</v>
      </c>
      <c r="C114" s="3" t="str">
        <f t="shared" si="4"/>
        <v>TN</v>
      </c>
      <c r="D114" s="3" t="str">
        <f t="shared" si="5"/>
        <v>Tỉnh Tây Ninh</v>
      </c>
      <c r="E114" s="3" t="s">
        <v>73</v>
      </c>
      <c r="F114" s="3">
        <v>1668300000</v>
      </c>
      <c r="G114" s="3">
        <v>134</v>
      </c>
      <c r="H114" s="3">
        <v>1</v>
      </c>
      <c r="I114" s="3" t="s">
        <v>76</v>
      </c>
      <c r="J114" s="3" t="s">
        <v>77</v>
      </c>
    </row>
    <row r="115" spans="1:10" x14ac:dyDescent="0.3">
      <c r="A115" s="3" t="s">
        <v>75</v>
      </c>
      <c r="B115" s="3">
        <f t="shared" si="3"/>
        <v>1</v>
      </c>
      <c r="C115" s="3" t="str">
        <f t="shared" si="4"/>
        <v>TN</v>
      </c>
      <c r="D115" s="3" t="str">
        <f t="shared" si="5"/>
        <v>Tỉnh Tây Ninh</v>
      </c>
      <c r="E115" s="3" t="s">
        <v>74</v>
      </c>
      <c r="F115" s="3">
        <v>3698000000</v>
      </c>
      <c r="G115" s="3">
        <v>406</v>
      </c>
      <c r="H115" s="3">
        <v>1</v>
      </c>
      <c r="I115" s="3" t="s">
        <v>76</v>
      </c>
      <c r="J115" s="3" t="s">
        <v>77</v>
      </c>
    </row>
    <row r="116" spans="1:10" x14ac:dyDescent="0.3">
      <c r="A116" s="3" t="s">
        <v>78</v>
      </c>
      <c r="B116" s="3">
        <f t="shared" si="3"/>
        <v>0</v>
      </c>
      <c r="C116" s="3" t="str">
        <f t="shared" si="4"/>
        <v xml:space="preserve"> </v>
      </c>
      <c r="D116" s="3" t="str">
        <f t="shared" si="5"/>
        <v>CÔNG TY TNHH KINH DOANH THƯƠNG MẠI BÍCH THỦY NI</v>
      </c>
      <c r="E116" s="3" t="s">
        <v>51</v>
      </c>
      <c r="F116" s="3">
        <v>7011260000</v>
      </c>
      <c r="G116" s="3">
        <v>541</v>
      </c>
      <c r="I116" s="3" t="s">
        <v>14</v>
      </c>
      <c r="J116" s="3" t="s">
        <v>79</v>
      </c>
    </row>
    <row r="117" spans="1:10" x14ac:dyDescent="0.3">
      <c r="A117" s="3" t="s">
        <v>78</v>
      </c>
      <c r="B117" s="3">
        <f t="shared" si="3"/>
        <v>0</v>
      </c>
      <c r="C117" s="3" t="str">
        <f t="shared" si="4"/>
        <v xml:space="preserve"> </v>
      </c>
      <c r="D117" s="3" t="str">
        <f t="shared" si="5"/>
        <v>CÔNG TY TNHH KINH DOANH THƯƠNG MẠI BÍCH THỦY NI</v>
      </c>
      <c r="E117" s="3" t="s">
        <v>16</v>
      </c>
      <c r="F117" s="3">
        <v>445876000</v>
      </c>
      <c r="G117" s="3">
        <v>34</v>
      </c>
      <c r="I117" s="3" t="s">
        <v>14</v>
      </c>
      <c r="J117" s="3" t="s">
        <v>79</v>
      </c>
    </row>
    <row r="118" spans="1:10" x14ac:dyDescent="0.3">
      <c r="A118" s="3" t="s">
        <v>78</v>
      </c>
      <c r="B118" s="3">
        <f t="shared" si="3"/>
        <v>0</v>
      </c>
      <c r="C118" s="3" t="str">
        <f t="shared" si="4"/>
        <v xml:space="preserve"> </v>
      </c>
      <c r="D118" s="3" t="str">
        <f t="shared" si="5"/>
        <v>CÔNG TY TNHH KINH DOANH THƯƠNG MẠI BÍCH THỦY NI</v>
      </c>
      <c r="E118" s="3" t="s">
        <v>80</v>
      </c>
      <c r="F118" s="3">
        <v>2524280000</v>
      </c>
      <c r="G118" s="3">
        <v>210</v>
      </c>
      <c r="I118" s="3" t="s">
        <v>14</v>
      </c>
      <c r="J118" s="3" t="s">
        <v>79</v>
      </c>
    </row>
    <row r="119" spans="1:10" x14ac:dyDescent="0.3">
      <c r="A119" s="3" t="s">
        <v>78</v>
      </c>
      <c r="B119" s="3">
        <f t="shared" si="3"/>
        <v>0</v>
      </c>
      <c r="C119" s="3" t="str">
        <f t="shared" si="4"/>
        <v xml:space="preserve"> </v>
      </c>
      <c r="D119" s="3" t="str">
        <f t="shared" si="5"/>
        <v>CÔNG TY TNHH KINH DOANH THƯƠNG MẠI BÍCH THỦY NI</v>
      </c>
      <c r="E119" s="3" t="s">
        <v>53</v>
      </c>
      <c r="F119" s="3">
        <v>9073566000</v>
      </c>
      <c r="G119" s="3">
        <v>477</v>
      </c>
      <c r="I119" s="3" t="s">
        <v>14</v>
      </c>
      <c r="J119" s="3" t="s">
        <v>79</v>
      </c>
    </row>
    <row r="120" spans="1:10" x14ac:dyDescent="0.3">
      <c r="A120" s="3" t="s">
        <v>78</v>
      </c>
      <c r="B120" s="3">
        <f t="shared" si="3"/>
        <v>0</v>
      </c>
      <c r="C120" s="3" t="str">
        <f t="shared" si="4"/>
        <v xml:space="preserve"> </v>
      </c>
      <c r="D120" s="3" t="str">
        <f t="shared" si="5"/>
        <v>CÔNG TY TNHH KINH DOANH THƯƠNG MẠI BÍCH THỦY NI</v>
      </c>
      <c r="E120" s="3" t="s">
        <v>17</v>
      </c>
      <c r="F120" s="3">
        <v>1860140000</v>
      </c>
      <c r="G120" s="3">
        <v>96</v>
      </c>
      <c r="I120" s="3" t="s">
        <v>14</v>
      </c>
      <c r="J120" s="3" t="s">
        <v>79</v>
      </c>
    </row>
    <row r="121" spans="1:10" x14ac:dyDescent="0.3">
      <c r="A121" s="3" t="s">
        <v>78</v>
      </c>
      <c r="B121" s="3">
        <f t="shared" si="3"/>
        <v>0</v>
      </c>
      <c r="C121" s="3" t="str">
        <f t="shared" si="4"/>
        <v xml:space="preserve"> </v>
      </c>
      <c r="D121" s="3" t="str">
        <f t="shared" si="5"/>
        <v>CÔNG TY TNHH KINH DOANH THƯƠNG MẠI BÍCH THỦY NI</v>
      </c>
      <c r="E121" s="3" t="s">
        <v>20</v>
      </c>
      <c r="F121" s="3">
        <v>160916000</v>
      </c>
      <c r="G121" s="3">
        <v>12</v>
      </c>
      <c r="I121" s="3" t="s">
        <v>14</v>
      </c>
      <c r="J121" s="3" t="s">
        <v>79</v>
      </c>
    </row>
    <row r="122" spans="1:10" x14ac:dyDescent="0.3">
      <c r="A122" s="3" t="s">
        <v>78</v>
      </c>
      <c r="B122" s="3">
        <f t="shared" si="3"/>
        <v>0</v>
      </c>
      <c r="C122" s="3" t="str">
        <f t="shared" si="4"/>
        <v xml:space="preserve"> </v>
      </c>
      <c r="D122" s="3" t="str">
        <f t="shared" si="5"/>
        <v>CÔNG TY TNHH KINH DOANH THƯƠNG MẠI BÍCH THỦY NI</v>
      </c>
      <c r="E122" s="3" t="s">
        <v>81</v>
      </c>
      <c r="F122" s="3">
        <v>15848000</v>
      </c>
      <c r="G122" s="3">
        <v>1</v>
      </c>
      <c r="I122" s="3" t="s">
        <v>14</v>
      </c>
      <c r="J122" s="3" t="s">
        <v>79</v>
      </c>
    </row>
    <row r="123" spans="1:10" x14ac:dyDescent="0.3">
      <c r="A123" s="3" t="s">
        <v>78</v>
      </c>
      <c r="B123" s="3">
        <f t="shared" si="3"/>
        <v>0</v>
      </c>
      <c r="C123" s="3" t="str">
        <f t="shared" si="4"/>
        <v xml:space="preserve"> </v>
      </c>
      <c r="D123" s="3" t="str">
        <f t="shared" si="5"/>
        <v>CÔNG TY TNHH KINH DOANH THƯƠNG MẠI BÍCH THỦY NI</v>
      </c>
      <c r="E123" s="3" t="s">
        <v>55</v>
      </c>
      <c r="F123" s="3">
        <v>31470000</v>
      </c>
      <c r="G123" s="3">
        <v>2</v>
      </c>
      <c r="I123" s="3" t="s">
        <v>14</v>
      </c>
      <c r="J123" s="3" t="s">
        <v>79</v>
      </c>
    </row>
    <row r="124" spans="1:10" x14ac:dyDescent="0.3">
      <c r="A124" s="3" t="s">
        <v>78</v>
      </c>
      <c r="B124" s="3">
        <f t="shared" si="3"/>
        <v>0</v>
      </c>
      <c r="C124" s="3" t="str">
        <f t="shared" si="4"/>
        <v xml:space="preserve"> </v>
      </c>
      <c r="D124" s="3" t="str">
        <f t="shared" si="5"/>
        <v>CÔNG TY TNHH KINH DOANH THƯƠNG MẠI BÍCH THỦY NI</v>
      </c>
      <c r="E124" s="3" t="s">
        <v>21</v>
      </c>
      <c r="F124" s="3">
        <v>590522000</v>
      </c>
      <c r="G124" s="3">
        <v>37</v>
      </c>
      <c r="I124" s="3" t="s">
        <v>14</v>
      </c>
      <c r="J124" s="3" t="s">
        <v>79</v>
      </c>
    </row>
    <row r="125" spans="1:10" x14ac:dyDescent="0.3">
      <c r="A125" s="3" t="s">
        <v>78</v>
      </c>
      <c r="B125" s="3">
        <f t="shared" si="3"/>
        <v>0</v>
      </c>
      <c r="C125" s="3" t="str">
        <f t="shared" si="4"/>
        <v xml:space="preserve"> </v>
      </c>
      <c r="D125" s="3" t="str">
        <f t="shared" si="5"/>
        <v>CÔNG TY TNHH KINH DOANH THƯƠNG MẠI BÍCH THỦY NI</v>
      </c>
      <c r="E125" s="3" t="s">
        <v>22</v>
      </c>
      <c r="F125" s="3">
        <v>222730000</v>
      </c>
      <c r="G125" s="3">
        <v>15</v>
      </c>
      <c r="I125" s="3" t="s">
        <v>14</v>
      </c>
      <c r="J125" s="3" t="s">
        <v>79</v>
      </c>
    </row>
    <row r="126" spans="1:10" x14ac:dyDescent="0.3">
      <c r="A126" s="3" t="s">
        <v>78</v>
      </c>
      <c r="B126" s="3">
        <f t="shared" si="3"/>
        <v>0</v>
      </c>
      <c r="C126" s="3" t="str">
        <f t="shared" si="4"/>
        <v xml:space="preserve"> </v>
      </c>
      <c r="D126" s="3" t="str">
        <f t="shared" si="5"/>
        <v>CÔNG TY TNHH KINH DOANH THƯƠNG MẠI BÍCH THỦY NI</v>
      </c>
      <c r="E126" s="3" t="s">
        <v>82</v>
      </c>
      <c r="F126" s="3">
        <v>45420000</v>
      </c>
      <c r="G126" s="3">
        <v>3</v>
      </c>
      <c r="I126" s="3" t="s">
        <v>14</v>
      </c>
      <c r="J126" s="3" t="s">
        <v>79</v>
      </c>
    </row>
    <row r="127" spans="1:10" x14ac:dyDescent="0.3">
      <c r="A127" s="3" t="s">
        <v>83</v>
      </c>
      <c r="B127" s="3">
        <f t="shared" si="3"/>
        <v>1</v>
      </c>
      <c r="C127" s="3" t="str">
        <f t="shared" si="4"/>
        <v>PY</v>
      </c>
      <c r="D127" s="3" t="str">
        <f t="shared" si="5"/>
        <v>Tỉnh Phú Yên</v>
      </c>
      <c r="E127" s="3" t="s">
        <v>51</v>
      </c>
      <c r="F127" s="3">
        <v>7011260000</v>
      </c>
      <c r="G127" s="3">
        <v>541</v>
      </c>
      <c r="H127" s="3">
        <v>1</v>
      </c>
      <c r="I127" s="3" t="s">
        <v>84</v>
      </c>
      <c r="J127" s="3" t="s">
        <v>85</v>
      </c>
    </row>
    <row r="128" spans="1:10" x14ac:dyDescent="0.3">
      <c r="A128" s="3" t="s">
        <v>83</v>
      </c>
      <c r="B128" s="3">
        <f t="shared" si="3"/>
        <v>1</v>
      </c>
      <c r="C128" s="3" t="str">
        <f t="shared" si="4"/>
        <v>PY</v>
      </c>
      <c r="D128" s="3" t="str">
        <f t="shared" si="5"/>
        <v>Tỉnh Phú Yên</v>
      </c>
      <c r="E128" s="3" t="s">
        <v>16</v>
      </c>
      <c r="F128" s="3">
        <v>445876000</v>
      </c>
      <c r="G128" s="3">
        <v>34</v>
      </c>
      <c r="H128" s="3">
        <v>1</v>
      </c>
      <c r="I128" s="3" t="s">
        <v>84</v>
      </c>
      <c r="J128" s="3" t="s">
        <v>85</v>
      </c>
    </row>
    <row r="129" spans="1:10" x14ac:dyDescent="0.3">
      <c r="A129" s="3" t="s">
        <v>83</v>
      </c>
      <c r="B129" s="3">
        <f t="shared" si="3"/>
        <v>1</v>
      </c>
      <c r="C129" s="3" t="str">
        <f t="shared" si="4"/>
        <v>PY</v>
      </c>
      <c r="D129" s="3" t="str">
        <f t="shared" si="5"/>
        <v>Tỉnh Phú Yên</v>
      </c>
      <c r="E129" s="3" t="s">
        <v>80</v>
      </c>
      <c r="F129" s="3">
        <v>2524280000</v>
      </c>
      <c r="G129" s="3">
        <v>210</v>
      </c>
      <c r="H129" s="3">
        <v>1</v>
      </c>
      <c r="I129" s="3" t="s">
        <v>84</v>
      </c>
      <c r="J129" s="3" t="s">
        <v>85</v>
      </c>
    </row>
    <row r="130" spans="1:10" x14ac:dyDescent="0.3">
      <c r="A130" s="3" t="s">
        <v>83</v>
      </c>
      <c r="B130" s="3">
        <f t="shared" ref="B130:B193" si="6">H130</f>
        <v>1</v>
      </c>
      <c r="C130" s="3" t="str">
        <f t="shared" ref="C130:C193" si="7">IF(I130 = "", " ", I130)</f>
        <v>PY</v>
      </c>
      <c r="D130" s="3" t="str">
        <f t="shared" ref="D130:D193" si="8">IF(J130 = "", " ", J130)</f>
        <v>Tỉnh Phú Yên</v>
      </c>
      <c r="E130" s="3" t="s">
        <v>53</v>
      </c>
      <c r="F130" s="3">
        <v>9073566000</v>
      </c>
      <c r="G130" s="3">
        <v>477</v>
      </c>
      <c r="H130" s="3">
        <v>1</v>
      </c>
      <c r="I130" s="3" t="s">
        <v>84</v>
      </c>
      <c r="J130" s="3" t="s">
        <v>85</v>
      </c>
    </row>
    <row r="131" spans="1:10" x14ac:dyDescent="0.3">
      <c r="A131" s="3" t="s">
        <v>83</v>
      </c>
      <c r="B131" s="3">
        <f t="shared" si="6"/>
        <v>1</v>
      </c>
      <c r="C131" s="3" t="str">
        <f t="shared" si="7"/>
        <v>PY</v>
      </c>
      <c r="D131" s="3" t="str">
        <f t="shared" si="8"/>
        <v>Tỉnh Phú Yên</v>
      </c>
      <c r="E131" s="3" t="s">
        <v>17</v>
      </c>
      <c r="F131" s="3">
        <v>1860140000</v>
      </c>
      <c r="G131" s="3">
        <v>96</v>
      </c>
      <c r="H131" s="3">
        <v>1</v>
      </c>
      <c r="I131" s="3" t="s">
        <v>84</v>
      </c>
      <c r="J131" s="3" t="s">
        <v>85</v>
      </c>
    </row>
    <row r="132" spans="1:10" x14ac:dyDescent="0.3">
      <c r="A132" s="3" t="s">
        <v>83</v>
      </c>
      <c r="B132" s="3">
        <f t="shared" si="6"/>
        <v>1</v>
      </c>
      <c r="C132" s="3" t="str">
        <f t="shared" si="7"/>
        <v>PY</v>
      </c>
      <c r="D132" s="3" t="str">
        <f t="shared" si="8"/>
        <v>Tỉnh Phú Yên</v>
      </c>
      <c r="E132" s="3" t="s">
        <v>20</v>
      </c>
      <c r="F132" s="3">
        <v>160916000</v>
      </c>
      <c r="G132" s="3">
        <v>12</v>
      </c>
      <c r="H132" s="3">
        <v>1</v>
      </c>
      <c r="I132" s="3" t="s">
        <v>84</v>
      </c>
      <c r="J132" s="3" t="s">
        <v>85</v>
      </c>
    </row>
    <row r="133" spans="1:10" x14ac:dyDescent="0.3">
      <c r="A133" s="3" t="s">
        <v>83</v>
      </c>
      <c r="B133" s="3">
        <f t="shared" si="6"/>
        <v>1</v>
      </c>
      <c r="C133" s="3" t="str">
        <f t="shared" si="7"/>
        <v>PY</v>
      </c>
      <c r="D133" s="3" t="str">
        <f t="shared" si="8"/>
        <v>Tỉnh Phú Yên</v>
      </c>
      <c r="E133" s="3" t="s">
        <v>81</v>
      </c>
      <c r="F133" s="3">
        <v>15848000</v>
      </c>
      <c r="G133" s="3">
        <v>1</v>
      </c>
      <c r="H133" s="3">
        <v>1</v>
      </c>
      <c r="I133" s="3" t="s">
        <v>84</v>
      </c>
      <c r="J133" s="3" t="s">
        <v>85</v>
      </c>
    </row>
    <row r="134" spans="1:10" x14ac:dyDescent="0.3">
      <c r="A134" s="3" t="s">
        <v>83</v>
      </c>
      <c r="B134" s="3">
        <f t="shared" si="6"/>
        <v>1</v>
      </c>
      <c r="C134" s="3" t="str">
        <f t="shared" si="7"/>
        <v>PY</v>
      </c>
      <c r="D134" s="3" t="str">
        <f t="shared" si="8"/>
        <v>Tỉnh Phú Yên</v>
      </c>
      <c r="E134" s="3" t="s">
        <v>55</v>
      </c>
      <c r="F134" s="3">
        <v>31470000</v>
      </c>
      <c r="G134" s="3">
        <v>2</v>
      </c>
      <c r="H134" s="3">
        <v>1</v>
      </c>
      <c r="I134" s="3" t="s">
        <v>84</v>
      </c>
      <c r="J134" s="3" t="s">
        <v>85</v>
      </c>
    </row>
    <row r="135" spans="1:10" x14ac:dyDescent="0.3">
      <c r="A135" s="3" t="s">
        <v>83</v>
      </c>
      <c r="B135" s="3">
        <f t="shared" si="6"/>
        <v>1</v>
      </c>
      <c r="C135" s="3" t="str">
        <f t="shared" si="7"/>
        <v>PY</v>
      </c>
      <c r="D135" s="3" t="str">
        <f t="shared" si="8"/>
        <v>Tỉnh Phú Yên</v>
      </c>
      <c r="E135" s="3" t="s">
        <v>21</v>
      </c>
      <c r="F135" s="3">
        <v>590522000</v>
      </c>
      <c r="G135" s="3">
        <v>37</v>
      </c>
      <c r="H135" s="3">
        <v>1</v>
      </c>
      <c r="I135" s="3" t="s">
        <v>84</v>
      </c>
      <c r="J135" s="3" t="s">
        <v>85</v>
      </c>
    </row>
    <row r="136" spans="1:10" x14ac:dyDescent="0.3">
      <c r="A136" s="3" t="s">
        <v>83</v>
      </c>
      <c r="B136" s="3">
        <f t="shared" si="6"/>
        <v>1</v>
      </c>
      <c r="C136" s="3" t="str">
        <f t="shared" si="7"/>
        <v>PY</v>
      </c>
      <c r="D136" s="3" t="str">
        <f t="shared" si="8"/>
        <v>Tỉnh Phú Yên</v>
      </c>
      <c r="E136" s="3" t="s">
        <v>22</v>
      </c>
      <c r="F136" s="3">
        <v>222730000</v>
      </c>
      <c r="G136" s="3">
        <v>15</v>
      </c>
      <c r="H136" s="3">
        <v>1</v>
      </c>
      <c r="I136" s="3" t="s">
        <v>84</v>
      </c>
      <c r="J136" s="3" t="s">
        <v>85</v>
      </c>
    </row>
    <row r="137" spans="1:10" x14ac:dyDescent="0.3">
      <c r="A137" s="3" t="s">
        <v>83</v>
      </c>
      <c r="B137" s="3">
        <f t="shared" si="6"/>
        <v>1</v>
      </c>
      <c r="C137" s="3" t="str">
        <f t="shared" si="7"/>
        <v>PY</v>
      </c>
      <c r="D137" s="3" t="str">
        <f t="shared" si="8"/>
        <v>Tỉnh Phú Yên</v>
      </c>
      <c r="E137" s="3" t="s">
        <v>82</v>
      </c>
      <c r="F137" s="3">
        <v>45420000</v>
      </c>
      <c r="G137" s="3">
        <v>3</v>
      </c>
      <c r="H137" s="3">
        <v>1</v>
      </c>
      <c r="I137" s="3" t="s">
        <v>84</v>
      </c>
      <c r="J137" s="3" t="s">
        <v>85</v>
      </c>
    </row>
    <row r="138" spans="1:10" x14ac:dyDescent="0.3">
      <c r="A138" s="3" t="s">
        <v>86</v>
      </c>
      <c r="B138" s="3">
        <f t="shared" si="6"/>
        <v>0</v>
      </c>
      <c r="C138" s="3" t="str">
        <f t="shared" si="7"/>
        <v xml:space="preserve"> </v>
      </c>
      <c r="D138" s="3" t="str">
        <f t="shared" si="8"/>
        <v>CÔNG TY TNHH CÔNG NGUYÊN ĐẮK LẮK</v>
      </c>
      <c r="E138" s="3" t="s">
        <v>87</v>
      </c>
      <c r="F138" s="3">
        <v>15100000</v>
      </c>
      <c r="G138" s="3">
        <v>1</v>
      </c>
      <c r="I138" s="3" t="s">
        <v>14</v>
      </c>
      <c r="J138" s="3" t="s">
        <v>88</v>
      </c>
    </row>
    <row r="139" spans="1:10" x14ac:dyDescent="0.3">
      <c r="A139" s="3" t="s">
        <v>86</v>
      </c>
      <c r="B139" s="3">
        <f t="shared" si="6"/>
        <v>0</v>
      </c>
      <c r="C139" s="3" t="str">
        <f t="shared" si="7"/>
        <v xml:space="preserve"> </v>
      </c>
      <c r="D139" s="3" t="str">
        <f t="shared" si="8"/>
        <v>CÔNG TY TNHH CÔNG NGUYÊN ĐẮK LẮK</v>
      </c>
      <c r="E139" s="3" t="s">
        <v>89</v>
      </c>
      <c r="F139" s="3">
        <v>7197320000</v>
      </c>
      <c r="G139" s="3">
        <v>384</v>
      </c>
      <c r="I139" s="3" t="s">
        <v>14</v>
      </c>
      <c r="J139" s="3" t="s">
        <v>88</v>
      </c>
    </row>
    <row r="140" spans="1:10" x14ac:dyDescent="0.3">
      <c r="A140" s="3" t="s">
        <v>86</v>
      </c>
      <c r="B140" s="3">
        <f t="shared" si="6"/>
        <v>0</v>
      </c>
      <c r="C140" s="3" t="str">
        <f t="shared" si="7"/>
        <v xml:space="preserve"> </v>
      </c>
      <c r="D140" s="3" t="str">
        <f t="shared" si="8"/>
        <v>CÔNG TY TNHH CÔNG NGUYÊN ĐẮK LẮK</v>
      </c>
      <c r="E140" s="3" t="s">
        <v>50</v>
      </c>
      <c r="F140" s="3">
        <v>36008000</v>
      </c>
      <c r="G140" s="3">
        <v>2</v>
      </c>
      <c r="I140" s="3" t="s">
        <v>14</v>
      </c>
      <c r="J140" s="3" t="s">
        <v>88</v>
      </c>
    </row>
    <row r="141" spans="1:10" x14ac:dyDescent="0.3">
      <c r="A141" s="3" t="s">
        <v>86</v>
      </c>
      <c r="B141" s="3">
        <f t="shared" si="6"/>
        <v>0</v>
      </c>
      <c r="C141" s="3" t="str">
        <f t="shared" si="7"/>
        <v xml:space="preserve"> </v>
      </c>
      <c r="D141" s="3" t="str">
        <f t="shared" si="8"/>
        <v>CÔNG TY TNHH CÔNG NGUYÊN ĐẮK LẮK</v>
      </c>
      <c r="E141" s="3" t="s">
        <v>51</v>
      </c>
      <c r="F141" s="3">
        <v>5582620000</v>
      </c>
      <c r="G141" s="3">
        <v>434.5</v>
      </c>
      <c r="I141" s="3" t="s">
        <v>14</v>
      </c>
      <c r="J141" s="3" t="s">
        <v>88</v>
      </c>
    </row>
    <row r="142" spans="1:10" x14ac:dyDescent="0.3">
      <c r="A142" s="3" t="s">
        <v>86</v>
      </c>
      <c r="B142" s="3">
        <f t="shared" si="6"/>
        <v>0</v>
      </c>
      <c r="C142" s="3" t="str">
        <f t="shared" si="7"/>
        <v xml:space="preserve"> </v>
      </c>
      <c r="D142" s="3" t="str">
        <f t="shared" si="8"/>
        <v>CÔNG TY TNHH CÔNG NGUYÊN ĐẮK LẮK</v>
      </c>
      <c r="E142" s="3" t="s">
        <v>16</v>
      </c>
      <c r="F142" s="3">
        <v>460204000</v>
      </c>
      <c r="G142" s="3">
        <v>36</v>
      </c>
      <c r="I142" s="3" t="s">
        <v>14</v>
      </c>
      <c r="J142" s="3" t="s">
        <v>88</v>
      </c>
    </row>
    <row r="143" spans="1:10" x14ac:dyDescent="0.3">
      <c r="A143" s="3" t="s">
        <v>86</v>
      </c>
      <c r="B143" s="3">
        <f t="shared" si="6"/>
        <v>0</v>
      </c>
      <c r="C143" s="3" t="str">
        <f t="shared" si="7"/>
        <v xml:space="preserve"> </v>
      </c>
      <c r="D143" s="3" t="str">
        <f t="shared" si="8"/>
        <v>CÔNG TY TNHH CÔNG NGUYÊN ĐẮK LẮK</v>
      </c>
      <c r="E143" s="3" t="s">
        <v>90</v>
      </c>
      <c r="F143" s="3">
        <v>24920000</v>
      </c>
      <c r="G143" s="3">
        <v>2</v>
      </c>
      <c r="I143" s="3" t="s">
        <v>14</v>
      </c>
      <c r="J143" s="3" t="s">
        <v>88</v>
      </c>
    </row>
    <row r="144" spans="1:10" x14ac:dyDescent="0.3">
      <c r="A144" s="3" t="s">
        <v>86</v>
      </c>
      <c r="B144" s="3">
        <f t="shared" si="6"/>
        <v>0</v>
      </c>
      <c r="C144" s="3" t="str">
        <f t="shared" si="7"/>
        <v xml:space="preserve"> </v>
      </c>
      <c r="D144" s="3" t="str">
        <f t="shared" si="8"/>
        <v>CÔNG TY TNHH CÔNG NGUYÊN ĐẮK LẮK</v>
      </c>
      <c r="E144" s="3" t="s">
        <v>63</v>
      </c>
      <c r="F144" s="3">
        <v>210975000</v>
      </c>
      <c r="G144" s="3">
        <v>15</v>
      </c>
      <c r="I144" s="3" t="s">
        <v>14</v>
      </c>
      <c r="J144" s="3" t="s">
        <v>88</v>
      </c>
    </row>
    <row r="145" spans="1:10" x14ac:dyDescent="0.3">
      <c r="A145" s="3" t="s">
        <v>86</v>
      </c>
      <c r="B145" s="3">
        <f t="shared" si="6"/>
        <v>0</v>
      </c>
      <c r="C145" s="3" t="str">
        <f t="shared" si="7"/>
        <v xml:space="preserve"> </v>
      </c>
      <c r="D145" s="3" t="str">
        <f t="shared" si="8"/>
        <v>CÔNG TY TNHH CÔNG NGUYÊN ĐẮK LẮK</v>
      </c>
      <c r="E145" s="3" t="s">
        <v>91</v>
      </c>
      <c r="F145" s="3">
        <v>3707895000</v>
      </c>
      <c r="G145" s="3">
        <v>283</v>
      </c>
      <c r="I145" s="3" t="s">
        <v>14</v>
      </c>
      <c r="J145" s="3" t="s">
        <v>88</v>
      </c>
    </row>
    <row r="146" spans="1:10" x14ac:dyDescent="0.3">
      <c r="A146" s="3" t="s">
        <v>86</v>
      </c>
      <c r="B146" s="3">
        <f t="shared" si="6"/>
        <v>0</v>
      </c>
      <c r="C146" s="3" t="str">
        <f t="shared" si="7"/>
        <v xml:space="preserve"> </v>
      </c>
      <c r="D146" s="3" t="str">
        <f t="shared" si="8"/>
        <v>CÔNG TY TNHH CÔNG NGUYÊN ĐẮK LẮK</v>
      </c>
      <c r="E146" s="3" t="s">
        <v>52</v>
      </c>
      <c r="F146" s="3">
        <v>83180000</v>
      </c>
      <c r="G146" s="3">
        <v>6</v>
      </c>
      <c r="I146" s="3" t="s">
        <v>14</v>
      </c>
      <c r="J146" s="3" t="s">
        <v>88</v>
      </c>
    </row>
    <row r="147" spans="1:10" x14ac:dyDescent="0.3">
      <c r="A147" s="3" t="s">
        <v>86</v>
      </c>
      <c r="B147" s="3">
        <f t="shared" si="6"/>
        <v>0</v>
      </c>
      <c r="C147" s="3" t="str">
        <f t="shared" si="7"/>
        <v xml:space="preserve"> </v>
      </c>
      <c r="D147" s="3" t="str">
        <f t="shared" si="8"/>
        <v>CÔNG TY TNHH CÔNG NGUYÊN ĐẮK LẮK</v>
      </c>
      <c r="E147" s="3" t="s">
        <v>53</v>
      </c>
      <c r="F147" s="3">
        <v>81711000</v>
      </c>
      <c r="G147" s="3">
        <v>4.5</v>
      </c>
      <c r="I147" s="3" t="s">
        <v>14</v>
      </c>
      <c r="J147" s="3" t="s">
        <v>88</v>
      </c>
    </row>
    <row r="148" spans="1:10" x14ac:dyDescent="0.3">
      <c r="A148" s="3" t="s">
        <v>86</v>
      </c>
      <c r="B148" s="3">
        <f t="shared" si="6"/>
        <v>0</v>
      </c>
      <c r="C148" s="3" t="str">
        <f t="shared" si="7"/>
        <v xml:space="preserve"> </v>
      </c>
      <c r="D148" s="3" t="str">
        <f t="shared" si="8"/>
        <v>CÔNG TY TNHH CÔNG NGUYÊN ĐẮK LẮK</v>
      </c>
      <c r="E148" s="3" t="s">
        <v>21</v>
      </c>
      <c r="F148" s="3">
        <v>651929000</v>
      </c>
      <c r="G148" s="3">
        <v>46.5</v>
      </c>
      <c r="I148" s="3" t="s">
        <v>14</v>
      </c>
      <c r="J148" s="3" t="s">
        <v>88</v>
      </c>
    </row>
    <row r="149" spans="1:10" x14ac:dyDescent="0.3">
      <c r="A149" s="3" t="s">
        <v>86</v>
      </c>
      <c r="B149" s="3">
        <f t="shared" si="6"/>
        <v>0</v>
      </c>
      <c r="C149" s="3" t="str">
        <f t="shared" si="7"/>
        <v xml:space="preserve"> </v>
      </c>
      <c r="D149" s="3" t="str">
        <f t="shared" si="8"/>
        <v>CÔNG TY TNHH CÔNG NGUYÊN ĐẮK LẮK</v>
      </c>
      <c r="E149" s="3" t="s">
        <v>22</v>
      </c>
      <c r="F149" s="3">
        <v>967306000</v>
      </c>
      <c r="G149" s="3">
        <v>68</v>
      </c>
      <c r="I149" s="3" t="s">
        <v>14</v>
      </c>
      <c r="J149" s="3" t="s">
        <v>88</v>
      </c>
    </row>
    <row r="150" spans="1:10" x14ac:dyDescent="0.3">
      <c r="A150" s="3" t="s">
        <v>86</v>
      </c>
      <c r="B150" s="3">
        <f t="shared" si="6"/>
        <v>0</v>
      </c>
      <c r="C150" s="3" t="str">
        <f t="shared" si="7"/>
        <v xml:space="preserve"> </v>
      </c>
      <c r="D150" s="3" t="str">
        <f t="shared" si="8"/>
        <v>CÔNG TY TNHH CÔNG NGUYÊN ĐẮK LẮK</v>
      </c>
      <c r="E150" s="3" t="s">
        <v>65</v>
      </c>
      <c r="F150" s="3">
        <v>1144016000</v>
      </c>
      <c r="G150" s="3">
        <v>88</v>
      </c>
      <c r="I150" s="3" t="s">
        <v>14</v>
      </c>
      <c r="J150" s="3" t="s">
        <v>88</v>
      </c>
    </row>
    <row r="151" spans="1:10" x14ac:dyDescent="0.3">
      <c r="A151" s="3" t="s">
        <v>86</v>
      </c>
      <c r="B151" s="3">
        <f t="shared" si="6"/>
        <v>0</v>
      </c>
      <c r="C151" s="3" t="str">
        <f t="shared" si="7"/>
        <v xml:space="preserve"> </v>
      </c>
      <c r="D151" s="3" t="str">
        <f t="shared" si="8"/>
        <v>CÔNG TY TNHH CÔNG NGUYÊN ĐẮK LẮK</v>
      </c>
      <c r="E151" s="3" t="s">
        <v>66</v>
      </c>
      <c r="F151" s="3">
        <v>779500000</v>
      </c>
      <c r="G151" s="3">
        <v>60</v>
      </c>
      <c r="I151" s="3" t="s">
        <v>14</v>
      </c>
      <c r="J151" s="3" t="s">
        <v>88</v>
      </c>
    </row>
    <row r="152" spans="1:10" x14ac:dyDescent="0.3">
      <c r="A152" s="3" t="s">
        <v>86</v>
      </c>
      <c r="B152" s="3">
        <f t="shared" si="6"/>
        <v>0</v>
      </c>
      <c r="C152" s="3" t="str">
        <f t="shared" si="7"/>
        <v xml:space="preserve"> </v>
      </c>
      <c r="D152" s="3" t="str">
        <f t="shared" si="8"/>
        <v>CÔNG TY TNHH CÔNG NGUYÊN ĐẮK LẮK</v>
      </c>
      <c r="E152" s="3" t="s">
        <v>92</v>
      </c>
      <c r="F152" s="3">
        <v>106435000</v>
      </c>
      <c r="G152" s="3">
        <v>7</v>
      </c>
      <c r="I152" s="3" t="s">
        <v>14</v>
      </c>
      <c r="J152" s="3" t="s">
        <v>88</v>
      </c>
    </row>
    <row r="153" spans="1:10" x14ac:dyDescent="0.3">
      <c r="A153" s="3" t="s">
        <v>86</v>
      </c>
      <c r="B153" s="3">
        <f t="shared" si="6"/>
        <v>0</v>
      </c>
      <c r="C153" s="3" t="str">
        <f t="shared" si="7"/>
        <v xml:space="preserve"> </v>
      </c>
      <c r="D153" s="3" t="str">
        <f t="shared" si="8"/>
        <v>CÔNG TY TNHH CÔNG NGUYÊN ĐẮK LẮK</v>
      </c>
      <c r="E153" s="3" t="s">
        <v>24</v>
      </c>
      <c r="F153" s="3">
        <v>2317800000</v>
      </c>
      <c r="G153" s="3">
        <v>207</v>
      </c>
      <c r="I153" s="3" t="s">
        <v>14</v>
      </c>
      <c r="J153" s="3" t="s">
        <v>88</v>
      </c>
    </row>
    <row r="154" spans="1:10" x14ac:dyDescent="0.3">
      <c r="A154" s="3" t="s">
        <v>86</v>
      </c>
      <c r="B154" s="3">
        <f t="shared" si="6"/>
        <v>0</v>
      </c>
      <c r="C154" s="3" t="str">
        <f t="shared" si="7"/>
        <v xml:space="preserve"> </v>
      </c>
      <c r="D154" s="3" t="str">
        <f t="shared" si="8"/>
        <v>CÔNG TY TNHH CÔNG NGUYÊN ĐẮK LẮK</v>
      </c>
      <c r="E154" s="3" t="s">
        <v>93</v>
      </c>
      <c r="F154" s="3">
        <v>389515000</v>
      </c>
      <c r="G154" s="3">
        <v>31</v>
      </c>
      <c r="I154" s="3" t="s">
        <v>14</v>
      </c>
      <c r="J154" s="3" t="s">
        <v>88</v>
      </c>
    </row>
    <row r="155" spans="1:10" x14ac:dyDescent="0.3">
      <c r="A155" s="3" t="s">
        <v>86</v>
      </c>
      <c r="B155" s="3">
        <f t="shared" si="6"/>
        <v>0</v>
      </c>
      <c r="C155" s="3" t="str">
        <f t="shared" si="7"/>
        <v xml:space="preserve"> </v>
      </c>
      <c r="D155" s="3" t="str">
        <f t="shared" si="8"/>
        <v>CÔNG TY TNHH CÔNG NGUYÊN ĐẮK LẮK</v>
      </c>
      <c r="E155" s="3" t="s">
        <v>26</v>
      </c>
      <c r="F155" s="3">
        <v>159312000</v>
      </c>
      <c r="G155" s="3">
        <v>12</v>
      </c>
      <c r="I155" s="3" t="s">
        <v>14</v>
      </c>
      <c r="J155" s="3" t="s">
        <v>88</v>
      </c>
    </row>
    <row r="156" spans="1:10" x14ac:dyDescent="0.3">
      <c r="A156" s="3" t="s">
        <v>94</v>
      </c>
      <c r="B156" s="3">
        <f t="shared" si="6"/>
        <v>1</v>
      </c>
      <c r="C156" s="3" t="str">
        <f t="shared" si="7"/>
        <v>DLK</v>
      </c>
      <c r="D156" s="3" t="str">
        <f t="shared" si="8"/>
        <v>Tỉnh Đắk Lắk</v>
      </c>
      <c r="E156" s="3" t="s">
        <v>87</v>
      </c>
      <c r="F156" s="3">
        <v>15100000</v>
      </c>
      <c r="G156" s="3">
        <v>1</v>
      </c>
      <c r="H156" s="3">
        <v>1</v>
      </c>
      <c r="I156" s="3" t="s">
        <v>95</v>
      </c>
      <c r="J156" s="3" t="s">
        <v>96</v>
      </c>
    </row>
    <row r="157" spans="1:10" x14ac:dyDescent="0.3">
      <c r="A157" s="3" t="s">
        <v>94</v>
      </c>
      <c r="B157" s="3">
        <f t="shared" si="6"/>
        <v>1</v>
      </c>
      <c r="C157" s="3" t="str">
        <f t="shared" si="7"/>
        <v>DLK</v>
      </c>
      <c r="D157" s="3" t="str">
        <f t="shared" si="8"/>
        <v>Tỉnh Đắk Lắk</v>
      </c>
      <c r="E157" s="3" t="s">
        <v>89</v>
      </c>
      <c r="F157" s="3">
        <v>7197320000</v>
      </c>
      <c r="G157" s="3">
        <v>384</v>
      </c>
      <c r="H157" s="3">
        <v>1</v>
      </c>
      <c r="I157" s="3" t="s">
        <v>95</v>
      </c>
      <c r="J157" s="3" t="s">
        <v>96</v>
      </c>
    </row>
    <row r="158" spans="1:10" x14ac:dyDescent="0.3">
      <c r="A158" s="3" t="s">
        <v>94</v>
      </c>
      <c r="B158" s="3">
        <f t="shared" si="6"/>
        <v>1</v>
      </c>
      <c r="C158" s="3" t="str">
        <f t="shared" si="7"/>
        <v>DLK</v>
      </c>
      <c r="D158" s="3" t="str">
        <f t="shared" si="8"/>
        <v>Tỉnh Đắk Lắk</v>
      </c>
      <c r="E158" s="3" t="s">
        <v>50</v>
      </c>
      <c r="F158" s="3">
        <v>36008000</v>
      </c>
      <c r="G158" s="3">
        <v>2</v>
      </c>
      <c r="H158" s="3">
        <v>1</v>
      </c>
      <c r="I158" s="3" t="s">
        <v>95</v>
      </c>
      <c r="J158" s="3" t="s">
        <v>96</v>
      </c>
    </row>
    <row r="159" spans="1:10" x14ac:dyDescent="0.3">
      <c r="A159" s="3" t="s">
        <v>94</v>
      </c>
      <c r="B159" s="3">
        <f t="shared" si="6"/>
        <v>1</v>
      </c>
      <c r="C159" s="3" t="str">
        <f t="shared" si="7"/>
        <v>DLK</v>
      </c>
      <c r="D159" s="3" t="str">
        <f t="shared" si="8"/>
        <v>Tỉnh Đắk Lắk</v>
      </c>
      <c r="E159" s="3" t="s">
        <v>51</v>
      </c>
      <c r="F159" s="3">
        <v>5582620000</v>
      </c>
      <c r="G159" s="3">
        <v>434.5</v>
      </c>
      <c r="H159" s="3">
        <v>1</v>
      </c>
      <c r="I159" s="3" t="s">
        <v>95</v>
      </c>
      <c r="J159" s="3" t="s">
        <v>96</v>
      </c>
    </row>
    <row r="160" spans="1:10" x14ac:dyDescent="0.3">
      <c r="A160" s="3" t="s">
        <v>94</v>
      </c>
      <c r="B160" s="3">
        <f t="shared" si="6"/>
        <v>1</v>
      </c>
      <c r="C160" s="3" t="str">
        <f t="shared" si="7"/>
        <v>DLK</v>
      </c>
      <c r="D160" s="3" t="str">
        <f t="shared" si="8"/>
        <v>Tỉnh Đắk Lắk</v>
      </c>
      <c r="E160" s="3" t="s">
        <v>16</v>
      </c>
      <c r="F160" s="3">
        <v>460204000</v>
      </c>
      <c r="G160" s="3">
        <v>36</v>
      </c>
      <c r="H160" s="3">
        <v>1</v>
      </c>
      <c r="I160" s="3" t="s">
        <v>95</v>
      </c>
      <c r="J160" s="3" t="s">
        <v>96</v>
      </c>
    </row>
    <row r="161" spans="1:10" x14ac:dyDescent="0.3">
      <c r="A161" s="3" t="s">
        <v>94</v>
      </c>
      <c r="B161" s="3">
        <f t="shared" si="6"/>
        <v>1</v>
      </c>
      <c r="C161" s="3" t="str">
        <f t="shared" si="7"/>
        <v>DLK</v>
      </c>
      <c r="D161" s="3" t="str">
        <f t="shared" si="8"/>
        <v>Tỉnh Đắk Lắk</v>
      </c>
      <c r="E161" s="3" t="s">
        <v>90</v>
      </c>
      <c r="F161" s="3">
        <v>24920000</v>
      </c>
      <c r="G161" s="3">
        <v>2</v>
      </c>
      <c r="H161" s="3">
        <v>1</v>
      </c>
      <c r="I161" s="3" t="s">
        <v>95</v>
      </c>
      <c r="J161" s="3" t="s">
        <v>96</v>
      </c>
    </row>
    <row r="162" spans="1:10" x14ac:dyDescent="0.3">
      <c r="A162" s="3" t="s">
        <v>94</v>
      </c>
      <c r="B162" s="3">
        <f t="shared" si="6"/>
        <v>1</v>
      </c>
      <c r="C162" s="3" t="str">
        <f t="shared" si="7"/>
        <v>DLK</v>
      </c>
      <c r="D162" s="3" t="str">
        <f t="shared" si="8"/>
        <v>Tỉnh Đắk Lắk</v>
      </c>
      <c r="E162" s="3" t="s">
        <v>63</v>
      </c>
      <c r="F162" s="3">
        <v>210975000</v>
      </c>
      <c r="G162" s="3">
        <v>15</v>
      </c>
      <c r="H162" s="3">
        <v>1</v>
      </c>
      <c r="I162" s="3" t="s">
        <v>95</v>
      </c>
      <c r="J162" s="3" t="s">
        <v>96</v>
      </c>
    </row>
    <row r="163" spans="1:10" x14ac:dyDescent="0.3">
      <c r="A163" s="3" t="s">
        <v>94</v>
      </c>
      <c r="B163" s="3">
        <f t="shared" si="6"/>
        <v>1</v>
      </c>
      <c r="C163" s="3" t="str">
        <f t="shared" si="7"/>
        <v>DLK</v>
      </c>
      <c r="D163" s="3" t="str">
        <f t="shared" si="8"/>
        <v>Tỉnh Đắk Lắk</v>
      </c>
      <c r="E163" s="3" t="s">
        <v>91</v>
      </c>
      <c r="F163" s="3">
        <v>3707895000</v>
      </c>
      <c r="G163" s="3">
        <v>283</v>
      </c>
      <c r="H163" s="3">
        <v>1</v>
      </c>
      <c r="I163" s="3" t="s">
        <v>95</v>
      </c>
      <c r="J163" s="3" t="s">
        <v>96</v>
      </c>
    </row>
    <row r="164" spans="1:10" x14ac:dyDescent="0.3">
      <c r="A164" s="3" t="s">
        <v>94</v>
      </c>
      <c r="B164" s="3">
        <f t="shared" si="6"/>
        <v>1</v>
      </c>
      <c r="C164" s="3" t="str">
        <f t="shared" si="7"/>
        <v>DLK</v>
      </c>
      <c r="D164" s="3" t="str">
        <f t="shared" si="8"/>
        <v>Tỉnh Đắk Lắk</v>
      </c>
      <c r="E164" s="3" t="s">
        <v>52</v>
      </c>
      <c r="F164" s="3">
        <v>83180000</v>
      </c>
      <c r="G164" s="3">
        <v>6</v>
      </c>
      <c r="H164" s="3">
        <v>1</v>
      </c>
      <c r="I164" s="3" t="s">
        <v>95</v>
      </c>
      <c r="J164" s="3" t="s">
        <v>96</v>
      </c>
    </row>
    <row r="165" spans="1:10" x14ac:dyDescent="0.3">
      <c r="A165" s="3" t="s">
        <v>94</v>
      </c>
      <c r="B165" s="3">
        <f t="shared" si="6"/>
        <v>1</v>
      </c>
      <c r="C165" s="3" t="str">
        <f t="shared" si="7"/>
        <v>DLK</v>
      </c>
      <c r="D165" s="3" t="str">
        <f t="shared" si="8"/>
        <v>Tỉnh Đắk Lắk</v>
      </c>
      <c r="E165" s="3" t="s">
        <v>53</v>
      </c>
      <c r="F165" s="3">
        <v>81711000</v>
      </c>
      <c r="G165" s="3">
        <v>4.5</v>
      </c>
      <c r="H165" s="3">
        <v>1</v>
      </c>
      <c r="I165" s="3" t="s">
        <v>95</v>
      </c>
      <c r="J165" s="3" t="s">
        <v>96</v>
      </c>
    </row>
    <row r="166" spans="1:10" x14ac:dyDescent="0.3">
      <c r="A166" s="3" t="s">
        <v>94</v>
      </c>
      <c r="B166" s="3">
        <f t="shared" si="6"/>
        <v>1</v>
      </c>
      <c r="C166" s="3" t="str">
        <f t="shared" si="7"/>
        <v>DLK</v>
      </c>
      <c r="D166" s="3" t="str">
        <f t="shared" si="8"/>
        <v>Tỉnh Đắk Lắk</v>
      </c>
      <c r="E166" s="3" t="s">
        <v>21</v>
      </c>
      <c r="F166" s="3">
        <v>651929000</v>
      </c>
      <c r="G166" s="3">
        <v>46.5</v>
      </c>
      <c r="H166" s="3">
        <v>1</v>
      </c>
      <c r="I166" s="3" t="s">
        <v>95</v>
      </c>
      <c r="J166" s="3" t="s">
        <v>96</v>
      </c>
    </row>
    <row r="167" spans="1:10" x14ac:dyDescent="0.3">
      <c r="A167" s="3" t="s">
        <v>94</v>
      </c>
      <c r="B167" s="3">
        <f t="shared" si="6"/>
        <v>1</v>
      </c>
      <c r="C167" s="3" t="str">
        <f t="shared" si="7"/>
        <v>DLK</v>
      </c>
      <c r="D167" s="3" t="str">
        <f t="shared" si="8"/>
        <v>Tỉnh Đắk Lắk</v>
      </c>
      <c r="E167" s="3" t="s">
        <v>22</v>
      </c>
      <c r="F167" s="3">
        <v>967306000</v>
      </c>
      <c r="G167" s="3">
        <v>68</v>
      </c>
      <c r="H167" s="3">
        <v>1</v>
      </c>
      <c r="I167" s="3" t="s">
        <v>95</v>
      </c>
      <c r="J167" s="3" t="s">
        <v>96</v>
      </c>
    </row>
    <row r="168" spans="1:10" x14ac:dyDescent="0.3">
      <c r="A168" s="3" t="s">
        <v>94</v>
      </c>
      <c r="B168" s="3">
        <f t="shared" si="6"/>
        <v>1</v>
      </c>
      <c r="C168" s="3" t="str">
        <f t="shared" si="7"/>
        <v>DLK</v>
      </c>
      <c r="D168" s="3" t="str">
        <f t="shared" si="8"/>
        <v>Tỉnh Đắk Lắk</v>
      </c>
      <c r="E168" s="3" t="s">
        <v>65</v>
      </c>
      <c r="F168" s="3">
        <v>1144016000</v>
      </c>
      <c r="G168" s="3">
        <v>88</v>
      </c>
      <c r="H168" s="3">
        <v>1</v>
      </c>
      <c r="I168" s="3" t="s">
        <v>95</v>
      </c>
      <c r="J168" s="3" t="s">
        <v>96</v>
      </c>
    </row>
    <row r="169" spans="1:10" x14ac:dyDescent="0.3">
      <c r="A169" s="3" t="s">
        <v>94</v>
      </c>
      <c r="B169" s="3">
        <f t="shared" si="6"/>
        <v>1</v>
      </c>
      <c r="C169" s="3" t="str">
        <f t="shared" si="7"/>
        <v>DLK</v>
      </c>
      <c r="D169" s="3" t="str">
        <f t="shared" si="8"/>
        <v>Tỉnh Đắk Lắk</v>
      </c>
      <c r="E169" s="3" t="s">
        <v>66</v>
      </c>
      <c r="F169" s="3">
        <v>779500000</v>
      </c>
      <c r="G169" s="3">
        <v>60</v>
      </c>
      <c r="H169" s="3">
        <v>1</v>
      </c>
      <c r="I169" s="3" t="s">
        <v>95</v>
      </c>
      <c r="J169" s="3" t="s">
        <v>96</v>
      </c>
    </row>
    <row r="170" spans="1:10" x14ac:dyDescent="0.3">
      <c r="A170" s="3" t="s">
        <v>94</v>
      </c>
      <c r="B170" s="3">
        <f t="shared" si="6"/>
        <v>1</v>
      </c>
      <c r="C170" s="3" t="str">
        <f t="shared" si="7"/>
        <v>DLK</v>
      </c>
      <c r="D170" s="3" t="str">
        <f t="shared" si="8"/>
        <v>Tỉnh Đắk Lắk</v>
      </c>
      <c r="E170" s="3" t="s">
        <v>92</v>
      </c>
      <c r="F170" s="3">
        <v>106435000</v>
      </c>
      <c r="G170" s="3">
        <v>7</v>
      </c>
      <c r="H170" s="3">
        <v>1</v>
      </c>
      <c r="I170" s="3" t="s">
        <v>95</v>
      </c>
      <c r="J170" s="3" t="s">
        <v>96</v>
      </c>
    </row>
    <row r="171" spans="1:10" x14ac:dyDescent="0.3">
      <c r="A171" s="3" t="s">
        <v>94</v>
      </c>
      <c r="B171" s="3">
        <f t="shared" si="6"/>
        <v>1</v>
      </c>
      <c r="C171" s="3" t="str">
        <f t="shared" si="7"/>
        <v>DLK</v>
      </c>
      <c r="D171" s="3" t="str">
        <f t="shared" si="8"/>
        <v>Tỉnh Đắk Lắk</v>
      </c>
      <c r="E171" s="3" t="s">
        <v>24</v>
      </c>
      <c r="F171" s="3">
        <v>2317800000</v>
      </c>
      <c r="G171" s="3">
        <v>207</v>
      </c>
      <c r="H171" s="3">
        <v>1</v>
      </c>
      <c r="I171" s="3" t="s">
        <v>95</v>
      </c>
      <c r="J171" s="3" t="s">
        <v>96</v>
      </c>
    </row>
    <row r="172" spans="1:10" x14ac:dyDescent="0.3">
      <c r="A172" s="3" t="s">
        <v>94</v>
      </c>
      <c r="B172" s="3">
        <f t="shared" si="6"/>
        <v>1</v>
      </c>
      <c r="C172" s="3" t="str">
        <f t="shared" si="7"/>
        <v>DLK</v>
      </c>
      <c r="D172" s="3" t="str">
        <f t="shared" si="8"/>
        <v>Tỉnh Đắk Lắk</v>
      </c>
      <c r="E172" s="3" t="s">
        <v>93</v>
      </c>
      <c r="F172" s="3">
        <v>389515000</v>
      </c>
      <c r="G172" s="3">
        <v>31</v>
      </c>
      <c r="H172" s="3">
        <v>1</v>
      </c>
      <c r="I172" s="3" t="s">
        <v>95</v>
      </c>
      <c r="J172" s="3" t="s">
        <v>96</v>
      </c>
    </row>
    <row r="173" spans="1:10" x14ac:dyDescent="0.3">
      <c r="A173" s="3" t="s">
        <v>94</v>
      </c>
      <c r="B173" s="3">
        <f t="shared" si="6"/>
        <v>1</v>
      </c>
      <c r="C173" s="3" t="str">
        <f t="shared" si="7"/>
        <v>DLK</v>
      </c>
      <c r="D173" s="3" t="str">
        <f t="shared" si="8"/>
        <v>Tỉnh Đắk Lắk</v>
      </c>
      <c r="E173" s="3" t="s">
        <v>26</v>
      </c>
      <c r="F173" s="3">
        <v>159312000</v>
      </c>
      <c r="G173" s="3">
        <v>12</v>
      </c>
      <c r="H173" s="3">
        <v>1</v>
      </c>
      <c r="I173" s="3" t="s">
        <v>95</v>
      </c>
      <c r="J173" s="3" t="s">
        <v>96</v>
      </c>
    </row>
    <row r="174" spans="1:10" x14ac:dyDescent="0.3">
      <c r="A174" s="3" t="s">
        <v>97</v>
      </c>
      <c r="B174" s="3">
        <f t="shared" si="6"/>
        <v>0</v>
      </c>
      <c r="C174" s="3" t="str">
        <f t="shared" si="7"/>
        <v xml:space="preserve"> </v>
      </c>
      <c r="D174" s="3" t="str">
        <f t="shared" si="8"/>
        <v>CÔNG TY TNHH MỘT THÀNH VIÊN NÔNG NGHIỆP DÂN NAM</v>
      </c>
      <c r="E174" s="3" t="s">
        <v>98</v>
      </c>
      <c r="F174" s="3">
        <v>155824000</v>
      </c>
      <c r="G174" s="3">
        <v>8</v>
      </c>
      <c r="I174" s="3" t="s">
        <v>14</v>
      </c>
      <c r="J174" s="3" t="s">
        <v>99</v>
      </c>
    </row>
    <row r="175" spans="1:10" x14ac:dyDescent="0.3">
      <c r="A175" s="3" t="s">
        <v>97</v>
      </c>
      <c r="B175" s="3">
        <f t="shared" si="6"/>
        <v>0</v>
      </c>
      <c r="C175" s="3" t="str">
        <f t="shared" si="7"/>
        <v xml:space="preserve"> </v>
      </c>
      <c r="D175" s="3" t="str">
        <f t="shared" si="8"/>
        <v>CÔNG TY TNHH MỘT THÀNH VIÊN NÔNG NGHIỆP DÂN NAM</v>
      </c>
      <c r="E175" s="3" t="s">
        <v>18</v>
      </c>
      <c r="F175" s="3">
        <v>1330080000</v>
      </c>
      <c r="G175" s="3">
        <v>60</v>
      </c>
      <c r="I175" s="3" t="s">
        <v>14</v>
      </c>
      <c r="J175" s="3" t="s">
        <v>99</v>
      </c>
    </row>
    <row r="176" spans="1:10" x14ac:dyDescent="0.3">
      <c r="A176" s="3" t="s">
        <v>97</v>
      </c>
      <c r="B176" s="3">
        <f t="shared" si="6"/>
        <v>0</v>
      </c>
      <c r="C176" s="3" t="str">
        <f t="shared" si="7"/>
        <v xml:space="preserve"> </v>
      </c>
      <c r="D176" s="3" t="str">
        <f t="shared" si="8"/>
        <v>CÔNG TY TNHH MỘT THÀNH VIÊN NÔNG NGHIỆP DÂN NAM</v>
      </c>
      <c r="E176" s="3" t="s">
        <v>81</v>
      </c>
      <c r="F176" s="3">
        <v>407852000</v>
      </c>
      <c r="G176" s="3">
        <v>24</v>
      </c>
      <c r="I176" s="3" t="s">
        <v>14</v>
      </c>
      <c r="J176" s="3" t="s">
        <v>99</v>
      </c>
    </row>
    <row r="177" spans="1:10" x14ac:dyDescent="0.3">
      <c r="A177" s="3" t="s">
        <v>97</v>
      </c>
      <c r="B177" s="3">
        <f t="shared" si="6"/>
        <v>0</v>
      </c>
      <c r="C177" s="3" t="str">
        <f t="shared" si="7"/>
        <v xml:space="preserve"> </v>
      </c>
      <c r="D177" s="3" t="str">
        <f t="shared" si="8"/>
        <v>CÔNG TY TNHH MỘT THÀNH VIÊN NÔNG NGHIỆP DÂN NAM</v>
      </c>
      <c r="E177" s="3" t="s">
        <v>55</v>
      </c>
      <c r="F177" s="3">
        <v>512220000</v>
      </c>
      <c r="G177" s="3">
        <v>32</v>
      </c>
      <c r="I177" s="3" t="s">
        <v>14</v>
      </c>
      <c r="J177" s="3" t="s">
        <v>99</v>
      </c>
    </row>
    <row r="178" spans="1:10" x14ac:dyDescent="0.3">
      <c r="A178" s="3" t="s">
        <v>97</v>
      </c>
      <c r="B178" s="3">
        <f t="shared" si="6"/>
        <v>0</v>
      </c>
      <c r="C178" s="3" t="str">
        <f t="shared" si="7"/>
        <v xml:space="preserve"> </v>
      </c>
      <c r="D178" s="3" t="str">
        <f t="shared" si="8"/>
        <v>CÔNG TY TNHH MỘT THÀNH VIÊN NÔNG NGHIỆP DÂN NAM</v>
      </c>
      <c r="E178" s="3" t="s">
        <v>22</v>
      </c>
      <c r="F178" s="3">
        <v>89710000</v>
      </c>
      <c r="G178" s="3">
        <v>5</v>
      </c>
      <c r="I178" s="3" t="s">
        <v>14</v>
      </c>
      <c r="J178" s="3" t="s">
        <v>99</v>
      </c>
    </row>
    <row r="179" spans="1:10" x14ac:dyDescent="0.3">
      <c r="A179" s="3" t="s">
        <v>97</v>
      </c>
      <c r="B179" s="3">
        <f t="shared" si="6"/>
        <v>0</v>
      </c>
      <c r="C179" s="3" t="str">
        <f t="shared" si="7"/>
        <v xml:space="preserve"> </v>
      </c>
      <c r="D179" s="3" t="str">
        <f t="shared" si="8"/>
        <v>CÔNG TY TNHH MỘT THÀNH VIÊN NÔNG NGHIỆP DÂN NAM</v>
      </c>
      <c r="E179" s="3" t="s">
        <v>25</v>
      </c>
      <c r="F179" s="3">
        <v>145102000</v>
      </c>
      <c r="G179" s="3">
        <v>9</v>
      </c>
      <c r="I179" s="3" t="s">
        <v>14</v>
      </c>
      <c r="J179" s="3" t="s">
        <v>99</v>
      </c>
    </row>
    <row r="180" spans="1:10" x14ac:dyDescent="0.3">
      <c r="A180" s="3" t="s">
        <v>97</v>
      </c>
      <c r="B180" s="3">
        <f t="shared" si="6"/>
        <v>0</v>
      </c>
      <c r="C180" s="3" t="str">
        <f t="shared" si="7"/>
        <v xml:space="preserve"> </v>
      </c>
      <c r="D180" s="3" t="str">
        <f t="shared" si="8"/>
        <v>CÔNG TY TNHH MỘT THÀNH VIÊN NÔNG NGHIỆP DÂN NAM</v>
      </c>
      <c r="E180" s="3" t="s">
        <v>26</v>
      </c>
      <c r="F180" s="3">
        <v>135184000</v>
      </c>
      <c r="G180" s="3">
        <v>9</v>
      </c>
      <c r="I180" s="3" t="s">
        <v>14</v>
      </c>
      <c r="J180" s="3" t="s">
        <v>99</v>
      </c>
    </row>
    <row r="181" spans="1:10" x14ac:dyDescent="0.3">
      <c r="A181" s="3" t="s">
        <v>97</v>
      </c>
      <c r="B181" s="3">
        <f t="shared" si="6"/>
        <v>0</v>
      </c>
      <c r="C181" s="3" t="str">
        <f t="shared" si="7"/>
        <v xml:space="preserve"> </v>
      </c>
      <c r="D181" s="3" t="str">
        <f t="shared" si="8"/>
        <v>CÔNG TY TNHH MỘT THÀNH VIÊN NÔNG NGHIỆP DÂN NAM</v>
      </c>
      <c r="E181" s="3" t="s">
        <v>53</v>
      </c>
      <c r="F181" s="3">
        <v>5483848400</v>
      </c>
      <c r="G181" s="3">
        <v>289.8</v>
      </c>
      <c r="I181" s="3" t="s">
        <v>14</v>
      </c>
      <c r="J181" s="3" t="s">
        <v>99</v>
      </c>
    </row>
    <row r="182" spans="1:10" x14ac:dyDescent="0.3">
      <c r="A182" s="3" t="s">
        <v>97</v>
      </c>
      <c r="B182" s="3">
        <f t="shared" si="6"/>
        <v>0</v>
      </c>
      <c r="C182" s="3" t="str">
        <f t="shared" si="7"/>
        <v xml:space="preserve"> </v>
      </c>
      <c r="D182" s="3" t="str">
        <f t="shared" si="8"/>
        <v>CÔNG TY TNHH MỘT THÀNH VIÊN NÔNG NGHIỆP DÂN NAM</v>
      </c>
      <c r="E182" s="3" t="s">
        <v>50</v>
      </c>
      <c r="F182" s="3">
        <v>97520000</v>
      </c>
      <c r="G182" s="3">
        <v>5</v>
      </c>
      <c r="I182" s="3" t="s">
        <v>14</v>
      </c>
      <c r="J182" s="3" t="s">
        <v>99</v>
      </c>
    </row>
    <row r="183" spans="1:10" x14ac:dyDescent="0.3">
      <c r="A183" s="3" t="s">
        <v>97</v>
      </c>
      <c r="B183" s="3">
        <f t="shared" si="6"/>
        <v>0</v>
      </c>
      <c r="C183" s="3" t="str">
        <f t="shared" si="7"/>
        <v xml:space="preserve"> </v>
      </c>
      <c r="D183" s="3" t="str">
        <f t="shared" si="8"/>
        <v>CÔNG TY TNHH MỘT THÀNH VIÊN NÔNG NGHIỆP DÂN NAM</v>
      </c>
      <c r="E183" s="3" t="s">
        <v>17</v>
      </c>
      <c r="F183" s="3">
        <v>508955000</v>
      </c>
      <c r="G183" s="3">
        <v>27</v>
      </c>
      <c r="I183" s="3" t="s">
        <v>14</v>
      </c>
      <c r="J183" s="3" t="s">
        <v>99</v>
      </c>
    </row>
    <row r="184" spans="1:10" x14ac:dyDescent="0.3">
      <c r="A184" s="3" t="s">
        <v>100</v>
      </c>
      <c r="B184" s="3">
        <f t="shared" si="6"/>
        <v>1</v>
      </c>
      <c r="C184" s="3" t="str">
        <f t="shared" si="7"/>
        <v>VL</v>
      </c>
      <c r="D184" s="3" t="str">
        <f t="shared" si="8"/>
        <v>Tỉnh Vĩnh Long</v>
      </c>
      <c r="E184" s="3" t="s">
        <v>50</v>
      </c>
      <c r="F184" s="3">
        <v>97520000</v>
      </c>
      <c r="G184" s="3">
        <v>5</v>
      </c>
      <c r="H184" s="3">
        <v>1</v>
      </c>
      <c r="I184" s="3" t="s">
        <v>101</v>
      </c>
      <c r="J184" s="3" t="s">
        <v>102</v>
      </c>
    </row>
    <row r="185" spans="1:10" x14ac:dyDescent="0.3">
      <c r="A185" s="3" t="s">
        <v>100</v>
      </c>
      <c r="B185" s="3">
        <f t="shared" si="6"/>
        <v>1</v>
      </c>
      <c r="C185" s="3" t="str">
        <f t="shared" si="7"/>
        <v>VL</v>
      </c>
      <c r="D185" s="3" t="str">
        <f t="shared" si="8"/>
        <v>Tỉnh Vĩnh Long</v>
      </c>
      <c r="E185" s="3" t="s">
        <v>53</v>
      </c>
      <c r="F185" s="3">
        <v>5483848400</v>
      </c>
      <c r="G185" s="3">
        <v>289.8</v>
      </c>
      <c r="H185" s="3">
        <v>1</v>
      </c>
      <c r="I185" s="3" t="s">
        <v>101</v>
      </c>
      <c r="J185" s="3" t="s">
        <v>102</v>
      </c>
    </row>
    <row r="186" spans="1:10" x14ac:dyDescent="0.3">
      <c r="A186" s="3" t="s">
        <v>100</v>
      </c>
      <c r="B186" s="3">
        <f t="shared" si="6"/>
        <v>1</v>
      </c>
      <c r="C186" s="3" t="str">
        <f t="shared" si="7"/>
        <v>VL</v>
      </c>
      <c r="D186" s="3" t="str">
        <f t="shared" si="8"/>
        <v>Tỉnh Vĩnh Long</v>
      </c>
      <c r="E186" s="3" t="s">
        <v>17</v>
      </c>
      <c r="F186" s="3">
        <v>508955000</v>
      </c>
      <c r="G186" s="3">
        <v>27</v>
      </c>
      <c r="H186" s="3">
        <v>1</v>
      </c>
      <c r="I186" s="3" t="s">
        <v>101</v>
      </c>
      <c r="J186" s="3" t="s">
        <v>102</v>
      </c>
    </row>
    <row r="187" spans="1:10" x14ac:dyDescent="0.3">
      <c r="A187" s="3" t="s">
        <v>100</v>
      </c>
      <c r="B187" s="3">
        <f t="shared" si="6"/>
        <v>1</v>
      </c>
      <c r="C187" s="3" t="str">
        <f t="shared" si="7"/>
        <v>VL</v>
      </c>
      <c r="D187" s="3" t="str">
        <f t="shared" si="8"/>
        <v>Tỉnh Vĩnh Long</v>
      </c>
      <c r="E187" s="3" t="s">
        <v>98</v>
      </c>
      <c r="F187" s="3">
        <v>155824000</v>
      </c>
      <c r="G187" s="3">
        <v>8</v>
      </c>
      <c r="H187" s="3">
        <v>1</v>
      </c>
      <c r="I187" s="3" t="s">
        <v>101</v>
      </c>
      <c r="J187" s="3" t="s">
        <v>102</v>
      </c>
    </row>
    <row r="188" spans="1:10" x14ac:dyDescent="0.3">
      <c r="A188" s="3" t="s">
        <v>100</v>
      </c>
      <c r="B188" s="3">
        <f t="shared" si="6"/>
        <v>1</v>
      </c>
      <c r="C188" s="3" t="str">
        <f t="shared" si="7"/>
        <v>VL</v>
      </c>
      <c r="D188" s="3" t="str">
        <f t="shared" si="8"/>
        <v>Tỉnh Vĩnh Long</v>
      </c>
      <c r="E188" s="3" t="s">
        <v>18</v>
      </c>
      <c r="F188" s="3">
        <v>1330080000</v>
      </c>
      <c r="G188" s="3">
        <v>60</v>
      </c>
      <c r="H188" s="3">
        <v>1</v>
      </c>
      <c r="I188" s="3" t="s">
        <v>101</v>
      </c>
      <c r="J188" s="3" t="s">
        <v>102</v>
      </c>
    </row>
    <row r="189" spans="1:10" x14ac:dyDescent="0.3">
      <c r="A189" s="3" t="s">
        <v>100</v>
      </c>
      <c r="B189" s="3">
        <f t="shared" si="6"/>
        <v>1</v>
      </c>
      <c r="C189" s="3" t="str">
        <f t="shared" si="7"/>
        <v>VL</v>
      </c>
      <c r="D189" s="3" t="str">
        <f t="shared" si="8"/>
        <v>Tỉnh Vĩnh Long</v>
      </c>
      <c r="E189" s="3" t="s">
        <v>81</v>
      </c>
      <c r="F189" s="3">
        <v>407852000</v>
      </c>
      <c r="G189" s="3">
        <v>24</v>
      </c>
      <c r="H189" s="3">
        <v>1</v>
      </c>
      <c r="I189" s="3" t="s">
        <v>101</v>
      </c>
      <c r="J189" s="3" t="s">
        <v>102</v>
      </c>
    </row>
    <row r="190" spans="1:10" x14ac:dyDescent="0.3">
      <c r="A190" s="3" t="s">
        <v>100</v>
      </c>
      <c r="B190" s="3">
        <f t="shared" si="6"/>
        <v>1</v>
      </c>
      <c r="C190" s="3" t="str">
        <f t="shared" si="7"/>
        <v>VL</v>
      </c>
      <c r="D190" s="3" t="str">
        <f t="shared" si="8"/>
        <v>Tỉnh Vĩnh Long</v>
      </c>
      <c r="E190" s="3" t="s">
        <v>55</v>
      </c>
      <c r="F190" s="3">
        <v>512220000</v>
      </c>
      <c r="G190" s="3">
        <v>32</v>
      </c>
      <c r="H190" s="3">
        <v>1</v>
      </c>
      <c r="I190" s="3" t="s">
        <v>101</v>
      </c>
      <c r="J190" s="3" t="s">
        <v>102</v>
      </c>
    </row>
    <row r="191" spans="1:10" x14ac:dyDescent="0.3">
      <c r="A191" s="3" t="s">
        <v>100</v>
      </c>
      <c r="B191" s="3">
        <f t="shared" si="6"/>
        <v>1</v>
      </c>
      <c r="C191" s="3" t="str">
        <f t="shared" si="7"/>
        <v>VL</v>
      </c>
      <c r="D191" s="3" t="str">
        <f t="shared" si="8"/>
        <v>Tỉnh Vĩnh Long</v>
      </c>
      <c r="E191" s="3" t="s">
        <v>22</v>
      </c>
      <c r="F191" s="3">
        <v>89710000</v>
      </c>
      <c r="G191" s="3">
        <v>5</v>
      </c>
      <c r="H191" s="3">
        <v>1</v>
      </c>
      <c r="I191" s="3" t="s">
        <v>101</v>
      </c>
      <c r="J191" s="3" t="s">
        <v>102</v>
      </c>
    </row>
    <row r="192" spans="1:10" x14ac:dyDescent="0.3">
      <c r="A192" s="3" t="s">
        <v>100</v>
      </c>
      <c r="B192" s="3">
        <f t="shared" si="6"/>
        <v>1</v>
      </c>
      <c r="C192" s="3" t="str">
        <f t="shared" si="7"/>
        <v>VL</v>
      </c>
      <c r="D192" s="3" t="str">
        <f t="shared" si="8"/>
        <v>Tỉnh Vĩnh Long</v>
      </c>
      <c r="E192" s="3" t="s">
        <v>25</v>
      </c>
      <c r="F192" s="3">
        <v>145102000</v>
      </c>
      <c r="G192" s="3">
        <v>9</v>
      </c>
      <c r="H192" s="3">
        <v>1</v>
      </c>
      <c r="I192" s="3" t="s">
        <v>101</v>
      </c>
      <c r="J192" s="3" t="s">
        <v>102</v>
      </c>
    </row>
    <row r="193" spans="1:10" x14ac:dyDescent="0.3">
      <c r="A193" s="3" t="s">
        <v>100</v>
      </c>
      <c r="B193" s="3">
        <f t="shared" si="6"/>
        <v>1</v>
      </c>
      <c r="C193" s="3" t="str">
        <f t="shared" si="7"/>
        <v>VL</v>
      </c>
      <c r="D193" s="3" t="str">
        <f t="shared" si="8"/>
        <v>Tỉnh Vĩnh Long</v>
      </c>
      <c r="E193" s="3" t="s">
        <v>26</v>
      </c>
      <c r="F193" s="3">
        <v>135184000</v>
      </c>
      <c r="G193" s="3">
        <v>9</v>
      </c>
      <c r="H193" s="3">
        <v>1</v>
      </c>
      <c r="I193" s="3" t="s">
        <v>101</v>
      </c>
      <c r="J193" s="3" t="s">
        <v>102</v>
      </c>
    </row>
    <row r="194" spans="1:10" x14ac:dyDescent="0.3">
      <c r="A194" s="3" t="s">
        <v>103</v>
      </c>
      <c r="B194" s="3">
        <f t="shared" ref="B194:B257" si="9">H194</f>
        <v>0</v>
      </c>
      <c r="C194" s="3" t="str">
        <f t="shared" ref="C194:C257" si="10">IF(I194 = "", " ", I194)</f>
        <v xml:space="preserve"> </v>
      </c>
      <c r="D194" s="3" t="str">
        <f t="shared" ref="D194:D257" si="11">IF(J194 = "", " ", J194)</f>
        <v>CÔNG TY TNHH MỘT THÀNH VIÊN SX-TM-DV ĐỖ VĂN SẤM</v>
      </c>
      <c r="E194" s="3" t="s">
        <v>18</v>
      </c>
      <c r="F194" s="3">
        <v>817220000</v>
      </c>
      <c r="G194" s="3">
        <v>40</v>
      </c>
      <c r="I194" s="3" t="s">
        <v>14</v>
      </c>
      <c r="J194" s="3" t="s">
        <v>104</v>
      </c>
    </row>
    <row r="195" spans="1:10" x14ac:dyDescent="0.3">
      <c r="A195" s="3" t="s">
        <v>103</v>
      </c>
      <c r="B195" s="3">
        <f t="shared" si="9"/>
        <v>0</v>
      </c>
      <c r="C195" s="3" t="str">
        <f t="shared" si="10"/>
        <v xml:space="preserve"> </v>
      </c>
      <c r="D195" s="3" t="str">
        <f t="shared" si="11"/>
        <v>CÔNG TY TNHH MỘT THÀNH VIÊN SX-TM-DV ĐỖ VĂN SẤM</v>
      </c>
      <c r="E195" s="3" t="s">
        <v>19</v>
      </c>
      <c r="F195" s="3">
        <v>70550000</v>
      </c>
      <c r="G195" s="3">
        <v>5</v>
      </c>
      <c r="I195" s="3" t="s">
        <v>14</v>
      </c>
      <c r="J195" s="3" t="s">
        <v>104</v>
      </c>
    </row>
    <row r="196" spans="1:10" x14ac:dyDescent="0.3">
      <c r="A196" s="3" t="s">
        <v>103</v>
      </c>
      <c r="B196" s="3">
        <f t="shared" si="9"/>
        <v>0</v>
      </c>
      <c r="C196" s="3" t="str">
        <f t="shared" si="10"/>
        <v xml:space="preserve"> </v>
      </c>
      <c r="D196" s="3" t="str">
        <f t="shared" si="11"/>
        <v>CÔNG TY TNHH MỘT THÀNH VIÊN SX-TM-DV ĐỖ VĂN SẤM</v>
      </c>
      <c r="E196" s="3" t="s">
        <v>20</v>
      </c>
      <c r="F196" s="3">
        <v>71090000</v>
      </c>
      <c r="G196" s="3">
        <v>5</v>
      </c>
      <c r="I196" s="3" t="s">
        <v>14</v>
      </c>
      <c r="J196" s="3" t="s">
        <v>104</v>
      </c>
    </row>
    <row r="197" spans="1:10" x14ac:dyDescent="0.3">
      <c r="A197" s="3" t="s">
        <v>103</v>
      </c>
      <c r="B197" s="3">
        <f t="shared" si="9"/>
        <v>0</v>
      </c>
      <c r="C197" s="3" t="str">
        <f t="shared" si="10"/>
        <v xml:space="preserve"> </v>
      </c>
      <c r="D197" s="3" t="str">
        <f t="shared" si="11"/>
        <v>CÔNG TY TNHH MỘT THÀNH VIÊN SX-TM-DV ĐỖ VĂN SẤM</v>
      </c>
      <c r="E197" s="3" t="s">
        <v>81</v>
      </c>
      <c r="F197" s="3">
        <v>798400000</v>
      </c>
      <c r="G197" s="3">
        <v>50</v>
      </c>
      <c r="I197" s="3" t="s">
        <v>14</v>
      </c>
      <c r="J197" s="3" t="s">
        <v>104</v>
      </c>
    </row>
    <row r="198" spans="1:10" x14ac:dyDescent="0.3">
      <c r="A198" s="3" t="s">
        <v>103</v>
      </c>
      <c r="B198" s="3">
        <f t="shared" si="9"/>
        <v>0</v>
      </c>
      <c r="C198" s="3" t="str">
        <f t="shared" si="10"/>
        <v xml:space="preserve"> </v>
      </c>
      <c r="D198" s="3" t="str">
        <f t="shared" si="11"/>
        <v>CÔNG TY TNHH MỘT THÀNH VIÊN SX-TM-DV ĐỖ VĂN SẤM</v>
      </c>
      <c r="E198" s="3" t="s">
        <v>55</v>
      </c>
      <c r="F198" s="3">
        <v>513225000</v>
      </c>
      <c r="G198" s="3">
        <v>35</v>
      </c>
      <c r="I198" s="3" t="s">
        <v>14</v>
      </c>
      <c r="J198" s="3" t="s">
        <v>104</v>
      </c>
    </row>
    <row r="199" spans="1:10" x14ac:dyDescent="0.3">
      <c r="A199" s="3" t="s">
        <v>103</v>
      </c>
      <c r="B199" s="3">
        <f t="shared" si="9"/>
        <v>0</v>
      </c>
      <c r="C199" s="3" t="str">
        <f t="shared" si="10"/>
        <v xml:space="preserve"> </v>
      </c>
      <c r="D199" s="3" t="str">
        <f t="shared" si="11"/>
        <v>CÔNG TY TNHH MỘT THÀNH VIÊN SX-TM-DV ĐỖ VĂN SẤM</v>
      </c>
      <c r="E199" s="3" t="s">
        <v>21</v>
      </c>
      <c r="F199" s="3">
        <v>145060000</v>
      </c>
      <c r="G199" s="3">
        <v>10</v>
      </c>
      <c r="I199" s="3" t="s">
        <v>14</v>
      </c>
      <c r="J199" s="3" t="s">
        <v>104</v>
      </c>
    </row>
    <row r="200" spans="1:10" x14ac:dyDescent="0.3">
      <c r="A200" s="3" t="s">
        <v>103</v>
      </c>
      <c r="B200" s="3">
        <f t="shared" si="9"/>
        <v>0</v>
      </c>
      <c r="C200" s="3" t="str">
        <f t="shared" si="10"/>
        <v xml:space="preserve"> </v>
      </c>
      <c r="D200" s="3" t="str">
        <f t="shared" si="11"/>
        <v>CÔNG TY TNHH MỘT THÀNH VIÊN SX-TM-DV ĐỖ VĂN SẤM</v>
      </c>
      <c r="E200" s="3" t="s">
        <v>22</v>
      </c>
      <c r="F200" s="3">
        <v>147420000</v>
      </c>
      <c r="G200" s="3">
        <v>10</v>
      </c>
      <c r="I200" s="3" t="s">
        <v>14</v>
      </c>
      <c r="J200" s="3" t="s">
        <v>104</v>
      </c>
    </row>
    <row r="201" spans="1:10" x14ac:dyDescent="0.3">
      <c r="A201" s="3" t="s">
        <v>103</v>
      </c>
      <c r="B201" s="3">
        <f t="shared" si="9"/>
        <v>0</v>
      </c>
      <c r="C201" s="3" t="str">
        <f t="shared" si="10"/>
        <v xml:space="preserve"> </v>
      </c>
      <c r="D201" s="3" t="str">
        <f t="shared" si="11"/>
        <v>CÔNG TY TNHH MỘT THÀNH VIÊN SX-TM-DV ĐỖ VĂN SẤM</v>
      </c>
      <c r="E201" s="3" t="s">
        <v>25</v>
      </c>
      <c r="F201" s="3">
        <v>153780000</v>
      </c>
      <c r="G201" s="3">
        <v>10</v>
      </c>
      <c r="I201" s="3" t="s">
        <v>14</v>
      </c>
      <c r="J201" s="3" t="s">
        <v>104</v>
      </c>
    </row>
    <row r="202" spans="1:10" x14ac:dyDescent="0.3">
      <c r="A202" s="3" t="s">
        <v>103</v>
      </c>
      <c r="B202" s="3">
        <f t="shared" si="9"/>
        <v>0</v>
      </c>
      <c r="C202" s="3" t="str">
        <f t="shared" si="10"/>
        <v xml:space="preserve"> </v>
      </c>
      <c r="D202" s="3" t="str">
        <f t="shared" si="11"/>
        <v>CÔNG TY TNHH MỘT THÀNH VIÊN SX-TM-DV ĐỖ VĂN SẤM</v>
      </c>
      <c r="E202" s="3" t="s">
        <v>26</v>
      </c>
      <c r="F202" s="3">
        <v>142760000</v>
      </c>
      <c r="G202" s="3">
        <v>10</v>
      </c>
      <c r="I202" s="3" t="s">
        <v>14</v>
      </c>
      <c r="J202" s="3" t="s">
        <v>104</v>
      </c>
    </row>
    <row r="203" spans="1:10" x14ac:dyDescent="0.3">
      <c r="A203" s="3" t="s">
        <v>105</v>
      </c>
      <c r="B203" s="3">
        <f t="shared" si="9"/>
        <v>1</v>
      </c>
      <c r="C203" s="3" t="str">
        <f t="shared" si="10"/>
        <v>CM</v>
      </c>
      <c r="D203" s="3" t="str">
        <f t="shared" si="11"/>
        <v>Tỉnh Cà Mau</v>
      </c>
      <c r="E203" s="3" t="s">
        <v>18</v>
      </c>
      <c r="F203" s="3">
        <v>817220000</v>
      </c>
      <c r="G203" s="3">
        <v>40</v>
      </c>
      <c r="H203" s="3">
        <v>1</v>
      </c>
      <c r="I203" s="3" t="s">
        <v>106</v>
      </c>
      <c r="J203" s="3" t="s">
        <v>107</v>
      </c>
    </row>
    <row r="204" spans="1:10" x14ac:dyDescent="0.3">
      <c r="A204" s="3" t="s">
        <v>105</v>
      </c>
      <c r="B204" s="3">
        <f t="shared" si="9"/>
        <v>1</v>
      </c>
      <c r="C204" s="3" t="str">
        <f t="shared" si="10"/>
        <v>CM</v>
      </c>
      <c r="D204" s="3" t="str">
        <f t="shared" si="11"/>
        <v>Tỉnh Cà Mau</v>
      </c>
      <c r="E204" s="3" t="s">
        <v>19</v>
      </c>
      <c r="F204" s="3">
        <v>70550000</v>
      </c>
      <c r="G204" s="3">
        <v>5</v>
      </c>
      <c r="H204" s="3">
        <v>1</v>
      </c>
      <c r="I204" s="3" t="s">
        <v>106</v>
      </c>
      <c r="J204" s="3" t="s">
        <v>107</v>
      </c>
    </row>
    <row r="205" spans="1:10" x14ac:dyDescent="0.3">
      <c r="A205" s="3" t="s">
        <v>105</v>
      </c>
      <c r="B205" s="3">
        <f t="shared" si="9"/>
        <v>1</v>
      </c>
      <c r="C205" s="3" t="str">
        <f t="shared" si="10"/>
        <v>CM</v>
      </c>
      <c r="D205" s="3" t="str">
        <f t="shared" si="11"/>
        <v>Tỉnh Cà Mau</v>
      </c>
      <c r="E205" s="3" t="s">
        <v>20</v>
      </c>
      <c r="F205" s="3">
        <v>71090000</v>
      </c>
      <c r="G205" s="3">
        <v>5</v>
      </c>
      <c r="H205" s="3">
        <v>1</v>
      </c>
      <c r="I205" s="3" t="s">
        <v>106</v>
      </c>
      <c r="J205" s="3" t="s">
        <v>107</v>
      </c>
    </row>
    <row r="206" spans="1:10" x14ac:dyDescent="0.3">
      <c r="A206" s="3" t="s">
        <v>105</v>
      </c>
      <c r="B206" s="3">
        <f t="shared" si="9"/>
        <v>1</v>
      </c>
      <c r="C206" s="3" t="str">
        <f t="shared" si="10"/>
        <v>CM</v>
      </c>
      <c r="D206" s="3" t="str">
        <f t="shared" si="11"/>
        <v>Tỉnh Cà Mau</v>
      </c>
      <c r="E206" s="3" t="s">
        <v>81</v>
      </c>
      <c r="F206" s="3">
        <v>798400000</v>
      </c>
      <c r="G206" s="3">
        <v>50</v>
      </c>
      <c r="H206" s="3">
        <v>1</v>
      </c>
      <c r="I206" s="3" t="s">
        <v>106</v>
      </c>
      <c r="J206" s="3" t="s">
        <v>107</v>
      </c>
    </row>
    <row r="207" spans="1:10" x14ac:dyDescent="0.3">
      <c r="A207" s="3" t="s">
        <v>105</v>
      </c>
      <c r="B207" s="3">
        <f t="shared" si="9"/>
        <v>1</v>
      </c>
      <c r="C207" s="3" t="str">
        <f t="shared" si="10"/>
        <v>CM</v>
      </c>
      <c r="D207" s="3" t="str">
        <f t="shared" si="11"/>
        <v>Tỉnh Cà Mau</v>
      </c>
      <c r="E207" s="3" t="s">
        <v>55</v>
      </c>
      <c r="F207" s="3">
        <v>513225000</v>
      </c>
      <c r="G207" s="3">
        <v>35</v>
      </c>
      <c r="H207" s="3">
        <v>1</v>
      </c>
      <c r="I207" s="3" t="s">
        <v>106</v>
      </c>
      <c r="J207" s="3" t="s">
        <v>107</v>
      </c>
    </row>
    <row r="208" spans="1:10" x14ac:dyDescent="0.3">
      <c r="A208" s="3" t="s">
        <v>105</v>
      </c>
      <c r="B208" s="3">
        <f t="shared" si="9"/>
        <v>1</v>
      </c>
      <c r="C208" s="3" t="str">
        <f t="shared" si="10"/>
        <v>CM</v>
      </c>
      <c r="D208" s="3" t="str">
        <f t="shared" si="11"/>
        <v>Tỉnh Cà Mau</v>
      </c>
      <c r="E208" s="3" t="s">
        <v>21</v>
      </c>
      <c r="F208" s="3">
        <v>145060000</v>
      </c>
      <c r="G208" s="3">
        <v>10</v>
      </c>
      <c r="H208" s="3">
        <v>1</v>
      </c>
      <c r="I208" s="3" t="s">
        <v>106</v>
      </c>
      <c r="J208" s="3" t="s">
        <v>107</v>
      </c>
    </row>
    <row r="209" spans="1:10" x14ac:dyDescent="0.3">
      <c r="A209" s="3" t="s">
        <v>105</v>
      </c>
      <c r="B209" s="3">
        <f t="shared" si="9"/>
        <v>1</v>
      </c>
      <c r="C209" s="3" t="str">
        <f t="shared" si="10"/>
        <v>CM</v>
      </c>
      <c r="D209" s="3" t="str">
        <f t="shared" si="11"/>
        <v>Tỉnh Cà Mau</v>
      </c>
      <c r="E209" s="3" t="s">
        <v>22</v>
      </c>
      <c r="F209" s="3">
        <v>147420000</v>
      </c>
      <c r="G209" s="3">
        <v>10</v>
      </c>
      <c r="H209" s="3">
        <v>1</v>
      </c>
      <c r="I209" s="3" t="s">
        <v>106</v>
      </c>
      <c r="J209" s="3" t="s">
        <v>107</v>
      </c>
    </row>
    <row r="210" spans="1:10" x14ac:dyDescent="0.3">
      <c r="A210" s="3" t="s">
        <v>105</v>
      </c>
      <c r="B210" s="3">
        <f t="shared" si="9"/>
        <v>1</v>
      </c>
      <c r="C210" s="3" t="str">
        <f t="shared" si="10"/>
        <v>CM</v>
      </c>
      <c r="D210" s="3" t="str">
        <f t="shared" si="11"/>
        <v>Tỉnh Cà Mau</v>
      </c>
      <c r="E210" s="3" t="s">
        <v>25</v>
      </c>
      <c r="F210" s="3">
        <v>153780000</v>
      </c>
      <c r="G210" s="3">
        <v>10</v>
      </c>
      <c r="H210" s="3">
        <v>1</v>
      </c>
      <c r="I210" s="3" t="s">
        <v>106</v>
      </c>
      <c r="J210" s="3" t="s">
        <v>107</v>
      </c>
    </row>
    <row r="211" spans="1:10" x14ac:dyDescent="0.3">
      <c r="A211" s="3" t="s">
        <v>105</v>
      </c>
      <c r="B211" s="3">
        <f t="shared" si="9"/>
        <v>1</v>
      </c>
      <c r="C211" s="3" t="str">
        <f t="shared" si="10"/>
        <v>CM</v>
      </c>
      <c r="D211" s="3" t="str">
        <f t="shared" si="11"/>
        <v>Tỉnh Cà Mau</v>
      </c>
      <c r="E211" s="3" t="s">
        <v>26</v>
      </c>
      <c r="F211" s="3">
        <v>142760000</v>
      </c>
      <c r="G211" s="3">
        <v>10</v>
      </c>
      <c r="H211" s="3">
        <v>1</v>
      </c>
      <c r="I211" s="3" t="s">
        <v>106</v>
      </c>
      <c r="J211" s="3" t="s">
        <v>107</v>
      </c>
    </row>
    <row r="212" spans="1:10" x14ac:dyDescent="0.3">
      <c r="A212" s="3" t="s">
        <v>108</v>
      </c>
      <c r="B212" s="3">
        <f t="shared" si="9"/>
        <v>0</v>
      </c>
      <c r="C212" s="3" t="str">
        <f t="shared" si="10"/>
        <v xml:space="preserve"> </v>
      </c>
      <c r="D212" s="3" t="str">
        <f t="shared" si="11"/>
        <v>CÔNG TY TRÁCH NHIỆM HỮU HẠN THƯƠNG MẠI - DỊCH VỤ HUY CHÍNH</v>
      </c>
      <c r="E212" s="3" t="s">
        <v>109</v>
      </c>
      <c r="F212" s="3">
        <v>74590000</v>
      </c>
      <c r="G212" s="3">
        <v>5</v>
      </c>
      <c r="I212" s="3" t="s">
        <v>14</v>
      </c>
      <c r="J212" s="3" t="s">
        <v>110</v>
      </c>
    </row>
    <row r="213" spans="1:10" x14ac:dyDescent="0.3">
      <c r="A213" s="3" t="s">
        <v>108</v>
      </c>
      <c r="B213" s="3">
        <f t="shared" si="9"/>
        <v>0</v>
      </c>
      <c r="C213" s="3" t="str">
        <f t="shared" si="10"/>
        <v xml:space="preserve"> </v>
      </c>
      <c r="D213" s="3" t="str">
        <f t="shared" si="11"/>
        <v>CÔNG TY TRÁCH NHIỆM HỮU HẠN THƯƠNG MẠI - DỊCH VỤ HUY CHÍNH</v>
      </c>
      <c r="E213" s="3" t="s">
        <v>111</v>
      </c>
      <c r="F213" s="3">
        <v>92150000</v>
      </c>
      <c r="G213" s="3">
        <v>5</v>
      </c>
      <c r="I213" s="3" t="s">
        <v>14</v>
      </c>
      <c r="J213" s="3" t="s">
        <v>110</v>
      </c>
    </row>
    <row r="214" spans="1:10" x14ac:dyDescent="0.3">
      <c r="A214" s="3" t="s">
        <v>108</v>
      </c>
      <c r="B214" s="3">
        <f t="shared" si="9"/>
        <v>0</v>
      </c>
      <c r="C214" s="3" t="str">
        <f t="shared" si="10"/>
        <v xml:space="preserve"> </v>
      </c>
      <c r="D214" s="3" t="str">
        <f t="shared" si="11"/>
        <v>CÔNG TY TRÁCH NHIỆM HỮU HẠN THƯƠNG MẠI - DỊCH VỤ HUY CHÍNH</v>
      </c>
      <c r="E214" s="3" t="s">
        <v>49</v>
      </c>
      <c r="F214" s="3">
        <v>145800000</v>
      </c>
      <c r="G214" s="3">
        <v>10</v>
      </c>
      <c r="I214" s="3" t="s">
        <v>14</v>
      </c>
      <c r="J214" s="3" t="s">
        <v>110</v>
      </c>
    </row>
    <row r="215" spans="1:10" x14ac:dyDescent="0.3">
      <c r="A215" s="3" t="s">
        <v>108</v>
      </c>
      <c r="B215" s="3">
        <f t="shared" si="9"/>
        <v>0</v>
      </c>
      <c r="C215" s="3" t="str">
        <f t="shared" si="10"/>
        <v xml:space="preserve"> </v>
      </c>
      <c r="D215" s="3" t="str">
        <f t="shared" si="11"/>
        <v>CÔNG TY TRÁCH NHIỆM HỮU HẠN THƯƠNG MẠI - DỊCH VỤ HUY CHÍNH</v>
      </c>
      <c r="E215" s="3" t="s">
        <v>89</v>
      </c>
      <c r="F215" s="3">
        <v>15142510000</v>
      </c>
      <c r="G215" s="3">
        <v>807</v>
      </c>
      <c r="I215" s="3" t="s">
        <v>14</v>
      </c>
      <c r="J215" s="3" t="s">
        <v>110</v>
      </c>
    </row>
    <row r="216" spans="1:10" x14ac:dyDescent="0.3">
      <c r="A216" s="3" t="s">
        <v>108</v>
      </c>
      <c r="B216" s="3">
        <f t="shared" si="9"/>
        <v>0</v>
      </c>
      <c r="C216" s="3" t="str">
        <f t="shared" si="10"/>
        <v xml:space="preserve"> </v>
      </c>
      <c r="D216" s="3" t="str">
        <f t="shared" si="11"/>
        <v>CÔNG TY TRÁCH NHIỆM HỮU HẠN THƯƠNG MẠI - DỊCH VỤ HUY CHÍNH</v>
      </c>
      <c r="E216" s="3" t="s">
        <v>51</v>
      </c>
      <c r="F216" s="3">
        <v>3112960000</v>
      </c>
      <c r="G216" s="3">
        <v>236</v>
      </c>
      <c r="I216" s="3" t="s">
        <v>14</v>
      </c>
      <c r="J216" s="3" t="s">
        <v>110</v>
      </c>
    </row>
    <row r="217" spans="1:10" x14ac:dyDescent="0.3">
      <c r="A217" s="3" t="s">
        <v>108</v>
      </c>
      <c r="B217" s="3">
        <f t="shared" si="9"/>
        <v>0</v>
      </c>
      <c r="C217" s="3" t="str">
        <f t="shared" si="10"/>
        <v xml:space="preserve"> </v>
      </c>
      <c r="D217" s="3" t="str">
        <f t="shared" si="11"/>
        <v>CÔNG TY TRÁCH NHIỆM HỮU HẠN THƯƠNG MẠI - DỊCH VỤ HUY CHÍNH</v>
      </c>
      <c r="E217" s="3" t="s">
        <v>16</v>
      </c>
      <c r="F217" s="3">
        <v>3474538000</v>
      </c>
      <c r="G217" s="3">
        <v>267</v>
      </c>
      <c r="I217" s="3" t="s">
        <v>14</v>
      </c>
      <c r="J217" s="3" t="s">
        <v>110</v>
      </c>
    </row>
    <row r="218" spans="1:10" x14ac:dyDescent="0.3">
      <c r="A218" s="3" t="s">
        <v>108</v>
      </c>
      <c r="B218" s="3">
        <f t="shared" si="9"/>
        <v>0</v>
      </c>
      <c r="C218" s="3" t="str">
        <f t="shared" si="10"/>
        <v xml:space="preserve"> </v>
      </c>
      <c r="D218" s="3" t="str">
        <f t="shared" si="11"/>
        <v>CÔNG TY TRÁCH NHIỆM HỮU HẠN THƯƠNG MẠI - DỊCH VỤ HUY CHÍNH</v>
      </c>
      <c r="E218" s="3" t="s">
        <v>112</v>
      </c>
      <c r="F218" s="3">
        <v>62300000</v>
      </c>
      <c r="G218" s="3">
        <v>5</v>
      </c>
      <c r="I218" s="3" t="s">
        <v>14</v>
      </c>
      <c r="J218" s="3" t="s">
        <v>110</v>
      </c>
    </row>
    <row r="219" spans="1:10" x14ac:dyDescent="0.3">
      <c r="A219" s="3" t="s">
        <v>108</v>
      </c>
      <c r="B219" s="3">
        <f t="shared" si="9"/>
        <v>0</v>
      </c>
      <c r="C219" s="3" t="str">
        <f t="shared" si="10"/>
        <v xml:space="preserve"> </v>
      </c>
      <c r="D219" s="3" t="str">
        <f t="shared" si="11"/>
        <v>CÔNG TY TRÁCH NHIỆM HỮU HẠN THƯƠNG MẠI - DỊCH VỤ HUY CHÍNH</v>
      </c>
      <c r="E219" s="3" t="s">
        <v>113</v>
      </c>
      <c r="F219" s="3">
        <v>641940000</v>
      </c>
      <c r="G219" s="3">
        <v>45</v>
      </c>
      <c r="I219" s="3" t="s">
        <v>14</v>
      </c>
      <c r="J219" s="3" t="s">
        <v>110</v>
      </c>
    </row>
    <row r="220" spans="1:10" x14ac:dyDescent="0.3">
      <c r="A220" s="3" t="s">
        <v>108</v>
      </c>
      <c r="B220" s="3">
        <f t="shared" si="9"/>
        <v>0</v>
      </c>
      <c r="C220" s="3" t="str">
        <f t="shared" si="10"/>
        <v xml:space="preserve"> </v>
      </c>
      <c r="D220" s="3" t="str">
        <f t="shared" si="11"/>
        <v>CÔNG TY TRÁCH NHIỆM HỮU HẠN THƯƠNG MẠI - DỊCH VỤ HUY CHÍNH</v>
      </c>
      <c r="E220" s="3" t="s">
        <v>91</v>
      </c>
      <c r="F220" s="3">
        <v>18353100000</v>
      </c>
      <c r="G220" s="3">
        <v>1400</v>
      </c>
      <c r="I220" s="3" t="s">
        <v>14</v>
      </c>
      <c r="J220" s="3" t="s">
        <v>110</v>
      </c>
    </row>
    <row r="221" spans="1:10" x14ac:dyDescent="0.3">
      <c r="A221" s="3" t="s">
        <v>108</v>
      </c>
      <c r="B221" s="3">
        <f t="shared" si="9"/>
        <v>0</v>
      </c>
      <c r="C221" s="3" t="str">
        <f t="shared" si="10"/>
        <v xml:space="preserve"> </v>
      </c>
      <c r="D221" s="3" t="str">
        <f t="shared" si="11"/>
        <v>CÔNG TY TRÁCH NHIỆM HỮU HẠN THƯƠNG MẠI - DỊCH VỤ HUY CHÍNH</v>
      </c>
      <c r="E221" s="3" t="s">
        <v>80</v>
      </c>
      <c r="F221" s="3">
        <v>263860000</v>
      </c>
      <c r="G221" s="3">
        <v>20</v>
      </c>
      <c r="I221" s="3" t="s">
        <v>14</v>
      </c>
      <c r="J221" s="3" t="s">
        <v>110</v>
      </c>
    </row>
    <row r="222" spans="1:10" x14ac:dyDescent="0.3">
      <c r="A222" s="3" t="s">
        <v>108</v>
      </c>
      <c r="B222" s="3">
        <f t="shared" si="9"/>
        <v>0</v>
      </c>
      <c r="C222" s="3" t="str">
        <f t="shared" si="10"/>
        <v xml:space="preserve"> </v>
      </c>
      <c r="D222" s="3" t="str">
        <f t="shared" si="11"/>
        <v>CÔNG TY TRÁCH NHIỆM HỮU HẠN THƯƠNG MẠI - DỊCH VỤ HUY CHÍNH</v>
      </c>
      <c r="E222" s="3" t="s">
        <v>17</v>
      </c>
      <c r="F222" s="3">
        <v>663575000</v>
      </c>
      <c r="G222" s="3">
        <v>35</v>
      </c>
      <c r="I222" s="3" t="s">
        <v>14</v>
      </c>
      <c r="J222" s="3" t="s">
        <v>110</v>
      </c>
    </row>
    <row r="223" spans="1:10" x14ac:dyDescent="0.3">
      <c r="A223" s="3" t="s">
        <v>108</v>
      </c>
      <c r="B223" s="3">
        <f t="shared" si="9"/>
        <v>0</v>
      </c>
      <c r="C223" s="3" t="str">
        <f t="shared" si="10"/>
        <v xml:space="preserve"> </v>
      </c>
      <c r="D223" s="3" t="str">
        <f t="shared" si="11"/>
        <v>CÔNG TY TRÁCH NHIỆM HỮU HẠN THƯƠNG MẠI - DỊCH VỤ HUY CHÍNH</v>
      </c>
      <c r="E223" s="3" t="s">
        <v>22</v>
      </c>
      <c r="F223" s="3">
        <v>3708822000</v>
      </c>
      <c r="G223" s="3">
        <v>241</v>
      </c>
      <c r="I223" s="3" t="s">
        <v>14</v>
      </c>
      <c r="J223" s="3" t="s">
        <v>110</v>
      </c>
    </row>
    <row r="224" spans="1:10" x14ac:dyDescent="0.3">
      <c r="A224" s="3" t="s">
        <v>108</v>
      </c>
      <c r="B224" s="3">
        <f t="shared" si="9"/>
        <v>0</v>
      </c>
      <c r="C224" s="3" t="str">
        <f t="shared" si="10"/>
        <v xml:space="preserve"> </v>
      </c>
      <c r="D224" s="3" t="str">
        <f t="shared" si="11"/>
        <v>CÔNG TY TRÁCH NHIỆM HỮU HẠN THƯƠNG MẠI - DỊCH VỤ HUY CHÍNH</v>
      </c>
      <c r="E224" s="3" t="s">
        <v>65</v>
      </c>
      <c r="F224" s="3">
        <v>2945468000</v>
      </c>
      <c r="G224" s="3">
        <v>224</v>
      </c>
      <c r="I224" s="3" t="s">
        <v>14</v>
      </c>
      <c r="J224" s="3" t="s">
        <v>110</v>
      </c>
    </row>
    <row r="225" spans="1:10" x14ac:dyDescent="0.3">
      <c r="A225" s="3" t="s">
        <v>108</v>
      </c>
      <c r="B225" s="3">
        <f t="shared" si="9"/>
        <v>0</v>
      </c>
      <c r="C225" s="3" t="str">
        <f t="shared" si="10"/>
        <v xml:space="preserve"> </v>
      </c>
      <c r="D225" s="3" t="str">
        <f t="shared" si="11"/>
        <v>CÔNG TY TRÁCH NHIỆM HỮU HẠN THƯƠNG MẠI - DỊCH VỤ HUY CHÍNH</v>
      </c>
      <c r="E225" s="3" t="s">
        <v>66</v>
      </c>
      <c r="F225" s="3">
        <v>7545145000</v>
      </c>
      <c r="G225" s="3">
        <v>553</v>
      </c>
      <c r="I225" s="3" t="s">
        <v>14</v>
      </c>
      <c r="J225" s="3" t="s">
        <v>110</v>
      </c>
    </row>
    <row r="226" spans="1:10" x14ac:dyDescent="0.3">
      <c r="A226" s="3" t="s">
        <v>108</v>
      </c>
      <c r="B226" s="3">
        <f t="shared" si="9"/>
        <v>0</v>
      </c>
      <c r="C226" s="3" t="str">
        <f t="shared" si="10"/>
        <v xml:space="preserve"> </v>
      </c>
      <c r="D226" s="3" t="str">
        <f t="shared" si="11"/>
        <v>CÔNG TY TRÁCH NHIỆM HỮU HẠN THƯƠNG MẠI - DỊCH VỤ HUY CHÍNH</v>
      </c>
      <c r="E226" s="3" t="s">
        <v>24</v>
      </c>
      <c r="F226" s="3">
        <v>10819630000</v>
      </c>
      <c r="G226" s="3">
        <v>966.4</v>
      </c>
      <c r="I226" s="3" t="s">
        <v>14</v>
      </c>
      <c r="J226" s="3" t="s">
        <v>110</v>
      </c>
    </row>
    <row r="227" spans="1:10" x14ac:dyDescent="0.3">
      <c r="A227" s="3" t="s">
        <v>108</v>
      </c>
      <c r="B227" s="3">
        <f t="shared" si="9"/>
        <v>0</v>
      </c>
      <c r="C227" s="3" t="str">
        <f t="shared" si="10"/>
        <v xml:space="preserve"> </v>
      </c>
      <c r="D227" s="3" t="str">
        <f t="shared" si="11"/>
        <v>CÔNG TY TRÁCH NHIỆM HỮU HẠN THƯƠNG MẠI - DỊCH VỤ HUY CHÍNH</v>
      </c>
      <c r="E227" s="3" t="s">
        <v>93</v>
      </c>
      <c r="F227" s="3">
        <v>1301195000</v>
      </c>
      <c r="G227" s="3">
        <v>103</v>
      </c>
      <c r="I227" s="3" t="s">
        <v>14</v>
      </c>
      <c r="J227" s="3" t="s">
        <v>110</v>
      </c>
    </row>
    <row r="228" spans="1:10" x14ac:dyDescent="0.3">
      <c r="A228" s="3" t="s">
        <v>108</v>
      </c>
      <c r="B228" s="3">
        <f t="shared" si="9"/>
        <v>0</v>
      </c>
      <c r="C228" s="3" t="str">
        <f t="shared" si="10"/>
        <v xml:space="preserve"> </v>
      </c>
      <c r="D228" s="3" t="str">
        <f t="shared" si="11"/>
        <v>CÔNG TY TRÁCH NHIỆM HỮU HẠN THƯƠNG MẠI - DỊCH VỤ HUY CHÍNH</v>
      </c>
      <c r="E228" s="3" t="s">
        <v>25</v>
      </c>
      <c r="F228" s="3">
        <v>76890000</v>
      </c>
      <c r="G228" s="3">
        <v>5</v>
      </c>
      <c r="I228" s="3" t="s">
        <v>14</v>
      </c>
      <c r="J228" s="3" t="s">
        <v>110</v>
      </c>
    </row>
    <row r="229" spans="1:10" x14ac:dyDescent="0.3">
      <c r="A229" s="3" t="s">
        <v>108</v>
      </c>
      <c r="B229" s="3">
        <f t="shared" si="9"/>
        <v>0</v>
      </c>
      <c r="C229" s="3" t="str">
        <f t="shared" si="10"/>
        <v xml:space="preserve"> </v>
      </c>
      <c r="D229" s="3" t="str">
        <f t="shared" si="11"/>
        <v>CÔNG TY TRÁCH NHIỆM HỮU HẠN THƯƠNG MẠI - DỊCH VỤ HUY CHÍNH</v>
      </c>
      <c r="E229" s="3" t="s">
        <v>26</v>
      </c>
      <c r="F229" s="3">
        <v>2362712000</v>
      </c>
      <c r="G229" s="3">
        <v>162</v>
      </c>
      <c r="I229" s="3" t="s">
        <v>14</v>
      </c>
      <c r="J229" s="3" t="s">
        <v>110</v>
      </c>
    </row>
    <row r="230" spans="1:10" x14ac:dyDescent="0.3">
      <c r="A230" s="3" t="s">
        <v>108</v>
      </c>
      <c r="B230" s="3">
        <f t="shared" si="9"/>
        <v>0</v>
      </c>
      <c r="C230" s="3" t="str">
        <f t="shared" si="10"/>
        <v xml:space="preserve"> </v>
      </c>
      <c r="D230" s="3" t="str">
        <f t="shared" si="11"/>
        <v>CÔNG TY TRÁCH NHIỆM HỮU HẠN THƯƠNG MẠI - DỊCH VỤ HUY CHÍNH</v>
      </c>
      <c r="E230" s="3" t="s">
        <v>55</v>
      </c>
      <c r="F230" s="3">
        <v>494050000</v>
      </c>
      <c r="G230" s="3">
        <v>30</v>
      </c>
      <c r="I230" s="3" t="s">
        <v>14</v>
      </c>
      <c r="J230" s="3" t="s">
        <v>110</v>
      </c>
    </row>
    <row r="231" spans="1:10" x14ac:dyDescent="0.3">
      <c r="A231" s="3" t="s">
        <v>108</v>
      </c>
      <c r="B231" s="3">
        <f t="shared" si="9"/>
        <v>0</v>
      </c>
      <c r="C231" s="3" t="str">
        <f t="shared" si="10"/>
        <v xml:space="preserve"> </v>
      </c>
      <c r="D231" s="3" t="str">
        <f t="shared" si="11"/>
        <v>CÔNG TY TRÁCH NHIỆM HỮU HẠN THƯƠNG MẠI - DỊCH VỤ HUY CHÍNH</v>
      </c>
      <c r="E231" s="3" t="s">
        <v>19</v>
      </c>
      <c r="F231" s="3">
        <v>439580000</v>
      </c>
      <c r="G231" s="3">
        <v>28</v>
      </c>
      <c r="I231" s="3" t="s">
        <v>14</v>
      </c>
      <c r="J231" s="3" t="s">
        <v>110</v>
      </c>
    </row>
    <row r="232" spans="1:10" x14ac:dyDescent="0.3">
      <c r="A232" s="3" t="s">
        <v>108</v>
      </c>
      <c r="B232" s="3">
        <f t="shared" si="9"/>
        <v>0</v>
      </c>
      <c r="C232" s="3" t="str">
        <f t="shared" si="10"/>
        <v xml:space="preserve"> </v>
      </c>
      <c r="D232" s="3" t="str">
        <f t="shared" si="11"/>
        <v>CÔNG TY TRÁCH NHIỆM HỮU HẠN THƯƠNG MẠI - DỊCH VỤ HUY CHÍNH</v>
      </c>
      <c r="E232" s="3" t="s">
        <v>21</v>
      </c>
      <c r="F232" s="3">
        <v>2594508000</v>
      </c>
      <c r="G232" s="3">
        <v>168</v>
      </c>
      <c r="I232" s="3" t="s">
        <v>14</v>
      </c>
      <c r="J232" s="3" t="s">
        <v>110</v>
      </c>
    </row>
    <row r="233" spans="1:10" x14ac:dyDescent="0.3">
      <c r="A233" s="3" t="s">
        <v>108</v>
      </c>
      <c r="B233" s="3">
        <f t="shared" si="9"/>
        <v>0</v>
      </c>
      <c r="C233" s="3" t="str">
        <f t="shared" si="10"/>
        <v xml:space="preserve"> </v>
      </c>
      <c r="D233" s="3" t="str">
        <f t="shared" si="11"/>
        <v>CÔNG TY TRÁCH NHIỆM HỮU HẠN THƯƠNG MẠI - DỊCH VỤ HUY CHÍNH</v>
      </c>
      <c r="E233" s="3" t="s">
        <v>20</v>
      </c>
      <c r="F233" s="3">
        <v>454040000</v>
      </c>
      <c r="G233" s="3">
        <v>30</v>
      </c>
      <c r="I233" s="3" t="s">
        <v>14</v>
      </c>
      <c r="J233" s="3" t="s">
        <v>110</v>
      </c>
    </row>
    <row r="234" spans="1:10" x14ac:dyDescent="0.3">
      <c r="A234" s="3" t="s">
        <v>114</v>
      </c>
      <c r="B234" s="3">
        <f t="shared" si="9"/>
        <v>1</v>
      </c>
      <c r="C234" s="3" t="str">
        <f t="shared" si="10"/>
        <v>DLK</v>
      </c>
      <c r="D234" s="3" t="str">
        <f t="shared" si="11"/>
        <v>Tỉnh Đắk Lắk</v>
      </c>
      <c r="E234" s="3" t="s">
        <v>109</v>
      </c>
      <c r="F234" s="3">
        <v>74590000</v>
      </c>
      <c r="G234" s="3">
        <v>5</v>
      </c>
      <c r="H234" s="3">
        <v>1</v>
      </c>
      <c r="I234" s="3" t="s">
        <v>95</v>
      </c>
      <c r="J234" s="3" t="s">
        <v>96</v>
      </c>
    </row>
    <row r="235" spans="1:10" x14ac:dyDescent="0.3">
      <c r="A235" s="3" t="s">
        <v>114</v>
      </c>
      <c r="B235" s="3">
        <f t="shared" si="9"/>
        <v>1</v>
      </c>
      <c r="C235" s="3" t="str">
        <f t="shared" si="10"/>
        <v>DLK</v>
      </c>
      <c r="D235" s="3" t="str">
        <f t="shared" si="11"/>
        <v>Tỉnh Đắk Lắk</v>
      </c>
      <c r="E235" s="3" t="s">
        <v>111</v>
      </c>
      <c r="F235" s="3">
        <v>92150000</v>
      </c>
      <c r="G235" s="3">
        <v>5</v>
      </c>
      <c r="H235" s="3">
        <v>1</v>
      </c>
      <c r="I235" s="3" t="s">
        <v>95</v>
      </c>
      <c r="J235" s="3" t="s">
        <v>96</v>
      </c>
    </row>
    <row r="236" spans="1:10" x14ac:dyDescent="0.3">
      <c r="A236" s="3" t="s">
        <v>114</v>
      </c>
      <c r="B236" s="3">
        <f t="shared" si="9"/>
        <v>1</v>
      </c>
      <c r="C236" s="3" t="str">
        <f t="shared" si="10"/>
        <v>DLK</v>
      </c>
      <c r="D236" s="3" t="str">
        <f t="shared" si="11"/>
        <v>Tỉnh Đắk Lắk</v>
      </c>
      <c r="E236" s="3" t="s">
        <v>49</v>
      </c>
      <c r="F236" s="3">
        <v>145800000</v>
      </c>
      <c r="G236" s="3">
        <v>10</v>
      </c>
      <c r="H236" s="3">
        <v>1</v>
      </c>
      <c r="I236" s="3" t="s">
        <v>95</v>
      </c>
      <c r="J236" s="3" t="s">
        <v>96</v>
      </c>
    </row>
    <row r="237" spans="1:10" x14ac:dyDescent="0.3">
      <c r="A237" s="3" t="s">
        <v>114</v>
      </c>
      <c r="B237" s="3">
        <f t="shared" si="9"/>
        <v>1</v>
      </c>
      <c r="C237" s="3" t="str">
        <f t="shared" si="10"/>
        <v>DLK</v>
      </c>
      <c r="D237" s="3" t="str">
        <f t="shared" si="11"/>
        <v>Tỉnh Đắk Lắk</v>
      </c>
      <c r="E237" s="3" t="s">
        <v>89</v>
      </c>
      <c r="F237" s="3">
        <v>15142510000</v>
      </c>
      <c r="G237" s="3">
        <v>807</v>
      </c>
      <c r="H237" s="3">
        <v>1</v>
      </c>
      <c r="I237" s="3" t="s">
        <v>95</v>
      </c>
      <c r="J237" s="3" t="s">
        <v>96</v>
      </c>
    </row>
    <row r="238" spans="1:10" x14ac:dyDescent="0.3">
      <c r="A238" s="3" t="s">
        <v>114</v>
      </c>
      <c r="B238" s="3">
        <f t="shared" si="9"/>
        <v>1</v>
      </c>
      <c r="C238" s="3" t="str">
        <f t="shared" si="10"/>
        <v>DLK</v>
      </c>
      <c r="D238" s="3" t="str">
        <f t="shared" si="11"/>
        <v>Tỉnh Đắk Lắk</v>
      </c>
      <c r="E238" s="3" t="s">
        <v>51</v>
      </c>
      <c r="F238" s="3">
        <v>3112960000</v>
      </c>
      <c r="G238" s="3">
        <v>236</v>
      </c>
      <c r="H238" s="3">
        <v>1</v>
      </c>
      <c r="I238" s="3" t="s">
        <v>95</v>
      </c>
      <c r="J238" s="3" t="s">
        <v>96</v>
      </c>
    </row>
    <row r="239" spans="1:10" x14ac:dyDescent="0.3">
      <c r="A239" s="3" t="s">
        <v>114</v>
      </c>
      <c r="B239" s="3">
        <f t="shared" si="9"/>
        <v>1</v>
      </c>
      <c r="C239" s="3" t="str">
        <f t="shared" si="10"/>
        <v>DLK</v>
      </c>
      <c r="D239" s="3" t="str">
        <f t="shared" si="11"/>
        <v>Tỉnh Đắk Lắk</v>
      </c>
      <c r="E239" s="3" t="s">
        <v>16</v>
      </c>
      <c r="F239" s="3">
        <v>3474538000</v>
      </c>
      <c r="G239" s="3">
        <v>267</v>
      </c>
      <c r="H239" s="3">
        <v>1</v>
      </c>
      <c r="I239" s="3" t="s">
        <v>95</v>
      </c>
      <c r="J239" s="3" t="s">
        <v>96</v>
      </c>
    </row>
    <row r="240" spans="1:10" x14ac:dyDescent="0.3">
      <c r="A240" s="3" t="s">
        <v>114</v>
      </c>
      <c r="B240" s="3">
        <f t="shared" si="9"/>
        <v>1</v>
      </c>
      <c r="C240" s="3" t="str">
        <f t="shared" si="10"/>
        <v>DLK</v>
      </c>
      <c r="D240" s="3" t="str">
        <f t="shared" si="11"/>
        <v>Tỉnh Đắk Lắk</v>
      </c>
      <c r="E240" s="3" t="s">
        <v>112</v>
      </c>
      <c r="F240" s="3">
        <v>62300000</v>
      </c>
      <c r="G240" s="3">
        <v>5</v>
      </c>
      <c r="H240" s="3">
        <v>1</v>
      </c>
      <c r="I240" s="3" t="s">
        <v>95</v>
      </c>
      <c r="J240" s="3" t="s">
        <v>96</v>
      </c>
    </row>
    <row r="241" spans="1:10" x14ac:dyDescent="0.3">
      <c r="A241" s="3" t="s">
        <v>114</v>
      </c>
      <c r="B241" s="3">
        <f t="shared" si="9"/>
        <v>1</v>
      </c>
      <c r="C241" s="3" t="str">
        <f t="shared" si="10"/>
        <v>DLK</v>
      </c>
      <c r="D241" s="3" t="str">
        <f t="shared" si="11"/>
        <v>Tỉnh Đắk Lắk</v>
      </c>
      <c r="E241" s="3" t="s">
        <v>113</v>
      </c>
      <c r="F241" s="3">
        <v>641940000</v>
      </c>
      <c r="G241" s="3">
        <v>45</v>
      </c>
      <c r="H241" s="3">
        <v>1</v>
      </c>
      <c r="I241" s="3" t="s">
        <v>95</v>
      </c>
      <c r="J241" s="3" t="s">
        <v>96</v>
      </c>
    </row>
    <row r="242" spans="1:10" x14ac:dyDescent="0.3">
      <c r="A242" s="3" t="s">
        <v>114</v>
      </c>
      <c r="B242" s="3">
        <f t="shared" si="9"/>
        <v>1</v>
      </c>
      <c r="C242" s="3" t="str">
        <f t="shared" si="10"/>
        <v>DLK</v>
      </c>
      <c r="D242" s="3" t="str">
        <f t="shared" si="11"/>
        <v>Tỉnh Đắk Lắk</v>
      </c>
      <c r="E242" s="3" t="s">
        <v>91</v>
      </c>
      <c r="F242" s="3">
        <v>18353100000</v>
      </c>
      <c r="G242" s="3">
        <v>1400</v>
      </c>
      <c r="H242" s="3">
        <v>1</v>
      </c>
      <c r="I242" s="3" t="s">
        <v>95</v>
      </c>
      <c r="J242" s="3" t="s">
        <v>96</v>
      </c>
    </row>
    <row r="243" spans="1:10" x14ac:dyDescent="0.3">
      <c r="A243" s="3" t="s">
        <v>114</v>
      </c>
      <c r="B243" s="3">
        <f t="shared" si="9"/>
        <v>1</v>
      </c>
      <c r="C243" s="3" t="str">
        <f t="shared" si="10"/>
        <v>DLK</v>
      </c>
      <c r="D243" s="3" t="str">
        <f t="shared" si="11"/>
        <v>Tỉnh Đắk Lắk</v>
      </c>
      <c r="E243" s="3" t="s">
        <v>80</v>
      </c>
      <c r="F243" s="3">
        <v>263860000</v>
      </c>
      <c r="G243" s="3">
        <v>20</v>
      </c>
      <c r="H243" s="3">
        <v>1</v>
      </c>
      <c r="I243" s="3" t="s">
        <v>95</v>
      </c>
      <c r="J243" s="3" t="s">
        <v>96</v>
      </c>
    </row>
    <row r="244" spans="1:10" x14ac:dyDescent="0.3">
      <c r="A244" s="3" t="s">
        <v>114</v>
      </c>
      <c r="B244" s="3">
        <f t="shared" si="9"/>
        <v>1</v>
      </c>
      <c r="C244" s="3" t="str">
        <f t="shared" si="10"/>
        <v>DLK</v>
      </c>
      <c r="D244" s="3" t="str">
        <f t="shared" si="11"/>
        <v>Tỉnh Đắk Lắk</v>
      </c>
      <c r="E244" s="3" t="s">
        <v>17</v>
      </c>
      <c r="F244" s="3">
        <v>663575000</v>
      </c>
      <c r="G244" s="3">
        <v>35</v>
      </c>
      <c r="H244" s="3">
        <v>1</v>
      </c>
      <c r="I244" s="3" t="s">
        <v>95</v>
      </c>
      <c r="J244" s="3" t="s">
        <v>96</v>
      </c>
    </row>
    <row r="245" spans="1:10" x14ac:dyDescent="0.3">
      <c r="A245" s="3" t="s">
        <v>114</v>
      </c>
      <c r="B245" s="3">
        <f t="shared" si="9"/>
        <v>1</v>
      </c>
      <c r="C245" s="3" t="str">
        <f t="shared" si="10"/>
        <v>DLK</v>
      </c>
      <c r="D245" s="3" t="str">
        <f t="shared" si="11"/>
        <v>Tỉnh Đắk Lắk</v>
      </c>
      <c r="E245" s="3" t="s">
        <v>19</v>
      </c>
      <c r="F245" s="3">
        <v>439580000</v>
      </c>
      <c r="G245" s="3">
        <v>28</v>
      </c>
      <c r="H245" s="3">
        <v>1</v>
      </c>
      <c r="I245" s="3" t="s">
        <v>95</v>
      </c>
      <c r="J245" s="3" t="s">
        <v>96</v>
      </c>
    </row>
    <row r="246" spans="1:10" x14ac:dyDescent="0.3">
      <c r="A246" s="3" t="s">
        <v>114</v>
      </c>
      <c r="B246" s="3">
        <f t="shared" si="9"/>
        <v>1</v>
      </c>
      <c r="C246" s="3" t="str">
        <f t="shared" si="10"/>
        <v>DLK</v>
      </c>
      <c r="D246" s="3" t="str">
        <f t="shared" si="11"/>
        <v>Tỉnh Đắk Lắk</v>
      </c>
      <c r="E246" s="3" t="s">
        <v>20</v>
      </c>
      <c r="F246" s="3">
        <v>454040000</v>
      </c>
      <c r="G246" s="3">
        <v>30</v>
      </c>
      <c r="H246" s="3">
        <v>1</v>
      </c>
      <c r="I246" s="3" t="s">
        <v>95</v>
      </c>
      <c r="J246" s="3" t="s">
        <v>96</v>
      </c>
    </row>
    <row r="247" spans="1:10" x14ac:dyDescent="0.3">
      <c r="A247" s="3" t="s">
        <v>114</v>
      </c>
      <c r="B247" s="3">
        <f t="shared" si="9"/>
        <v>1</v>
      </c>
      <c r="C247" s="3" t="str">
        <f t="shared" si="10"/>
        <v>DLK</v>
      </c>
      <c r="D247" s="3" t="str">
        <f t="shared" si="11"/>
        <v>Tỉnh Đắk Lắk</v>
      </c>
      <c r="E247" s="3" t="s">
        <v>55</v>
      </c>
      <c r="F247" s="3">
        <v>494050000</v>
      </c>
      <c r="G247" s="3">
        <v>30</v>
      </c>
      <c r="H247" s="3">
        <v>1</v>
      </c>
      <c r="I247" s="3" t="s">
        <v>95</v>
      </c>
      <c r="J247" s="3" t="s">
        <v>96</v>
      </c>
    </row>
    <row r="248" spans="1:10" x14ac:dyDescent="0.3">
      <c r="A248" s="3" t="s">
        <v>114</v>
      </c>
      <c r="B248" s="3">
        <f t="shared" si="9"/>
        <v>1</v>
      </c>
      <c r="C248" s="3" t="str">
        <f t="shared" si="10"/>
        <v>DLK</v>
      </c>
      <c r="D248" s="3" t="str">
        <f t="shared" si="11"/>
        <v>Tỉnh Đắk Lắk</v>
      </c>
      <c r="E248" s="3" t="s">
        <v>21</v>
      </c>
      <c r="F248" s="3">
        <v>2594508000</v>
      </c>
      <c r="G248" s="3">
        <v>168</v>
      </c>
      <c r="H248" s="3">
        <v>1</v>
      </c>
      <c r="I248" s="3" t="s">
        <v>95</v>
      </c>
      <c r="J248" s="3" t="s">
        <v>96</v>
      </c>
    </row>
    <row r="249" spans="1:10" x14ac:dyDescent="0.3">
      <c r="A249" s="3" t="s">
        <v>114</v>
      </c>
      <c r="B249" s="3">
        <f t="shared" si="9"/>
        <v>1</v>
      </c>
      <c r="C249" s="3" t="str">
        <f t="shared" si="10"/>
        <v>DLK</v>
      </c>
      <c r="D249" s="3" t="str">
        <f t="shared" si="11"/>
        <v>Tỉnh Đắk Lắk</v>
      </c>
      <c r="E249" s="3" t="s">
        <v>22</v>
      </c>
      <c r="F249" s="3">
        <v>3708822000</v>
      </c>
      <c r="G249" s="3">
        <v>241</v>
      </c>
      <c r="H249" s="3">
        <v>1</v>
      </c>
      <c r="I249" s="3" t="s">
        <v>95</v>
      </c>
      <c r="J249" s="3" t="s">
        <v>96</v>
      </c>
    </row>
    <row r="250" spans="1:10" x14ac:dyDescent="0.3">
      <c r="A250" s="3" t="s">
        <v>114</v>
      </c>
      <c r="B250" s="3">
        <f t="shared" si="9"/>
        <v>1</v>
      </c>
      <c r="C250" s="3" t="str">
        <f t="shared" si="10"/>
        <v>DLK</v>
      </c>
      <c r="D250" s="3" t="str">
        <f t="shared" si="11"/>
        <v>Tỉnh Đắk Lắk</v>
      </c>
      <c r="E250" s="3" t="s">
        <v>65</v>
      </c>
      <c r="F250" s="3">
        <v>2945468000</v>
      </c>
      <c r="G250" s="3">
        <v>224</v>
      </c>
      <c r="H250" s="3">
        <v>1</v>
      </c>
      <c r="I250" s="3" t="s">
        <v>95</v>
      </c>
      <c r="J250" s="3" t="s">
        <v>96</v>
      </c>
    </row>
    <row r="251" spans="1:10" x14ac:dyDescent="0.3">
      <c r="A251" s="3" t="s">
        <v>114</v>
      </c>
      <c r="B251" s="3">
        <f t="shared" si="9"/>
        <v>1</v>
      </c>
      <c r="C251" s="3" t="str">
        <f t="shared" si="10"/>
        <v>DLK</v>
      </c>
      <c r="D251" s="3" t="str">
        <f t="shared" si="11"/>
        <v>Tỉnh Đắk Lắk</v>
      </c>
      <c r="E251" s="3" t="s">
        <v>66</v>
      </c>
      <c r="F251" s="3">
        <v>7545145000</v>
      </c>
      <c r="G251" s="3">
        <v>553</v>
      </c>
      <c r="H251" s="3">
        <v>1</v>
      </c>
      <c r="I251" s="3" t="s">
        <v>95</v>
      </c>
      <c r="J251" s="3" t="s">
        <v>96</v>
      </c>
    </row>
    <row r="252" spans="1:10" x14ac:dyDescent="0.3">
      <c r="A252" s="3" t="s">
        <v>114</v>
      </c>
      <c r="B252" s="3">
        <f t="shared" si="9"/>
        <v>1</v>
      </c>
      <c r="C252" s="3" t="str">
        <f t="shared" si="10"/>
        <v>DLK</v>
      </c>
      <c r="D252" s="3" t="str">
        <f t="shared" si="11"/>
        <v>Tỉnh Đắk Lắk</v>
      </c>
      <c r="E252" s="3" t="s">
        <v>24</v>
      </c>
      <c r="F252" s="3">
        <v>10819630000</v>
      </c>
      <c r="G252" s="3">
        <v>966.4</v>
      </c>
      <c r="H252" s="3">
        <v>1</v>
      </c>
      <c r="I252" s="3" t="s">
        <v>95</v>
      </c>
      <c r="J252" s="3" t="s">
        <v>96</v>
      </c>
    </row>
    <row r="253" spans="1:10" x14ac:dyDescent="0.3">
      <c r="A253" s="3" t="s">
        <v>114</v>
      </c>
      <c r="B253" s="3">
        <f t="shared" si="9"/>
        <v>1</v>
      </c>
      <c r="C253" s="3" t="str">
        <f t="shared" si="10"/>
        <v>DLK</v>
      </c>
      <c r="D253" s="3" t="str">
        <f t="shared" si="11"/>
        <v>Tỉnh Đắk Lắk</v>
      </c>
      <c r="E253" s="3" t="s">
        <v>93</v>
      </c>
      <c r="F253" s="3">
        <v>1301195000</v>
      </c>
      <c r="G253" s="3">
        <v>103</v>
      </c>
      <c r="H253" s="3">
        <v>1</v>
      </c>
      <c r="I253" s="3" t="s">
        <v>95</v>
      </c>
      <c r="J253" s="3" t="s">
        <v>96</v>
      </c>
    </row>
    <row r="254" spans="1:10" x14ac:dyDescent="0.3">
      <c r="A254" s="3" t="s">
        <v>114</v>
      </c>
      <c r="B254" s="3">
        <f t="shared" si="9"/>
        <v>1</v>
      </c>
      <c r="C254" s="3" t="str">
        <f t="shared" si="10"/>
        <v>DLK</v>
      </c>
      <c r="D254" s="3" t="str">
        <f t="shared" si="11"/>
        <v>Tỉnh Đắk Lắk</v>
      </c>
      <c r="E254" s="3" t="s">
        <v>25</v>
      </c>
      <c r="F254" s="3">
        <v>76890000</v>
      </c>
      <c r="G254" s="3">
        <v>5</v>
      </c>
      <c r="H254" s="3">
        <v>1</v>
      </c>
      <c r="I254" s="3" t="s">
        <v>95</v>
      </c>
      <c r="J254" s="3" t="s">
        <v>96</v>
      </c>
    </row>
    <row r="255" spans="1:10" x14ac:dyDescent="0.3">
      <c r="A255" s="3" t="s">
        <v>114</v>
      </c>
      <c r="B255" s="3">
        <f t="shared" si="9"/>
        <v>1</v>
      </c>
      <c r="C255" s="3" t="str">
        <f t="shared" si="10"/>
        <v>DLK</v>
      </c>
      <c r="D255" s="3" t="str">
        <f t="shared" si="11"/>
        <v>Tỉnh Đắk Lắk</v>
      </c>
      <c r="E255" s="3" t="s">
        <v>26</v>
      </c>
      <c r="F255" s="3">
        <v>2362712000</v>
      </c>
      <c r="G255" s="3">
        <v>162</v>
      </c>
      <c r="H255" s="3">
        <v>1</v>
      </c>
      <c r="I255" s="3" t="s">
        <v>95</v>
      </c>
      <c r="J255" s="3" t="s">
        <v>96</v>
      </c>
    </row>
    <row r="256" spans="1:10" x14ac:dyDescent="0.3">
      <c r="A256" s="3" t="s">
        <v>115</v>
      </c>
      <c r="B256" s="3">
        <f t="shared" si="9"/>
        <v>0</v>
      </c>
      <c r="C256" s="3" t="str">
        <f t="shared" si="10"/>
        <v xml:space="preserve"> </v>
      </c>
      <c r="D256" s="3" t="str">
        <f t="shared" si="11"/>
        <v>CÔNG TY TNHH HÙNG CƯỜNG LOAN</v>
      </c>
      <c r="E256" s="3" t="s">
        <v>51</v>
      </c>
      <c r="F256" s="3">
        <v>6378740000</v>
      </c>
      <c r="G256" s="3">
        <v>494</v>
      </c>
      <c r="I256" s="3" t="s">
        <v>14</v>
      </c>
      <c r="J256" s="3" t="s">
        <v>116</v>
      </c>
    </row>
    <row r="257" spans="1:10" x14ac:dyDescent="0.3">
      <c r="A257" s="3" t="s">
        <v>115</v>
      </c>
      <c r="B257" s="3">
        <f t="shared" si="9"/>
        <v>0</v>
      </c>
      <c r="C257" s="3" t="str">
        <f t="shared" si="10"/>
        <v xml:space="preserve"> </v>
      </c>
      <c r="D257" s="3" t="str">
        <f t="shared" si="11"/>
        <v>CÔNG TY TNHH HÙNG CƯỜNG LOAN</v>
      </c>
      <c r="E257" s="3" t="s">
        <v>16</v>
      </c>
      <c r="F257" s="3">
        <v>65570000</v>
      </c>
      <c r="G257" s="3">
        <v>5</v>
      </c>
      <c r="I257" s="3" t="s">
        <v>14</v>
      </c>
      <c r="J257" s="3" t="s">
        <v>116</v>
      </c>
    </row>
    <row r="258" spans="1:10" x14ac:dyDescent="0.3">
      <c r="A258" s="3" t="s">
        <v>115</v>
      </c>
      <c r="B258" s="3">
        <f t="shared" ref="B258:B321" si="12">H258</f>
        <v>0</v>
      </c>
      <c r="C258" s="3" t="str">
        <f t="shared" ref="C258:C321" si="13">IF(I258 = "", " ", I258)</f>
        <v xml:space="preserve"> </v>
      </c>
      <c r="D258" s="3" t="str">
        <f t="shared" ref="D258:D321" si="14">IF(J258 = "", " ", J258)</f>
        <v>CÔNG TY TNHH HÙNG CƯỜNG LOAN</v>
      </c>
      <c r="E258" s="3" t="s">
        <v>80</v>
      </c>
      <c r="F258" s="3">
        <v>3707372000</v>
      </c>
      <c r="G258" s="3">
        <v>304</v>
      </c>
      <c r="I258" s="3" t="s">
        <v>14</v>
      </c>
      <c r="J258" s="3" t="s">
        <v>116</v>
      </c>
    </row>
    <row r="259" spans="1:10" x14ac:dyDescent="0.3">
      <c r="A259" s="3" t="s">
        <v>115</v>
      </c>
      <c r="B259" s="3">
        <f t="shared" si="12"/>
        <v>0</v>
      </c>
      <c r="C259" s="3" t="str">
        <f t="shared" si="13"/>
        <v xml:space="preserve"> </v>
      </c>
      <c r="D259" s="3" t="str">
        <f t="shared" si="14"/>
        <v>CÔNG TY TNHH HÙNG CƯỜNG LOAN</v>
      </c>
      <c r="E259" s="3" t="s">
        <v>117</v>
      </c>
      <c r="F259" s="3">
        <v>345754000</v>
      </c>
      <c r="G259" s="3">
        <v>22</v>
      </c>
      <c r="I259" s="3" t="s">
        <v>14</v>
      </c>
      <c r="J259" s="3" t="s">
        <v>116</v>
      </c>
    </row>
    <row r="260" spans="1:10" x14ac:dyDescent="0.3">
      <c r="A260" s="3" t="s">
        <v>115</v>
      </c>
      <c r="B260" s="3">
        <f t="shared" si="12"/>
        <v>0</v>
      </c>
      <c r="C260" s="3" t="str">
        <f t="shared" si="13"/>
        <v xml:space="preserve"> </v>
      </c>
      <c r="D260" s="3" t="str">
        <f t="shared" si="14"/>
        <v>CÔNG TY TNHH HÙNG CƯỜNG LOAN</v>
      </c>
      <c r="E260" s="3" t="s">
        <v>53</v>
      </c>
      <c r="F260" s="3">
        <v>19689026000</v>
      </c>
      <c r="G260" s="3">
        <v>1047</v>
      </c>
      <c r="I260" s="3" t="s">
        <v>14</v>
      </c>
      <c r="J260" s="3" t="s">
        <v>116</v>
      </c>
    </row>
    <row r="261" spans="1:10" x14ac:dyDescent="0.3">
      <c r="A261" s="3" t="s">
        <v>115</v>
      </c>
      <c r="B261" s="3">
        <f t="shared" si="12"/>
        <v>0</v>
      </c>
      <c r="C261" s="3" t="str">
        <f t="shared" si="13"/>
        <v xml:space="preserve"> </v>
      </c>
      <c r="D261" s="3" t="str">
        <f t="shared" si="14"/>
        <v>CÔNG TY TNHH HÙNG CƯỜNG LOAN</v>
      </c>
      <c r="E261" s="3" t="s">
        <v>17</v>
      </c>
      <c r="F261" s="3">
        <v>8777472500</v>
      </c>
      <c r="G261" s="3">
        <v>466.5</v>
      </c>
      <c r="I261" s="3" t="s">
        <v>14</v>
      </c>
      <c r="J261" s="3" t="s">
        <v>116</v>
      </c>
    </row>
    <row r="262" spans="1:10" x14ac:dyDescent="0.3">
      <c r="A262" s="3" t="s">
        <v>115</v>
      </c>
      <c r="B262" s="3">
        <f t="shared" si="12"/>
        <v>0</v>
      </c>
      <c r="C262" s="3" t="str">
        <f t="shared" si="13"/>
        <v xml:space="preserve"> </v>
      </c>
      <c r="D262" s="3" t="str">
        <f t="shared" si="14"/>
        <v>CÔNG TY TNHH HÙNG CƯỜNG LOAN</v>
      </c>
      <c r="E262" s="3" t="s">
        <v>20</v>
      </c>
      <c r="F262" s="3">
        <v>289660000</v>
      </c>
      <c r="G262" s="3">
        <v>20</v>
      </c>
      <c r="I262" s="3" t="s">
        <v>14</v>
      </c>
      <c r="J262" s="3" t="s">
        <v>116</v>
      </c>
    </row>
    <row r="263" spans="1:10" x14ac:dyDescent="0.3">
      <c r="A263" s="3" t="s">
        <v>115</v>
      </c>
      <c r="B263" s="3">
        <f t="shared" si="12"/>
        <v>0</v>
      </c>
      <c r="C263" s="3" t="str">
        <f t="shared" si="13"/>
        <v xml:space="preserve"> </v>
      </c>
      <c r="D263" s="3" t="str">
        <f t="shared" si="14"/>
        <v>CÔNG TY TNHH HÙNG CƯỜNG LOAN</v>
      </c>
      <c r="E263" s="3" t="s">
        <v>21</v>
      </c>
      <c r="F263" s="3">
        <v>1802920000</v>
      </c>
      <c r="G263" s="3">
        <v>120</v>
      </c>
      <c r="I263" s="3" t="s">
        <v>14</v>
      </c>
      <c r="J263" s="3" t="s">
        <v>116</v>
      </c>
    </row>
    <row r="264" spans="1:10" x14ac:dyDescent="0.3">
      <c r="A264" s="3" t="s">
        <v>115</v>
      </c>
      <c r="B264" s="3">
        <f t="shared" si="12"/>
        <v>0</v>
      </c>
      <c r="C264" s="3" t="str">
        <f t="shared" si="13"/>
        <v xml:space="preserve"> </v>
      </c>
      <c r="D264" s="3" t="str">
        <f t="shared" si="14"/>
        <v>CÔNG TY TNHH HÙNG CƯỜNG LOAN</v>
      </c>
      <c r="E264" s="3" t="s">
        <v>22</v>
      </c>
      <c r="F264" s="3">
        <v>789084000</v>
      </c>
      <c r="G264" s="3">
        <v>52</v>
      </c>
      <c r="I264" s="3" t="s">
        <v>14</v>
      </c>
      <c r="J264" s="3" t="s">
        <v>116</v>
      </c>
    </row>
    <row r="265" spans="1:10" x14ac:dyDescent="0.3">
      <c r="A265" s="3" t="s">
        <v>115</v>
      </c>
      <c r="B265" s="3">
        <f t="shared" si="12"/>
        <v>0</v>
      </c>
      <c r="C265" s="3" t="str">
        <f t="shared" si="13"/>
        <v xml:space="preserve"> </v>
      </c>
      <c r="D265" s="3" t="str">
        <f t="shared" si="14"/>
        <v>CÔNG TY TNHH HÙNG CƯỜNG LOAN</v>
      </c>
      <c r="E265" s="3" t="s">
        <v>82</v>
      </c>
      <c r="F265" s="3">
        <v>271860000</v>
      </c>
      <c r="G265" s="3">
        <v>19</v>
      </c>
      <c r="I265" s="3" t="s">
        <v>14</v>
      </c>
      <c r="J265" s="3" t="s">
        <v>116</v>
      </c>
    </row>
    <row r="266" spans="1:10" x14ac:dyDescent="0.3">
      <c r="A266" s="3" t="s">
        <v>115</v>
      </c>
      <c r="B266" s="3">
        <f t="shared" si="12"/>
        <v>0</v>
      </c>
      <c r="C266" s="3" t="str">
        <f t="shared" si="13"/>
        <v xml:space="preserve"> </v>
      </c>
      <c r="D266" s="3" t="str">
        <f t="shared" si="14"/>
        <v>CÔNG TY TNHH HÙNG CƯỜNG LOAN</v>
      </c>
      <c r="E266" s="3" t="s">
        <v>118</v>
      </c>
      <c r="F266" s="3">
        <v>56081000</v>
      </c>
      <c r="G266" s="3">
        <v>3</v>
      </c>
      <c r="I266" s="3" t="s">
        <v>14</v>
      </c>
      <c r="J266" s="3" t="s">
        <v>116</v>
      </c>
    </row>
    <row r="267" spans="1:10" x14ac:dyDescent="0.3">
      <c r="A267" s="3" t="s">
        <v>119</v>
      </c>
      <c r="B267" s="3">
        <f t="shared" si="12"/>
        <v>1</v>
      </c>
      <c r="C267" s="3" t="str">
        <f t="shared" si="13"/>
        <v>PY</v>
      </c>
      <c r="D267" s="3" t="str">
        <f t="shared" si="14"/>
        <v>Tỉnh Phú Yên</v>
      </c>
      <c r="E267" s="3" t="s">
        <v>51</v>
      </c>
      <c r="F267" s="3">
        <v>6378740000</v>
      </c>
      <c r="G267" s="3">
        <v>494</v>
      </c>
      <c r="H267" s="3">
        <v>1</v>
      </c>
      <c r="I267" s="3" t="s">
        <v>84</v>
      </c>
      <c r="J267" s="3" t="s">
        <v>85</v>
      </c>
    </row>
    <row r="268" spans="1:10" x14ac:dyDescent="0.3">
      <c r="A268" s="3" t="s">
        <v>119</v>
      </c>
      <c r="B268" s="3">
        <f t="shared" si="12"/>
        <v>1</v>
      </c>
      <c r="C268" s="3" t="str">
        <f t="shared" si="13"/>
        <v>PY</v>
      </c>
      <c r="D268" s="3" t="str">
        <f t="shared" si="14"/>
        <v>Tỉnh Phú Yên</v>
      </c>
      <c r="E268" s="3" t="s">
        <v>16</v>
      </c>
      <c r="F268" s="3">
        <v>65570000</v>
      </c>
      <c r="G268" s="3">
        <v>5</v>
      </c>
      <c r="H268" s="3">
        <v>1</v>
      </c>
      <c r="I268" s="3" t="s">
        <v>84</v>
      </c>
      <c r="J268" s="3" t="s">
        <v>85</v>
      </c>
    </row>
    <row r="269" spans="1:10" x14ac:dyDescent="0.3">
      <c r="A269" s="3" t="s">
        <v>119</v>
      </c>
      <c r="B269" s="3">
        <f t="shared" si="12"/>
        <v>1</v>
      </c>
      <c r="C269" s="3" t="str">
        <f t="shared" si="13"/>
        <v>PY</v>
      </c>
      <c r="D269" s="3" t="str">
        <f t="shared" si="14"/>
        <v>Tỉnh Phú Yên</v>
      </c>
      <c r="E269" s="3" t="s">
        <v>80</v>
      </c>
      <c r="F269" s="3">
        <v>3707372000</v>
      </c>
      <c r="G269" s="3">
        <v>304</v>
      </c>
      <c r="H269" s="3">
        <v>1</v>
      </c>
      <c r="I269" s="3" t="s">
        <v>84</v>
      </c>
      <c r="J269" s="3" t="s">
        <v>85</v>
      </c>
    </row>
    <row r="270" spans="1:10" x14ac:dyDescent="0.3">
      <c r="A270" s="3" t="s">
        <v>119</v>
      </c>
      <c r="B270" s="3">
        <f t="shared" si="12"/>
        <v>1</v>
      </c>
      <c r="C270" s="3" t="str">
        <f t="shared" si="13"/>
        <v>PY</v>
      </c>
      <c r="D270" s="3" t="str">
        <f t="shared" si="14"/>
        <v>Tỉnh Phú Yên</v>
      </c>
      <c r="E270" s="3" t="s">
        <v>117</v>
      </c>
      <c r="F270" s="3">
        <v>345754000</v>
      </c>
      <c r="G270" s="3">
        <v>22</v>
      </c>
      <c r="H270" s="3">
        <v>1</v>
      </c>
      <c r="I270" s="3" t="s">
        <v>84</v>
      </c>
      <c r="J270" s="3" t="s">
        <v>85</v>
      </c>
    </row>
    <row r="271" spans="1:10" x14ac:dyDescent="0.3">
      <c r="A271" s="3" t="s">
        <v>119</v>
      </c>
      <c r="B271" s="3">
        <f t="shared" si="12"/>
        <v>1</v>
      </c>
      <c r="C271" s="3" t="str">
        <f t="shared" si="13"/>
        <v>PY</v>
      </c>
      <c r="D271" s="3" t="str">
        <f t="shared" si="14"/>
        <v>Tỉnh Phú Yên</v>
      </c>
      <c r="E271" s="3" t="s">
        <v>53</v>
      </c>
      <c r="F271" s="3">
        <v>19689026000</v>
      </c>
      <c r="G271" s="3">
        <v>1047</v>
      </c>
      <c r="H271" s="3">
        <v>1</v>
      </c>
      <c r="I271" s="3" t="s">
        <v>84</v>
      </c>
      <c r="J271" s="3" t="s">
        <v>85</v>
      </c>
    </row>
    <row r="272" spans="1:10" x14ac:dyDescent="0.3">
      <c r="A272" s="3" t="s">
        <v>119</v>
      </c>
      <c r="B272" s="3">
        <f t="shared" si="12"/>
        <v>1</v>
      </c>
      <c r="C272" s="3" t="str">
        <f t="shared" si="13"/>
        <v>PY</v>
      </c>
      <c r="D272" s="3" t="str">
        <f t="shared" si="14"/>
        <v>Tỉnh Phú Yên</v>
      </c>
      <c r="E272" s="3" t="s">
        <v>17</v>
      </c>
      <c r="F272" s="3">
        <v>8777472500</v>
      </c>
      <c r="G272" s="3">
        <v>466.5</v>
      </c>
      <c r="H272" s="3">
        <v>1</v>
      </c>
      <c r="I272" s="3" t="s">
        <v>84</v>
      </c>
      <c r="J272" s="3" t="s">
        <v>85</v>
      </c>
    </row>
    <row r="273" spans="1:10" x14ac:dyDescent="0.3">
      <c r="A273" s="3" t="s">
        <v>119</v>
      </c>
      <c r="B273" s="3">
        <f t="shared" si="12"/>
        <v>1</v>
      </c>
      <c r="C273" s="3" t="str">
        <f t="shared" si="13"/>
        <v>PY</v>
      </c>
      <c r="D273" s="3" t="str">
        <f t="shared" si="14"/>
        <v>Tỉnh Phú Yên</v>
      </c>
      <c r="E273" s="3" t="s">
        <v>20</v>
      </c>
      <c r="F273" s="3">
        <v>289660000</v>
      </c>
      <c r="G273" s="3">
        <v>20</v>
      </c>
      <c r="H273" s="3">
        <v>1</v>
      </c>
      <c r="I273" s="3" t="s">
        <v>84</v>
      </c>
      <c r="J273" s="3" t="s">
        <v>85</v>
      </c>
    </row>
    <row r="274" spans="1:10" x14ac:dyDescent="0.3">
      <c r="A274" s="3" t="s">
        <v>119</v>
      </c>
      <c r="B274" s="3">
        <f t="shared" si="12"/>
        <v>1</v>
      </c>
      <c r="C274" s="3" t="str">
        <f t="shared" si="13"/>
        <v>PY</v>
      </c>
      <c r="D274" s="3" t="str">
        <f t="shared" si="14"/>
        <v>Tỉnh Phú Yên</v>
      </c>
      <c r="E274" s="3" t="s">
        <v>21</v>
      </c>
      <c r="F274" s="3">
        <v>1802920000</v>
      </c>
      <c r="G274" s="3">
        <v>120</v>
      </c>
      <c r="H274" s="3">
        <v>1</v>
      </c>
      <c r="I274" s="3" t="s">
        <v>84</v>
      </c>
      <c r="J274" s="3" t="s">
        <v>85</v>
      </c>
    </row>
    <row r="275" spans="1:10" x14ac:dyDescent="0.3">
      <c r="A275" s="3" t="s">
        <v>119</v>
      </c>
      <c r="B275" s="3">
        <f t="shared" si="12"/>
        <v>1</v>
      </c>
      <c r="C275" s="3" t="str">
        <f t="shared" si="13"/>
        <v>PY</v>
      </c>
      <c r="D275" s="3" t="str">
        <f t="shared" si="14"/>
        <v>Tỉnh Phú Yên</v>
      </c>
      <c r="E275" s="3" t="s">
        <v>22</v>
      </c>
      <c r="F275" s="3">
        <v>789084000</v>
      </c>
      <c r="G275" s="3">
        <v>52</v>
      </c>
      <c r="H275" s="3">
        <v>1</v>
      </c>
      <c r="I275" s="3" t="s">
        <v>84</v>
      </c>
      <c r="J275" s="3" t="s">
        <v>85</v>
      </c>
    </row>
    <row r="276" spans="1:10" x14ac:dyDescent="0.3">
      <c r="A276" s="3" t="s">
        <v>119</v>
      </c>
      <c r="B276" s="3">
        <f t="shared" si="12"/>
        <v>1</v>
      </c>
      <c r="C276" s="3" t="str">
        <f t="shared" si="13"/>
        <v>PY</v>
      </c>
      <c r="D276" s="3" t="str">
        <f t="shared" si="14"/>
        <v>Tỉnh Phú Yên</v>
      </c>
      <c r="E276" s="3" t="s">
        <v>82</v>
      </c>
      <c r="F276" s="3">
        <v>271860000</v>
      </c>
      <c r="G276" s="3">
        <v>19</v>
      </c>
      <c r="H276" s="3">
        <v>1</v>
      </c>
      <c r="I276" s="3" t="s">
        <v>84</v>
      </c>
      <c r="J276" s="3" t="s">
        <v>85</v>
      </c>
    </row>
    <row r="277" spans="1:10" x14ac:dyDescent="0.3">
      <c r="A277" s="3" t="s">
        <v>119</v>
      </c>
      <c r="B277" s="3">
        <f t="shared" si="12"/>
        <v>1</v>
      </c>
      <c r="C277" s="3" t="str">
        <f t="shared" si="13"/>
        <v>PY</v>
      </c>
      <c r="D277" s="3" t="str">
        <f t="shared" si="14"/>
        <v>Tỉnh Phú Yên</v>
      </c>
      <c r="E277" s="3" t="s">
        <v>118</v>
      </c>
      <c r="F277" s="3">
        <v>56081000</v>
      </c>
      <c r="G277" s="3">
        <v>3</v>
      </c>
      <c r="H277" s="3">
        <v>1</v>
      </c>
      <c r="I277" s="3" t="s">
        <v>84</v>
      </c>
      <c r="J277" s="3" t="s">
        <v>85</v>
      </c>
    </row>
    <row r="278" spans="1:10" x14ac:dyDescent="0.3">
      <c r="A278" s="3" t="s">
        <v>120</v>
      </c>
      <c r="B278" s="3">
        <f t="shared" si="12"/>
        <v>0</v>
      </c>
      <c r="C278" s="3" t="str">
        <f t="shared" si="13"/>
        <v xml:space="preserve"> </v>
      </c>
      <c r="D278" s="3" t="str">
        <f t="shared" si="14"/>
        <v>CÔNG TY TNHH  SẢN  XUẤT - THƯƠNG MẠI HOÀNG DŨNG</v>
      </c>
      <c r="E278" s="3" t="s">
        <v>53</v>
      </c>
      <c r="F278" s="3">
        <v>342373000</v>
      </c>
      <c r="G278" s="3">
        <v>18.5</v>
      </c>
      <c r="I278" s="3" t="s">
        <v>14</v>
      </c>
      <c r="J278" s="3" t="s">
        <v>121</v>
      </c>
    </row>
    <row r="279" spans="1:10" x14ac:dyDescent="0.3">
      <c r="A279" s="3" t="s">
        <v>120</v>
      </c>
      <c r="B279" s="3">
        <f t="shared" si="12"/>
        <v>0</v>
      </c>
      <c r="C279" s="3" t="str">
        <f t="shared" si="13"/>
        <v xml:space="preserve"> </v>
      </c>
      <c r="D279" s="3" t="str">
        <f t="shared" si="14"/>
        <v>CÔNG TY TNHH  SẢN  XUẤT - THƯƠNG MẠI HOÀNG DŨNG</v>
      </c>
      <c r="E279" s="3" t="s">
        <v>17</v>
      </c>
      <c r="F279" s="3">
        <v>22921813750</v>
      </c>
      <c r="G279" s="3">
        <v>1226.75</v>
      </c>
      <c r="I279" s="3" t="s">
        <v>14</v>
      </c>
      <c r="J279" s="3" t="s">
        <v>121</v>
      </c>
    </row>
    <row r="280" spans="1:10" x14ac:dyDescent="0.3">
      <c r="A280" s="3" t="s">
        <v>120</v>
      </c>
      <c r="B280" s="3">
        <f t="shared" si="12"/>
        <v>0</v>
      </c>
      <c r="C280" s="3" t="str">
        <f t="shared" si="13"/>
        <v xml:space="preserve"> </v>
      </c>
      <c r="D280" s="3" t="str">
        <f t="shared" si="14"/>
        <v>CÔNG TY TNHH  SẢN  XUẤT - THƯƠNG MẠI HOÀNG DŨNG</v>
      </c>
      <c r="E280" s="3" t="s">
        <v>18</v>
      </c>
      <c r="F280" s="3">
        <v>141176000</v>
      </c>
      <c r="G280" s="3">
        <v>7</v>
      </c>
      <c r="I280" s="3" t="s">
        <v>14</v>
      </c>
      <c r="J280" s="3" t="s">
        <v>121</v>
      </c>
    </row>
    <row r="281" spans="1:10" x14ac:dyDescent="0.3">
      <c r="A281" s="3" t="s">
        <v>120</v>
      </c>
      <c r="B281" s="3">
        <f t="shared" si="12"/>
        <v>0</v>
      </c>
      <c r="C281" s="3" t="str">
        <f t="shared" si="13"/>
        <v xml:space="preserve"> </v>
      </c>
      <c r="D281" s="3" t="str">
        <f t="shared" si="14"/>
        <v>CÔNG TY TNHH  SẢN  XUẤT - THƯƠNG MẠI HOÀNG DŨNG</v>
      </c>
      <c r="E281" s="3" t="s">
        <v>122</v>
      </c>
      <c r="F281" s="3">
        <v>1401723000</v>
      </c>
      <c r="G281" s="3">
        <v>87</v>
      </c>
      <c r="I281" s="3" t="s">
        <v>14</v>
      </c>
      <c r="J281" s="3" t="s">
        <v>121</v>
      </c>
    </row>
    <row r="282" spans="1:10" x14ac:dyDescent="0.3">
      <c r="A282" s="3" t="s">
        <v>120</v>
      </c>
      <c r="B282" s="3">
        <f t="shared" si="12"/>
        <v>0</v>
      </c>
      <c r="C282" s="3" t="str">
        <f t="shared" si="13"/>
        <v xml:space="preserve"> </v>
      </c>
      <c r="D282" s="3" t="str">
        <f t="shared" si="14"/>
        <v>CÔNG TY TNHH  SẢN  XUẤT - THƯƠNG MẠI HOÀNG DŨNG</v>
      </c>
      <c r="E282" s="3" t="s">
        <v>19</v>
      </c>
      <c r="F282" s="3">
        <v>5919905000</v>
      </c>
      <c r="G282" s="3">
        <v>395.5</v>
      </c>
      <c r="I282" s="3" t="s">
        <v>14</v>
      </c>
      <c r="J282" s="3" t="s">
        <v>121</v>
      </c>
    </row>
    <row r="283" spans="1:10" x14ac:dyDescent="0.3">
      <c r="A283" s="3" t="s">
        <v>120</v>
      </c>
      <c r="B283" s="3">
        <f t="shared" si="12"/>
        <v>0</v>
      </c>
      <c r="C283" s="3" t="str">
        <f t="shared" si="13"/>
        <v xml:space="preserve"> </v>
      </c>
      <c r="D283" s="3" t="str">
        <f t="shared" si="14"/>
        <v>CÔNG TY TNHH  SẢN  XUẤT - THƯƠNG MẠI HOÀNG DŨNG</v>
      </c>
      <c r="E283" s="3" t="s">
        <v>20</v>
      </c>
      <c r="F283" s="3">
        <v>7648718000</v>
      </c>
      <c r="G283" s="3">
        <v>501</v>
      </c>
      <c r="I283" s="3" t="s">
        <v>14</v>
      </c>
      <c r="J283" s="3" t="s">
        <v>121</v>
      </c>
    </row>
    <row r="284" spans="1:10" x14ac:dyDescent="0.3">
      <c r="A284" s="3" t="s">
        <v>120</v>
      </c>
      <c r="B284" s="3">
        <f t="shared" si="12"/>
        <v>0</v>
      </c>
      <c r="C284" s="3" t="str">
        <f t="shared" si="13"/>
        <v xml:space="preserve"> </v>
      </c>
      <c r="D284" s="3" t="str">
        <f t="shared" si="14"/>
        <v>CÔNG TY TNHH  SẢN  XUẤT - THƯƠNG MẠI HOÀNG DŨNG</v>
      </c>
      <c r="E284" s="3" t="s">
        <v>81</v>
      </c>
      <c r="F284" s="3">
        <v>1297224000</v>
      </c>
      <c r="G284" s="3">
        <v>75.5</v>
      </c>
      <c r="I284" s="3" t="s">
        <v>14</v>
      </c>
      <c r="J284" s="3" t="s">
        <v>121</v>
      </c>
    </row>
    <row r="285" spans="1:10" x14ac:dyDescent="0.3">
      <c r="A285" s="3" t="s">
        <v>120</v>
      </c>
      <c r="B285" s="3">
        <f t="shared" si="12"/>
        <v>0</v>
      </c>
      <c r="C285" s="3" t="str">
        <f t="shared" si="13"/>
        <v xml:space="preserve"> </v>
      </c>
      <c r="D285" s="3" t="str">
        <f t="shared" si="14"/>
        <v>CÔNG TY TNHH  SẢN  XUẤT - THƯƠNG MẠI HOÀNG DŨNG</v>
      </c>
      <c r="E285" s="3" t="s">
        <v>55</v>
      </c>
      <c r="F285" s="3">
        <v>1072012500</v>
      </c>
      <c r="G285" s="3">
        <v>67.5</v>
      </c>
      <c r="I285" s="3" t="s">
        <v>14</v>
      </c>
      <c r="J285" s="3" t="s">
        <v>121</v>
      </c>
    </row>
    <row r="286" spans="1:10" x14ac:dyDescent="0.3">
      <c r="A286" s="3" t="s">
        <v>120</v>
      </c>
      <c r="B286" s="3">
        <f t="shared" si="12"/>
        <v>0</v>
      </c>
      <c r="C286" s="3" t="str">
        <f t="shared" si="13"/>
        <v xml:space="preserve"> </v>
      </c>
      <c r="D286" s="3" t="str">
        <f t="shared" si="14"/>
        <v>CÔNG TY TNHH  SẢN  XUẤT - THƯƠNG MẠI HOÀNG DŨNG</v>
      </c>
      <c r="E286" s="3" t="s">
        <v>123</v>
      </c>
      <c r="F286" s="3">
        <v>71940000</v>
      </c>
      <c r="G286" s="3">
        <v>6</v>
      </c>
      <c r="I286" s="3" t="s">
        <v>14</v>
      </c>
      <c r="J286" s="3" t="s">
        <v>121</v>
      </c>
    </row>
    <row r="287" spans="1:10" x14ac:dyDescent="0.3">
      <c r="A287" s="3" t="s">
        <v>120</v>
      </c>
      <c r="B287" s="3">
        <f t="shared" si="12"/>
        <v>0</v>
      </c>
      <c r="C287" s="3" t="str">
        <f t="shared" si="13"/>
        <v xml:space="preserve"> </v>
      </c>
      <c r="D287" s="3" t="str">
        <f t="shared" si="14"/>
        <v>CÔNG TY TNHH  SẢN  XUẤT - THƯƠNG MẠI HOÀNG DŨNG</v>
      </c>
      <c r="E287" s="3" t="s">
        <v>118</v>
      </c>
      <c r="F287" s="3">
        <v>940377000</v>
      </c>
      <c r="G287" s="3">
        <v>51</v>
      </c>
      <c r="I287" s="3" t="s">
        <v>14</v>
      </c>
      <c r="J287" s="3" t="s">
        <v>121</v>
      </c>
    </row>
    <row r="288" spans="1:10" x14ac:dyDescent="0.3">
      <c r="A288" s="3" t="s">
        <v>120</v>
      </c>
      <c r="B288" s="3">
        <f t="shared" si="12"/>
        <v>0</v>
      </c>
      <c r="C288" s="3" t="str">
        <f t="shared" si="13"/>
        <v xml:space="preserve"> </v>
      </c>
      <c r="D288" s="3" t="str">
        <f t="shared" si="14"/>
        <v>CÔNG TY TNHH  SẢN  XUẤT - THƯƠNG MẠI HOÀNG DŨNG</v>
      </c>
      <c r="E288" s="3" t="s">
        <v>25</v>
      </c>
      <c r="F288" s="3">
        <v>8603183000</v>
      </c>
      <c r="G288" s="3">
        <v>523.5</v>
      </c>
      <c r="I288" s="3" t="s">
        <v>14</v>
      </c>
      <c r="J288" s="3" t="s">
        <v>121</v>
      </c>
    </row>
    <row r="289" spans="1:10" x14ac:dyDescent="0.3">
      <c r="A289" s="3" t="s">
        <v>120</v>
      </c>
      <c r="B289" s="3">
        <f t="shared" si="12"/>
        <v>0</v>
      </c>
      <c r="C289" s="3" t="str">
        <f t="shared" si="13"/>
        <v xml:space="preserve"> </v>
      </c>
      <c r="D289" s="3" t="str">
        <f t="shared" si="14"/>
        <v>CÔNG TY TNHH  SẢN  XUẤT - THƯƠNG MẠI HOÀNG DŨNG</v>
      </c>
      <c r="E289" s="3" t="s">
        <v>26</v>
      </c>
      <c r="F289" s="3">
        <v>6401358000</v>
      </c>
      <c r="G289" s="3">
        <v>420.5</v>
      </c>
      <c r="I289" s="3" t="s">
        <v>14</v>
      </c>
      <c r="J289" s="3" t="s">
        <v>121</v>
      </c>
    </row>
    <row r="290" spans="1:10" x14ac:dyDescent="0.3">
      <c r="A290" s="3" t="s">
        <v>124</v>
      </c>
      <c r="B290" s="3">
        <f t="shared" si="12"/>
        <v>1</v>
      </c>
      <c r="C290" s="3" t="str">
        <f t="shared" si="13"/>
        <v>TN</v>
      </c>
      <c r="D290" s="3" t="str">
        <f t="shared" si="14"/>
        <v>Tỉnh Tây Ninh</v>
      </c>
      <c r="E290" s="3" t="s">
        <v>53</v>
      </c>
      <c r="F290" s="3">
        <v>342373000</v>
      </c>
      <c r="G290" s="3">
        <v>18.5</v>
      </c>
      <c r="H290" s="3">
        <v>1</v>
      </c>
      <c r="I290" s="3" t="s">
        <v>76</v>
      </c>
      <c r="J290" s="3" t="s">
        <v>77</v>
      </c>
    </row>
    <row r="291" spans="1:10" x14ac:dyDescent="0.3">
      <c r="A291" s="3" t="s">
        <v>124</v>
      </c>
      <c r="B291" s="3">
        <f t="shared" si="12"/>
        <v>1</v>
      </c>
      <c r="C291" s="3" t="str">
        <f t="shared" si="13"/>
        <v>TN</v>
      </c>
      <c r="D291" s="3" t="str">
        <f t="shared" si="14"/>
        <v>Tỉnh Tây Ninh</v>
      </c>
      <c r="E291" s="3" t="s">
        <v>17</v>
      </c>
      <c r="F291" s="3">
        <v>22921813750</v>
      </c>
      <c r="G291" s="3">
        <v>1226.75</v>
      </c>
      <c r="H291" s="3">
        <v>1</v>
      </c>
      <c r="I291" s="3" t="s">
        <v>76</v>
      </c>
      <c r="J291" s="3" t="s">
        <v>77</v>
      </c>
    </row>
    <row r="292" spans="1:10" x14ac:dyDescent="0.3">
      <c r="A292" s="3" t="s">
        <v>124</v>
      </c>
      <c r="B292" s="3">
        <f t="shared" si="12"/>
        <v>1</v>
      </c>
      <c r="C292" s="3" t="str">
        <f t="shared" si="13"/>
        <v>TN</v>
      </c>
      <c r="D292" s="3" t="str">
        <f t="shared" si="14"/>
        <v>Tỉnh Tây Ninh</v>
      </c>
      <c r="E292" s="3" t="s">
        <v>18</v>
      </c>
      <c r="F292" s="3">
        <v>141176000</v>
      </c>
      <c r="G292" s="3">
        <v>7</v>
      </c>
      <c r="H292" s="3">
        <v>1</v>
      </c>
      <c r="I292" s="3" t="s">
        <v>76</v>
      </c>
      <c r="J292" s="3" t="s">
        <v>77</v>
      </c>
    </row>
    <row r="293" spans="1:10" x14ac:dyDescent="0.3">
      <c r="A293" s="3" t="s">
        <v>124</v>
      </c>
      <c r="B293" s="3">
        <f t="shared" si="12"/>
        <v>1</v>
      </c>
      <c r="C293" s="3" t="str">
        <f t="shared" si="13"/>
        <v>TN</v>
      </c>
      <c r="D293" s="3" t="str">
        <f t="shared" si="14"/>
        <v>Tỉnh Tây Ninh</v>
      </c>
      <c r="E293" s="3" t="s">
        <v>122</v>
      </c>
      <c r="F293" s="3">
        <v>1401723000</v>
      </c>
      <c r="G293" s="3">
        <v>87</v>
      </c>
      <c r="H293" s="3">
        <v>1</v>
      </c>
      <c r="I293" s="3" t="s">
        <v>76</v>
      </c>
      <c r="J293" s="3" t="s">
        <v>77</v>
      </c>
    </row>
    <row r="294" spans="1:10" x14ac:dyDescent="0.3">
      <c r="A294" s="3" t="s">
        <v>124</v>
      </c>
      <c r="B294" s="3">
        <f t="shared" si="12"/>
        <v>1</v>
      </c>
      <c r="C294" s="3" t="str">
        <f t="shared" si="13"/>
        <v>TN</v>
      </c>
      <c r="D294" s="3" t="str">
        <f t="shared" si="14"/>
        <v>Tỉnh Tây Ninh</v>
      </c>
      <c r="E294" s="3" t="s">
        <v>19</v>
      </c>
      <c r="F294" s="3">
        <v>5919905000</v>
      </c>
      <c r="G294" s="3">
        <v>395.5</v>
      </c>
      <c r="H294" s="3">
        <v>1</v>
      </c>
      <c r="I294" s="3" t="s">
        <v>76</v>
      </c>
      <c r="J294" s="3" t="s">
        <v>77</v>
      </c>
    </row>
    <row r="295" spans="1:10" x14ac:dyDescent="0.3">
      <c r="A295" s="3" t="s">
        <v>124</v>
      </c>
      <c r="B295" s="3">
        <f t="shared" si="12"/>
        <v>1</v>
      </c>
      <c r="C295" s="3" t="str">
        <f t="shared" si="13"/>
        <v>TN</v>
      </c>
      <c r="D295" s="3" t="str">
        <f t="shared" si="14"/>
        <v>Tỉnh Tây Ninh</v>
      </c>
      <c r="E295" s="3" t="s">
        <v>20</v>
      </c>
      <c r="F295" s="3">
        <v>7648718000</v>
      </c>
      <c r="G295" s="3">
        <v>501</v>
      </c>
      <c r="H295" s="3">
        <v>1</v>
      </c>
      <c r="I295" s="3" t="s">
        <v>76</v>
      </c>
      <c r="J295" s="3" t="s">
        <v>77</v>
      </c>
    </row>
    <row r="296" spans="1:10" x14ac:dyDescent="0.3">
      <c r="A296" s="3" t="s">
        <v>124</v>
      </c>
      <c r="B296" s="3">
        <f t="shared" si="12"/>
        <v>1</v>
      </c>
      <c r="C296" s="3" t="str">
        <f t="shared" si="13"/>
        <v>TN</v>
      </c>
      <c r="D296" s="3" t="str">
        <f t="shared" si="14"/>
        <v>Tỉnh Tây Ninh</v>
      </c>
      <c r="E296" s="3" t="s">
        <v>81</v>
      </c>
      <c r="F296" s="3">
        <v>1297224000</v>
      </c>
      <c r="G296" s="3">
        <v>75.5</v>
      </c>
      <c r="H296" s="3">
        <v>1</v>
      </c>
      <c r="I296" s="3" t="s">
        <v>76</v>
      </c>
      <c r="J296" s="3" t="s">
        <v>77</v>
      </c>
    </row>
    <row r="297" spans="1:10" x14ac:dyDescent="0.3">
      <c r="A297" s="3" t="s">
        <v>124</v>
      </c>
      <c r="B297" s="3">
        <f t="shared" si="12"/>
        <v>1</v>
      </c>
      <c r="C297" s="3" t="str">
        <f t="shared" si="13"/>
        <v>TN</v>
      </c>
      <c r="D297" s="3" t="str">
        <f t="shared" si="14"/>
        <v>Tỉnh Tây Ninh</v>
      </c>
      <c r="E297" s="3" t="s">
        <v>55</v>
      </c>
      <c r="F297" s="3">
        <v>1072012500</v>
      </c>
      <c r="G297" s="3">
        <v>67.5</v>
      </c>
      <c r="H297" s="3">
        <v>1</v>
      </c>
      <c r="I297" s="3" t="s">
        <v>76</v>
      </c>
      <c r="J297" s="3" t="s">
        <v>77</v>
      </c>
    </row>
    <row r="298" spans="1:10" x14ac:dyDescent="0.3">
      <c r="A298" s="3" t="s">
        <v>124</v>
      </c>
      <c r="B298" s="3">
        <f t="shared" si="12"/>
        <v>1</v>
      </c>
      <c r="C298" s="3" t="str">
        <f t="shared" si="13"/>
        <v>TN</v>
      </c>
      <c r="D298" s="3" t="str">
        <f t="shared" si="14"/>
        <v>Tỉnh Tây Ninh</v>
      </c>
      <c r="E298" s="3" t="s">
        <v>123</v>
      </c>
      <c r="F298" s="3">
        <v>71940000</v>
      </c>
      <c r="G298" s="3">
        <v>6</v>
      </c>
      <c r="H298" s="3">
        <v>1</v>
      </c>
      <c r="I298" s="3" t="s">
        <v>76</v>
      </c>
      <c r="J298" s="3" t="s">
        <v>77</v>
      </c>
    </row>
    <row r="299" spans="1:10" x14ac:dyDescent="0.3">
      <c r="A299" s="3" t="s">
        <v>124</v>
      </c>
      <c r="B299" s="3">
        <f t="shared" si="12"/>
        <v>1</v>
      </c>
      <c r="C299" s="3" t="str">
        <f t="shared" si="13"/>
        <v>TN</v>
      </c>
      <c r="D299" s="3" t="str">
        <f t="shared" si="14"/>
        <v>Tỉnh Tây Ninh</v>
      </c>
      <c r="E299" s="3" t="s">
        <v>118</v>
      </c>
      <c r="F299" s="3">
        <v>940377000</v>
      </c>
      <c r="G299" s="3">
        <v>51</v>
      </c>
      <c r="H299" s="3">
        <v>1</v>
      </c>
      <c r="I299" s="3" t="s">
        <v>76</v>
      </c>
      <c r="J299" s="3" t="s">
        <v>77</v>
      </c>
    </row>
    <row r="300" spans="1:10" x14ac:dyDescent="0.3">
      <c r="A300" s="3" t="s">
        <v>124</v>
      </c>
      <c r="B300" s="3">
        <f t="shared" si="12"/>
        <v>1</v>
      </c>
      <c r="C300" s="3" t="str">
        <f t="shared" si="13"/>
        <v>TN</v>
      </c>
      <c r="D300" s="3" t="str">
        <f t="shared" si="14"/>
        <v>Tỉnh Tây Ninh</v>
      </c>
      <c r="E300" s="3" t="s">
        <v>25</v>
      </c>
      <c r="F300" s="3">
        <v>8603183000</v>
      </c>
      <c r="G300" s="3">
        <v>523.5</v>
      </c>
      <c r="H300" s="3">
        <v>1</v>
      </c>
      <c r="I300" s="3" t="s">
        <v>76</v>
      </c>
      <c r="J300" s="3" t="s">
        <v>77</v>
      </c>
    </row>
    <row r="301" spans="1:10" x14ac:dyDescent="0.3">
      <c r="A301" s="3" t="s">
        <v>124</v>
      </c>
      <c r="B301" s="3">
        <f t="shared" si="12"/>
        <v>1</v>
      </c>
      <c r="C301" s="3" t="str">
        <f t="shared" si="13"/>
        <v>TN</v>
      </c>
      <c r="D301" s="3" t="str">
        <f t="shared" si="14"/>
        <v>Tỉnh Tây Ninh</v>
      </c>
      <c r="E301" s="3" t="s">
        <v>26</v>
      </c>
      <c r="F301" s="3">
        <v>6401358000</v>
      </c>
      <c r="G301" s="3">
        <v>420.5</v>
      </c>
      <c r="H301" s="3">
        <v>1</v>
      </c>
      <c r="I301" s="3" t="s">
        <v>76</v>
      </c>
      <c r="J301" s="3" t="s">
        <v>77</v>
      </c>
    </row>
    <row r="302" spans="1:10" x14ac:dyDescent="0.3">
      <c r="A302" s="3" t="s">
        <v>125</v>
      </c>
      <c r="B302" s="3">
        <f t="shared" si="12"/>
        <v>0</v>
      </c>
      <c r="C302" s="3" t="str">
        <f t="shared" si="13"/>
        <v xml:space="preserve"> </v>
      </c>
      <c r="D302" s="3" t="str">
        <f t="shared" si="14"/>
        <v>CÔNG TY TNHH SẢN XUẤT DỊCH VỤ THƯƠNG MẠI HIẾU GIANG</v>
      </c>
      <c r="E302" s="3" t="s">
        <v>126</v>
      </c>
      <c r="F302" s="3">
        <v>2239530000</v>
      </c>
      <c r="G302" s="3">
        <v>155</v>
      </c>
      <c r="I302" s="3" t="s">
        <v>14</v>
      </c>
      <c r="J302" s="3" t="s">
        <v>127</v>
      </c>
    </row>
    <row r="303" spans="1:10" x14ac:dyDescent="0.3">
      <c r="A303" s="3" t="s">
        <v>125</v>
      </c>
      <c r="B303" s="3">
        <f t="shared" si="12"/>
        <v>0</v>
      </c>
      <c r="C303" s="3" t="str">
        <f t="shared" si="13"/>
        <v xml:space="preserve"> </v>
      </c>
      <c r="D303" s="3" t="str">
        <f t="shared" si="14"/>
        <v>CÔNG TY TNHH SẢN XUẤT DỊCH VỤ THƯƠNG MẠI HIẾU GIANG</v>
      </c>
      <c r="E303" s="3" t="s">
        <v>128</v>
      </c>
      <c r="F303" s="3">
        <v>6454720000</v>
      </c>
      <c r="G303" s="3">
        <v>480</v>
      </c>
      <c r="I303" s="3" t="s">
        <v>14</v>
      </c>
      <c r="J303" s="3" t="s">
        <v>127</v>
      </c>
    </row>
    <row r="304" spans="1:10" x14ac:dyDescent="0.3">
      <c r="A304" s="3" t="s">
        <v>129</v>
      </c>
      <c r="B304" s="3">
        <f t="shared" si="12"/>
        <v>1</v>
      </c>
      <c r="C304" s="3" t="str">
        <f t="shared" si="13"/>
        <v>HCM</v>
      </c>
      <c r="D304" s="3" t="str">
        <f t="shared" si="14"/>
        <v>TP.Hồ Chí Minh</v>
      </c>
      <c r="E304" s="3" t="s">
        <v>126</v>
      </c>
      <c r="F304" s="3">
        <v>2239530000</v>
      </c>
      <c r="G304" s="3">
        <v>155</v>
      </c>
      <c r="H304" s="3">
        <v>1</v>
      </c>
      <c r="I304" s="3" t="s">
        <v>130</v>
      </c>
      <c r="J304" s="3" t="s">
        <v>131</v>
      </c>
    </row>
    <row r="305" spans="1:10" x14ac:dyDescent="0.3">
      <c r="A305" s="3" t="s">
        <v>129</v>
      </c>
      <c r="B305" s="3">
        <f t="shared" si="12"/>
        <v>1</v>
      </c>
      <c r="C305" s="3" t="str">
        <f t="shared" si="13"/>
        <v>HCM</v>
      </c>
      <c r="D305" s="3" t="str">
        <f t="shared" si="14"/>
        <v>TP.Hồ Chí Minh</v>
      </c>
      <c r="E305" s="3" t="s">
        <v>128</v>
      </c>
      <c r="F305" s="3">
        <v>6454720000</v>
      </c>
      <c r="G305" s="3">
        <v>480</v>
      </c>
      <c r="H305" s="3">
        <v>1</v>
      </c>
      <c r="I305" s="3" t="s">
        <v>130</v>
      </c>
      <c r="J305" s="3" t="s">
        <v>131</v>
      </c>
    </row>
    <row r="306" spans="1:10" x14ac:dyDescent="0.3">
      <c r="A306" s="3" t="s">
        <v>132</v>
      </c>
      <c r="B306" s="3">
        <f t="shared" si="12"/>
        <v>0</v>
      </c>
      <c r="C306" s="3" t="str">
        <f t="shared" si="13"/>
        <v xml:space="preserve"> </v>
      </c>
      <c r="D306" s="3" t="str">
        <f t="shared" si="14"/>
        <v>CÔNG TY TNHH MTV HIỆP HÒA</v>
      </c>
      <c r="E306" s="3" t="s">
        <v>16</v>
      </c>
      <c r="F306" s="3">
        <v>268280000</v>
      </c>
      <c r="G306" s="3">
        <v>20</v>
      </c>
      <c r="I306" s="3" t="s">
        <v>14</v>
      </c>
      <c r="J306" s="3" t="s">
        <v>133</v>
      </c>
    </row>
    <row r="307" spans="1:10" x14ac:dyDescent="0.3">
      <c r="A307" s="3" t="s">
        <v>132</v>
      </c>
      <c r="B307" s="3">
        <f t="shared" si="12"/>
        <v>0</v>
      </c>
      <c r="C307" s="3" t="str">
        <f t="shared" si="13"/>
        <v xml:space="preserve"> </v>
      </c>
      <c r="D307" s="3" t="str">
        <f t="shared" si="14"/>
        <v>CÔNG TY TNHH MTV HIỆP HÒA</v>
      </c>
      <c r="E307" s="3" t="s">
        <v>53</v>
      </c>
      <c r="F307" s="3">
        <v>1625946000</v>
      </c>
      <c r="G307" s="3">
        <v>87</v>
      </c>
      <c r="I307" s="3" t="s">
        <v>14</v>
      </c>
      <c r="J307" s="3" t="s">
        <v>133</v>
      </c>
    </row>
    <row r="308" spans="1:10" x14ac:dyDescent="0.3">
      <c r="A308" s="3" t="s">
        <v>132</v>
      </c>
      <c r="B308" s="3">
        <f t="shared" si="12"/>
        <v>0</v>
      </c>
      <c r="C308" s="3" t="str">
        <f t="shared" si="13"/>
        <v xml:space="preserve"> </v>
      </c>
      <c r="D308" s="3" t="str">
        <f t="shared" si="14"/>
        <v>CÔNG TY TNHH MTV HIỆP HÒA</v>
      </c>
      <c r="E308" s="3" t="s">
        <v>50</v>
      </c>
      <c r="F308" s="3">
        <v>390080000</v>
      </c>
      <c r="G308" s="3">
        <v>20</v>
      </c>
      <c r="I308" s="3" t="s">
        <v>14</v>
      </c>
      <c r="J308" s="3" t="s">
        <v>133</v>
      </c>
    </row>
    <row r="309" spans="1:10" x14ac:dyDescent="0.3">
      <c r="A309" s="3" t="s">
        <v>132</v>
      </c>
      <c r="B309" s="3">
        <f t="shared" si="12"/>
        <v>0</v>
      </c>
      <c r="C309" s="3" t="str">
        <f t="shared" si="13"/>
        <v xml:space="preserve"> </v>
      </c>
      <c r="D309" s="3" t="str">
        <f t="shared" si="14"/>
        <v>CÔNG TY TNHH MTV HIỆP HÒA</v>
      </c>
      <c r="E309" s="3" t="s">
        <v>17</v>
      </c>
      <c r="F309" s="3">
        <v>953250000</v>
      </c>
      <c r="G309" s="3">
        <v>50</v>
      </c>
      <c r="I309" s="3" t="s">
        <v>14</v>
      </c>
      <c r="J309" s="3" t="s">
        <v>133</v>
      </c>
    </row>
    <row r="310" spans="1:10" x14ac:dyDescent="0.3">
      <c r="A310" s="3" t="s">
        <v>132</v>
      </c>
      <c r="B310" s="3">
        <f t="shared" si="12"/>
        <v>0</v>
      </c>
      <c r="C310" s="3" t="str">
        <f t="shared" si="13"/>
        <v xml:space="preserve"> </v>
      </c>
      <c r="D310" s="3" t="str">
        <f t="shared" si="14"/>
        <v>CÔNG TY TNHH MTV HIỆP HÒA</v>
      </c>
      <c r="E310" s="3" t="s">
        <v>18</v>
      </c>
      <c r="F310" s="3">
        <v>1229080000</v>
      </c>
      <c r="G310" s="3">
        <v>60</v>
      </c>
      <c r="I310" s="3" t="s">
        <v>14</v>
      </c>
      <c r="J310" s="3" t="s">
        <v>133</v>
      </c>
    </row>
    <row r="311" spans="1:10" x14ac:dyDescent="0.3">
      <c r="A311" s="3" t="s">
        <v>132</v>
      </c>
      <c r="B311" s="3">
        <f t="shared" si="12"/>
        <v>0</v>
      </c>
      <c r="C311" s="3" t="str">
        <f t="shared" si="13"/>
        <v xml:space="preserve"> </v>
      </c>
      <c r="D311" s="3" t="str">
        <f t="shared" si="14"/>
        <v>CÔNG TY TNHH MTV HIỆP HÒA</v>
      </c>
      <c r="E311" s="3" t="s">
        <v>81</v>
      </c>
      <c r="F311" s="3">
        <v>245720000</v>
      </c>
      <c r="G311" s="3">
        <v>15</v>
      </c>
      <c r="I311" s="3" t="s">
        <v>14</v>
      </c>
      <c r="J311" s="3" t="s">
        <v>133</v>
      </c>
    </row>
    <row r="312" spans="1:10" x14ac:dyDescent="0.3">
      <c r="A312" s="3" t="s">
        <v>132</v>
      </c>
      <c r="B312" s="3">
        <f t="shared" si="12"/>
        <v>0</v>
      </c>
      <c r="C312" s="3" t="str">
        <f t="shared" si="13"/>
        <v xml:space="preserve"> </v>
      </c>
      <c r="D312" s="3" t="str">
        <f t="shared" si="14"/>
        <v>CÔNG TY TNHH MTV HIỆP HÒA</v>
      </c>
      <c r="E312" s="3" t="s">
        <v>55</v>
      </c>
      <c r="F312" s="3">
        <v>270700000</v>
      </c>
      <c r="G312" s="3">
        <v>20</v>
      </c>
      <c r="I312" s="3" t="s">
        <v>14</v>
      </c>
      <c r="J312" s="3" t="s">
        <v>133</v>
      </c>
    </row>
    <row r="313" spans="1:10" x14ac:dyDescent="0.3">
      <c r="A313" s="3" t="s">
        <v>132</v>
      </c>
      <c r="B313" s="3">
        <f t="shared" si="12"/>
        <v>0</v>
      </c>
      <c r="C313" s="3" t="str">
        <f t="shared" si="13"/>
        <v xml:space="preserve"> </v>
      </c>
      <c r="D313" s="3" t="str">
        <f t="shared" si="14"/>
        <v>CÔNG TY TNHH MTV HIỆP HÒA</v>
      </c>
      <c r="E313" s="3" t="s">
        <v>56</v>
      </c>
      <c r="F313" s="3">
        <v>40200000</v>
      </c>
      <c r="G313" s="3">
        <v>3</v>
      </c>
      <c r="I313" s="3" t="s">
        <v>14</v>
      </c>
      <c r="J313" s="3" t="s">
        <v>133</v>
      </c>
    </row>
    <row r="314" spans="1:10" x14ac:dyDescent="0.3">
      <c r="A314" s="3" t="s">
        <v>132</v>
      </c>
      <c r="B314" s="3">
        <f t="shared" si="12"/>
        <v>0</v>
      </c>
      <c r="C314" s="3" t="str">
        <f t="shared" si="13"/>
        <v xml:space="preserve"> </v>
      </c>
      <c r="D314" s="3" t="str">
        <f t="shared" si="14"/>
        <v>CÔNG TY TNHH MTV HIỆP HÒA</v>
      </c>
      <c r="E314" s="3" t="s">
        <v>57</v>
      </c>
      <c r="F314" s="3">
        <v>28595000</v>
      </c>
      <c r="G314" s="3">
        <v>2.15</v>
      </c>
      <c r="I314" s="3" t="s">
        <v>14</v>
      </c>
      <c r="J314" s="3" t="s">
        <v>133</v>
      </c>
    </row>
    <row r="315" spans="1:10" x14ac:dyDescent="0.3">
      <c r="A315" s="3" t="s">
        <v>132</v>
      </c>
      <c r="B315" s="3">
        <f t="shared" si="12"/>
        <v>0</v>
      </c>
      <c r="C315" s="3" t="str">
        <f t="shared" si="13"/>
        <v xml:space="preserve"> </v>
      </c>
      <c r="D315" s="3" t="str">
        <f t="shared" si="14"/>
        <v>CÔNG TY TNHH MTV HIỆP HÒA</v>
      </c>
      <c r="E315" s="3" t="s">
        <v>46</v>
      </c>
      <c r="F315" s="3">
        <v>141590000</v>
      </c>
      <c r="G315" s="3">
        <v>11</v>
      </c>
      <c r="I315" s="3" t="s">
        <v>14</v>
      </c>
      <c r="J315" s="3" t="s">
        <v>133</v>
      </c>
    </row>
    <row r="316" spans="1:10" x14ac:dyDescent="0.3">
      <c r="A316" s="3" t="s">
        <v>132</v>
      </c>
      <c r="B316" s="3">
        <f t="shared" si="12"/>
        <v>0</v>
      </c>
      <c r="C316" s="3" t="str">
        <f t="shared" si="13"/>
        <v xml:space="preserve"> </v>
      </c>
      <c r="D316" s="3" t="str">
        <f t="shared" si="14"/>
        <v>CÔNG TY TNHH MTV HIỆP HÒA</v>
      </c>
      <c r="E316" s="3" t="s">
        <v>25</v>
      </c>
      <c r="F316" s="3">
        <v>398957200</v>
      </c>
      <c r="G316" s="3">
        <v>27.4</v>
      </c>
      <c r="I316" s="3" t="s">
        <v>14</v>
      </c>
      <c r="J316" s="3" t="s">
        <v>133</v>
      </c>
    </row>
    <row r="317" spans="1:10" x14ac:dyDescent="0.3">
      <c r="A317" s="3" t="s">
        <v>132</v>
      </c>
      <c r="B317" s="3">
        <f t="shared" si="12"/>
        <v>0</v>
      </c>
      <c r="C317" s="3" t="str">
        <f t="shared" si="13"/>
        <v xml:space="preserve"> </v>
      </c>
      <c r="D317" s="3" t="str">
        <f t="shared" si="14"/>
        <v>CÔNG TY TNHH MTV HIỆP HÒA</v>
      </c>
      <c r="E317" s="3" t="s">
        <v>26</v>
      </c>
      <c r="F317" s="3">
        <v>220726400</v>
      </c>
      <c r="G317" s="3">
        <v>16.399999999999999</v>
      </c>
      <c r="I317" s="3" t="s">
        <v>14</v>
      </c>
      <c r="J317" s="3" t="s">
        <v>133</v>
      </c>
    </row>
    <row r="318" spans="1:10" x14ac:dyDescent="0.3">
      <c r="A318" s="3" t="s">
        <v>134</v>
      </c>
      <c r="B318" s="3">
        <f t="shared" si="12"/>
        <v>1</v>
      </c>
      <c r="C318" s="3" t="str">
        <f t="shared" si="13"/>
        <v>VL</v>
      </c>
      <c r="D318" s="3" t="str">
        <f t="shared" si="14"/>
        <v>Tỉnh Vĩnh Long</v>
      </c>
      <c r="E318" s="3" t="s">
        <v>50</v>
      </c>
      <c r="F318" s="3">
        <v>390080000</v>
      </c>
      <c r="G318" s="3">
        <v>20</v>
      </c>
      <c r="H318" s="3">
        <v>1</v>
      </c>
      <c r="I318" s="3" t="s">
        <v>101</v>
      </c>
      <c r="J318" s="3" t="s">
        <v>102</v>
      </c>
    </row>
    <row r="319" spans="1:10" x14ac:dyDescent="0.3">
      <c r="A319" s="3" t="s">
        <v>134</v>
      </c>
      <c r="B319" s="3">
        <f t="shared" si="12"/>
        <v>1</v>
      </c>
      <c r="C319" s="3" t="str">
        <f t="shared" si="13"/>
        <v>VL</v>
      </c>
      <c r="D319" s="3" t="str">
        <f t="shared" si="14"/>
        <v>Tỉnh Vĩnh Long</v>
      </c>
      <c r="E319" s="3" t="s">
        <v>16</v>
      </c>
      <c r="F319" s="3">
        <v>268280000</v>
      </c>
      <c r="G319" s="3">
        <v>20</v>
      </c>
      <c r="H319" s="3">
        <v>1</v>
      </c>
      <c r="I319" s="3" t="s">
        <v>101</v>
      </c>
      <c r="J319" s="3" t="s">
        <v>102</v>
      </c>
    </row>
    <row r="320" spans="1:10" x14ac:dyDescent="0.3">
      <c r="A320" s="3" t="s">
        <v>134</v>
      </c>
      <c r="B320" s="3">
        <f t="shared" si="12"/>
        <v>1</v>
      </c>
      <c r="C320" s="3" t="str">
        <f t="shared" si="13"/>
        <v>VL</v>
      </c>
      <c r="D320" s="3" t="str">
        <f t="shared" si="14"/>
        <v>Tỉnh Vĩnh Long</v>
      </c>
      <c r="E320" s="3" t="s">
        <v>53</v>
      </c>
      <c r="F320" s="3">
        <v>1625946000</v>
      </c>
      <c r="G320" s="3">
        <v>87</v>
      </c>
      <c r="H320" s="3">
        <v>1</v>
      </c>
      <c r="I320" s="3" t="s">
        <v>101</v>
      </c>
      <c r="J320" s="3" t="s">
        <v>102</v>
      </c>
    </row>
    <row r="321" spans="1:10" x14ac:dyDescent="0.3">
      <c r="A321" s="3" t="s">
        <v>134</v>
      </c>
      <c r="B321" s="3">
        <f t="shared" si="12"/>
        <v>1</v>
      </c>
      <c r="C321" s="3" t="str">
        <f t="shared" si="13"/>
        <v>VL</v>
      </c>
      <c r="D321" s="3" t="str">
        <f t="shared" si="14"/>
        <v>Tỉnh Vĩnh Long</v>
      </c>
      <c r="E321" s="3" t="s">
        <v>17</v>
      </c>
      <c r="F321" s="3">
        <v>953250000</v>
      </c>
      <c r="G321" s="3">
        <v>50</v>
      </c>
      <c r="H321" s="3">
        <v>1</v>
      </c>
      <c r="I321" s="3" t="s">
        <v>101</v>
      </c>
      <c r="J321" s="3" t="s">
        <v>102</v>
      </c>
    </row>
    <row r="322" spans="1:10" x14ac:dyDescent="0.3">
      <c r="A322" s="3" t="s">
        <v>134</v>
      </c>
      <c r="B322" s="3">
        <f t="shared" ref="B322:B385" si="15">H322</f>
        <v>1</v>
      </c>
      <c r="C322" s="3" t="str">
        <f t="shared" ref="C322:C385" si="16">IF(I322 = "", " ", I322)</f>
        <v>VL</v>
      </c>
      <c r="D322" s="3" t="str">
        <f t="shared" ref="D322:D385" si="17">IF(J322 = "", " ", J322)</f>
        <v>Tỉnh Vĩnh Long</v>
      </c>
      <c r="E322" s="3" t="s">
        <v>18</v>
      </c>
      <c r="F322" s="3">
        <v>1229080000</v>
      </c>
      <c r="G322" s="3">
        <v>60</v>
      </c>
      <c r="H322" s="3">
        <v>1</v>
      </c>
      <c r="I322" s="3" t="s">
        <v>101</v>
      </c>
      <c r="J322" s="3" t="s">
        <v>102</v>
      </c>
    </row>
    <row r="323" spans="1:10" x14ac:dyDescent="0.3">
      <c r="A323" s="3" t="s">
        <v>134</v>
      </c>
      <c r="B323" s="3">
        <f t="shared" si="15"/>
        <v>1</v>
      </c>
      <c r="C323" s="3" t="str">
        <f t="shared" si="16"/>
        <v>VL</v>
      </c>
      <c r="D323" s="3" t="str">
        <f t="shared" si="17"/>
        <v>Tỉnh Vĩnh Long</v>
      </c>
      <c r="E323" s="3" t="s">
        <v>81</v>
      </c>
      <c r="F323" s="3">
        <v>245720000</v>
      </c>
      <c r="G323" s="3">
        <v>15</v>
      </c>
      <c r="H323" s="3">
        <v>1</v>
      </c>
      <c r="I323" s="3" t="s">
        <v>101</v>
      </c>
      <c r="J323" s="3" t="s">
        <v>102</v>
      </c>
    </row>
    <row r="324" spans="1:10" x14ac:dyDescent="0.3">
      <c r="A324" s="3" t="s">
        <v>134</v>
      </c>
      <c r="B324" s="3">
        <f t="shared" si="15"/>
        <v>1</v>
      </c>
      <c r="C324" s="3" t="str">
        <f t="shared" si="16"/>
        <v>VL</v>
      </c>
      <c r="D324" s="3" t="str">
        <f t="shared" si="17"/>
        <v>Tỉnh Vĩnh Long</v>
      </c>
      <c r="E324" s="3" t="s">
        <v>55</v>
      </c>
      <c r="F324" s="3">
        <v>270700000</v>
      </c>
      <c r="G324" s="3">
        <v>20</v>
      </c>
      <c r="H324" s="3">
        <v>1</v>
      </c>
      <c r="I324" s="3" t="s">
        <v>101</v>
      </c>
      <c r="J324" s="3" t="s">
        <v>102</v>
      </c>
    </row>
    <row r="325" spans="1:10" x14ac:dyDescent="0.3">
      <c r="A325" s="3" t="s">
        <v>134</v>
      </c>
      <c r="B325" s="3">
        <f t="shared" si="15"/>
        <v>1</v>
      </c>
      <c r="C325" s="3" t="str">
        <f t="shared" si="16"/>
        <v>VL</v>
      </c>
      <c r="D325" s="3" t="str">
        <f t="shared" si="17"/>
        <v>Tỉnh Vĩnh Long</v>
      </c>
      <c r="E325" s="3" t="s">
        <v>56</v>
      </c>
      <c r="F325" s="3">
        <v>40200000</v>
      </c>
      <c r="G325" s="3">
        <v>3</v>
      </c>
      <c r="H325" s="3">
        <v>1</v>
      </c>
      <c r="I325" s="3" t="s">
        <v>101</v>
      </c>
      <c r="J325" s="3" t="s">
        <v>102</v>
      </c>
    </row>
    <row r="326" spans="1:10" x14ac:dyDescent="0.3">
      <c r="A326" s="3" t="s">
        <v>134</v>
      </c>
      <c r="B326" s="3">
        <f t="shared" si="15"/>
        <v>1</v>
      </c>
      <c r="C326" s="3" t="str">
        <f t="shared" si="16"/>
        <v>VL</v>
      </c>
      <c r="D326" s="3" t="str">
        <f t="shared" si="17"/>
        <v>Tỉnh Vĩnh Long</v>
      </c>
      <c r="E326" s="3" t="s">
        <v>57</v>
      </c>
      <c r="F326" s="3">
        <v>28595000</v>
      </c>
      <c r="G326" s="3">
        <v>2.15</v>
      </c>
      <c r="H326" s="3">
        <v>1</v>
      </c>
      <c r="I326" s="3" t="s">
        <v>101</v>
      </c>
      <c r="J326" s="3" t="s">
        <v>102</v>
      </c>
    </row>
    <row r="327" spans="1:10" x14ac:dyDescent="0.3">
      <c r="A327" s="3" t="s">
        <v>134</v>
      </c>
      <c r="B327" s="3">
        <f t="shared" si="15"/>
        <v>1</v>
      </c>
      <c r="C327" s="3" t="str">
        <f t="shared" si="16"/>
        <v>VL</v>
      </c>
      <c r="D327" s="3" t="str">
        <f t="shared" si="17"/>
        <v>Tỉnh Vĩnh Long</v>
      </c>
      <c r="E327" s="3" t="s">
        <v>46</v>
      </c>
      <c r="F327" s="3">
        <v>141590000</v>
      </c>
      <c r="G327" s="3">
        <v>11</v>
      </c>
      <c r="H327" s="3">
        <v>1</v>
      </c>
      <c r="I327" s="3" t="s">
        <v>101</v>
      </c>
      <c r="J327" s="3" t="s">
        <v>102</v>
      </c>
    </row>
    <row r="328" spans="1:10" x14ac:dyDescent="0.3">
      <c r="A328" s="3" t="s">
        <v>134</v>
      </c>
      <c r="B328" s="3">
        <f t="shared" si="15"/>
        <v>1</v>
      </c>
      <c r="C328" s="3" t="str">
        <f t="shared" si="16"/>
        <v>VL</v>
      </c>
      <c r="D328" s="3" t="str">
        <f t="shared" si="17"/>
        <v>Tỉnh Vĩnh Long</v>
      </c>
      <c r="E328" s="3" t="s">
        <v>25</v>
      </c>
      <c r="F328" s="3">
        <v>398957200</v>
      </c>
      <c r="G328" s="3">
        <v>27.4</v>
      </c>
      <c r="H328" s="3">
        <v>1</v>
      </c>
      <c r="I328" s="3" t="s">
        <v>101</v>
      </c>
      <c r="J328" s="3" t="s">
        <v>102</v>
      </c>
    </row>
    <row r="329" spans="1:10" x14ac:dyDescent="0.3">
      <c r="A329" s="3" t="s">
        <v>134</v>
      </c>
      <c r="B329" s="3">
        <f t="shared" si="15"/>
        <v>1</v>
      </c>
      <c r="C329" s="3" t="str">
        <f t="shared" si="16"/>
        <v>VL</v>
      </c>
      <c r="D329" s="3" t="str">
        <f t="shared" si="17"/>
        <v>Tỉnh Vĩnh Long</v>
      </c>
      <c r="E329" s="3" t="s">
        <v>26</v>
      </c>
      <c r="F329" s="3">
        <v>220726400</v>
      </c>
      <c r="G329" s="3">
        <v>16.399999999999999</v>
      </c>
      <c r="H329" s="3">
        <v>1</v>
      </c>
      <c r="I329" s="3" t="s">
        <v>101</v>
      </c>
      <c r="J329" s="3" t="s">
        <v>102</v>
      </c>
    </row>
    <row r="330" spans="1:10" x14ac:dyDescent="0.3">
      <c r="A330" s="3" t="s">
        <v>135</v>
      </c>
      <c r="B330" s="3">
        <f t="shared" si="15"/>
        <v>0</v>
      </c>
      <c r="C330" s="3" t="str">
        <f t="shared" si="16"/>
        <v xml:space="preserve"> </v>
      </c>
      <c r="D330" s="3" t="str">
        <f t="shared" si="17"/>
        <v>CÔNG TY TNHH HỮU NGHỊ</v>
      </c>
      <c r="E330" s="3" t="s">
        <v>13</v>
      </c>
      <c r="F330" s="3">
        <v>27132000</v>
      </c>
      <c r="G330" s="3">
        <v>2</v>
      </c>
      <c r="I330" s="3" t="s">
        <v>14</v>
      </c>
      <c r="J330" s="3" t="s">
        <v>136</v>
      </c>
    </row>
    <row r="331" spans="1:10" x14ac:dyDescent="0.3">
      <c r="A331" s="3" t="s">
        <v>135</v>
      </c>
      <c r="B331" s="3">
        <f t="shared" si="15"/>
        <v>0</v>
      </c>
      <c r="C331" s="3" t="str">
        <f t="shared" si="16"/>
        <v xml:space="preserve"> </v>
      </c>
      <c r="D331" s="3" t="str">
        <f t="shared" si="17"/>
        <v>CÔNG TY TNHH HỮU NGHỊ</v>
      </c>
      <c r="E331" s="3" t="s">
        <v>49</v>
      </c>
      <c r="F331" s="3">
        <v>156240000</v>
      </c>
      <c r="G331" s="3">
        <v>10.5</v>
      </c>
      <c r="I331" s="3" t="s">
        <v>14</v>
      </c>
      <c r="J331" s="3" t="s">
        <v>136</v>
      </c>
    </row>
    <row r="332" spans="1:10" x14ac:dyDescent="0.3">
      <c r="A332" s="3" t="s">
        <v>135</v>
      </c>
      <c r="B332" s="3">
        <f t="shared" si="15"/>
        <v>0</v>
      </c>
      <c r="C332" s="3" t="str">
        <f t="shared" si="16"/>
        <v xml:space="preserve"> </v>
      </c>
      <c r="D332" s="3" t="str">
        <f t="shared" si="17"/>
        <v>CÔNG TY TNHH HỮU NGHỊ</v>
      </c>
      <c r="E332" s="3" t="s">
        <v>50</v>
      </c>
      <c r="F332" s="3">
        <v>1150167000</v>
      </c>
      <c r="G332" s="3">
        <v>60.5</v>
      </c>
      <c r="I332" s="3" t="s">
        <v>14</v>
      </c>
      <c r="J332" s="3" t="s">
        <v>136</v>
      </c>
    </row>
    <row r="333" spans="1:10" x14ac:dyDescent="0.3">
      <c r="A333" s="3" t="s">
        <v>135</v>
      </c>
      <c r="B333" s="3">
        <f t="shared" si="15"/>
        <v>0</v>
      </c>
      <c r="C333" s="3" t="str">
        <f t="shared" si="16"/>
        <v xml:space="preserve"> </v>
      </c>
      <c r="D333" s="3" t="str">
        <f t="shared" si="17"/>
        <v>CÔNG TY TNHH HỮU NGHỊ</v>
      </c>
      <c r="E333" s="3" t="s">
        <v>16</v>
      </c>
      <c r="F333" s="3">
        <v>910652000</v>
      </c>
      <c r="G333" s="3">
        <v>68</v>
      </c>
      <c r="I333" s="3" t="s">
        <v>14</v>
      </c>
      <c r="J333" s="3" t="s">
        <v>136</v>
      </c>
    </row>
    <row r="334" spans="1:10" x14ac:dyDescent="0.3">
      <c r="A334" s="3" t="s">
        <v>135</v>
      </c>
      <c r="B334" s="3">
        <f t="shared" si="15"/>
        <v>0</v>
      </c>
      <c r="C334" s="3" t="str">
        <f t="shared" si="16"/>
        <v xml:space="preserve"> </v>
      </c>
      <c r="D334" s="3" t="str">
        <f t="shared" si="17"/>
        <v>CÔNG TY TNHH HỮU NGHỊ</v>
      </c>
      <c r="E334" s="3" t="s">
        <v>52</v>
      </c>
      <c r="F334" s="3">
        <v>243730000</v>
      </c>
      <c r="G334" s="3">
        <v>16</v>
      </c>
      <c r="I334" s="3" t="s">
        <v>14</v>
      </c>
      <c r="J334" s="3" t="s">
        <v>136</v>
      </c>
    </row>
    <row r="335" spans="1:10" x14ac:dyDescent="0.3">
      <c r="A335" s="3" t="s">
        <v>135</v>
      </c>
      <c r="B335" s="3">
        <f t="shared" si="15"/>
        <v>0</v>
      </c>
      <c r="C335" s="3" t="str">
        <f t="shared" si="16"/>
        <v xml:space="preserve"> </v>
      </c>
      <c r="D335" s="3" t="str">
        <f t="shared" si="17"/>
        <v>CÔNG TY TNHH HỮU NGHỊ</v>
      </c>
      <c r="E335" s="3" t="s">
        <v>137</v>
      </c>
      <c r="F335" s="3">
        <v>41425000</v>
      </c>
      <c r="G335" s="3">
        <v>2.5</v>
      </c>
      <c r="I335" s="3" t="s">
        <v>14</v>
      </c>
      <c r="J335" s="3" t="s">
        <v>136</v>
      </c>
    </row>
    <row r="336" spans="1:10" x14ac:dyDescent="0.3">
      <c r="A336" s="3" t="s">
        <v>135</v>
      </c>
      <c r="B336" s="3">
        <f t="shared" si="15"/>
        <v>0</v>
      </c>
      <c r="C336" s="3" t="str">
        <f t="shared" si="16"/>
        <v xml:space="preserve"> </v>
      </c>
      <c r="D336" s="3" t="str">
        <f t="shared" si="17"/>
        <v>CÔNG TY TNHH HỮU NGHỊ</v>
      </c>
      <c r="E336" s="3" t="s">
        <v>53</v>
      </c>
      <c r="F336" s="3">
        <v>7714601000</v>
      </c>
      <c r="G336" s="3">
        <v>409.5</v>
      </c>
      <c r="I336" s="3" t="s">
        <v>14</v>
      </c>
      <c r="J336" s="3" t="s">
        <v>136</v>
      </c>
    </row>
    <row r="337" spans="1:10" x14ac:dyDescent="0.3">
      <c r="A337" s="3" t="s">
        <v>135</v>
      </c>
      <c r="B337" s="3">
        <f t="shared" si="15"/>
        <v>0</v>
      </c>
      <c r="C337" s="3" t="str">
        <f t="shared" si="16"/>
        <v xml:space="preserve"> </v>
      </c>
      <c r="D337" s="3" t="str">
        <f t="shared" si="17"/>
        <v>CÔNG TY TNHH HỮU NGHỊ</v>
      </c>
      <c r="E337" s="3" t="s">
        <v>17</v>
      </c>
      <c r="F337" s="3">
        <v>25386664000</v>
      </c>
      <c r="G337" s="3">
        <v>1353.6</v>
      </c>
      <c r="I337" s="3" t="s">
        <v>14</v>
      </c>
      <c r="J337" s="3" t="s">
        <v>136</v>
      </c>
    </row>
    <row r="338" spans="1:10" x14ac:dyDescent="0.3">
      <c r="A338" s="3" t="s">
        <v>135</v>
      </c>
      <c r="B338" s="3">
        <f t="shared" si="15"/>
        <v>0</v>
      </c>
      <c r="C338" s="3" t="str">
        <f t="shared" si="16"/>
        <v xml:space="preserve"> </v>
      </c>
      <c r="D338" s="3" t="str">
        <f t="shared" si="17"/>
        <v>CÔNG TY TNHH HỮU NGHỊ</v>
      </c>
      <c r="E338" s="3" t="s">
        <v>18</v>
      </c>
      <c r="F338" s="3">
        <v>1843350000</v>
      </c>
      <c r="G338" s="3">
        <v>87.5</v>
      </c>
      <c r="I338" s="3" t="s">
        <v>14</v>
      </c>
      <c r="J338" s="3" t="s">
        <v>136</v>
      </c>
    </row>
    <row r="339" spans="1:10" x14ac:dyDescent="0.3">
      <c r="A339" s="3" t="s">
        <v>135</v>
      </c>
      <c r="B339" s="3">
        <f t="shared" si="15"/>
        <v>0</v>
      </c>
      <c r="C339" s="3" t="str">
        <f t="shared" si="16"/>
        <v xml:space="preserve"> </v>
      </c>
      <c r="D339" s="3" t="str">
        <f t="shared" si="17"/>
        <v>CÔNG TY TNHH HỮU NGHỊ</v>
      </c>
      <c r="E339" s="3" t="s">
        <v>54</v>
      </c>
      <c r="F339" s="3">
        <v>67170000</v>
      </c>
      <c r="G339" s="3">
        <v>4.6500000000000004</v>
      </c>
      <c r="I339" s="3" t="s">
        <v>14</v>
      </c>
      <c r="J339" s="3" t="s">
        <v>136</v>
      </c>
    </row>
    <row r="340" spans="1:10" x14ac:dyDescent="0.3">
      <c r="A340" s="3" t="s">
        <v>135</v>
      </c>
      <c r="B340" s="3">
        <f t="shared" si="15"/>
        <v>0</v>
      </c>
      <c r="C340" s="3" t="str">
        <f t="shared" si="16"/>
        <v xml:space="preserve"> </v>
      </c>
      <c r="D340" s="3" t="str">
        <f t="shared" si="17"/>
        <v>CÔNG TY TNHH HỮU NGHỊ</v>
      </c>
      <c r="E340" s="3" t="s">
        <v>122</v>
      </c>
      <c r="F340" s="3">
        <v>470412750</v>
      </c>
      <c r="G340" s="3">
        <v>29.75</v>
      </c>
      <c r="I340" s="3" t="s">
        <v>14</v>
      </c>
      <c r="J340" s="3" t="s">
        <v>136</v>
      </c>
    </row>
    <row r="341" spans="1:10" x14ac:dyDescent="0.3">
      <c r="A341" s="3" t="s">
        <v>135</v>
      </c>
      <c r="B341" s="3">
        <f t="shared" si="15"/>
        <v>0</v>
      </c>
      <c r="C341" s="3" t="str">
        <f t="shared" si="16"/>
        <v xml:space="preserve"> </v>
      </c>
      <c r="D341" s="3" t="str">
        <f t="shared" si="17"/>
        <v>CÔNG TY TNHH HỮU NGHỊ</v>
      </c>
      <c r="E341" s="3" t="s">
        <v>19</v>
      </c>
      <c r="F341" s="3">
        <v>2201325000</v>
      </c>
      <c r="G341" s="3">
        <v>152.5</v>
      </c>
      <c r="I341" s="3" t="s">
        <v>14</v>
      </c>
      <c r="J341" s="3" t="s">
        <v>136</v>
      </c>
    </row>
    <row r="342" spans="1:10" x14ac:dyDescent="0.3">
      <c r="A342" s="3" t="s">
        <v>135</v>
      </c>
      <c r="B342" s="3">
        <f t="shared" si="15"/>
        <v>0</v>
      </c>
      <c r="C342" s="3" t="str">
        <f t="shared" si="16"/>
        <v xml:space="preserve"> </v>
      </c>
      <c r="D342" s="3" t="str">
        <f t="shared" si="17"/>
        <v>CÔNG TY TNHH HỮU NGHỊ</v>
      </c>
      <c r="E342" s="3" t="s">
        <v>20</v>
      </c>
      <c r="F342" s="3">
        <v>3269059000</v>
      </c>
      <c r="G342" s="3">
        <v>225.5</v>
      </c>
      <c r="I342" s="3" t="s">
        <v>14</v>
      </c>
      <c r="J342" s="3" t="s">
        <v>136</v>
      </c>
    </row>
    <row r="343" spans="1:10" x14ac:dyDescent="0.3">
      <c r="A343" s="3" t="s">
        <v>135</v>
      </c>
      <c r="B343" s="3">
        <f t="shared" si="15"/>
        <v>0</v>
      </c>
      <c r="C343" s="3" t="str">
        <f t="shared" si="16"/>
        <v xml:space="preserve"> </v>
      </c>
      <c r="D343" s="3" t="str">
        <f t="shared" si="17"/>
        <v>CÔNG TY TNHH HỮU NGHỊ</v>
      </c>
      <c r="E343" s="3" t="s">
        <v>81</v>
      </c>
      <c r="F343" s="3">
        <v>527034000</v>
      </c>
      <c r="G343" s="3">
        <v>33</v>
      </c>
      <c r="I343" s="3" t="s">
        <v>14</v>
      </c>
      <c r="J343" s="3" t="s">
        <v>136</v>
      </c>
    </row>
    <row r="344" spans="1:10" x14ac:dyDescent="0.3">
      <c r="A344" s="3" t="s">
        <v>135</v>
      </c>
      <c r="B344" s="3">
        <f t="shared" si="15"/>
        <v>0</v>
      </c>
      <c r="C344" s="3" t="str">
        <f t="shared" si="16"/>
        <v xml:space="preserve"> </v>
      </c>
      <c r="D344" s="3" t="str">
        <f t="shared" si="17"/>
        <v>CÔNG TY TNHH HỮU NGHỊ</v>
      </c>
      <c r="E344" s="3" t="s">
        <v>55</v>
      </c>
      <c r="F344" s="3">
        <v>938672500</v>
      </c>
      <c r="G344" s="3">
        <v>63.5</v>
      </c>
      <c r="I344" s="3" t="s">
        <v>14</v>
      </c>
      <c r="J344" s="3" t="s">
        <v>136</v>
      </c>
    </row>
    <row r="345" spans="1:10" x14ac:dyDescent="0.3">
      <c r="A345" s="3" t="s">
        <v>135</v>
      </c>
      <c r="B345" s="3">
        <f t="shared" si="15"/>
        <v>0</v>
      </c>
      <c r="C345" s="3" t="str">
        <f t="shared" si="16"/>
        <v xml:space="preserve"> </v>
      </c>
      <c r="D345" s="3" t="str">
        <f t="shared" si="17"/>
        <v>CÔNG TY TNHH HỮU NGHỊ</v>
      </c>
      <c r="E345" s="3" t="s">
        <v>56</v>
      </c>
      <c r="F345" s="3">
        <v>68000000</v>
      </c>
      <c r="G345" s="3">
        <v>4</v>
      </c>
      <c r="I345" s="3" t="s">
        <v>14</v>
      </c>
      <c r="J345" s="3" t="s">
        <v>136</v>
      </c>
    </row>
    <row r="346" spans="1:10" x14ac:dyDescent="0.3">
      <c r="A346" s="3" t="s">
        <v>135</v>
      </c>
      <c r="B346" s="3">
        <f t="shared" si="15"/>
        <v>0</v>
      </c>
      <c r="C346" s="3" t="str">
        <f t="shared" si="16"/>
        <v xml:space="preserve"> </v>
      </c>
      <c r="D346" s="3" t="str">
        <f t="shared" si="17"/>
        <v>CÔNG TY TNHH HỮU NGHỊ</v>
      </c>
      <c r="E346" s="3" t="s">
        <v>58</v>
      </c>
      <c r="F346" s="3">
        <v>8800000</v>
      </c>
      <c r="G346" s="3">
        <v>0.5</v>
      </c>
      <c r="I346" s="3" t="s">
        <v>14</v>
      </c>
      <c r="J346" s="3" t="s">
        <v>136</v>
      </c>
    </row>
    <row r="347" spans="1:10" x14ac:dyDescent="0.3">
      <c r="A347" s="3" t="s">
        <v>135</v>
      </c>
      <c r="B347" s="3">
        <f t="shared" si="15"/>
        <v>0</v>
      </c>
      <c r="C347" s="3" t="str">
        <f t="shared" si="16"/>
        <v xml:space="preserve"> </v>
      </c>
      <c r="D347" s="3" t="str">
        <f t="shared" si="17"/>
        <v>CÔNG TY TNHH HỮU NGHỊ</v>
      </c>
      <c r="E347" s="3" t="s">
        <v>21</v>
      </c>
      <c r="F347" s="3">
        <v>219090000</v>
      </c>
      <c r="G347" s="3">
        <v>15</v>
      </c>
      <c r="I347" s="3" t="s">
        <v>14</v>
      </c>
      <c r="J347" s="3" t="s">
        <v>136</v>
      </c>
    </row>
    <row r="348" spans="1:10" x14ac:dyDescent="0.3">
      <c r="A348" s="3" t="s">
        <v>135</v>
      </c>
      <c r="B348" s="3">
        <f t="shared" si="15"/>
        <v>0</v>
      </c>
      <c r="C348" s="3" t="str">
        <f t="shared" si="16"/>
        <v xml:space="preserve"> </v>
      </c>
      <c r="D348" s="3" t="str">
        <f t="shared" si="17"/>
        <v>CÔNG TY TNHH HỮU NGHỊ</v>
      </c>
      <c r="E348" s="3" t="s">
        <v>22</v>
      </c>
      <c r="F348" s="3">
        <v>103194000</v>
      </c>
      <c r="G348" s="3">
        <v>7</v>
      </c>
      <c r="I348" s="3" t="s">
        <v>14</v>
      </c>
      <c r="J348" s="3" t="s">
        <v>136</v>
      </c>
    </row>
    <row r="349" spans="1:10" x14ac:dyDescent="0.3">
      <c r="A349" s="3" t="s">
        <v>135</v>
      </c>
      <c r="B349" s="3">
        <f t="shared" si="15"/>
        <v>0</v>
      </c>
      <c r="C349" s="3" t="str">
        <f t="shared" si="16"/>
        <v xml:space="preserve"> </v>
      </c>
      <c r="D349" s="3" t="str">
        <f t="shared" si="17"/>
        <v>CÔNG TY TNHH HỮU NGHỊ</v>
      </c>
      <c r="E349" s="3" t="s">
        <v>46</v>
      </c>
      <c r="F349" s="3">
        <v>32177500</v>
      </c>
      <c r="G349" s="3">
        <v>2.25</v>
      </c>
      <c r="I349" s="3" t="s">
        <v>14</v>
      </c>
      <c r="J349" s="3" t="s">
        <v>136</v>
      </c>
    </row>
    <row r="350" spans="1:10" x14ac:dyDescent="0.3">
      <c r="A350" s="3" t="s">
        <v>135</v>
      </c>
      <c r="B350" s="3">
        <f t="shared" si="15"/>
        <v>0</v>
      </c>
      <c r="C350" s="3" t="str">
        <f t="shared" si="16"/>
        <v xml:space="preserve"> </v>
      </c>
      <c r="D350" s="3" t="str">
        <f t="shared" si="17"/>
        <v>CÔNG TY TNHH HỮU NGHỊ</v>
      </c>
      <c r="E350" s="3" t="s">
        <v>23</v>
      </c>
      <c r="F350" s="3">
        <v>298400000</v>
      </c>
      <c r="G350" s="3">
        <v>18</v>
      </c>
      <c r="I350" s="3" t="s">
        <v>14</v>
      </c>
      <c r="J350" s="3" t="s">
        <v>136</v>
      </c>
    </row>
    <row r="351" spans="1:10" x14ac:dyDescent="0.3">
      <c r="A351" s="3" t="s">
        <v>135</v>
      </c>
      <c r="B351" s="3">
        <f t="shared" si="15"/>
        <v>0</v>
      </c>
      <c r="C351" s="3" t="str">
        <f t="shared" si="16"/>
        <v xml:space="preserve"> </v>
      </c>
      <c r="D351" s="3" t="str">
        <f t="shared" si="17"/>
        <v>CÔNG TY TNHH HỮU NGHỊ</v>
      </c>
      <c r="E351" s="3" t="s">
        <v>47</v>
      </c>
      <c r="F351" s="3">
        <v>281571500</v>
      </c>
      <c r="G351" s="3">
        <v>15.5</v>
      </c>
      <c r="I351" s="3" t="s">
        <v>14</v>
      </c>
      <c r="J351" s="3" t="s">
        <v>136</v>
      </c>
    </row>
    <row r="352" spans="1:10" x14ac:dyDescent="0.3">
      <c r="A352" s="3" t="s">
        <v>135</v>
      </c>
      <c r="B352" s="3">
        <f t="shared" si="15"/>
        <v>0</v>
      </c>
      <c r="C352" s="3" t="str">
        <f t="shared" si="16"/>
        <v xml:space="preserve"> </v>
      </c>
      <c r="D352" s="3" t="str">
        <f t="shared" si="17"/>
        <v>CÔNG TY TNHH HỮU NGHỊ</v>
      </c>
      <c r="E352" s="3" t="s">
        <v>118</v>
      </c>
      <c r="F352" s="3">
        <v>18627000</v>
      </c>
      <c r="G352" s="3">
        <v>1</v>
      </c>
      <c r="I352" s="3" t="s">
        <v>14</v>
      </c>
      <c r="J352" s="3" t="s">
        <v>136</v>
      </c>
    </row>
    <row r="353" spans="1:10" x14ac:dyDescent="0.3">
      <c r="A353" s="3" t="s">
        <v>135</v>
      </c>
      <c r="B353" s="3">
        <f t="shared" si="15"/>
        <v>0</v>
      </c>
      <c r="C353" s="3" t="str">
        <f t="shared" si="16"/>
        <v xml:space="preserve"> </v>
      </c>
      <c r="D353" s="3" t="str">
        <f t="shared" si="17"/>
        <v>CÔNG TY TNHH HỮU NGHỊ</v>
      </c>
      <c r="E353" s="3" t="s">
        <v>25</v>
      </c>
      <c r="F353" s="3">
        <v>1709341000</v>
      </c>
      <c r="G353" s="3">
        <v>109.5</v>
      </c>
      <c r="I353" s="3" t="s">
        <v>14</v>
      </c>
      <c r="J353" s="3" t="s">
        <v>136</v>
      </c>
    </row>
    <row r="354" spans="1:10" x14ac:dyDescent="0.3">
      <c r="A354" s="3" t="s">
        <v>135</v>
      </c>
      <c r="B354" s="3">
        <f t="shared" si="15"/>
        <v>0</v>
      </c>
      <c r="C354" s="3" t="str">
        <f t="shared" si="16"/>
        <v xml:space="preserve"> </v>
      </c>
      <c r="D354" s="3" t="str">
        <f t="shared" si="17"/>
        <v>CÔNG TY TNHH HỮU NGHỊ</v>
      </c>
      <c r="E354" s="3" t="s">
        <v>26</v>
      </c>
      <c r="F354" s="3">
        <v>1516594000</v>
      </c>
      <c r="G354" s="3">
        <v>106.5</v>
      </c>
      <c r="I354" s="3" t="s">
        <v>14</v>
      </c>
      <c r="J354" s="3" t="s">
        <v>136</v>
      </c>
    </row>
    <row r="355" spans="1:10" x14ac:dyDescent="0.3">
      <c r="A355" s="3" t="s">
        <v>138</v>
      </c>
      <c r="B355" s="3">
        <f t="shared" si="15"/>
        <v>1</v>
      </c>
      <c r="C355" s="3" t="str">
        <f t="shared" si="16"/>
        <v>LA</v>
      </c>
      <c r="D355" s="3" t="str">
        <f t="shared" si="17"/>
        <v>Tỉnh Long An</v>
      </c>
      <c r="E355" s="3" t="s">
        <v>13</v>
      </c>
      <c r="F355" s="3">
        <v>27132000</v>
      </c>
      <c r="G355" s="3">
        <v>2</v>
      </c>
      <c r="H355" s="3">
        <v>1</v>
      </c>
      <c r="I355" s="3" t="s">
        <v>60</v>
      </c>
      <c r="J355" s="3" t="s">
        <v>61</v>
      </c>
    </row>
    <row r="356" spans="1:10" x14ac:dyDescent="0.3">
      <c r="A356" s="3" t="s">
        <v>138</v>
      </c>
      <c r="B356" s="3">
        <f t="shared" si="15"/>
        <v>1</v>
      </c>
      <c r="C356" s="3" t="str">
        <f t="shared" si="16"/>
        <v>LA</v>
      </c>
      <c r="D356" s="3" t="str">
        <f t="shared" si="17"/>
        <v>Tỉnh Long An</v>
      </c>
      <c r="E356" s="3" t="s">
        <v>49</v>
      </c>
      <c r="F356" s="3">
        <v>156240000</v>
      </c>
      <c r="G356" s="3">
        <v>10.5</v>
      </c>
      <c r="H356" s="3">
        <v>1</v>
      </c>
      <c r="I356" s="3" t="s">
        <v>60</v>
      </c>
      <c r="J356" s="3" t="s">
        <v>61</v>
      </c>
    </row>
    <row r="357" spans="1:10" x14ac:dyDescent="0.3">
      <c r="A357" s="3" t="s">
        <v>138</v>
      </c>
      <c r="B357" s="3">
        <f t="shared" si="15"/>
        <v>1</v>
      </c>
      <c r="C357" s="3" t="str">
        <f t="shared" si="16"/>
        <v>LA</v>
      </c>
      <c r="D357" s="3" t="str">
        <f t="shared" si="17"/>
        <v>Tỉnh Long An</v>
      </c>
      <c r="E357" s="3" t="s">
        <v>50</v>
      </c>
      <c r="F357" s="3">
        <v>1150167000</v>
      </c>
      <c r="G357" s="3">
        <v>60.5</v>
      </c>
      <c r="H357" s="3">
        <v>1</v>
      </c>
      <c r="I357" s="3" t="s">
        <v>60</v>
      </c>
      <c r="J357" s="3" t="s">
        <v>61</v>
      </c>
    </row>
    <row r="358" spans="1:10" x14ac:dyDescent="0.3">
      <c r="A358" s="3" t="s">
        <v>138</v>
      </c>
      <c r="B358" s="3">
        <f t="shared" si="15"/>
        <v>1</v>
      </c>
      <c r="C358" s="3" t="str">
        <f t="shared" si="16"/>
        <v>LA</v>
      </c>
      <c r="D358" s="3" t="str">
        <f t="shared" si="17"/>
        <v>Tỉnh Long An</v>
      </c>
      <c r="E358" s="3" t="s">
        <v>16</v>
      </c>
      <c r="F358" s="3">
        <v>910652000</v>
      </c>
      <c r="G358" s="3">
        <v>68</v>
      </c>
      <c r="H358" s="3">
        <v>1</v>
      </c>
      <c r="I358" s="3" t="s">
        <v>60</v>
      </c>
      <c r="J358" s="3" t="s">
        <v>61</v>
      </c>
    </row>
    <row r="359" spans="1:10" x14ac:dyDescent="0.3">
      <c r="A359" s="3" t="s">
        <v>138</v>
      </c>
      <c r="B359" s="3">
        <f t="shared" si="15"/>
        <v>1</v>
      </c>
      <c r="C359" s="3" t="str">
        <f t="shared" si="16"/>
        <v>LA</v>
      </c>
      <c r="D359" s="3" t="str">
        <f t="shared" si="17"/>
        <v>Tỉnh Long An</v>
      </c>
      <c r="E359" s="3" t="s">
        <v>52</v>
      </c>
      <c r="F359" s="3">
        <v>243730000</v>
      </c>
      <c r="G359" s="3">
        <v>16</v>
      </c>
      <c r="H359" s="3">
        <v>1</v>
      </c>
      <c r="I359" s="3" t="s">
        <v>60</v>
      </c>
      <c r="J359" s="3" t="s">
        <v>61</v>
      </c>
    </row>
    <row r="360" spans="1:10" x14ac:dyDescent="0.3">
      <c r="A360" s="3" t="s">
        <v>138</v>
      </c>
      <c r="B360" s="3">
        <f t="shared" si="15"/>
        <v>1</v>
      </c>
      <c r="C360" s="3" t="str">
        <f t="shared" si="16"/>
        <v>LA</v>
      </c>
      <c r="D360" s="3" t="str">
        <f t="shared" si="17"/>
        <v>Tỉnh Long An</v>
      </c>
      <c r="E360" s="3" t="s">
        <v>137</v>
      </c>
      <c r="F360" s="3">
        <v>41425000</v>
      </c>
      <c r="G360" s="3">
        <v>2.5</v>
      </c>
      <c r="H360" s="3">
        <v>1</v>
      </c>
      <c r="I360" s="3" t="s">
        <v>60</v>
      </c>
      <c r="J360" s="3" t="s">
        <v>61</v>
      </c>
    </row>
    <row r="361" spans="1:10" x14ac:dyDescent="0.3">
      <c r="A361" s="3" t="s">
        <v>138</v>
      </c>
      <c r="B361" s="3">
        <f t="shared" si="15"/>
        <v>1</v>
      </c>
      <c r="C361" s="3" t="str">
        <f t="shared" si="16"/>
        <v>LA</v>
      </c>
      <c r="D361" s="3" t="str">
        <f t="shared" si="17"/>
        <v>Tỉnh Long An</v>
      </c>
      <c r="E361" s="3" t="s">
        <v>53</v>
      </c>
      <c r="F361" s="3">
        <v>7714601000</v>
      </c>
      <c r="G361" s="3">
        <v>409.5</v>
      </c>
      <c r="H361" s="3">
        <v>1</v>
      </c>
      <c r="I361" s="3" t="s">
        <v>60</v>
      </c>
      <c r="J361" s="3" t="s">
        <v>61</v>
      </c>
    </row>
    <row r="362" spans="1:10" x14ac:dyDescent="0.3">
      <c r="A362" s="3" t="s">
        <v>138</v>
      </c>
      <c r="B362" s="3">
        <f t="shared" si="15"/>
        <v>1</v>
      </c>
      <c r="C362" s="3" t="str">
        <f t="shared" si="16"/>
        <v>LA</v>
      </c>
      <c r="D362" s="3" t="str">
        <f t="shared" si="17"/>
        <v>Tỉnh Long An</v>
      </c>
      <c r="E362" s="3" t="s">
        <v>17</v>
      </c>
      <c r="F362" s="3">
        <v>25386664000</v>
      </c>
      <c r="G362" s="3">
        <v>1353.6</v>
      </c>
      <c r="H362" s="3">
        <v>1</v>
      </c>
      <c r="I362" s="3" t="s">
        <v>60</v>
      </c>
      <c r="J362" s="3" t="s">
        <v>61</v>
      </c>
    </row>
    <row r="363" spans="1:10" x14ac:dyDescent="0.3">
      <c r="A363" s="3" t="s">
        <v>138</v>
      </c>
      <c r="B363" s="3">
        <f t="shared" si="15"/>
        <v>1</v>
      </c>
      <c r="C363" s="3" t="str">
        <f t="shared" si="16"/>
        <v>LA</v>
      </c>
      <c r="D363" s="3" t="str">
        <f t="shared" si="17"/>
        <v>Tỉnh Long An</v>
      </c>
      <c r="E363" s="3" t="s">
        <v>18</v>
      </c>
      <c r="F363" s="3">
        <v>1843350000</v>
      </c>
      <c r="G363" s="3">
        <v>87.5</v>
      </c>
      <c r="H363" s="3">
        <v>1</v>
      </c>
      <c r="I363" s="3" t="s">
        <v>60</v>
      </c>
      <c r="J363" s="3" t="s">
        <v>61</v>
      </c>
    </row>
    <row r="364" spans="1:10" x14ac:dyDescent="0.3">
      <c r="A364" s="3" t="s">
        <v>138</v>
      </c>
      <c r="B364" s="3">
        <f t="shared" si="15"/>
        <v>1</v>
      </c>
      <c r="C364" s="3" t="str">
        <f t="shared" si="16"/>
        <v>LA</v>
      </c>
      <c r="D364" s="3" t="str">
        <f t="shared" si="17"/>
        <v>Tỉnh Long An</v>
      </c>
      <c r="E364" s="3" t="s">
        <v>54</v>
      </c>
      <c r="F364" s="3">
        <v>67170000</v>
      </c>
      <c r="G364" s="3">
        <v>4.6500000000000004</v>
      </c>
      <c r="H364" s="3">
        <v>1</v>
      </c>
      <c r="I364" s="3" t="s">
        <v>60</v>
      </c>
      <c r="J364" s="3" t="s">
        <v>61</v>
      </c>
    </row>
    <row r="365" spans="1:10" x14ac:dyDescent="0.3">
      <c r="A365" s="3" t="s">
        <v>138</v>
      </c>
      <c r="B365" s="3">
        <f t="shared" si="15"/>
        <v>1</v>
      </c>
      <c r="C365" s="3" t="str">
        <f t="shared" si="16"/>
        <v>LA</v>
      </c>
      <c r="D365" s="3" t="str">
        <f t="shared" si="17"/>
        <v>Tỉnh Long An</v>
      </c>
      <c r="E365" s="3" t="s">
        <v>122</v>
      </c>
      <c r="F365" s="3">
        <v>470412750</v>
      </c>
      <c r="G365" s="3">
        <v>29.75</v>
      </c>
      <c r="H365" s="3">
        <v>1</v>
      </c>
      <c r="I365" s="3" t="s">
        <v>60</v>
      </c>
      <c r="J365" s="3" t="s">
        <v>61</v>
      </c>
    </row>
    <row r="366" spans="1:10" x14ac:dyDescent="0.3">
      <c r="A366" s="3" t="s">
        <v>138</v>
      </c>
      <c r="B366" s="3">
        <f t="shared" si="15"/>
        <v>1</v>
      </c>
      <c r="C366" s="3" t="str">
        <f t="shared" si="16"/>
        <v>LA</v>
      </c>
      <c r="D366" s="3" t="str">
        <f t="shared" si="17"/>
        <v>Tỉnh Long An</v>
      </c>
      <c r="E366" s="3" t="s">
        <v>19</v>
      </c>
      <c r="F366" s="3">
        <v>2201325000</v>
      </c>
      <c r="G366" s="3">
        <v>152.5</v>
      </c>
      <c r="H366" s="3">
        <v>1</v>
      </c>
      <c r="I366" s="3" t="s">
        <v>60</v>
      </c>
      <c r="J366" s="3" t="s">
        <v>61</v>
      </c>
    </row>
    <row r="367" spans="1:10" x14ac:dyDescent="0.3">
      <c r="A367" s="3" t="s">
        <v>138</v>
      </c>
      <c r="B367" s="3">
        <f t="shared" si="15"/>
        <v>1</v>
      </c>
      <c r="C367" s="3" t="str">
        <f t="shared" si="16"/>
        <v>LA</v>
      </c>
      <c r="D367" s="3" t="str">
        <f t="shared" si="17"/>
        <v>Tỉnh Long An</v>
      </c>
      <c r="E367" s="3" t="s">
        <v>20</v>
      </c>
      <c r="F367" s="3">
        <v>3269059000</v>
      </c>
      <c r="G367" s="3">
        <v>225.5</v>
      </c>
      <c r="H367" s="3">
        <v>1</v>
      </c>
      <c r="I367" s="3" t="s">
        <v>60</v>
      </c>
      <c r="J367" s="3" t="s">
        <v>61</v>
      </c>
    </row>
    <row r="368" spans="1:10" x14ac:dyDescent="0.3">
      <c r="A368" s="3" t="s">
        <v>138</v>
      </c>
      <c r="B368" s="3">
        <f t="shared" si="15"/>
        <v>1</v>
      </c>
      <c r="C368" s="3" t="str">
        <f t="shared" si="16"/>
        <v>LA</v>
      </c>
      <c r="D368" s="3" t="str">
        <f t="shared" si="17"/>
        <v>Tỉnh Long An</v>
      </c>
      <c r="E368" s="3" t="s">
        <v>81</v>
      </c>
      <c r="F368" s="3">
        <v>527034000</v>
      </c>
      <c r="G368" s="3">
        <v>33</v>
      </c>
      <c r="H368" s="3">
        <v>1</v>
      </c>
      <c r="I368" s="3" t="s">
        <v>60</v>
      </c>
      <c r="J368" s="3" t="s">
        <v>61</v>
      </c>
    </row>
    <row r="369" spans="1:10" x14ac:dyDescent="0.3">
      <c r="A369" s="3" t="s">
        <v>138</v>
      </c>
      <c r="B369" s="3">
        <f t="shared" si="15"/>
        <v>1</v>
      </c>
      <c r="C369" s="3" t="str">
        <f t="shared" si="16"/>
        <v>LA</v>
      </c>
      <c r="D369" s="3" t="str">
        <f t="shared" si="17"/>
        <v>Tỉnh Long An</v>
      </c>
      <c r="E369" s="3" t="s">
        <v>55</v>
      </c>
      <c r="F369" s="3">
        <v>938672500</v>
      </c>
      <c r="G369" s="3">
        <v>63.5</v>
      </c>
      <c r="H369" s="3">
        <v>1</v>
      </c>
      <c r="I369" s="3" t="s">
        <v>60</v>
      </c>
      <c r="J369" s="3" t="s">
        <v>61</v>
      </c>
    </row>
    <row r="370" spans="1:10" x14ac:dyDescent="0.3">
      <c r="A370" s="3" t="s">
        <v>138</v>
      </c>
      <c r="B370" s="3">
        <f t="shared" si="15"/>
        <v>1</v>
      </c>
      <c r="C370" s="3" t="str">
        <f t="shared" si="16"/>
        <v>LA</v>
      </c>
      <c r="D370" s="3" t="str">
        <f t="shared" si="17"/>
        <v>Tỉnh Long An</v>
      </c>
      <c r="E370" s="3" t="s">
        <v>56</v>
      </c>
      <c r="F370" s="3">
        <v>68000000</v>
      </c>
      <c r="G370" s="3">
        <v>4</v>
      </c>
      <c r="H370" s="3">
        <v>1</v>
      </c>
      <c r="I370" s="3" t="s">
        <v>60</v>
      </c>
      <c r="J370" s="3" t="s">
        <v>61</v>
      </c>
    </row>
    <row r="371" spans="1:10" x14ac:dyDescent="0.3">
      <c r="A371" s="3" t="s">
        <v>138</v>
      </c>
      <c r="B371" s="3">
        <f t="shared" si="15"/>
        <v>1</v>
      </c>
      <c r="C371" s="3" t="str">
        <f t="shared" si="16"/>
        <v>LA</v>
      </c>
      <c r="D371" s="3" t="str">
        <f t="shared" si="17"/>
        <v>Tỉnh Long An</v>
      </c>
      <c r="E371" s="3" t="s">
        <v>58</v>
      </c>
      <c r="F371" s="3">
        <v>8800000</v>
      </c>
      <c r="G371" s="3">
        <v>0.5</v>
      </c>
      <c r="H371" s="3">
        <v>1</v>
      </c>
      <c r="I371" s="3" t="s">
        <v>60</v>
      </c>
      <c r="J371" s="3" t="s">
        <v>61</v>
      </c>
    </row>
    <row r="372" spans="1:10" x14ac:dyDescent="0.3">
      <c r="A372" s="3" t="s">
        <v>138</v>
      </c>
      <c r="B372" s="3">
        <f t="shared" si="15"/>
        <v>1</v>
      </c>
      <c r="C372" s="3" t="str">
        <f t="shared" si="16"/>
        <v>LA</v>
      </c>
      <c r="D372" s="3" t="str">
        <f t="shared" si="17"/>
        <v>Tỉnh Long An</v>
      </c>
      <c r="E372" s="3" t="s">
        <v>21</v>
      </c>
      <c r="F372" s="3">
        <v>219090000</v>
      </c>
      <c r="G372" s="3">
        <v>15</v>
      </c>
      <c r="H372" s="3">
        <v>1</v>
      </c>
      <c r="I372" s="3" t="s">
        <v>60</v>
      </c>
      <c r="J372" s="3" t="s">
        <v>61</v>
      </c>
    </row>
    <row r="373" spans="1:10" x14ac:dyDescent="0.3">
      <c r="A373" s="3" t="s">
        <v>138</v>
      </c>
      <c r="B373" s="3">
        <f t="shared" si="15"/>
        <v>1</v>
      </c>
      <c r="C373" s="3" t="str">
        <f t="shared" si="16"/>
        <v>LA</v>
      </c>
      <c r="D373" s="3" t="str">
        <f t="shared" si="17"/>
        <v>Tỉnh Long An</v>
      </c>
      <c r="E373" s="3" t="s">
        <v>22</v>
      </c>
      <c r="F373" s="3">
        <v>103194000</v>
      </c>
      <c r="G373" s="3">
        <v>7</v>
      </c>
      <c r="H373" s="3">
        <v>1</v>
      </c>
      <c r="I373" s="3" t="s">
        <v>60</v>
      </c>
      <c r="J373" s="3" t="s">
        <v>61</v>
      </c>
    </row>
    <row r="374" spans="1:10" x14ac:dyDescent="0.3">
      <c r="A374" s="3" t="s">
        <v>138</v>
      </c>
      <c r="B374" s="3">
        <f t="shared" si="15"/>
        <v>1</v>
      </c>
      <c r="C374" s="3" t="str">
        <f t="shared" si="16"/>
        <v>LA</v>
      </c>
      <c r="D374" s="3" t="str">
        <f t="shared" si="17"/>
        <v>Tỉnh Long An</v>
      </c>
      <c r="E374" s="3" t="s">
        <v>46</v>
      </c>
      <c r="F374" s="3">
        <v>32177500</v>
      </c>
      <c r="G374" s="3">
        <v>2.25</v>
      </c>
      <c r="H374" s="3">
        <v>1</v>
      </c>
      <c r="I374" s="3" t="s">
        <v>60</v>
      </c>
      <c r="J374" s="3" t="s">
        <v>61</v>
      </c>
    </row>
    <row r="375" spans="1:10" x14ac:dyDescent="0.3">
      <c r="A375" s="3" t="s">
        <v>138</v>
      </c>
      <c r="B375" s="3">
        <f t="shared" si="15"/>
        <v>1</v>
      </c>
      <c r="C375" s="3" t="str">
        <f t="shared" si="16"/>
        <v>LA</v>
      </c>
      <c r="D375" s="3" t="str">
        <f t="shared" si="17"/>
        <v>Tỉnh Long An</v>
      </c>
      <c r="E375" s="3" t="s">
        <v>23</v>
      </c>
      <c r="F375" s="3">
        <v>298400000</v>
      </c>
      <c r="G375" s="3">
        <v>18</v>
      </c>
      <c r="H375" s="3">
        <v>1</v>
      </c>
      <c r="I375" s="3" t="s">
        <v>60</v>
      </c>
      <c r="J375" s="3" t="s">
        <v>61</v>
      </c>
    </row>
    <row r="376" spans="1:10" x14ac:dyDescent="0.3">
      <c r="A376" s="3" t="s">
        <v>138</v>
      </c>
      <c r="B376" s="3">
        <f t="shared" si="15"/>
        <v>1</v>
      </c>
      <c r="C376" s="3" t="str">
        <f t="shared" si="16"/>
        <v>LA</v>
      </c>
      <c r="D376" s="3" t="str">
        <f t="shared" si="17"/>
        <v>Tỉnh Long An</v>
      </c>
      <c r="E376" s="3" t="s">
        <v>47</v>
      </c>
      <c r="F376" s="3">
        <v>281571500</v>
      </c>
      <c r="G376" s="3">
        <v>15.5</v>
      </c>
      <c r="H376" s="3">
        <v>1</v>
      </c>
      <c r="I376" s="3" t="s">
        <v>60</v>
      </c>
      <c r="J376" s="3" t="s">
        <v>61</v>
      </c>
    </row>
    <row r="377" spans="1:10" x14ac:dyDescent="0.3">
      <c r="A377" s="3" t="s">
        <v>138</v>
      </c>
      <c r="B377" s="3">
        <f t="shared" si="15"/>
        <v>1</v>
      </c>
      <c r="C377" s="3" t="str">
        <f t="shared" si="16"/>
        <v>LA</v>
      </c>
      <c r="D377" s="3" t="str">
        <f t="shared" si="17"/>
        <v>Tỉnh Long An</v>
      </c>
      <c r="E377" s="3" t="s">
        <v>118</v>
      </c>
      <c r="F377" s="3">
        <v>18627000</v>
      </c>
      <c r="G377" s="3">
        <v>1</v>
      </c>
      <c r="H377" s="3">
        <v>1</v>
      </c>
      <c r="I377" s="3" t="s">
        <v>60</v>
      </c>
      <c r="J377" s="3" t="s">
        <v>61</v>
      </c>
    </row>
    <row r="378" spans="1:10" x14ac:dyDescent="0.3">
      <c r="A378" s="3" t="s">
        <v>138</v>
      </c>
      <c r="B378" s="3">
        <f t="shared" si="15"/>
        <v>1</v>
      </c>
      <c r="C378" s="3" t="str">
        <f t="shared" si="16"/>
        <v>LA</v>
      </c>
      <c r="D378" s="3" t="str">
        <f t="shared" si="17"/>
        <v>Tỉnh Long An</v>
      </c>
      <c r="E378" s="3" t="s">
        <v>25</v>
      </c>
      <c r="F378" s="3">
        <v>1709341000</v>
      </c>
      <c r="G378" s="3">
        <v>109.5</v>
      </c>
      <c r="H378" s="3">
        <v>1</v>
      </c>
      <c r="I378" s="3" t="s">
        <v>60</v>
      </c>
      <c r="J378" s="3" t="s">
        <v>61</v>
      </c>
    </row>
    <row r="379" spans="1:10" x14ac:dyDescent="0.3">
      <c r="A379" s="3" t="s">
        <v>138</v>
      </c>
      <c r="B379" s="3">
        <f t="shared" si="15"/>
        <v>1</v>
      </c>
      <c r="C379" s="3" t="str">
        <f t="shared" si="16"/>
        <v>LA</v>
      </c>
      <c r="D379" s="3" t="str">
        <f t="shared" si="17"/>
        <v>Tỉnh Long An</v>
      </c>
      <c r="E379" s="3" t="s">
        <v>26</v>
      </c>
      <c r="F379" s="3">
        <v>1516594000</v>
      </c>
      <c r="G379" s="3">
        <v>106.5</v>
      </c>
      <c r="H379" s="3">
        <v>1</v>
      </c>
      <c r="I379" s="3" t="s">
        <v>60</v>
      </c>
      <c r="J379" s="3" t="s">
        <v>61</v>
      </c>
    </row>
    <row r="380" spans="1:10" x14ac:dyDescent="0.3">
      <c r="A380" s="3" t="s">
        <v>139</v>
      </c>
      <c r="B380" s="3">
        <f t="shared" si="15"/>
        <v>0</v>
      </c>
      <c r="C380" s="3" t="str">
        <f t="shared" si="16"/>
        <v xml:space="preserve"> </v>
      </c>
      <c r="D380" s="3" t="str">
        <f t="shared" si="17"/>
        <v>CÔNG TY TRÁCH NHIỆM HỮU HẠN HỒNG NHUNG</v>
      </c>
      <c r="E380" s="3" t="s">
        <v>51</v>
      </c>
      <c r="F380" s="3">
        <v>1998820000</v>
      </c>
      <c r="G380" s="3">
        <v>152</v>
      </c>
      <c r="I380" s="3" t="s">
        <v>14</v>
      </c>
      <c r="J380" s="3" t="s">
        <v>140</v>
      </c>
    </row>
    <row r="381" spans="1:10" x14ac:dyDescent="0.3">
      <c r="A381" s="3" t="s">
        <v>139</v>
      </c>
      <c r="B381" s="3">
        <f t="shared" si="15"/>
        <v>0</v>
      </c>
      <c r="C381" s="3" t="str">
        <f t="shared" si="16"/>
        <v xml:space="preserve"> </v>
      </c>
      <c r="D381" s="3" t="str">
        <f t="shared" si="17"/>
        <v>CÔNG TY TRÁCH NHIỆM HỮU HẠN HỒNG NHUNG</v>
      </c>
      <c r="E381" s="3" t="s">
        <v>16</v>
      </c>
      <c r="F381" s="3">
        <v>2061498000</v>
      </c>
      <c r="G381" s="3">
        <v>157</v>
      </c>
      <c r="I381" s="3" t="s">
        <v>14</v>
      </c>
      <c r="J381" s="3" t="s">
        <v>140</v>
      </c>
    </row>
    <row r="382" spans="1:10" x14ac:dyDescent="0.3">
      <c r="A382" s="3" t="s">
        <v>139</v>
      </c>
      <c r="B382" s="3">
        <f t="shared" si="15"/>
        <v>0</v>
      </c>
      <c r="C382" s="3" t="str">
        <f t="shared" si="16"/>
        <v xml:space="preserve"> </v>
      </c>
      <c r="D382" s="3" t="str">
        <f t="shared" si="17"/>
        <v>CÔNG TY TRÁCH NHIỆM HỮU HẠN HỒNG NHUNG</v>
      </c>
      <c r="E382" s="3" t="s">
        <v>141</v>
      </c>
      <c r="F382" s="3">
        <v>27892000000</v>
      </c>
      <c r="G382" s="3">
        <v>2192</v>
      </c>
      <c r="I382" s="3" t="s">
        <v>14</v>
      </c>
      <c r="J382" s="3" t="s">
        <v>140</v>
      </c>
    </row>
    <row r="383" spans="1:10" x14ac:dyDescent="0.3">
      <c r="A383" s="3" t="s">
        <v>139</v>
      </c>
      <c r="B383" s="3">
        <f t="shared" si="15"/>
        <v>0</v>
      </c>
      <c r="C383" s="3" t="str">
        <f t="shared" si="16"/>
        <v xml:space="preserve"> </v>
      </c>
      <c r="D383" s="3" t="str">
        <f t="shared" si="17"/>
        <v>CÔNG TY TRÁCH NHIỆM HỮU HẠN HỒNG NHUNG</v>
      </c>
      <c r="E383" s="3" t="s">
        <v>113</v>
      </c>
      <c r="F383" s="3">
        <v>149320000</v>
      </c>
      <c r="G383" s="3">
        <v>10</v>
      </c>
      <c r="I383" s="3" t="s">
        <v>14</v>
      </c>
      <c r="J383" s="3" t="s">
        <v>140</v>
      </c>
    </row>
    <row r="384" spans="1:10" x14ac:dyDescent="0.3">
      <c r="A384" s="3" t="s">
        <v>139</v>
      </c>
      <c r="B384" s="3">
        <f t="shared" si="15"/>
        <v>0</v>
      </c>
      <c r="C384" s="3" t="str">
        <f t="shared" si="16"/>
        <v xml:space="preserve"> </v>
      </c>
      <c r="D384" s="3" t="str">
        <f t="shared" si="17"/>
        <v>CÔNG TY TRÁCH NHIỆM HỮU HẠN HỒNG NHUNG</v>
      </c>
      <c r="E384" s="3" t="s">
        <v>63</v>
      </c>
      <c r="F384" s="3">
        <v>698075000</v>
      </c>
      <c r="G384" s="3">
        <v>55</v>
      </c>
      <c r="I384" s="3" t="s">
        <v>14</v>
      </c>
      <c r="J384" s="3" t="s">
        <v>140</v>
      </c>
    </row>
    <row r="385" spans="1:10" x14ac:dyDescent="0.3">
      <c r="A385" s="3" t="s">
        <v>139</v>
      </c>
      <c r="B385" s="3">
        <f t="shared" si="15"/>
        <v>0</v>
      </c>
      <c r="C385" s="3" t="str">
        <f t="shared" si="16"/>
        <v xml:space="preserve"> </v>
      </c>
      <c r="D385" s="3" t="str">
        <f t="shared" si="17"/>
        <v>CÔNG TY TRÁCH NHIỆM HỮU HẠN HỒNG NHUNG</v>
      </c>
      <c r="E385" s="3" t="s">
        <v>91</v>
      </c>
      <c r="F385" s="3">
        <v>9493100000</v>
      </c>
      <c r="G385" s="3">
        <v>740</v>
      </c>
      <c r="I385" s="3" t="s">
        <v>14</v>
      </c>
      <c r="J385" s="3" t="s">
        <v>140</v>
      </c>
    </row>
    <row r="386" spans="1:10" x14ac:dyDescent="0.3">
      <c r="A386" s="3" t="s">
        <v>139</v>
      </c>
      <c r="B386" s="3">
        <f t="shared" ref="B386:B449" si="18">H386</f>
        <v>0</v>
      </c>
      <c r="C386" s="3" t="str">
        <f t="shared" ref="C386:C449" si="19">IF(I386 = "", " ", I386)</f>
        <v xml:space="preserve"> </v>
      </c>
      <c r="D386" s="3" t="str">
        <f t="shared" ref="D386:D449" si="20">IF(J386 = "", " ", J386)</f>
        <v>CÔNG TY TRÁCH NHIỆM HỮU HẠN HỒNG NHUNG</v>
      </c>
      <c r="E386" s="3" t="s">
        <v>80</v>
      </c>
      <c r="F386" s="3">
        <v>62340000</v>
      </c>
      <c r="G386" s="3">
        <v>5</v>
      </c>
      <c r="I386" s="3" t="s">
        <v>14</v>
      </c>
      <c r="J386" s="3" t="s">
        <v>140</v>
      </c>
    </row>
    <row r="387" spans="1:10" x14ac:dyDescent="0.3">
      <c r="A387" s="3" t="s">
        <v>139</v>
      </c>
      <c r="B387" s="3">
        <f t="shared" si="18"/>
        <v>0</v>
      </c>
      <c r="C387" s="3" t="str">
        <f t="shared" si="19"/>
        <v xml:space="preserve"> </v>
      </c>
      <c r="D387" s="3" t="str">
        <f t="shared" si="20"/>
        <v>CÔNG TY TRÁCH NHIỆM HỮU HẠN HỒNG NHUNG</v>
      </c>
      <c r="E387" s="3" t="s">
        <v>117</v>
      </c>
      <c r="F387" s="3">
        <v>30714000</v>
      </c>
      <c r="G387" s="3">
        <v>2</v>
      </c>
      <c r="I387" s="3" t="s">
        <v>14</v>
      </c>
      <c r="J387" s="3" t="s">
        <v>140</v>
      </c>
    </row>
    <row r="388" spans="1:10" x14ac:dyDescent="0.3">
      <c r="A388" s="3" t="s">
        <v>139</v>
      </c>
      <c r="B388" s="3">
        <f t="shared" si="18"/>
        <v>0</v>
      </c>
      <c r="C388" s="3" t="str">
        <f t="shared" si="19"/>
        <v xml:space="preserve"> </v>
      </c>
      <c r="D388" s="3" t="str">
        <f t="shared" si="20"/>
        <v>CÔNG TY TRÁCH NHIỆM HỮU HẠN HỒNG NHUNG</v>
      </c>
      <c r="E388" s="3" t="s">
        <v>53</v>
      </c>
      <c r="F388" s="3">
        <v>37730720000</v>
      </c>
      <c r="G388" s="3">
        <v>2040</v>
      </c>
      <c r="I388" s="3" t="s">
        <v>14</v>
      </c>
      <c r="J388" s="3" t="s">
        <v>140</v>
      </c>
    </row>
    <row r="389" spans="1:10" x14ac:dyDescent="0.3">
      <c r="A389" s="3" t="s">
        <v>139</v>
      </c>
      <c r="B389" s="3">
        <f t="shared" si="18"/>
        <v>0</v>
      </c>
      <c r="C389" s="3" t="str">
        <f t="shared" si="19"/>
        <v xml:space="preserve"> </v>
      </c>
      <c r="D389" s="3" t="str">
        <f t="shared" si="20"/>
        <v>CÔNG TY TRÁCH NHIỆM HỮU HẠN HỒNG NHUNG</v>
      </c>
      <c r="E389" s="3" t="s">
        <v>17</v>
      </c>
      <c r="F389" s="3">
        <v>14231615000</v>
      </c>
      <c r="G389" s="3">
        <v>771</v>
      </c>
      <c r="I389" s="3" t="s">
        <v>14</v>
      </c>
      <c r="J389" s="3" t="s">
        <v>140</v>
      </c>
    </row>
    <row r="390" spans="1:10" x14ac:dyDescent="0.3">
      <c r="A390" s="3" t="s">
        <v>139</v>
      </c>
      <c r="B390" s="3">
        <f t="shared" si="18"/>
        <v>0</v>
      </c>
      <c r="C390" s="3" t="str">
        <f t="shared" si="19"/>
        <v xml:space="preserve"> </v>
      </c>
      <c r="D390" s="3" t="str">
        <f t="shared" si="20"/>
        <v>CÔNG TY TRÁCH NHIỆM HỮU HẠN HỒNG NHUNG</v>
      </c>
      <c r="E390" s="3" t="s">
        <v>19</v>
      </c>
      <c r="F390" s="3">
        <v>42330000</v>
      </c>
      <c r="G390" s="3">
        <v>3</v>
      </c>
      <c r="I390" s="3" t="s">
        <v>14</v>
      </c>
      <c r="J390" s="3" t="s">
        <v>140</v>
      </c>
    </row>
    <row r="391" spans="1:10" x14ac:dyDescent="0.3">
      <c r="A391" s="3" t="s">
        <v>139</v>
      </c>
      <c r="B391" s="3">
        <f t="shared" si="18"/>
        <v>0</v>
      </c>
      <c r="C391" s="3" t="str">
        <f t="shared" si="19"/>
        <v xml:space="preserve"> </v>
      </c>
      <c r="D391" s="3" t="str">
        <f t="shared" si="20"/>
        <v>CÔNG TY TRÁCH NHIỆM HỮU HẠN HỒNG NHUNG</v>
      </c>
      <c r="E391" s="3" t="s">
        <v>20</v>
      </c>
      <c r="F391" s="3">
        <v>74990000</v>
      </c>
      <c r="G391" s="3">
        <v>5</v>
      </c>
      <c r="I391" s="3" t="s">
        <v>14</v>
      </c>
      <c r="J391" s="3" t="s">
        <v>140</v>
      </c>
    </row>
    <row r="392" spans="1:10" x14ac:dyDescent="0.3">
      <c r="A392" s="3" t="s">
        <v>139</v>
      </c>
      <c r="B392" s="3">
        <f t="shared" si="18"/>
        <v>0</v>
      </c>
      <c r="C392" s="3" t="str">
        <f t="shared" si="19"/>
        <v xml:space="preserve"> </v>
      </c>
      <c r="D392" s="3" t="str">
        <f t="shared" si="20"/>
        <v>CÔNG TY TRÁCH NHIỆM HỮU HẠN HỒNG NHUNG</v>
      </c>
      <c r="E392" s="3" t="s">
        <v>81</v>
      </c>
      <c r="F392" s="3">
        <v>234220000</v>
      </c>
      <c r="G392" s="3">
        <v>15</v>
      </c>
      <c r="I392" s="3" t="s">
        <v>14</v>
      </c>
      <c r="J392" s="3" t="s">
        <v>140</v>
      </c>
    </row>
    <row r="393" spans="1:10" x14ac:dyDescent="0.3">
      <c r="A393" s="3" t="s">
        <v>139</v>
      </c>
      <c r="B393" s="3">
        <f t="shared" si="18"/>
        <v>0</v>
      </c>
      <c r="C393" s="3" t="str">
        <f t="shared" si="19"/>
        <v xml:space="preserve"> </v>
      </c>
      <c r="D393" s="3" t="str">
        <f t="shared" si="20"/>
        <v>CÔNG TY TRÁCH NHIỆM HỮU HẠN HỒNG NHUNG</v>
      </c>
      <c r="E393" s="3" t="s">
        <v>55</v>
      </c>
      <c r="F393" s="3">
        <v>552900000</v>
      </c>
      <c r="G393" s="3">
        <v>40</v>
      </c>
      <c r="I393" s="3" t="s">
        <v>14</v>
      </c>
      <c r="J393" s="3" t="s">
        <v>140</v>
      </c>
    </row>
    <row r="394" spans="1:10" x14ac:dyDescent="0.3">
      <c r="A394" s="3" t="s">
        <v>139</v>
      </c>
      <c r="B394" s="3">
        <f t="shared" si="18"/>
        <v>0</v>
      </c>
      <c r="C394" s="3" t="str">
        <f t="shared" si="19"/>
        <v xml:space="preserve"> </v>
      </c>
      <c r="D394" s="3" t="str">
        <f t="shared" si="20"/>
        <v>CÔNG TY TRÁCH NHIỆM HỮU HẠN HỒNG NHUNG</v>
      </c>
      <c r="E394" s="3" t="s">
        <v>21</v>
      </c>
      <c r="F394" s="3">
        <v>995908000</v>
      </c>
      <c r="G394" s="3">
        <v>68</v>
      </c>
      <c r="I394" s="3" t="s">
        <v>14</v>
      </c>
      <c r="J394" s="3" t="s">
        <v>140</v>
      </c>
    </row>
    <row r="395" spans="1:10" x14ac:dyDescent="0.3">
      <c r="A395" s="3" t="s">
        <v>139</v>
      </c>
      <c r="B395" s="3">
        <f t="shared" si="18"/>
        <v>0</v>
      </c>
      <c r="C395" s="3" t="str">
        <f t="shared" si="19"/>
        <v xml:space="preserve"> </v>
      </c>
      <c r="D395" s="3" t="str">
        <f t="shared" si="20"/>
        <v>CÔNG TY TRÁCH NHIỆM HỮU HẠN HỒNG NHUNG</v>
      </c>
      <c r="E395" s="3" t="s">
        <v>22</v>
      </c>
      <c r="F395" s="3">
        <v>461202000</v>
      </c>
      <c r="G395" s="3">
        <v>31</v>
      </c>
      <c r="I395" s="3" t="s">
        <v>14</v>
      </c>
      <c r="J395" s="3" t="s">
        <v>140</v>
      </c>
    </row>
    <row r="396" spans="1:10" x14ac:dyDescent="0.3">
      <c r="A396" s="3" t="s">
        <v>139</v>
      </c>
      <c r="B396" s="3">
        <f t="shared" si="18"/>
        <v>0</v>
      </c>
      <c r="C396" s="3" t="str">
        <f t="shared" si="19"/>
        <v xml:space="preserve"> </v>
      </c>
      <c r="D396" s="3" t="str">
        <f t="shared" si="20"/>
        <v>CÔNG TY TRÁCH NHIỆM HỮU HẠN HỒNG NHUNG</v>
      </c>
      <c r="E396" s="3" t="s">
        <v>65</v>
      </c>
      <c r="F396" s="3">
        <v>2567686000</v>
      </c>
      <c r="G396" s="3">
        <v>198</v>
      </c>
      <c r="I396" s="3" t="s">
        <v>14</v>
      </c>
      <c r="J396" s="3" t="s">
        <v>140</v>
      </c>
    </row>
    <row r="397" spans="1:10" x14ac:dyDescent="0.3">
      <c r="A397" s="3" t="s">
        <v>139</v>
      </c>
      <c r="B397" s="3">
        <f t="shared" si="18"/>
        <v>0</v>
      </c>
      <c r="C397" s="3" t="str">
        <f t="shared" si="19"/>
        <v xml:space="preserve"> </v>
      </c>
      <c r="D397" s="3" t="str">
        <f t="shared" si="20"/>
        <v>CÔNG TY TRÁCH NHIỆM HỮU HẠN HỒNG NHUNG</v>
      </c>
      <c r="E397" s="3" t="s">
        <v>66</v>
      </c>
      <c r="F397" s="3">
        <v>946550000</v>
      </c>
      <c r="G397" s="3">
        <v>70</v>
      </c>
      <c r="I397" s="3" t="s">
        <v>14</v>
      </c>
      <c r="J397" s="3" t="s">
        <v>140</v>
      </c>
    </row>
    <row r="398" spans="1:10" x14ac:dyDescent="0.3">
      <c r="A398" s="3" t="s">
        <v>139</v>
      </c>
      <c r="B398" s="3">
        <f t="shared" si="18"/>
        <v>0</v>
      </c>
      <c r="C398" s="3" t="str">
        <f t="shared" si="19"/>
        <v xml:space="preserve"> </v>
      </c>
      <c r="D398" s="3" t="str">
        <f t="shared" si="20"/>
        <v>CÔNG TY TRÁCH NHIỆM HỮU HẠN HỒNG NHUNG</v>
      </c>
      <c r="E398" s="3" t="s">
        <v>24</v>
      </c>
      <c r="F398" s="3">
        <v>504000000</v>
      </c>
      <c r="G398" s="3">
        <v>45</v>
      </c>
      <c r="I398" s="3" t="s">
        <v>14</v>
      </c>
      <c r="J398" s="3" t="s">
        <v>140</v>
      </c>
    </row>
    <row r="399" spans="1:10" x14ac:dyDescent="0.3">
      <c r="A399" s="3" t="s">
        <v>139</v>
      </c>
      <c r="B399" s="3">
        <f t="shared" si="18"/>
        <v>0</v>
      </c>
      <c r="C399" s="3" t="str">
        <f t="shared" si="19"/>
        <v xml:space="preserve"> </v>
      </c>
      <c r="D399" s="3" t="str">
        <f t="shared" si="20"/>
        <v>CÔNG TY TRÁCH NHIỆM HỮU HẠN HỒNG NHUNG</v>
      </c>
      <c r="E399" s="3" t="s">
        <v>93</v>
      </c>
      <c r="F399" s="3">
        <v>376950000</v>
      </c>
      <c r="G399" s="3">
        <v>30</v>
      </c>
      <c r="I399" s="3" t="s">
        <v>14</v>
      </c>
      <c r="J399" s="3" t="s">
        <v>140</v>
      </c>
    </row>
    <row r="400" spans="1:10" x14ac:dyDescent="0.3">
      <c r="A400" s="3" t="s">
        <v>139</v>
      </c>
      <c r="B400" s="3">
        <f t="shared" si="18"/>
        <v>0</v>
      </c>
      <c r="C400" s="3" t="str">
        <f t="shared" si="19"/>
        <v xml:space="preserve"> </v>
      </c>
      <c r="D400" s="3" t="str">
        <f t="shared" si="20"/>
        <v>CÔNG TY TRÁCH NHIỆM HỮU HẠN HỒNG NHUNG</v>
      </c>
      <c r="E400" s="3" t="s">
        <v>118</v>
      </c>
      <c r="F400" s="3">
        <v>147816000</v>
      </c>
      <c r="G400" s="3">
        <v>8</v>
      </c>
      <c r="I400" s="3" t="s">
        <v>14</v>
      </c>
      <c r="J400" s="3" t="s">
        <v>140</v>
      </c>
    </row>
    <row r="401" spans="1:10" x14ac:dyDescent="0.3">
      <c r="A401" s="3" t="s">
        <v>139</v>
      </c>
      <c r="B401" s="3">
        <f t="shared" si="18"/>
        <v>0</v>
      </c>
      <c r="C401" s="3" t="str">
        <f t="shared" si="19"/>
        <v xml:space="preserve"> </v>
      </c>
      <c r="D401" s="3" t="str">
        <f t="shared" si="20"/>
        <v>CÔNG TY TRÁCH NHIỆM HỮU HẠN HỒNG NHUNG</v>
      </c>
      <c r="E401" s="3" t="s">
        <v>25</v>
      </c>
      <c r="F401" s="3">
        <v>30756000</v>
      </c>
      <c r="G401" s="3">
        <v>2</v>
      </c>
      <c r="I401" s="3" t="s">
        <v>14</v>
      </c>
      <c r="J401" s="3" t="s">
        <v>140</v>
      </c>
    </row>
    <row r="402" spans="1:10" x14ac:dyDescent="0.3">
      <c r="A402" s="3" t="s">
        <v>142</v>
      </c>
      <c r="B402" s="3">
        <f t="shared" si="18"/>
        <v>1</v>
      </c>
      <c r="C402" s="3" t="str">
        <f t="shared" si="19"/>
        <v>BDI</v>
      </c>
      <c r="D402" s="3" t="str">
        <f t="shared" si="20"/>
        <v>Tỉnh Bình Định</v>
      </c>
      <c r="E402" s="3" t="s">
        <v>51</v>
      </c>
      <c r="F402" s="3">
        <v>1998820000</v>
      </c>
      <c r="G402" s="3">
        <v>152</v>
      </c>
      <c r="H402" s="3">
        <v>1</v>
      </c>
      <c r="I402" s="3" t="s">
        <v>143</v>
      </c>
      <c r="J402" s="3" t="s">
        <v>144</v>
      </c>
    </row>
    <row r="403" spans="1:10" x14ac:dyDescent="0.3">
      <c r="A403" s="3" t="s">
        <v>142</v>
      </c>
      <c r="B403" s="3">
        <f t="shared" si="18"/>
        <v>1</v>
      </c>
      <c r="C403" s="3" t="str">
        <f t="shared" si="19"/>
        <v>BDI</v>
      </c>
      <c r="D403" s="3" t="str">
        <f t="shared" si="20"/>
        <v>Tỉnh Bình Định</v>
      </c>
      <c r="E403" s="3" t="s">
        <v>16</v>
      </c>
      <c r="F403" s="3">
        <v>2061498000</v>
      </c>
      <c r="G403" s="3">
        <v>157</v>
      </c>
      <c r="H403" s="3">
        <v>1</v>
      </c>
      <c r="I403" s="3" t="s">
        <v>143</v>
      </c>
      <c r="J403" s="3" t="s">
        <v>144</v>
      </c>
    </row>
    <row r="404" spans="1:10" x14ac:dyDescent="0.3">
      <c r="A404" s="3" t="s">
        <v>142</v>
      </c>
      <c r="B404" s="3">
        <f t="shared" si="18"/>
        <v>1</v>
      </c>
      <c r="C404" s="3" t="str">
        <f t="shared" si="19"/>
        <v>BDI</v>
      </c>
      <c r="D404" s="3" t="str">
        <f t="shared" si="20"/>
        <v>Tỉnh Bình Định</v>
      </c>
      <c r="E404" s="3" t="s">
        <v>141</v>
      </c>
      <c r="F404" s="3">
        <v>27892000000</v>
      </c>
      <c r="G404" s="3">
        <v>2192</v>
      </c>
      <c r="H404" s="3">
        <v>1</v>
      </c>
      <c r="I404" s="3" t="s">
        <v>143</v>
      </c>
      <c r="J404" s="3" t="s">
        <v>144</v>
      </c>
    </row>
    <row r="405" spans="1:10" x14ac:dyDescent="0.3">
      <c r="A405" s="3" t="s">
        <v>142</v>
      </c>
      <c r="B405" s="3">
        <f t="shared" si="18"/>
        <v>1</v>
      </c>
      <c r="C405" s="3" t="str">
        <f t="shared" si="19"/>
        <v>BDI</v>
      </c>
      <c r="D405" s="3" t="str">
        <f t="shared" si="20"/>
        <v>Tỉnh Bình Định</v>
      </c>
      <c r="E405" s="3" t="s">
        <v>113</v>
      </c>
      <c r="F405" s="3">
        <v>149320000</v>
      </c>
      <c r="G405" s="3">
        <v>10</v>
      </c>
      <c r="H405" s="3">
        <v>1</v>
      </c>
      <c r="I405" s="3" t="s">
        <v>143</v>
      </c>
      <c r="J405" s="3" t="s">
        <v>144</v>
      </c>
    </row>
    <row r="406" spans="1:10" x14ac:dyDescent="0.3">
      <c r="A406" s="3" t="s">
        <v>142</v>
      </c>
      <c r="B406" s="3">
        <f t="shared" si="18"/>
        <v>1</v>
      </c>
      <c r="C406" s="3" t="str">
        <f t="shared" si="19"/>
        <v>BDI</v>
      </c>
      <c r="D406" s="3" t="str">
        <f t="shared" si="20"/>
        <v>Tỉnh Bình Định</v>
      </c>
      <c r="E406" s="3" t="s">
        <v>63</v>
      </c>
      <c r="F406" s="3">
        <v>698075000</v>
      </c>
      <c r="G406" s="3">
        <v>55</v>
      </c>
      <c r="H406" s="3">
        <v>1</v>
      </c>
      <c r="I406" s="3" t="s">
        <v>143</v>
      </c>
      <c r="J406" s="3" t="s">
        <v>144</v>
      </c>
    </row>
    <row r="407" spans="1:10" x14ac:dyDescent="0.3">
      <c r="A407" s="3" t="s">
        <v>142</v>
      </c>
      <c r="B407" s="3">
        <f t="shared" si="18"/>
        <v>1</v>
      </c>
      <c r="C407" s="3" t="str">
        <f t="shared" si="19"/>
        <v>BDI</v>
      </c>
      <c r="D407" s="3" t="str">
        <f t="shared" si="20"/>
        <v>Tỉnh Bình Định</v>
      </c>
      <c r="E407" s="3" t="s">
        <v>91</v>
      </c>
      <c r="F407" s="3">
        <v>9493100000</v>
      </c>
      <c r="G407" s="3">
        <v>740</v>
      </c>
      <c r="H407" s="3">
        <v>1</v>
      </c>
      <c r="I407" s="3" t="s">
        <v>143</v>
      </c>
      <c r="J407" s="3" t="s">
        <v>144</v>
      </c>
    </row>
    <row r="408" spans="1:10" x14ac:dyDescent="0.3">
      <c r="A408" s="3" t="s">
        <v>142</v>
      </c>
      <c r="B408" s="3">
        <f t="shared" si="18"/>
        <v>1</v>
      </c>
      <c r="C408" s="3" t="str">
        <f t="shared" si="19"/>
        <v>BDI</v>
      </c>
      <c r="D408" s="3" t="str">
        <f t="shared" si="20"/>
        <v>Tỉnh Bình Định</v>
      </c>
      <c r="E408" s="3" t="s">
        <v>80</v>
      </c>
      <c r="F408" s="3">
        <v>62340000</v>
      </c>
      <c r="G408" s="3">
        <v>5</v>
      </c>
      <c r="H408" s="3">
        <v>1</v>
      </c>
      <c r="I408" s="3" t="s">
        <v>143</v>
      </c>
      <c r="J408" s="3" t="s">
        <v>144</v>
      </c>
    </row>
    <row r="409" spans="1:10" x14ac:dyDescent="0.3">
      <c r="A409" s="3" t="s">
        <v>142</v>
      </c>
      <c r="B409" s="3">
        <f t="shared" si="18"/>
        <v>1</v>
      </c>
      <c r="C409" s="3" t="str">
        <f t="shared" si="19"/>
        <v>BDI</v>
      </c>
      <c r="D409" s="3" t="str">
        <f t="shared" si="20"/>
        <v>Tỉnh Bình Định</v>
      </c>
      <c r="E409" s="3" t="s">
        <v>117</v>
      </c>
      <c r="F409" s="3">
        <v>30714000</v>
      </c>
      <c r="G409" s="3">
        <v>2</v>
      </c>
      <c r="H409" s="3">
        <v>1</v>
      </c>
      <c r="I409" s="3" t="s">
        <v>143</v>
      </c>
      <c r="J409" s="3" t="s">
        <v>144</v>
      </c>
    </row>
    <row r="410" spans="1:10" x14ac:dyDescent="0.3">
      <c r="A410" s="3" t="s">
        <v>142</v>
      </c>
      <c r="B410" s="3">
        <f t="shared" si="18"/>
        <v>1</v>
      </c>
      <c r="C410" s="3" t="str">
        <f t="shared" si="19"/>
        <v>BDI</v>
      </c>
      <c r="D410" s="3" t="str">
        <f t="shared" si="20"/>
        <v>Tỉnh Bình Định</v>
      </c>
      <c r="E410" s="3" t="s">
        <v>53</v>
      </c>
      <c r="F410" s="3">
        <v>37730720000</v>
      </c>
      <c r="G410" s="3">
        <v>2040</v>
      </c>
      <c r="H410" s="3">
        <v>1</v>
      </c>
      <c r="I410" s="3" t="s">
        <v>143</v>
      </c>
      <c r="J410" s="3" t="s">
        <v>144</v>
      </c>
    </row>
    <row r="411" spans="1:10" x14ac:dyDescent="0.3">
      <c r="A411" s="3" t="s">
        <v>142</v>
      </c>
      <c r="B411" s="3">
        <f t="shared" si="18"/>
        <v>1</v>
      </c>
      <c r="C411" s="3" t="str">
        <f t="shared" si="19"/>
        <v>BDI</v>
      </c>
      <c r="D411" s="3" t="str">
        <f t="shared" si="20"/>
        <v>Tỉnh Bình Định</v>
      </c>
      <c r="E411" s="3" t="s">
        <v>17</v>
      </c>
      <c r="F411" s="3">
        <v>14231615000</v>
      </c>
      <c r="G411" s="3">
        <v>771</v>
      </c>
      <c r="H411" s="3">
        <v>1</v>
      </c>
      <c r="I411" s="3" t="s">
        <v>143</v>
      </c>
      <c r="J411" s="3" t="s">
        <v>144</v>
      </c>
    </row>
    <row r="412" spans="1:10" x14ac:dyDescent="0.3">
      <c r="A412" s="3" t="s">
        <v>142</v>
      </c>
      <c r="B412" s="3">
        <f t="shared" si="18"/>
        <v>1</v>
      </c>
      <c r="C412" s="3" t="str">
        <f t="shared" si="19"/>
        <v>BDI</v>
      </c>
      <c r="D412" s="3" t="str">
        <f t="shared" si="20"/>
        <v>Tỉnh Bình Định</v>
      </c>
      <c r="E412" s="3" t="s">
        <v>19</v>
      </c>
      <c r="F412" s="3">
        <v>42330000</v>
      </c>
      <c r="G412" s="3">
        <v>3</v>
      </c>
      <c r="H412" s="3">
        <v>1</v>
      </c>
      <c r="I412" s="3" t="s">
        <v>143</v>
      </c>
      <c r="J412" s="3" t="s">
        <v>144</v>
      </c>
    </row>
    <row r="413" spans="1:10" x14ac:dyDescent="0.3">
      <c r="A413" s="3" t="s">
        <v>142</v>
      </c>
      <c r="B413" s="3">
        <f t="shared" si="18"/>
        <v>1</v>
      </c>
      <c r="C413" s="3" t="str">
        <f t="shared" si="19"/>
        <v>BDI</v>
      </c>
      <c r="D413" s="3" t="str">
        <f t="shared" si="20"/>
        <v>Tỉnh Bình Định</v>
      </c>
      <c r="E413" s="3" t="s">
        <v>20</v>
      </c>
      <c r="F413" s="3">
        <v>74990000</v>
      </c>
      <c r="G413" s="3">
        <v>5</v>
      </c>
      <c r="H413" s="3">
        <v>1</v>
      </c>
      <c r="I413" s="3" t="s">
        <v>143</v>
      </c>
      <c r="J413" s="3" t="s">
        <v>144</v>
      </c>
    </row>
    <row r="414" spans="1:10" x14ac:dyDescent="0.3">
      <c r="A414" s="3" t="s">
        <v>142</v>
      </c>
      <c r="B414" s="3">
        <f t="shared" si="18"/>
        <v>1</v>
      </c>
      <c r="C414" s="3" t="str">
        <f t="shared" si="19"/>
        <v>BDI</v>
      </c>
      <c r="D414" s="3" t="str">
        <f t="shared" si="20"/>
        <v>Tỉnh Bình Định</v>
      </c>
      <c r="E414" s="3" t="s">
        <v>81</v>
      </c>
      <c r="F414" s="3">
        <v>234220000</v>
      </c>
      <c r="G414" s="3">
        <v>15</v>
      </c>
      <c r="H414" s="3">
        <v>1</v>
      </c>
      <c r="I414" s="3" t="s">
        <v>143</v>
      </c>
      <c r="J414" s="3" t="s">
        <v>144</v>
      </c>
    </row>
    <row r="415" spans="1:10" x14ac:dyDescent="0.3">
      <c r="A415" s="3" t="s">
        <v>142</v>
      </c>
      <c r="B415" s="3">
        <f t="shared" si="18"/>
        <v>1</v>
      </c>
      <c r="C415" s="3" t="str">
        <f t="shared" si="19"/>
        <v>BDI</v>
      </c>
      <c r="D415" s="3" t="str">
        <f t="shared" si="20"/>
        <v>Tỉnh Bình Định</v>
      </c>
      <c r="E415" s="3" t="s">
        <v>55</v>
      </c>
      <c r="F415" s="3">
        <v>552900000</v>
      </c>
      <c r="G415" s="3">
        <v>40</v>
      </c>
      <c r="H415" s="3">
        <v>1</v>
      </c>
      <c r="I415" s="3" t="s">
        <v>143</v>
      </c>
      <c r="J415" s="3" t="s">
        <v>144</v>
      </c>
    </row>
    <row r="416" spans="1:10" x14ac:dyDescent="0.3">
      <c r="A416" s="3" t="s">
        <v>142</v>
      </c>
      <c r="B416" s="3">
        <f t="shared" si="18"/>
        <v>1</v>
      </c>
      <c r="C416" s="3" t="str">
        <f t="shared" si="19"/>
        <v>BDI</v>
      </c>
      <c r="D416" s="3" t="str">
        <f t="shared" si="20"/>
        <v>Tỉnh Bình Định</v>
      </c>
      <c r="E416" s="3" t="s">
        <v>21</v>
      </c>
      <c r="F416" s="3">
        <v>995908000</v>
      </c>
      <c r="G416" s="3">
        <v>68</v>
      </c>
      <c r="H416" s="3">
        <v>1</v>
      </c>
      <c r="I416" s="3" t="s">
        <v>143</v>
      </c>
      <c r="J416" s="3" t="s">
        <v>144</v>
      </c>
    </row>
    <row r="417" spans="1:10" x14ac:dyDescent="0.3">
      <c r="A417" s="3" t="s">
        <v>142</v>
      </c>
      <c r="B417" s="3">
        <f t="shared" si="18"/>
        <v>1</v>
      </c>
      <c r="C417" s="3" t="str">
        <f t="shared" si="19"/>
        <v>BDI</v>
      </c>
      <c r="D417" s="3" t="str">
        <f t="shared" si="20"/>
        <v>Tỉnh Bình Định</v>
      </c>
      <c r="E417" s="3" t="s">
        <v>22</v>
      </c>
      <c r="F417" s="3">
        <v>461202000</v>
      </c>
      <c r="G417" s="3">
        <v>31</v>
      </c>
      <c r="H417" s="3">
        <v>1</v>
      </c>
      <c r="I417" s="3" t="s">
        <v>143</v>
      </c>
      <c r="J417" s="3" t="s">
        <v>144</v>
      </c>
    </row>
    <row r="418" spans="1:10" x14ac:dyDescent="0.3">
      <c r="A418" s="3" t="s">
        <v>142</v>
      </c>
      <c r="B418" s="3">
        <f t="shared" si="18"/>
        <v>1</v>
      </c>
      <c r="C418" s="3" t="str">
        <f t="shared" si="19"/>
        <v>BDI</v>
      </c>
      <c r="D418" s="3" t="str">
        <f t="shared" si="20"/>
        <v>Tỉnh Bình Định</v>
      </c>
      <c r="E418" s="3" t="s">
        <v>65</v>
      </c>
      <c r="F418" s="3">
        <v>2567686000</v>
      </c>
      <c r="G418" s="3">
        <v>198</v>
      </c>
      <c r="H418" s="3">
        <v>1</v>
      </c>
      <c r="I418" s="3" t="s">
        <v>143</v>
      </c>
      <c r="J418" s="3" t="s">
        <v>144</v>
      </c>
    </row>
    <row r="419" spans="1:10" x14ac:dyDescent="0.3">
      <c r="A419" s="3" t="s">
        <v>142</v>
      </c>
      <c r="B419" s="3">
        <f t="shared" si="18"/>
        <v>1</v>
      </c>
      <c r="C419" s="3" t="str">
        <f t="shared" si="19"/>
        <v>BDI</v>
      </c>
      <c r="D419" s="3" t="str">
        <f t="shared" si="20"/>
        <v>Tỉnh Bình Định</v>
      </c>
      <c r="E419" s="3" t="s">
        <v>66</v>
      </c>
      <c r="F419" s="3">
        <v>946550000</v>
      </c>
      <c r="G419" s="3">
        <v>70</v>
      </c>
      <c r="H419" s="3">
        <v>1</v>
      </c>
      <c r="I419" s="3" t="s">
        <v>143</v>
      </c>
      <c r="J419" s="3" t="s">
        <v>144</v>
      </c>
    </row>
    <row r="420" spans="1:10" x14ac:dyDescent="0.3">
      <c r="A420" s="3" t="s">
        <v>142</v>
      </c>
      <c r="B420" s="3">
        <f t="shared" si="18"/>
        <v>1</v>
      </c>
      <c r="C420" s="3" t="str">
        <f t="shared" si="19"/>
        <v>BDI</v>
      </c>
      <c r="D420" s="3" t="str">
        <f t="shared" si="20"/>
        <v>Tỉnh Bình Định</v>
      </c>
      <c r="E420" s="3" t="s">
        <v>24</v>
      </c>
      <c r="F420" s="3">
        <v>504000000</v>
      </c>
      <c r="G420" s="3">
        <v>45</v>
      </c>
      <c r="H420" s="3">
        <v>1</v>
      </c>
      <c r="I420" s="3" t="s">
        <v>143</v>
      </c>
      <c r="J420" s="3" t="s">
        <v>144</v>
      </c>
    </row>
    <row r="421" spans="1:10" x14ac:dyDescent="0.3">
      <c r="A421" s="3" t="s">
        <v>142</v>
      </c>
      <c r="B421" s="3">
        <f t="shared" si="18"/>
        <v>1</v>
      </c>
      <c r="C421" s="3" t="str">
        <f t="shared" si="19"/>
        <v>BDI</v>
      </c>
      <c r="D421" s="3" t="str">
        <f t="shared" si="20"/>
        <v>Tỉnh Bình Định</v>
      </c>
      <c r="E421" s="3" t="s">
        <v>93</v>
      </c>
      <c r="F421" s="3">
        <v>376950000</v>
      </c>
      <c r="G421" s="3">
        <v>30</v>
      </c>
      <c r="H421" s="3">
        <v>1</v>
      </c>
      <c r="I421" s="3" t="s">
        <v>143</v>
      </c>
      <c r="J421" s="3" t="s">
        <v>144</v>
      </c>
    </row>
    <row r="422" spans="1:10" x14ac:dyDescent="0.3">
      <c r="A422" s="3" t="s">
        <v>142</v>
      </c>
      <c r="B422" s="3">
        <f t="shared" si="18"/>
        <v>1</v>
      </c>
      <c r="C422" s="3" t="str">
        <f t="shared" si="19"/>
        <v>BDI</v>
      </c>
      <c r="D422" s="3" t="str">
        <f t="shared" si="20"/>
        <v>Tỉnh Bình Định</v>
      </c>
      <c r="E422" s="3" t="s">
        <v>118</v>
      </c>
      <c r="F422" s="3">
        <v>147816000</v>
      </c>
      <c r="G422" s="3">
        <v>8</v>
      </c>
      <c r="H422" s="3">
        <v>1</v>
      </c>
      <c r="I422" s="3" t="s">
        <v>143</v>
      </c>
      <c r="J422" s="3" t="s">
        <v>144</v>
      </c>
    </row>
    <row r="423" spans="1:10" x14ac:dyDescent="0.3">
      <c r="A423" s="3" t="s">
        <v>142</v>
      </c>
      <c r="B423" s="3">
        <f t="shared" si="18"/>
        <v>1</v>
      </c>
      <c r="C423" s="3" t="str">
        <f t="shared" si="19"/>
        <v>BDI</v>
      </c>
      <c r="D423" s="3" t="str">
        <f t="shared" si="20"/>
        <v>Tỉnh Bình Định</v>
      </c>
      <c r="E423" s="3" t="s">
        <v>25</v>
      </c>
      <c r="F423" s="3">
        <v>30756000</v>
      </c>
      <c r="G423" s="3">
        <v>2</v>
      </c>
      <c r="H423" s="3">
        <v>1</v>
      </c>
      <c r="I423" s="3" t="s">
        <v>143</v>
      </c>
      <c r="J423" s="3" t="s">
        <v>144</v>
      </c>
    </row>
    <row r="424" spans="1:10" x14ac:dyDescent="0.3">
      <c r="A424" s="3" t="s">
        <v>145</v>
      </c>
      <c r="B424" s="3">
        <f t="shared" si="18"/>
        <v>0</v>
      </c>
      <c r="C424" s="3" t="str">
        <f t="shared" si="19"/>
        <v xml:space="preserve"> </v>
      </c>
      <c r="D424" s="3" t="str">
        <f t="shared" si="20"/>
        <v>CÔNG TY TNHH NÔNG NGHIỆP HIỆP PHÁT</v>
      </c>
      <c r="E424" s="3" t="s">
        <v>50</v>
      </c>
      <c r="F424" s="3">
        <v>513708000</v>
      </c>
      <c r="G424" s="3">
        <v>27</v>
      </c>
      <c r="I424" s="3" t="s">
        <v>14</v>
      </c>
      <c r="J424" s="3" t="s">
        <v>146</v>
      </c>
    </row>
    <row r="425" spans="1:10" x14ac:dyDescent="0.3">
      <c r="A425" s="3" t="s">
        <v>145</v>
      </c>
      <c r="B425" s="3">
        <f t="shared" si="18"/>
        <v>0</v>
      </c>
      <c r="C425" s="3" t="str">
        <f t="shared" si="19"/>
        <v xml:space="preserve"> </v>
      </c>
      <c r="D425" s="3" t="str">
        <f t="shared" si="20"/>
        <v>CÔNG TY TNHH NÔNG NGHIỆP HIỆP PHÁT</v>
      </c>
      <c r="E425" s="3" t="s">
        <v>53</v>
      </c>
      <c r="F425" s="3">
        <v>6729738000</v>
      </c>
      <c r="G425" s="3">
        <v>361</v>
      </c>
      <c r="I425" s="3" t="s">
        <v>14</v>
      </c>
      <c r="J425" s="3" t="s">
        <v>146</v>
      </c>
    </row>
    <row r="426" spans="1:10" x14ac:dyDescent="0.3">
      <c r="A426" s="3" t="s">
        <v>145</v>
      </c>
      <c r="B426" s="3">
        <f t="shared" si="18"/>
        <v>0</v>
      </c>
      <c r="C426" s="3" t="str">
        <f t="shared" si="19"/>
        <v xml:space="preserve"> </v>
      </c>
      <c r="D426" s="3" t="str">
        <f t="shared" si="20"/>
        <v>CÔNG TY TNHH NÔNG NGHIỆP HIỆP PHÁT</v>
      </c>
      <c r="E426" s="3" t="s">
        <v>17</v>
      </c>
      <c r="F426" s="3">
        <v>11096735000</v>
      </c>
      <c r="G426" s="3">
        <v>589</v>
      </c>
      <c r="I426" s="3" t="s">
        <v>14</v>
      </c>
      <c r="J426" s="3" t="s">
        <v>146</v>
      </c>
    </row>
    <row r="427" spans="1:10" x14ac:dyDescent="0.3">
      <c r="A427" s="3" t="s">
        <v>145</v>
      </c>
      <c r="B427" s="3">
        <f t="shared" si="18"/>
        <v>0</v>
      </c>
      <c r="C427" s="3" t="str">
        <f t="shared" si="19"/>
        <v xml:space="preserve"> </v>
      </c>
      <c r="D427" s="3" t="str">
        <f t="shared" si="20"/>
        <v>CÔNG TY TNHH NÔNG NGHIỆP HIỆP PHÁT</v>
      </c>
      <c r="E427" s="3" t="s">
        <v>18</v>
      </c>
      <c r="F427" s="3">
        <v>649424000</v>
      </c>
      <c r="G427" s="3">
        <v>30.5</v>
      </c>
      <c r="I427" s="3" t="s">
        <v>14</v>
      </c>
      <c r="J427" s="3" t="s">
        <v>146</v>
      </c>
    </row>
    <row r="428" spans="1:10" x14ac:dyDescent="0.3">
      <c r="A428" s="3" t="s">
        <v>145</v>
      </c>
      <c r="B428" s="3">
        <f t="shared" si="18"/>
        <v>0</v>
      </c>
      <c r="C428" s="3" t="str">
        <f t="shared" si="19"/>
        <v xml:space="preserve"> </v>
      </c>
      <c r="D428" s="3" t="str">
        <f t="shared" si="20"/>
        <v>CÔNG TY TNHH NÔNG NGHIỆP HIỆP PHÁT</v>
      </c>
      <c r="E428" s="3" t="s">
        <v>20</v>
      </c>
      <c r="F428" s="3">
        <v>168616000</v>
      </c>
      <c r="G428" s="3">
        <v>12</v>
      </c>
      <c r="I428" s="3" t="s">
        <v>14</v>
      </c>
      <c r="J428" s="3" t="s">
        <v>146</v>
      </c>
    </row>
    <row r="429" spans="1:10" x14ac:dyDescent="0.3">
      <c r="A429" s="3" t="s">
        <v>145</v>
      </c>
      <c r="B429" s="3">
        <f t="shared" si="18"/>
        <v>0</v>
      </c>
      <c r="C429" s="3" t="str">
        <f t="shared" si="19"/>
        <v xml:space="preserve"> </v>
      </c>
      <c r="D429" s="3" t="str">
        <f t="shared" si="20"/>
        <v>CÔNG TY TNHH NÔNG NGHIỆP HIỆP PHÁT</v>
      </c>
      <c r="E429" s="3" t="s">
        <v>81</v>
      </c>
      <c r="F429" s="3">
        <v>634016000</v>
      </c>
      <c r="G429" s="3">
        <v>42</v>
      </c>
      <c r="I429" s="3" t="s">
        <v>14</v>
      </c>
      <c r="J429" s="3" t="s">
        <v>146</v>
      </c>
    </row>
    <row r="430" spans="1:10" x14ac:dyDescent="0.3">
      <c r="A430" s="3" t="s">
        <v>145</v>
      </c>
      <c r="B430" s="3">
        <f t="shared" si="18"/>
        <v>0</v>
      </c>
      <c r="C430" s="3" t="str">
        <f t="shared" si="19"/>
        <v xml:space="preserve"> </v>
      </c>
      <c r="D430" s="3" t="str">
        <f t="shared" si="20"/>
        <v>CÔNG TY TNHH NÔNG NGHIỆP HIỆP PHÁT</v>
      </c>
      <c r="E430" s="3" t="s">
        <v>55</v>
      </c>
      <c r="F430" s="3">
        <v>556800000</v>
      </c>
      <c r="G430" s="3">
        <v>40</v>
      </c>
      <c r="I430" s="3" t="s">
        <v>14</v>
      </c>
      <c r="J430" s="3" t="s">
        <v>146</v>
      </c>
    </row>
    <row r="431" spans="1:10" x14ac:dyDescent="0.3">
      <c r="A431" s="3" t="s">
        <v>145</v>
      </c>
      <c r="B431" s="3">
        <f t="shared" si="18"/>
        <v>0</v>
      </c>
      <c r="C431" s="3" t="str">
        <f t="shared" si="19"/>
        <v xml:space="preserve"> </v>
      </c>
      <c r="D431" s="3" t="str">
        <f t="shared" si="20"/>
        <v>CÔNG TY TNHH NÔNG NGHIỆP HIỆP PHÁT</v>
      </c>
      <c r="E431" s="3" t="s">
        <v>56</v>
      </c>
      <c r="F431" s="3">
        <v>14900000</v>
      </c>
      <c r="G431" s="3">
        <v>1</v>
      </c>
      <c r="I431" s="3" t="s">
        <v>14</v>
      </c>
      <c r="J431" s="3" t="s">
        <v>146</v>
      </c>
    </row>
    <row r="432" spans="1:10" x14ac:dyDescent="0.3">
      <c r="A432" s="3" t="s">
        <v>145</v>
      </c>
      <c r="B432" s="3">
        <f t="shared" si="18"/>
        <v>0</v>
      </c>
      <c r="C432" s="3" t="str">
        <f t="shared" si="19"/>
        <v xml:space="preserve"> </v>
      </c>
      <c r="D432" s="3" t="str">
        <f t="shared" si="20"/>
        <v>CÔNG TY TNHH NÔNG NGHIỆP HIỆP PHÁT</v>
      </c>
      <c r="E432" s="3" t="s">
        <v>57</v>
      </c>
      <c r="F432" s="3">
        <v>14800000</v>
      </c>
      <c r="G432" s="3">
        <v>1</v>
      </c>
      <c r="I432" s="3" t="s">
        <v>14</v>
      </c>
      <c r="J432" s="3" t="s">
        <v>146</v>
      </c>
    </row>
    <row r="433" spans="1:10" x14ac:dyDescent="0.3">
      <c r="A433" s="3" t="s">
        <v>145</v>
      </c>
      <c r="B433" s="3">
        <f t="shared" si="18"/>
        <v>0</v>
      </c>
      <c r="C433" s="3" t="str">
        <f t="shared" si="19"/>
        <v xml:space="preserve"> </v>
      </c>
      <c r="D433" s="3" t="str">
        <f t="shared" si="20"/>
        <v>CÔNG TY TNHH NÔNG NGHIỆP HIỆP PHÁT</v>
      </c>
      <c r="E433" s="3" t="s">
        <v>22</v>
      </c>
      <c r="F433" s="3">
        <v>29484000</v>
      </c>
      <c r="G433" s="3">
        <v>2</v>
      </c>
      <c r="I433" s="3" t="s">
        <v>14</v>
      </c>
      <c r="J433" s="3" t="s">
        <v>146</v>
      </c>
    </row>
    <row r="434" spans="1:10" x14ac:dyDescent="0.3">
      <c r="A434" s="3" t="s">
        <v>147</v>
      </c>
      <c r="B434" s="3">
        <f t="shared" si="18"/>
        <v>1</v>
      </c>
      <c r="C434" s="3" t="str">
        <f t="shared" si="19"/>
        <v>DT</v>
      </c>
      <c r="D434" s="3" t="str">
        <f t="shared" si="20"/>
        <v>Tỉnh Đồng Tháp</v>
      </c>
      <c r="E434" s="3" t="s">
        <v>50</v>
      </c>
      <c r="F434" s="3">
        <v>513708000</v>
      </c>
      <c r="G434" s="3">
        <v>27</v>
      </c>
      <c r="H434" s="3">
        <v>1</v>
      </c>
      <c r="I434" s="3" t="s">
        <v>148</v>
      </c>
      <c r="J434" s="3" t="s">
        <v>149</v>
      </c>
    </row>
    <row r="435" spans="1:10" x14ac:dyDescent="0.3">
      <c r="A435" s="3" t="s">
        <v>147</v>
      </c>
      <c r="B435" s="3">
        <f t="shared" si="18"/>
        <v>1</v>
      </c>
      <c r="C435" s="3" t="str">
        <f t="shared" si="19"/>
        <v>DT</v>
      </c>
      <c r="D435" s="3" t="str">
        <f t="shared" si="20"/>
        <v>Tỉnh Đồng Tháp</v>
      </c>
      <c r="E435" s="3" t="s">
        <v>53</v>
      </c>
      <c r="F435" s="3">
        <v>6729738000</v>
      </c>
      <c r="G435" s="3">
        <v>361</v>
      </c>
      <c r="H435" s="3">
        <v>1</v>
      </c>
      <c r="I435" s="3" t="s">
        <v>148</v>
      </c>
      <c r="J435" s="3" t="s">
        <v>149</v>
      </c>
    </row>
    <row r="436" spans="1:10" x14ac:dyDescent="0.3">
      <c r="A436" s="3" t="s">
        <v>147</v>
      </c>
      <c r="B436" s="3">
        <f t="shared" si="18"/>
        <v>1</v>
      </c>
      <c r="C436" s="3" t="str">
        <f t="shared" si="19"/>
        <v>DT</v>
      </c>
      <c r="D436" s="3" t="str">
        <f t="shared" si="20"/>
        <v>Tỉnh Đồng Tháp</v>
      </c>
      <c r="E436" s="3" t="s">
        <v>17</v>
      </c>
      <c r="F436" s="3">
        <v>11096735000</v>
      </c>
      <c r="G436" s="3">
        <v>589</v>
      </c>
      <c r="H436" s="3">
        <v>1</v>
      </c>
      <c r="I436" s="3" t="s">
        <v>148</v>
      </c>
      <c r="J436" s="3" t="s">
        <v>149</v>
      </c>
    </row>
    <row r="437" spans="1:10" x14ac:dyDescent="0.3">
      <c r="A437" s="3" t="s">
        <v>147</v>
      </c>
      <c r="B437" s="3">
        <f t="shared" si="18"/>
        <v>1</v>
      </c>
      <c r="C437" s="3" t="str">
        <f t="shared" si="19"/>
        <v>DT</v>
      </c>
      <c r="D437" s="3" t="str">
        <f t="shared" si="20"/>
        <v>Tỉnh Đồng Tháp</v>
      </c>
      <c r="E437" s="3" t="s">
        <v>18</v>
      </c>
      <c r="F437" s="3">
        <v>649424000</v>
      </c>
      <c r="G437" s="3">
        <v>30.5</v>
      </c>
      <c r="H437" s="3">
        <v>1</v>
      </c>
      <c r="I437" s="3" t="s">
        <v>148</v>
      </c>
      <c r="J437" s="3" t="s">
        <v>149</v>
      </c>
    </row>
    <row r="438" spans="1:10" x14ac:dyDescent="0.3">
      <c r="A438" s="3" t="s">
        <v>147</v>
      </c>
      <c r="B438" s="3">
        <f t="shared" si="18"/>
        <v>1</v>
      </c>
      <c r="C438" s="3" t="str">
        <f t="shared" si="19"/>
        <v>DT</v>
      </c>
      <c r="D438" s="3" t="str">
        <f t="shared" si="20"/>
        <v>Tỉnh Đồng Tháp</v>
      </c>
      <c r="E438" s="3" t="s">
        <v>20</v>
      </c>
      <c r="F438" s="3">
        <v>168616000</v>
      </c>
      <c r="G438" s="3">
        <v>12</v>
      </c>
      <c r="H438" s="3">
        <v>1</v>
      </c>
      <c r="I438" s="3" t="s">
        <v>148</v>
      </c>
      <c r="J438" s="3" t="s">
        <v>149</v>
      </c>
    </row>
    <row r="439" spans="1:10" x14ac:dyDescent="0.3">
      <c r="A439" s="3" t="s">
        <v>147</v>
      </c>
      <c r="B439" s="3">
        <f t="shared" si="18"/>
        <v>1</v>
      </c>
      <c r="C439" s="3" t="str">
        <f t="shared" si="19"/>
        <v>DT</v>
      </c>
      <c r="D439" s="3" t="str">
        <f t="shared" si="20"/>
        <v>Tỉnh Đồng Tháp</v>
      </c>
      <c r="E439" s="3" t="s">
        <v>81</v>
      </c>
      <c r="F439" s="3">
        <v>634016000</v>
      </c>
      <c r="G439" s="3">
        <v>42</v>
      </c>
      <c r="H439" s="3">
        <v>1</v>
      </c>
      <c r="I439" s="3" t="s">
        <v>148</v>
      </c>
      <c r="J439" s="3" t="s">
        <v>149</v>
      </c>
    </row>
    <row r="440" spans="1:10" x14ac:dyDescent="0.3">
      <c r="A440" s="3" t="s">
        <v>147</v>
      </c>
      <c r="B440" s="3">
        <f t="shared" si="18"/>
        <v>1</v>
      </c>
      <c r="C440" s="3" t="str">
        <f t="shared" si="19"/>
        <v>DT</v>
      </c>
      <c r="D440" s="3" t="str">
        <f t="shared" si="20"/>
        <v>Tỉnh Đồng Tháp</v>
      </c>
      <c r="E440" s="3" t="s">
        <v>55</v>
      </c>
      <c r="F440" s="3">
        <v>556800000</v>
      </c>
      <c r="G440" s="3">
        <v>40</v>
      </c>
      <c r="H440" s="3">
        <v>1</v>
      </c>
      <c r="I440" s="3" t="s">
        <v>148</v>
      </c>
      <c r="J440" s="3" t="s">
        <v>149</v>
      </c>
    </row>
    <row r="441" spans="1:10" x14ac:dyDescent="0.3">
      <c r="A441" s="3" t="s">
        <v>147</v>
      </c>
      <c r="B441" s="3">
        <f t="shared" si="18"/>
        <v>1</v>
      </c>
      <c r="C441" s="3" t="str">
        <f t="shared" si="19"/>
        <v>DT</v>
      </c>
      <c r="D441" s="3" t="str">
        <f t="shared" si="20"/>
        <v>Tỉnh Đồng Tháp</v>
      </c>
      <c r="E441" s="3" t="s">
        <v>56</v>
      </c>
      <c r="F441" s="3">
        <v>14900000</v>
      </c>
      <c r="G441" s="3">
        <v>1</v>
      </c>
      <c r="H441" s="3">
        <v>1</v>
      </c>
      <c r="I441" s="3" t="s">
        <v>148</v>
      </c>
      <c r="J441" s="3" t="s">
        <v>149</v>
      </c>
    </row>
    <row r="442" spans="1:10" x14ac:dyDescent="0.3">
      <c r="A442" s="3" t="s">
        <v>147</v>
      </c>
      <c r="B442" s="3">
        <f t="shared" si="18"/>
        <v>1</v>
      </c>
      <c r="C442" s="3" t="str">
        <f t="shared" si="19"/>
        <v>DT</v>
      </c>
      <c r="D442" s="3" t="str">
        <f t="shared" si="20"/>
        <v>Tỉnh Đồng Tháp</v>
      </c>
      <c r="E442" s="3" t="s">
        <v>57</v>
      </c>
      <c r="F442" s="3">
        <v>14800000</v>
      </c>
      <c r="G442" s="3">
        <v>1</v>
      </c>
      <c r="H442" s="3">
        <v>1</v>
      </c>
      <c r="I442" s="3" t="s">
        <v>148</v>
      </c>
      <c r="J442" s="3" t="s">
        <v>149</v>
      </c>
    </row>
    <row r="443" spans="1:10" x14ac:dyDescent="0.3">
      <c r="A443" s="3" t="s">
        <v>147</v>
      </c>
      <c r="B443" s="3">
        <f t="shared" si="18"/>
        <v>1</v>
      </c>
      <c r="C443" s="3" t="str">
        <f t="shared" si="19"/>
        <v>DT</v>
      </c>
      <c r="D443" s="3" t="str">
        <f t="shared" si="20"/>
        <v>Tỉnh Đồng Tháp</v>
      </c>
      <c r="E443" s="3" t="s">
        <v>22</v>
      </c>
      <c r="F443" s="3">
        <v>29484000</v>
      </c>
      <c r="G443" s="3">
        <v>2</v>
      </c>
      <c r="H443" s="3">
        <v>1</v>
      </c>
      <c r="I443" s="3" t="s">
        <v>148</v>
      </c>
      <c r="J443" s="3" t="s">
        <v>149</v>
      </c>
    </row>
    <row r="444" spans="1:10" x14ac:dyDescent="0.3">
      <c r="A444" s="3" t="s">
        <v>150</v>
      </c>
      <c r="B444" s="3">
        <f t="shared" si="18"/>
        <v>0</v>
      </c>
      <c r="C444" s="3" t="str">
        <f t="shared" si="19"/>
        <v xml:space="preserve"> </v>
      </c>
      <c r="D444" s="3" t="str">
        <f t="shared" si="20"/>
        <v>CÔNG TY TNHH HỮU THÀNH I</v>
      </c>
      <c r="E444" s="3" t="s">
        <v>49</v>
      </c>
      <c r="F444" s="3">
        <v>68900000</v>
      </c>
      <c r="G444" s="3">
        <v>5</v>
      </c>
      <c r="I444" s="3" t="s">
        <v>14</v>
      </c>
      <c r="J444" s="3" t="s">
        <v>151</v>
      </c>
    </row>
    <row r="445" spans="1:10" x14ac:dyDescent="0.3">
      <c r="A445" s="3" t="s">
        <v>150</v>
      </c>
      <c r="B445" s="3">
        <f t="shared" si="18"/>
        <v>0</v>
      </c>
      <c r="C445" s="3" t="str">
        <f t="shared" si="19"/>
        <v xml:space="preserve"> </v>
      </c>
      <c r="D445" s="3" t="str">
        <f t="shared" si="20"/>
        <v>CÔNG TY TNHH HỮU THÀNH I</v>
      </c>
      <c r="E445" s="3" t="s">
        <v>16</v>
      </c>
      <c r="F445" s="3">
        <v>1138876000</v>
      </c>
      <c r="G445" s="3">
        <v>84</v>
      </c>
      <c r="I445" s="3" t="s">
        <v>14</v>
      </c>
      <c r="J445" s="3" t="s">
        <v>151</v>
      </c>
    </row>
    <row r="446" spans="1:10" x14ac:dyDescent="0.3">
      <c r="A446" s="3" t="s">
        <v>150</v>
      </c>
      <c r="B446" s="3">
        <f t="shared" si="18"/>
        <v>0</v>
      </c>
      <c r="C446" s="3" t="str">
        <f t="shared" si="19"/>
        <v xml:space="preserve"> </v>
      </c>
      <c r="D446" s="3" t="str">
        <f t="shared" si="20"/>
        <v>CÔNG TY TNHH HỮU THÀNH I</v>
      </c>
      <c r="E446" s="3" t="s">
        <v>52</v>
      </c>
      <c r="F446" s="3">
        <v>69900000</v>
      </c>
      <c r="G446" s="3">
        <v>5</v>
      </c>
      <c r="I446" s="3" t="s">
        <v>14</v>
      </c>
      <c r="J446" s="3" t="s">
        <v>151</v>
      </c>
    </row>
    <row r="447" spans="1:10" x14ac:dyDescent="0.3">
      <c r="A447" s="3" t="s">
        <v>150</v>
      </c>
      <c r="B447" s="3">
        <f t="shared" si="18"/>
        <v>0</v>
      </c>
      <c r="C447" s="3" t="str">
        <f t="shared" si="19"/>
        <v xml:space="preserve"> </v>
      </c>
      <c r="D447" s="3" t="str">
        <f t="shared" si="20"/>
        <v>CÔNG TY TNHH HỮU THÀNH I</v>
      </c>
      <c r="E447" s="3" t="s">
        <v>53</v>
      </c>
      <c r="F447" s="3">
        <v>6099647000</v>
      </c>
      <c r="G447" s="3">
        <v>321.5</v>
      </c>
      <c r="I447" s="3" t="s">
        <v>14</v>
      </c>
      <c r="J447" s="3" t="s">
        <v>151</v>
      </c>
    </row>
    <row r="448" spans="1:10" x14ac:dyDescent="0.3">
      <c r="A448" s="3" t="s">
        <v>150</v>
      </c>
      <c r="B448" s="3">
        <f t="shared" si="18"/>
        <v>0</v>
      </c>
      <c r="C448" s="3" t="str">
        <f t="shared" si="19"/>
        <v xml:space="preserve"> </v>
      </c>
      <c r="D448" s="3" t="str">
        <f t="shared" si="20"/>
        <v>CÔNG TY TNHH HỮU THÀNH I</v>
      </c>
      <c r="E448" s="3" t="s">
        <v>17</v>
      </c>
      <c r="F448" s="3">
        <v>11025802500</v>
      </c>
      <c r="G448" s="3">
        <v>578.5</v>
      </c>
      <c r="I448" s="3" t="s">
        <v>14</v>
      </c>
      <c r="J448" s="3" t="s">
        <v>151</v>
      </c>
    </row>
    <row r="449" spans="1:10" x14ac:dyDescent="0.3">
      <c r="A449" s="3" t="s">
        <v>150</v>
      </c>
      <c r="B449" s="3">
        <f t="shared" si="18"/>
        <v>0</v>
      </c>
      <c r="C449" s="3" t="str">
        <f t="shared" si="19"/>
        <v xml:space="preserve"> </v>
      </c>
      <c r="D449" s="3" t="str">
        <f t="shared" si="20"/>
        <v>CÔNG TY TNHH HỮU THÀNH I</v>
      </c>
      <c r="E449" s="3" t="s">
        <v>18</v>
      </c>
      <c r="F449" s="3">
        <v>2420916000</v>
      </c>
      <c r="G449" s="3">
        <v>112</v>
      </c>
      <c r="I449" s="3" t="s">
        <v>14</v>
      </c>
      <c r="J449" s="3" t="s">
        <v>151</v>
      </c>
    </row>
    <row r="450" spans="1:10" x14ac:dyDescent="0.3">
      <c r="A450" s="3" t="s">
        <v>150</v>
      </c>
      <c r="B450" s="3">
        <f t="shared" ref="B450:B513" si="21">H450</f>
        <v>0</v>
      </c>
      <c r="C450" s="3" t="str">
        <f t="shared" ref="C450:C513" si="22">IF(I450 = "", " ", I450)</f>
        <v xml:space="preserve"> </v>
      </c>
      <c r="D450" s="3" t="str">
        <f t="shared" ref="D450:D513" si="23">IF(J450 = "", " ", J450)</f>
        <v>CÔNG TY TNHH HỮU THÀNH I</v>
      </c>
      <c r="E450" s="3" t="s">
        <v>122</v>
      </c>
      <c r="F450" s="3">
        <v>18829000</v>
      </c>
      <c r="G450" s="3">
        <v>1</v>
      </c>
      <c r="I450" s="3" t="s">
        <v>14</v>
      </c>
      <c r="J450" s="3" t="s">
        <v>151</v>
      </c>
    </row>
    <row r="451" spans="1:10" x14ac:dyDescent="0.3">
      <c r="A451" s="3" t="s">
        <v>150</v>
      </c>
      <c r="B451" s="3">
        <f t="shared" si="21"/>
        <v>0</v>
      </c>
      <c r="C451" s="3" t="str">
        <f t="shared" si="22"/>
        <v xml:space="preserve"> </v>
      </c>
      <c r="D451" s="3" t="str">
        <f t="shared" si="23"/>
        <v>CÔNG TY TNHH HỮU THÀNH I</v>
      </c>
      <c r="E451" s="3" t="s">
        <v>19</v>
      </c>
      <c r="F451" s="3">
        <v>144390000</v>
      </c>
      <c r="G451" s="3">
        <v>9</v>
      </c>
      <c r="I451" s="3" t="s">
        <v>14</v>
      </c>
      <c r="J451" s="3" t="s">
        <v>151</v>
      </c>
    </row>
    <row r="452" spans="1:10" x14ac:dyDescent="0.3">
      <c r="A452" s="3" t="s">
        <v>150</v>
      </c>
      <c r="B452" s="3">
        <f t="shared" si="21"/>
        <v>0</v>
      </c>
      <c r="C452" s="3" t="str">
        <f t="shared" si="22"/>
        <v xml:space="preserve"> </v>
      </c>
      <c r="D452" s="3" t="str">
        <f t="shared" si="23"/>
        <v>CÔNG TY TNHH HỮU THÀNH I</v>
      </c>
      <c r="E452" s="3" t="s">
        <v>20</v>
      </c>
      <c r="F452" s="3">
        <v>297315000</v>
      </c>
      <c r="G452" s="3">
        <v>17.5</v>
      </c>
      <c r="I452" s="3" t="s">
        <v>14</v>
      </c>
      <c r="J452" s="3" t="s">
        <v>151</v>
      </c>
    </row>
    <row r="453" spans="1:10" x14ac:dyDescent="0.3">
      <c r="A453" s="3" t="s">
        <v>150</v>
      </c>
      <c r="B453" s="3">
        <f t="shared" si="21"/>
        <v>0</v>
      </c>
      <c r="C453" s="3" t="str">
        <f t="shared" si="22"/>
        <v xml:space="preserve"> </v>
      </c>
      <c r="D453" s="3" t="str">
        <f t="shared" si="23"/>
        <v>CÔNG TY TNHH HỮU THÀNH I</v>
      </c>
      <c r="E453" s="3" t="s">
        <v>81</v>
      </c>
      <c r="F453" s="3">
        <v>1355728000</v>
      </c>
      <c r="G453" s="3">
        <v>86</v>
      </c>
      <c r="I453" s="3" t="s">
        <v>14</v>
      </c>
      <c r="J453" s="3" t="s">
        <v>151</v>
      </c>
    </row>
    <row r="454" spans="1:10" x14ac:dyDescent="0.3">
      <c r="A454" s="3" t="s">
        <v>150</v>
      </c>
      <c r="B454" s="3">
        <f t="shared" si="21"/>
        <v>0</v>
      </c>
      <c r="C454" s="3" t="str">
        <f t="shared" si="22"/>
        <v xml:space="preserve"> </v>
      </c>
      <c r="D454" s="3" t="str">
        <f t="shared" si="23"/>
        <v>CÔNG TY TNHH HỮU THÀNH I</v>
      </c>
      <c r="E454" s="3" t="s">
        <v>55</v>
      </c>
      <c r="F454" s="3">
        <v>2358585000</v>
      </c>
      <c r="G454" s="3">
        <v>161</v>
      </c>
      <c r="I454" s="3" t="s">
        <v>14</v>
      </c>
      <c r="J454" s="3" t="s">
        <v>151</v>
      </c>
    </row>
    <row r="455" spans="1:10" x14ac:dyDescent="0.3">
      <c r="A455" s="3" t="s">
        <v>150</v>
      </c>
      <c r="B455" s="3">
        <f t="shared" si="21"/>
        <v>0</v>
      </c>
      <c r="C455" s="3" t="str">
        <f t="shared" si="22"/>
        <v xml:space="preserve"> </v>
      </c>
      <c r="D455" s="3" t="str">
        <f t="shared" si="23"/>
        <v>CÔNG TY TNHH HỮU THÀNH I</v>
      </c>
      <c r="E455" s="3" t="s">
        <v>21</v>
      </c>
      <c r="F455" s="3">
        <v>812489000</v>
      </c>
      <c r="G455" s="3">
        <v>56.5</v>
      </c>
      <c r="I455" s="3" t="s">
        <v>14</v>
      </c>
      <c r="J455" s="3" t="s">
        <v>151</v>
      </c>
    </row>
    <row r="456" spans="1:10" x14ac:dyDescent="0.3">
      <c r="A456" s="3" t="s">
        <v>150</v>
      </c>
      <c r="B456" s="3">
        <f t="shared" si="21"/>
        <v>0</v>
      </c>
      <c r="C456" s="3" t="str">
        <f t="shared" si="22"/>
        <v xml:space="preserve"> </v>
      </c>
      <c r="D456" s="3" t="str">
        <f t="shared" si="23"/>
        <v>CÔNG TY TNHH HỮU THÀNH I</v>
      </c>
      <c r="E456" s="3" t="s">
        <v>22</v>
      </c>
      <c r="F456" s="3">
        <v>845436000</v>
      </c>
      <c r="G456" s="3">
        <v>58</v>
      </c>
      <c r="I456" s="3" t="s">
        <v>14</v>
      </c>
      <c r="J456" s="3" t="s">
        <v>151</v>
      </c>
    </row>
    <row r="457" spans="1:10" x14ac:dyDescent="0.3">
      <c r="A457" s="3" t="s">
        <v>150</v>
      </c>
      <c r="B457" s="3">
        <f t="shared" si="21"/>
        <v>0</v>
      </c>
      <c r="C457" s="3" t="str">
        <f t="shared" si="22"/>
        <v xml:space="preserve"> </v>
      </c>
      <c r="D457" s="3" t="str">
        <f t="shared" si="23"/>
        <v>CÔNG TY TNHH HỮU THÀNH I</v>
      </c>
      <c r="E457" s="3" t="s">
        <v>118</v>
      </c>
      <c r="F457" s="3">
        <v>307505000</v>
      </c>
      <c r="G457" s="3">
        <v>15</v>
      </c>
      <c r="I457" s="3" t="s">
        <v>14</v>
      </c>
      <c r="J457" s="3" t="s">
        <v>151</v>
      </c>
    </row>
    <row r="458" spans="1:10" x14ac:dyDescent="0.3">
      <c r="A458" s="3" t="s">
        <v>150</v>
      </c>
      <c r="B458" s="3">
        <f t="shared" si="21"/>
        <v>0</v>
      </c>
      <c r="C458" s="3" t="str">
        <f t="shared" si="22"/>
        <v xml:space="preserve"> </v>
      </c>
      <c r="D458" s="3" t="str">
        <f t="shared" si="23"/>
        <v>CÔNG TY TNHH HỮU THÀNH I</v>
      </c>
      <c r="E458" s="3" t="s">
        <v>25</v>
      </c>
      <c r="F458" s="3">
        <v>220192000</v>
      </c>
      <c r="G458" s="3">
        <v>14</v>
      </c>
      <c r="I458" s="3" t="s">
        <v>14</v>
      </c>
      <c r="J458" s="3" t="s">
        <v>151</v>
      </c>
    </row>
    <row r="459" spans="1:10" x14ac:dyDescent="0.3">
      <c r="A459" s="3" t="s">
        <v>150</v>
      </c>
      <c r="B459" s="3">
        <f t="shared" si="21"/>
        <v>0</v>
      </c>
      <c r="C459" s="3" t="str">
        <f t="shared" si="22"/>
        <v xml:space="preserve"> </v>
      </c>
      <c r="D459" s="3" t="str">
        <f t="shared" si="23"/>
        <v>CÔNG TY TNHH HỮU THÀNH I</v>
      </c>
      <c r="E459" s="3" t="s">
        <v>26</v>
      </c>
      <c r="F459" s="3">
        <v>757578000</v>
      </c>
      <c r="G459" s="3">
        <v>53</v>
      </c>
      <c r="I459" s="3" t="s">
        <v>14</v>
      </c>
      <c r="J459" s="3" t="s">
        <v>151</v>
      </c>
    </row>
    <row r="460" spans="1:10" x14ac:dyDescent="0.3">
      <c r="A460" s="3" t="s">
        <v>152</v>
      </c>
      <c r="B460" s="3">
        <f t="shared" si="21"/>
        <v>1</v>
      </c>
      <c r="C460" s="3" t="str">
        <f t="shared" si="22"/>
        <v>DT</v>
      </c>
      <c r="D460" s="3" t="str">
        <f t="shared" si="23"/>
        <v>Tỉnh Đồng Tháp</v>
      </c>
      <c r="E460" s="3" t="s">
        <v>52</v>
      </c>
      <c r="F460" s="3">
        <v>69900000</v>
      </c>
      <c r="G460" s="3">
        <v>5</v>
      </c>
      <c r="H460" s="3">
        <v>1</v>
      </c>
      <c r="I460" s="3" t="s">
        <v>148</v>
      </c>
      <c r="J460" s="3" t="s">
        <v>149</v>
      </c>
    </row>
    <row r="461" spans="1:10" x14ac:dyDescent="0.3">
      <c r="A461" s="3" t="s">
        <v>152</v>
      </c>
      <c r="B461" s="3">
        <f t="shared" si="21"/>
        <v>1</v>
      </c>
      <c r="C461" s="3" t="str">
        <f t="shared" si="22"/>
        <v>DT</v>
      </c>
      <c r="D461" s="3" t="str">
        <f t="shared" si="23"/>
        <v>Tỉnh Đồng Tháp</v>
      </c>
      <c r="E461" s="3" t="s">
        <v>53</v>
      </c>
      <c r="F461" s="3">
        <v>6099647000</v>
      </c>
      <c r="G461" s="3">
        <v>321.5</v>
      </c>
      <c r="H461" s="3">
        <v>1</v>
      </c>
      <c r="I461" s="3" t="s">
        <v>148</v>
      </c>
      <c r="J461" s="3" t="s">
        <v>149</v>
      </c>
    </row>
    <row r="462" spans="1:10" x14ac:dyDescent="0.3">
      <c r="A462" s="3" t="s">
        <v>152</v>
      </c>
      <c r="B462" s="3">
        <f t="shared" si="21"/>
        <v>1</v>
      </c>
      <c r="C462" s="3" t="str">
        <f t="shared" si="22"/>
        <v>DT</v>
      </c>
      <c r="D462" s="3" t="str">
        <f t="shared" si="23"/>
        <v>Tỉnh Đồng Tháp</v>
      </c>
      <c r="E462" s="3" t="s">
        <v>17</v>
      </c>
      <c r="F462" s="3">
        <v>11025802500</v>
      </c>
      <c r="G462" s="3">
        <v>578.5</v>
      </c>
      <c r="H462" s="3">
        <v>1</v>
      </c>
      <c r="I462" s="3" t="s">
        <v>148</v>
      </c>
      <c r="J462" s="3" t="s">
        <v>149</v>
      </c>
    </row>
    <row r="463" spans="1:10" x14ac:dyDescent="0.3">
      <c r="A463" s="3" t="s">
        <v>152</v>
      </c>
      <c r="B463" s="3">
        <f t="shared" si="21"/>
        <v>1</v>
      </c>
      <c r="C463" s="3" t="str">
        <f t="shared" si="22"/>
        <v>DT</v>
      </c>
      <c r="D463" s="3" t="str">
        <f t="shared" si="23"/>
        <v>Tỉnh Đồng Tháp</v>
      </c>
      <c r="E463" s="3" t="s">
        <v>18</v>
      </c>
      <c r="F463" s="3">
        <v>2420916000</v>
      </c>
      <c r="G463" s="3">
        <v>112</v>
      </c>
      <c r="H463" s="3">
        <v>1</v>
      </c>
      <c r="I463" s="3" t="s">
        <v>148</v>
      </c>
      <c r="J463" s="3" t="s">
        <v>149</v>
      </c>
    </row>
    <row r="464" spans="1:10" x14ac:dyDescent="0.3">
      <c r="A464" s="3" t="s">
        <v>152</v>
      </c>
      <c r="B464" s="3">
        <f t="shared" si="21"/>
        <v>1</v>
      </c>
      <c r="C464" s="3" t="str">
        <f t="shared" si="22"/>
        <v>DT</v>
      </c>
      <c r="D464" s="3" t="str">
        <f t="shared" si="23"/>
        <v>Tỉnh Đồng Tháp</v>
      </c>
      <c r="E464" s="3" t="s">
        <v>122</v>
      </c>
      <c r="F464" s="3">
        <v>18829000</v>
      </c>
      <c r="G464" s="3">
        <v>1</v>
      </c>
      <c r="H464" s="3">
        <v>1</v>
      </c>
      <c r="I464" s="3" t="s">
        <v>148</v>
      </c>
      <c r="J464" s="3" t="s">
        <v>149</v>
      </c>
    </row>
    <row r="465" spans="1:10" x14ac:dyDescent="0.3">
      <c r="A465" s="3" t="s">
        <v>152</v>
      </c>
      <c r="B465" s="3">
        <f t="shared" si="21"/>
        <v>1</v>
      </c>
      <c r="C465" s="3" t="str">
        <f t="shared" si="22"/>
        <v>DT</v>
      </c>
      <c r="D465" s="3" t="str">
        <f t="shared" si="23"/>
        <v>Tỉnh Đồng Tháp</v>
      </c>
      <c r="E465" s="3" t="s">
        <v>19</v>
      </c>
      <c r="F465" s="3">
        <v>144390000</v>
      </c>
      <c r="G465" s="3">
        <v>9</v>
      </c>
      <c r="H465" s="3">
        <v>1</v>
      </c>
      <c r="I465" s="3" t="s">
        <v>148</v>
      </c>
      <c r="J465" s="3" t="s">
        <v>149</v>
      </c>
    </row>
    <row r="466" spans="1:10" x14ac:dyDescent="0.3">
      <c r="A466" s="3" t="s">
        <v>152</v>
      </c>
      <c r="B466" s="3">
        <f t="shared" si="21"/>
        <v>1</v>
      </c>
      <c r="C466" s="3" t="str">
        <f t="shared" si="22"/>
        <v>DT</v>
      </c>
      <c r="D466" s="3" t="str">
        <f t="shared" si="23"/>
        <v>Tỉnh Đồng Tháp</v>
      </c>
      <c r="E466" s="3" t="s">
        <v>20</v>
      </c>
      <c r="F466" s="3">
        <v>297315000</v>
      </c>
      <c r="G466" s="3">
        <v>17.5</v>
      </c>
      <c r="H466" s="3">
        <v>1</v>
      </c>
      <c r="I466" s="3" t="s">
        <v>148</v>
      </c>
      <c r="J466" s="3" t="s">
        <v>149</v>
      </c>
    </row>
    <row r="467" spans="1:10" x14ac:dyDescent="0.3">
      <c r="A467" s="3" t="s">
        <v>152</v>
      </c>
      <c r="B467" s="3">
        <f t="shared" si="21"/>
        <v>1</v>
      </c>
      <c r="C467" s="3" t="str">
        <f t="shared" si="22"/>
        <v>DT</v>
      </c>
      <c r="D467" s="3" t="str">
        <f t="shared" si="23"/>
        <v>Tỉnh Đồng Tháp</v>
      </c>
      <c r="E467" s="3" t="s">
        <v>81</v>
      </c>
      <c r="F467" s="3">
        <v>1355728000</v>
      </c>
      <c r="G467" s="3">
        <v>86</v>
      </c>
      <c r="H467" s="3">
        <v>1</v>
      </c>
      <c r="I467" s="3" t="s">
        <v>148</v>
      </c>
      <c r="J467" s="3" t="s">
        <v>149</v>
      </c>
    </row>
    <row r="468" spans="1:10" x14ac:dyDescent="0.3">
      <c r="A468" s="3" t="s">
        <v>152</v>
      </c>
      <c r="B468" s="3">
        <f t="shared" si="21"/>
        <v>1</v>
      </c>
      <c r="C468" s="3" t="str">
        <f t="shared" si="22"/>
        <v>DT</v>
      </c>
      <c r="D468" s="3" t="str">
        <f t="shared" si="23"/>
        <v>Tỉnh Đồng Tháp</v>
      </c>
      <c r="E468" s="3" t="s">
        <v>55</v>
      </c>
      <c r="F468" s="3">
        <v>2358585000</v>
      </c>
      <c r="G468" s="3">
        <v>161</v>
      </c>
      <c r="H468" s="3">
        <v>1</v>
      </c>
      <c r="I468" s="3" t="s">
        <v>148</v>
      </c>
      <c r="J468" s="3" t="s">
        <v>149</v>
      </c>
    </row>
    <row r="469" spans="1:10" x14ac:dyDescent="0.3">
      <c r="A469" s="3" t="s">
        <v>152</v>
      </c>
      <c r="B469" s="3">
        <f t="shared" si="21"/>
        <v>1</v>
      </c>
      <c r="C469" s="3" t="str">
        <f t="shared" si="22"/>
        <v>DT</v>
      </c>
      <c r="D469" s="3" t="str">
        <f t="shared" si="23"/>
        <v>Tỉnh Đồng Tháp</v>
      </c>
      <c r="E469" s="3" t="s">
        <v>21</v>
      </c>
      <c r="F469" s="3">
        <v>812489000</v>
      </c>
      <c r="G469" s="3">
        <v>56.5</v>
      </c>
      <c r="H469" s="3">
        <v>1</v>
      </c>
      <c r="I469" s="3" t="s">
        <v>148</v>
      </c>
      <c r="J469" s="3" t="s">
        <v>149</v>
      </c>
    </row>
    <row r="470" spans="1:10" x14ac:dyDescent="0.3">
      <c r="A470" s="3" t="s">
        <v>152</v>
      </c>
      <c r="B470" s="3">
        <f t="shared" si="21"/>
        <v>1</v>
      </c>
      <c r="C470" s="3" t="str">
        <f t="shared" si="22"/>
        <v>DT</v>
      </c>
      <c r="D470" s="3" t="str">
        <f t="shared" si="23"/>
        <v>Tỉnh Đồng Tháp</v>
      </c>
      <c r="E470" s="3" t="s">
        <v>22</v>
      </c>
      <c r="F470" s="3">
        <v>845436000</v>
      </c>
      <c r="G470" s="3">
        <v>58</v>
      </c>
      <c r="H470" s="3">
        <v>1</v>
      </c>
      <c r="I470" s="3" t="s">
        <v>148</v>
      </c>
      <c r="J470" s="3" t="s">
        <v>149</v>
      </c>
    </row>
    <row r="471" spans="1:10" x14ac:dyDescent="0.3">
      <c r="A471" s="3" t="s">
        <v>152</v>
      </c>
      <c r="B471" s="3">
        <f t="shared" si="21"/>
        <v>1</v>
      </c>
      <c r="C471" s="3" t="str">
        <f t="shared" si="22"/>
        <v>DT</v>
      </c>
      <c r="D471" s="3" t="str">
        <f t="shared" si="23"/>
        <v>Tỉnh Đồng Tháp</v>
      </c>
      <c r="E471" s="3" t="s">
        <v>118</v>
      </c>
      <c r="F471" s="3">
        <v>307505000</v>
      </c>
      <c r="G471" s="3">
        <v>15</v>
      </c>
      <c r="H471" s="3">
        <v>1</v>
      </c>
      <c r="I471" s="3" t="s">
        <v>148</v>
      </c>
      <c r="J471" s="3" t="s">
        <v>149</v>
      </c>
    </row>
    <row r="472" spans="1:10" x14ac:dyDescent="0.3">
      <c r="A472" s="3" t="s">
        <v>152</v>
      </c>
      <c r="B472" s="3">
        <f t="shared" si="21"/>
        <v>1</v>
      </c>
      <c r="C472" s="3" t="str">
        <f t="shared" si="22"/>
        <v>DT</v>
      </c>
      <c r="D472" s="3" t="str">
        <f t="shared" si="23"/>
        <v>Tỉnh Đồng Tháp</v>
      </c>
      <c r="E472" s="3" t="s">
        <v>25</v>
      </c>
      <c r="F472" s="3">
        <v>220192000</v>
      </c>
      <c r="G472" s="3">
        <v>14</v>
      </c>
      <c r="H472" s="3">
        <v>1</v>
      </c>
      <c r="I472" s="3" t="s">
        <v>148</v>
      </c>
      <c r="J472" s="3" t="s">
        <v>149</v>
      </c>
    </row>
    <row r="473" spans="1:10" x14ac:dyDescent="0.3">
      <c r="A473" s="3" t="s">
        <v>152</v>
      </c>
      <c r="B473" s="3">
        <f t="shared" si="21"/>
        <v>1</v>
      </c>
      <c r="C473" s="3" t="str">
        <f t="shared" si="22"/>
        <v>DT</v>
      </c>
      <c r="D473" s="3" t="str">
        <f t="shared" si="23"/>
        <v>Tỉnh Đồng Tháp</v>
      </c>
      <c r="E473" s="3" t="s">
        <v>26</v>
      </c>
      <c r="F473" s="3">
        <v>757578000</v>
      </c>
      <c r="G473" s="3">
        <v>53</v>
      </c>
      <c r="H473" s="3">
        <v>1</v>
      </c>
      <c r="I473" s="3" t="s">
        <v>148</v>
      </c>
      <c r="J473" s="3" t="s">
        <v>149</v>
      </c>
    </row>
    <row r="474" spans="1:10" x14ac:dyDescent="0.3">
      <c r="A474" s="3" t="s">
        <v>152</v>
      </c>
      <c r="B474" s="3">
        <f t="shared" si="21"/>
        <v>1</v>
      </c>
      <c r="C474" s="3" t="str">
        <f t="shared" si="22"/>
        <v>DT</v>
      </c>
      <c r="D474" s="3" t="str">
        <f t="shared" si="23"/>
        <v>Tỉnh Đồng Tháp</v>
      </c>
      <c r="E474" s="3" t="s">
        <v>49</v>
      </c>
      <c r="F474" s="3">
        <v>68900000</v>
      </c>
      <c r="G474" s="3">
        <v>5</v>
      </c>
      <c r="H474" s="3">
        <v>1</v>
      </c>
      <c r="I474" s="3" t="s">
        <v>148</v>
      </c>
      <c r="J474" s="3" t="s">
        <v>149</v>
      </c>
    </row>
    <row r="475" spans="1:10" x14ac:dyDescent="0.3">
      <c r="A475" s="3" t="s">
        <v>152</v>
      </c>
      <c r="B475" s="3">
        <f t="shared" si="21"/>
        <v>1</v>
      </c>
      <c r="C475" s="3" t="str">
        <f t="shared" si="22"/>
        <v>DT</v>
      </c>
      <c r="D475" s="3" t="str">
        <f t="shared" si="23"/>
        <v>Tỉnh Đồng Tháp</v>
      </c>
      <c r="E475" s="3" t="s">
        <v>16</v>
      </c>
      <c r="F475" s="3">
        <v>1138876000</v>
      </c>
      <c r="G475" s="3">
        <v>84</v>
      </c>
      <c r="H475" s="3">
        <v>1</v>
      </c>
      <c r="I475" s="3" t="s">
        <v>148</v>
      </c>
      <c r="J475" s="3" t="s">
        <v>149</v>
      </c>
    </row>
    <row r="476" spans="1:10" x14ac:dyDescent="0.3">
      <c r="A476" s="3" t="s">
        <v>153</v>
      </c>
      <c r="B476" s="3">
        <f t="shared" si="21"/>
        <v>0</v>
      </c>
      <c r="C476" s="3" t="str">
        <f t="shared" si="22"/>
        <v xml:space="preserve"> </v>
      </c>
      <c r="D476" s="3" t="str">
        <f t="shared" si="23"/>
        <v>CÔNG TY TNHH VTNN HƯNG THẠNH</v>
      </c>
      <c r="E476" s="3" t="s">
        <v>13</v>
      </c>
      <c r="F476" s="3">
        <v>88962000</v>
      </c>
      <c r="G476" s="3">
        <v>7</v>
      </c>
      <c r="I476" s="3" t="s">
        <v>14</v>
      </c>
      <c r="J476" s="3" t="s">
        <v>154</v>
      </c>
    </row>
    <row r="477" spans="1:10" x14ac:dyDescent="0.3">
      <c r="A477" s="3" t="s">
        <v>153</v>
      </c>
      <c r="B477" s="3">
        <f t="shared" si="21"/>
        <v>0</v>
      </c>
      <c r="C477" s="3" t="str">
        <f t="shared" si="22"/>
        <v xml:space="preserve"> </v>
      </c>
      <c r="D477" s="3" t="str">
        <f t="shared" si="23"/>
        <v>CÔNG TY TNHH VTNN HƯNG THẠNH</v>
      </c>
      <c r="E477" s="3" t="s">
        <v>16</v>
      </c>
      <c r="F477" s="3">
        <v>2462590000</v>
      </c>
      <c r="G477" s="3">
        <v>185</v>
      </c>
      <c r="I477" s="3" t="s">
        <v>14</v>
      </c>
      <c r="J477" s="3" t="s">
        <v>154</v>
      </c>
    </row>
    <row r="478" spans="1:10" x14ac:dyDescent="0.3">
      <c r="A478" s="3" t="s">
        <v>153</v>
      </c>
      <c r="B478" s="3">
        <f t="shared" si="21"/>
        <v>0</v>
      </c>
      <c r="C478" s="3" t="str">
        <f t="shared" si="22"/>
        <v xml:space="preserve"> </v>
      </c>
      <c r="D478" s="3" t="str">
        <f t="shared" si="23"/>
        <v>CÔNG TY TNHH VTNN HƯNG THẠNH</v>
      </c>
      <c r="E478" s="3" t="s">
        <v>137</v>
      </c>
      <c r="F478" s="3">
        <v>67480000</v>
      </c>
      <c r="G478" s="3">
        <v>4</v>
      </c>
      <c r="I478" s="3" t="s">
        <v>14</v>
      </c>
      <c r="J478" s="3" t="s">
        <v>154</v>
      </c>
    </row>
    <row r="479" spans="1:10" x14ac:dyDescent="0.3">
      <c r="A479" s="3" t="s">
        <v>153</v>
      </c>
      <c r="B479" s="3">
        <f t="shared" si="21"/>
        <v>0</v>
      </c>
      <c r="C479" s="3" t="str">
        <f t="shared" si="22"/>
        <v xml:space="preserve"> </v>
      </c>
      <c r="D479" s="3" t="str">
        <f t="shared" si="23"/>
        <v>CÔNG TY TNHH VTNN HƯNG THẠNH</v>
      </c>
      <c r="E479" s="3" t="s">
        <v>53</v>
      </c>
      <c r="F479" s="3">
        <v>11592133000</v>
      </c>
      <c r="G479" s="3">
        <v>638.5</v>
      </c>
      <c r="I479" s="3" t="s">
        <v>14</v>
      </c>
      <c r="J479" s="3" t="s">
        <v>154</v>
      </c>
    </row>
    <row r="480" spans="1:10" x14ac:dyDescent="0.3">
      <c r="A480" s="3" t="s">
        <v>153</v>
      </c>
      <c r="B480" s="3">
        <f t="shared" si="21"/>
        <v>0</v>
      </c>
      <c r="C480" s="3" t="str">
        <f t="shared" si="22"/>
        <v xml:space="preserve"> </v>
      </c>
      <c r="D480" s="3" t="str">
        <f t="shared" si="23"/>
        <v>CÔNG TY TNHH VTNN HƯNG THẠNH</v>
      </c>
      <c r="E480" s="3" t="s">
        <v>17</v>
      </c>
      <c r="F480" s="3">
        <v>38784370000</v>
      </c>
      <c r="G480" s="3">
        <v>2078</v>
      </c>
      <c r="I480" s="3" t="s">
        <v>14</v>
      </c>
      <c r="J480" s="3" t="s">
        <v>154</v>
      </c>
    </row>
    <row r="481" spans="1:10" x14ac:dyDescent="0.3">
      <c r="A481" s="3" t="s">
        <v>153</v>
      </c>
      <c r="B481" s="3">
        <f t="shared" si="21"/>
        <v>0</v>
      </c>
      <c r="C481" s="3" t="str">
        <f t="shared" si="22"/>
        <v xml:space="preserve"> </v>
      </c>
      <c r="D481" s="3" t="str">
        <f t="shared" si="23"/>
        <v>CÔNG TY TNHH VTNN HƯNG THẠNH</v>
      </c>
      <c r="E481" s="3" t="s">
        <v>98</v>
      </c>
      <c r="F481" s="3">
        <v>19103000</v>
      </c>
      <c r="G481" s="3">
        <v>1</v>
      </c>
      <c r="I481" s="3" t="s">
        <v>14</v>
      </c>
      <c r="J481" s="3" t="s">
        <v>154</v>
      </c>
    </row>
    <row r="482" spans="1:10" x14ac:dyDescent="0.3">
      <c r="A482" s="3" t="s">
        <v>153</v>
      </c>
      <c r="B482" s="3">
        <f t="shared" si="21"/>
        <v>0</v>
      </c>
      <c r="C482" s="3" t="str">
        <f t="shared" si="22"/>
        <v xml:space="preserve"> </v>
      </c>
      <c r="D482" s="3" t="str">
        <f t="shared" si="23"/>
        <v>CÔNG TY TNHH VTNN HƯNG THẠNH</v>
      </c>
      <c r="E482" s="3" t="s">
        <v>18</v>
      </c>
      <c r="F482" s="3">
        <v>7310780000</v>
      </c>
      <c r="G482" s="3">
        <v>360</v>
      </c>
      <c r="I482" s="3" t="s">
        <v>14</v>
      </c>
      <c r="J482" s="3" t="s">
        <v>154</v>
      </c>
    </row>
    <row r="483" spans="1:10" x14ac:dyDescent="0.3">
      <c r="A483" s="3" t="s">
        <v>153</v>
      </c>
      <c r="B483" s="3">
        <f t="shared" si="21"/>
        <v>0</v>
      </c>
      <c r="C483" s="3" t="str">
        <f t="shared" si="22"/>
        <v xml:space="preserve"> </v>
      </c>
      <c r="D483" s="3" t="str">
        <f t="shared" si="23"/>
        <v>CÔNG TY TNHH VTNN HƯNG THẠNH</v>
      </c>
      <c r="E483" s="3" t="s">
        <v>122</v>
      </c>
      <c r="F483" s="3">
        <v>67830500</v>
      </c>
      <c r="G483" s="3">
        <v>4.5</v>
      </c>
      <c r="I483" s="3" t="s">
        <v>14</v>
      </c>
      <c r="J483" s="3" t="s">
        <v>154</v>
      </c>
    </row>
    <row r="484" spans="1:10" x14ac:dyDescent="0.3">
      <c r="A484" s="3" t="s">
        <v>153</v>
      </c>
      <c r="B484" s="3">
        <f t="shared" si="21"/>
        <v>0</v>
      </c>
      <c r="C484" s="3" t="str">
        <f t="shared" si="22"/>
        <v xml:space="preserve"> </v>
      </c>
      <c r="D484" s="3" t="str">
        <f t="shared" si="23"/>
        <v>CÔNG TY TNHH VTNN HƯNG THẠNH</v>
      </c>
      <c r="E484" s="3" t="s">
        <v>19</v>
      </c>
      <c r="F484" s="3">
        <v>237670000</v>
      </c>
      <c r="G484" s="3">
        <v>17</v>
      </c>
      <c r="I484" s="3" t="s">
        <v>14</v>
      </c>
      <c r="J484" s="3" t="s">
        <v>154</v>
      </c>
    </row>
    <row r="485" spans="1:10" x14ac:dyDescent="0.3">
      <c r="A485" s="3" t="s">
        <v>153</v>
      </c>
      <c r="B485" s="3">
        <f t="shared" si="21"/>
        <v>0</v>
      </c>
      <c r="C485" s="3" t="str">
        <f t="shared" si="22"/>
        <v xml:space="preserve"> </v>
      </c>
      <c r="D485" s="3" t="str">
        <f t="shared" si="23"/>
        <v>CÔNG TY TNHH VTNN HƯNG THẠNH</v>
      </c>
      <c r="E485" s="3" t="s">
        <v>20</v>
      </c>
      <c r="F485" s="3">
        <v>822453000</v>
      </c>
      <c r="G485" s="3">
        <v>58.5</v>
      </c>
      <c r="I485" s="3" t="s">
        <v>14</v>
      </c>
      <c r="J485" s="3" t="s">
        <v>154</v>
      </c>
    </row>
    <row r="486" spans="1:10" x14ac:dyDescent="0.3">
      <c r="A486" s="3" t="s">
        <v>153</v>
      </c>
      <c r="B486" s="3">
        <f t="shared" si="21"/>
        <v>0</v>
      </c>
      <c r="C486" s="3" t="str">
        <f t="shared" si="22"/>
        <v xml:space="preserve"> </v>
      </c>
      <c r="D486" s="3" t="str">
        <f t="shared" si="23"/>
        <v>CÔNG TY TNHH VTNN HƯNG THẠNH</v>
      </c>
      <c r="E486" s="3" t="s">
        <v>81</v>
      </c>
      <c r="F486" s="3">
        <v>7084502000</v>
      </c>
      <c r="G486" s="3">
        <v>449</v>
      </c>
      <c r="I486" s="3" t="s">
        <v>14</v>
      </c>
      <c r="J486" s="3" t="s">
        <v>154</v>
      </c>
    </row>
    <row r="487" spans="1:10" x14ac:dyDescent="0.3">
      <c r="A487" s="3" t="s">
        <v>153</v>
      </c>
      <c r="B487" s="3">
        <f t="shared" si="21"/>
        <v>0</v>
      </c>
      <c r="C487" s="3" t="str">
        <f t="shared" si="22"/>
        <v xml:space="preserve"> </v>
      </c>
      <c r="D487" s="3" t="str">
        <f t="shared" si="23"/>
        <v>CÔNG TY TNHH VTNN HƯNG THẠNH</v>
      </c>
      <c r="E487" s="3" t="s">
        <v>55</v>
      </c>
      <c r="F487" s="3">
        <v>9512425000</v>
      </c>
      <c r="G487" s="3">
        <v>655</v>
      </c>
      <c r="I487" s="3" t="s">
        <v>14</v>
      </c>
      <c r="J487" s="3" t="s">
        <v>154</v>
      </c>
    </row>
    <row r="488" spans="1:10" x14ac:dyDescent="0.3">
      <c r="A488" s="3" t="s">
        <v>153</v>
      </c>
      <c r="B488" s="3">
        <f t="shared" si="21"/>
        <v>0</v>
      </c>
      <c r="C488" s="3" t="str">
        <f t="shared" si="22"/>
        <v xml:space="preserve"> </v>
      </c>
      <c r="D488" s="3" t="str">
        <f t="shared" si="23"/>
        <v>CÔNG TY TNHH VTNN HƯNG THẠNH</v>
      </c>
      <c r="E488" s="3" t="s">
        <v>21</v>
      </c>
      <c r="F488" s="3">
        <v>1808568000</v>
      </c>
      <c r="G488" s="3">
        <v>128</v>
      </c>
      <c r="I488" s="3" t="s">
        <v>14</v>
      </c>
      <c r="J488" s="3" t="s">
        <v>154</v>
      </c>
    </row>
    <row r="489" spans="1:10" x14ac:dyDescent="0.3">
      <c r="A489" s="3" t="s">
        <v>153</v>
      </c>
      <c r="B489" s="3">
        <f t="shared" si="21"/>
        <v>0</v>
      </c>
      <c r="C489" s="3" t="str">
        <f t="shared" si="22"/>
        <v xml:space="preserve"> </v>
      </c>
      <c r="D489" s="3" t="str">
        <f t="shared" si="23"/>
        <v>CÔNG TY TNHH VTNN HƯNG THẠNH</v>
      </c>
      <c r="E489" s="3" t="s">
        <v>22</v>
      </c>
      <c r="F489" s="3">
        <v>495399000</v>
      </c>
      <c r="G489" s="3">
        <v>34.5</v>
      </c>
      <c r="I489" s="3" t="s">
        <v>14</v>
      </c>
      <c r="J489" s="3" t="s">
        <v>154</v>
      </c>
    </row>
    <row r="490" spans="1:10" x14ac:dyDescent="0.3">
      <c r="A490" s="3" t="s">
        <v>153</v>
      </c>
      <c r="B490" s="3">
        <f t="shared" si="21"/>
        <v>0</v>
      </c>
      <c r="C490" s="3" t="str">
        <f t="shared" si="22"/>
        <v xml:space="preserve"> </v>
      </c>
      <c r="D490" s="3" t="str">
        <f t="shared" si="23"/>
        <v>CÔNG TY TNHH VTNN HƯNG THẠNH</v>
      </c>
      <c r="E490" s="3" t="s">
        <v>25</v>
      </c>
      <c r="F490" s="3">
        <v>120946000</v>
      </c>
      <c r="G490" s="3">
        <v>7</v>
      </c>
      <c r="I490" s="3" t="s">
        <v>14</v>
      </c>
      <c r="J490" s="3" t="s">
        <v>154</v>
      </c>
    </row>
    <row r="491" spans="1:10" x14ac:dyDescent="0.3">
      <c r="A491" s="3" t="s">
        <v>153</v>
      </c>
      <c r="B491" s="3">
        <f t="shared" si="21"/>
        <v>0</v>
      </c>
      <c r="C491" s="3" t="str">
        <f t="shared" si="22"/>
        <v xml:space="preserve"> </v>
      </c>
      <c r="D491" s="3" t="str">
        <f t="shared" si="23"/>
        <v>CÔNG TY TNHH VTNN HƯNG THẠNH</v>
      </c>
      <c r="E491" s="3" t="s">
        <v>26</v>
      </c>
      <c r="F491" s="3">
        <v>126246000</v>
      </c>
      <c r="G491" s="3">
        <v>8.5</v>
      </c>
      <c r="I491" s="3" t="s">
        <v>14</v>
      </c>
      <c r="J491" s="3" t="s">
        <v>154</v>
      </c>
    </row>
    <row r="492" spans="1:10" x14ac:dyDescent="0.3">
      <c r="A492" s="3" t="s">
        <v>155</v>
      </c>
      <c r="B492" s="3">
        <f t="shared" si="21"/>
        <v>1</v>
      </c>
      <c r="C492" s="3" t="str">
        <f t="shared" si="22"/>
        <v>ST</v>
      </c>
      <c r="D492" s="3" t="str">
        <f t="shared" si="23"/>
        <v>Tỉnh Sóc Trăng</v>
      </c>
      <c r="E492" s="3" t="s">
        <v>13</v>
      </c>
      <c r="F492" s="3">
        <v>88962000</v>
      </c>
      <c r="G492" s="3">
        <v>7</v>
      </c>
      <c r="H492" s="3">
        <v>1</v>
      </c>
      <c r="I492" s="3" t="s">
        <v>156</v>
      </c>
      <c r="J492" s="3" t="s">
        <v>157</v>
      </c>
    </row>
    <row r="493" spans="1:10" x14ac:dyDescent="0.3">
      <c r="A493" s="3" t="s">
        <v>155</v>
      </c>
      <c r="B493" s="3">
        <f t="shared" si="21"/>
        <v>1</v>
      </c>
      <c r="C493" s="3" t="str">
        <f t="shared" si="22"/>
        <v>ST</v>
      </c>
      <c r="D493" s="3" t="str">
        <f t="shared" si="23"/>
        <v>Tỉnh Sóc Trăng</v>
      </c>
      <c r="E493" s="3" t="s">
        <v>16</v>
      </c>
      <c r="F493" s="3">
        <v>2462590000</v>
      </c>
      <c r="G493" s="3">
        <v>185</v>
      </c>
      <c r="H493" s="3">
        <v>1</v>
      </c>
      <c r="I493" s="3" t="s">
        <v>156</v>
      </c>
      <c r="J493" s="3" t="s">
        <v>157</v>
      </c>
    </row>
    <row r="494" spans="1:10" x14ac:dyDescent="0.3">
      <c r="A494" s="3" t="s">
        <v>155</v>
      </c>
      <c r="B494" s="3">
        <f t="shared" si="21"/>
        <v>1</v>
      </c>
      <c r="C494" s="3" t="str">
        <f t="shared" si="22"/>
        <v>ST</v>
      </c>
      <c r="D494" s="3" t="str">
        <f t="shared" si="23"/>
        <v>Tỉnh Sóc Trăng</v>
      </c>
      <c r="E494" s="3" t="s">
        <v>137</v>
      </c>
      <c r="F494" s="3">
        <v>67480000</v>
      </c>
      <c r="G494" s="3">
        <v>4</v>
      </c>
      <c r="H494" s="3">
        <v>1</v>
      </c>
      <c r="I494" s="3" t="s">
        <v>156</v>
      </c>
      <c r="J494" s="3" t="s">
        <v>157</v>
      </c>
    </row>
    <row r="495" spans="1:10" x14ac:dyDescent="0.3">
      <c r="A495" s="3" t="s">
        <v>155</v>
      </c>
      <c r="B495" s="3">
        <f t="shared" si="21"/>
        <v>1</v>
      </c>
      <c r="C495" s="3" t="str">
        <f t="shared" si="22"/>
        <v>ST</v>
      </c>
      <c r="D495" s="3" t="str">
        <f t="shared" si="23"/>
        <v>Tỉnh Sóc Trăng</v>
      </c>
      <c r="E495" s="3" t="s">
        <v>53</v>
      </c>
      <c r="F495" s="3">
        <v>11592133000</v>
      </c>
      <c r="G495" s="3">
        <v>638.5</v>
      </c>
      <c r="H495" s="3">
        <v>1</v>
      </c>
      <c r="I495" s="3" t="s">
        <v>156</v>
      </c>
      <c r="J495" s="3" t="s">
        <v>157</v>
      </c>
    </row>
    <row r="496" spans="1:10" x14ac:dyDescent="0.3">
      <c r="A496" s="3" t="s">
        <v>155</v>
      </c>
      <c r="B496" s="3">
        <f t="shared" si="21"/>
        <v>1</v>
      </c>
      <c r="C496" s="3" t="str">
        <f t="shared" si="22"/>
        <v>ST</v>
      </c>
      <c r="D496" s="3" t="str">
        <f t="shared" si="23"/>
        <v>Tỉnh Sóc Trăng</v>
      </c>
      <c r="E496" s="3" t="s">
        <v>17</v>
      </c>
      <c r="F496" s="3">
        <v>38784370000</v>
      </c>
      <c r="G496" s="3">
        <v>2078</v>
      </c>
      <c r="H496" s="3">
        <v>1</v>
      </c>
      <c r="I496" s="3" t="s">
        <v>156</v>
      </c>
      <c r="J496" s="3" t="s">
        <v>157</v>
      </c>
    </row>
    <row r="497" spans="1:10" x14ac:dyDescent="0.3">
      <c r="A497" s="3" t="s">
        <v>155</v>
      </c>
      <c r="B497" s="3">
        <f t="shared" si="21"/>
        <v>1</v>
      </c>
      <c r="C497" s="3" t="str">
        <f t="shared" si="22"/>
        <v>ST</v>
      </c>
      <c r="D497" s="3" t="str">
        <f t="shared" si="23"/>
        <v>Tỉnh Sóc Trăng</v>
      </c>
      <c r="E497" s="3" t="s">
        <v>98</v>
      </c>
      <c r="F497" s="3">
        <v>19103000</v>
      </c>
      <c r="G497" s="3">
        <v>1</v>
      </c>
      <c r="H497" s="3">
        <v>1</v>
      </c>
      <c r="I497" s="3" t="s">
        <v>156</v>
      </c>
      <c r="J497" s="3" t="s">
        <v>157</v>
      </c>
    </row>
    <row r="498" spans="1:10" x14ac:dyDescent="0.3">
      <c r="A498" s="3" t="s">
        <v>155</v>
      </c>
      <c r="B498" s="3">
        <f t="shared" si="21"/>
        <v>1</v>
      </c>
      <c r="C498" s="3" t="str">
        <f t="shared" si="22"/>
        <v>ST</v>
      </c>
      <c r="D498" s="3" t="str">
        <f t="shared" si="23"/>
        <v>Tỉnh Sóc Trăng</v>
      </c>
      <c r="E498" s="3" t="s">
        <v>18</v>
      </c>
      <c r="F498" s="3">
        <v>7310780000</v>
      </c>
      <c r="G498" s="3">
        <v>360</v>
      </c>
      <c r="H498" s="3">
        <v>1</v>
      </c>
      <c r="I498" s="3" t="s">
        <v>156</v>
      </c>
      <c r="J498" s="3" t="s">
        <v>157</v>
      </c>
    </row>
    <row r="499" spans="1:10" x14ac:dyDescent="0.3">
      <c r="A499" s="3" t="s">
        <v>155</v>
      </c>
      <c r="B499" s="3">
        <f t="shared" si="21"/>
        <v>1</v>
      </c>
      <c r="C499" s="3" t="str">
        <f t="shared" si="22"/>
        <v>ST</v>
      </c>
      <c r="D499" s="3" t="str">
        <f t="shared" si="23"/>
        <v>Tỉnh Sóc Trăng</v>
      </c>
      <c r="E499" s="3" t="s">
        <v>122</v>
      </c>
      <c r="F499" s="3">
        <v>67830500</v>
      </c>
      <c r="G499" s="3">
        <v>4.5</v>
      </c>
      <c r="H499" s="3">
        <v>1</v>
      </c>
      <c r="I499" s="3" t="s">
        <v>156</v>
      </c>
      <c r="J499" s="3" t="s">
        <v>157</v>
      </c>
    </row>
    <row r="500" spans="1:10" x14ac:dyDescent="0.3">
      <c r="A500" s="3" t="s">
        <v>155</v>
      </c>
      <c r="B500" s="3">
        <f t="shared" si="21"/>
        <v>1</v>
      </c>
      <c r="C500" s="3" t="str">
        <f t="shared" si="22"/>
        <v>ST</v>
      </c>
      <c r="D500" s="3" t="str">
        <f t="shared" si="23"/>
        <v>Tỉnh Sóc Trăng</v>
      </c>
      <c r="E500" s="3" t="s">
        <v>19</v>
      </c>
      <c r="F500" s="3">
        <v>237670000</v>
      </c>
      <c r="G500" s="3">
        <v>17</v>
      </c>
      <c r="H500" s="3">
        <v>1</v>
      </c>
      <c r="I500" s="3" t="s">
        <v>156</v>
      </c>
      <c r="J500" s="3" t="s">
        <v>157</v>
      </c>
    </row>
    <row r="501" spans="1:10" x14ac:dyDescent="0.3">
      <c r="A501" s="3" t="s">
        <v>155</v>
      </c>
      <c r="B501" s="3">
        <f t="shared" si="21"/>
        <v>1</v>
      </c>
      <c r="C501" s="3" t="str">
        <f t="shared" si="22"/>
        <v>ST</v>
      </c>
      <c r="D501" s="3" t="str">
        <f t="shared" si="23"/>
        <v>Tỉnh Sóc Trăng</v>
      </c>
      <c r="E501" s="3" t="s">
        <v>20</v>
      </c>
      <c r="F501" s="3">
        <v>822453000</v>
      </c>
      <c r="G501" s="3">
        <v>58.5</v>
      </c>
      <c r="H501" s="3">
        <v>1</v>
      </c>
      <c r="I501" s="3" t="s">
        <v>156</v>
      </c>
      <c r="J501" s="3" t="s">
        <v>157</v>
      </c>
    </row>
    <row r="502" spans="1:10" x14ac:dyDescent="0.3">
      <c r="A502" s="3" t="s">
        <v>155</v>
      </c>
      <c r="B502" s="3">
        <f t="shared" si="21"/>
        <v>1</v>
      </c>
      <c r="C502" s="3" t="str">
        <f t="shared" si="22"/>
        <v>ST</v>
      </c>
      <c r="D502" s="3" t="str">
        <f t="shared" si="23"/>
        <v>Tỉnh Sóc Trăng</v>
      </c>
      <c r="E502" s="3" t="s">
        <v>81</v>
      </c>
      <c r="F502" s="3">
        <v>7084502000</v>
      </c>
      <c r="G502" s="3">
        <v>449</v>
      </c>
      <c r="H502" s="3">
        <v>1</v>
      </c>
      <c r="I502" s="3" t="s">
        <v>156</v>
      </c>
      <c r="J502" s="3" t="s">
        <v>157</v>
      </c>
    </row>
    <row r="503" spans="1:10" x14ac:dyDescent="0.3">
      <c r="A503" s="3" t="s">
        <v>155</v>
      </c>
      <c r="B503" s="3">
        <f t="shared" si="21"/>
        <v>1</v>
      </c>
      <c r="C503" s="3" t="str">
        <f t="shared" si="22"/>
        <v>ST</v>
      </c>
      <c r="D503" s="3" t="str">
        <f t="shared" si="23"/>
        <v>Tỉnh Sóc Trăng</v>
      </c>
      <c r="E503" s="3" t="s">
        <v>55</v>
      </c>
      <c r="F503" s="3">
        <v>9512425000</v>
      </c>
      <c r="G503" s="3">
        <v>655</v>
      </c>
      <c r="H503" s="3">
        <v>1</v>
      </c>
      <c r="I503" s="3" t="s">
        <v>156</v>
      </c>
      <c r="J503" s="3" t="s">
        <v>157</v>
      </c>
    </row>
    <row r="504" spans="1:10" x14ac:dyDescent="0.3">
      <c r="A504" s="3" t="s">
        <v>155</v>
      </c>
      <c r="B504" s="3">
        <f t="shared" si="21"/>
        <v>1</v>
      </c>
      <c r="C504" s="3" t="str">
        <f t="shared" si="22"/>
        <v>ST</v>
      </c>
      <c r="D504" s="3" t="str">
        <f t="shared" si="23"/>
        <v>Tỉnh Sóc Trăng</v>
      </c>
      <c r="E504" s="3" t="s">
        <v>21</v>
      </c>
      <c r="F504" s="3">
        <v>1808568000</v>
      </c>
      <c r="G504" s="3">
        <v>128</v>
      </c>
      <c r="H504" s="3">
        <v>1</v>
      </c>
      <c r="I504" s="3" t="s">
        <v>156</v>
      </c>
      <c r="J504" s="3" t="s">
        <v>157</v>
      </c>
    </row>
    <row r="505" spans="1:10" x14ac:dyDescent="0.3">
      <c r="A505" s="3" t="s">
        <v>155</v>
      </c>
      <c r="B505" s="3">
        <f t="shared" si="21"/>
        <v>1</v>
      </c>
      <c r="C505" s="3" t="str">
        <f t="shared" si="22"/>
        <v>ST</v>
      </c>
      <c r="D505" s="3" t="str">
        <f t="shared" si="23"/>
        <v>Tỉnh Sóc Trăng</v>
      </c>
      <c r="E505" s="3" t="s">
        <v>22</v>
      </c>
      <c r="F505" s="3">
        <v>495399000</v>
      </c>
      <c r="G505" s="3">
        <v>34.5</v>
      </c>
      <c r="H505" s="3">
        <v>1</v>
      </c>
      <c r="I505" s="3" t="s">
        <v>156</v>
      </c>
      <c r="J505" s="3" t="s">
        <v>157</v>
      </c>
    </row>
    <row r="506" spans="1:10" x14ac:dyDescent="0.3">
      <c r="A506" s="3" t="s">
        <v>155</v>
      </c>
      <c r="B506" s="3">
        <f t="shared" si="21"/>
        <v>1</v>
      </c>
      <c r="C506" s="3" t="str">
        <f t="shared" si="22"/>
        <v>ST</v>
      </c>
      <c r="D506" s="3" t="str">
        <f t="shared" si="23"/>
        <v>Tỉnh Sóc Trăng</v>
      </c>
      <c r="E506" s="3" t="s">
        <v>25</v>
      </c>
      <c r="F506" s="3">
        <v>120946000</v>
      </c>
      <c r="G506" s="3">
        <v>7</v>
      </c>
      <c r="H506" s="3">
        <v>1</v>
      </c>
      <c r="I506" s="3" t="s">
        <v>156</v>
      </c>
      <c r="J506" s="3" t="s">
        <v>157</v>
      </c>
    </row>
    <row r="507" spans="1:10" x14ac:dyDescent="0.3">
      <c r="A507" s="3" t="s">
        <v>155</v>
      </c>
      <c r="B507" s="3">
        <f t="shared" si="21"/>
        <v>1</v>
      </c>
      <c r="C507" s="3" t="str">
        <f t="shared" si="22"/>
        <v>ST</v>
      </c>
      <c r="D507" s="3" t="str">
        <f t="shared" si="23"/>
        <v>Tỉnh Sóc Trăng</v>
      </c>
      <c r="E507" s="3" t="s">
        <v>26</v>
      </c>
      <c r="F507" s="3">
        <v>126246000</v>
      </c>
      <c r="G507" s="3">
        <v>8.5</v>
      </c>
      <c r="H507" s="3">
        <v>1</v>
      </c>
      <c r="I507" s="3" t="s">
        <v>156</v>
      </c>
      <c r="J507" s="3" t="s">
        <v>157</v>
      </c>
    </row>
    <row r="508" spans="1:10" x14ac:dyDescent="0.3">
      <c r="A508" s="3" t="s">
        <v>158</v>
      </c>
      <c r="B508" s="3">
        <f t="shared" si="21"/>
        <v>0</v>
      </c>
      <c r="C508" s="3" t="str">
        <f t="shared" si="22"/>
        <v xml:space="preserve"> </v>
      </c>
      <c r="D508" s="3" t="str">
        <f t="shared" si="23"/>
        <v>CÔNG TY TNHH KHÁNH HIỀN</v>
      </c>
      <c r="E508" s="3" t="s">
        <v>13</v>
      </c>
      <c r="F508" s="3">
        <v>135660000</v>
      </c>
      <c r="G508" s="3">
        <v>10</v>
      </c>
      <c r="I508" s="3" t="s">
        <v>14</v>
      </c>
      <c r="J508" s="3" t="s">
        <v>159</v>
      </c>
    </row>
    <row r="509" spans="1:10" x14ac:dyDescent="0.3">
      <c r="A509" s="3" t="s">
        <v>158</v>
      </c>
      <c r="B509" s="3">
        <f t="shared" si="21"/>
        <v>0</v>
      </c>
      <c r="C509" s="3" t="str">
        <f t="shared" si="22"/>
        <v xml:space="preserve"> </v>
      </c>
      <c r="D509" s="3" t="str">
        <f t="shared" si="23"/>
        <v>CÔNG TY TNHH KHÁNH HIỀN</v>
      </c>
      <c r="E509" s="3" t="s">
        <v>49</v>
      </c>
      <c r="F509" s="3">
        <v>275600000</v>
      </c>
      <c r="G509" s="3">
        <v>20</v>
      </c>
      <c r="I509" s="3" t="s">
        <v>14</v>
      </c>
      <c r="J509" s="3" t="s">
        <v>159</v>
      </c>
    </row>
    <row r="510" spans="1:10" x14ac:dyDescent="0.3">
      <c r="A510" s="3" t="s">
        <v>158</v>
      </c>
      <c r="B510" s="3">
        <f t="shared" si="21"/>
        <v>0</v>
      </c>
      <c r="C510" s="3" t="str">
        <f t="shared" si="22"/>
        <v xml:space="preserve"> </v>
      </c>
      <c r="D510" s="3" t="str">
        <f t="shared" si="23"/>
        <v>CÔNG TY TNHH KHÁNH HIỀN</v>
      </c>
      <c r="E510" s="3" t="s">
        <v>50</v>
      </c>
      <c r="F510" s="3">
        <v>439392000</v>
      </c>
      <c r="G510" s="3">
        <v>23</v>
      </c>
      <c r="I510" s="3" t="s">
        <v>14</v>
      </c>
      <c r="J510" s="3" t="s">
        <v>159</v>
      </c>
    </row>
    <row r="511" spans="1:10" x14ac:dyDescent="0.3">
      <c r="A511" s="3" t="s">
        <v>158</v>
      </c>
      <c r="B511" s="3">
        <f t="shared" si="21"/>
        <v>0</v>
      </c>
      <c r="C511" s="3" t="str">
        <f t="shared" si="22"/>
        <v xml:space="preserve"> </v>
      </c>
      <c r="D511" s="3" t="str">
        <f t="shared" si="23"/>
        <v>CÔNG TY TNHH KHÁNH HIỀN</v>
      </c>
      <c r="E511" s="3" t="s">
        <v>51</v>
      </c>
      <c r="F511" s="3">
        <v>4272020000</v>
      </c>
      <c r="G511" s="3">
        <v>322</v>
      </c>
      <c r="I511" s="3" t="s">
        <v>14</v>
      </c>
      <c r="J511" s="3" t="s">
        <v>159</v>
      </c>
    </row>
    <row r="512" spans="1:10" x14ac:dyDescent="0.3">
      <c r="A512" s="3" t="s">
        <v>158</v>
      </c>
      <c r="B512" s="3">
        <f t="shared" si="21"/>
        <v>0</v>
      </c>
      <c r="C512" s="3" t="str">
        <f t="shared" si="22"/>
        <v xml:space="preserve"> </v>
      </c>
      <c r="D512" s="3" t="str">
        <f t="shared" si="23"/>
        <v>CÔNG TY TNHH KHÁNH HIỀN</v>
      </c>
      <c r="E512" s="3" t="s">
        <v>16</v>
      </c>
      <c r="F512" s="3">
        <v>2790768000</v>
      </c>
      <c r="G512" s="3">
        <v>212</v>
      </c>
      <c r="I512" s="3" t="s">
        <v>14</v>
      </c>
      <c r="J512" s="3" t="s">
        <v>159</v>
      </c>
    </row>
    <row r="513" spans="1:10" x14ac:dyDescent="0.3">
      <c r="A513" s="3" t="s">
        <v>158</v>
      </c>
      <c r="B513" s="3">
        <f t="shared" si="21"/>
        <v>0</v>
      </c>
      <c r="C513" s="3" t="str">
        <f t="shared" si="22"/>
        <v xml:space="preserve"> </v>
      </c>
      <c r="D513" s="3" t="str">
        <f t="shared" si="23"/>
        <v>CÔNG TY TNHH KHÁNH HIỀN</v>
      </c>
      <c r="E513" s="3" t="s">
        <v>112</v>
      </c>
      <c r="F513" s="3">
        <v>5795710000</v>
      </c>
      <c r="G513" s="3">
        <v>443.5</v>
      </c>
      <c r="I513" s="3" t="s">
        <v>14</v>
      </c>
      <c r="J513" s="3" t="s">
        <v>159</v>
      </c>
    </row>
    <row r="514" spans="1:10" x14ac:dyDescent="0.3">
      <c r="A514" s="3" t="s">
        <v>158</v>
      </c>
      <c r="B514" s="3">
        <f t="shared" ref="B514:B577" si="24">H514</f>
        <v>0</v>
      </c>
      <c r="C514" s="3" t="str">
        <f t="shared" ref="C514:C577" si="25">IF(I514 = "", " ", I514)</f>
        <v xml:space="preserve"> </v>
      </c>
      <c r="D514" s="3" t="str">
        <f t="shared" ref="D514:D577" si="26">IF(J514 = "", " ", J514)</f>
        <v>CÔNG TY TNHH KHÁNH HIỀN</v>
      </c>
      <c r="E514" s="3" t="s">
        <v>113</v>
      </c>
      <c r="F514" s="3">
        <v>1267272000</v>
      </c>
      <c r="G514" s="3">
        <v>96</v>
      </c>
      <c r="I514" s="3" t="s">
        <v>14</v>
      </c>
      <c r="J514" s="3" t="s">
        <v>159</v>
      </c>
    </row>
    <row r="515" spans="1:10" x14ac:dyDescent="0.3">
      <c r="A515" s="3" t="s">
        <v>158</v>
      </c>
      <c r="B515" s="3">
        <f t="shared" si="24"/>
        <v>0</v>
      </c>
      <c r="C515" s="3" t="str">
        <f t="shared" si="25"/>
        <v xml:space="preserve"> </v>
      </c>
      <c r="D515" s="3" t="str">
        <f t="shared" si="26"/>
        <v>CÔNG TY TNHH KHÁNH HIỀN</v>
      </c>
      <c r="E515" s="3" t="s">
        <v>160</v>
      </c>
      <c r="F515" s="3">
        <v>99524000</v>
      </c>
      <c r="G515" s="3">
        <v>7</v>
      </c>
      <c r="I515" s="3" t="s">
        <v>14</v>
      </c>
      <c r="J515" s="3" t="s">
        <v>159</v>
      </c>
    </row>
    <row r="516" spans="1:10" x14ac:dyDescent="0.3">
      <c r="A516" s="3" t="s">
        <v>158</v>
      </c>
      <c r="B516" s="3">
        <f t="shared" si="24"/>
        <v>0</v>
      </c>
      <c r="C516" s="3" t="str">
        <f t="shared" si="25"/>
        <v xml:space="preserve"> </v>
      </c>
      <c r="D516" s="3" t="str">
        <f t="shared" si="26"/>
        <v>CÔNG TY TNHH KHÁNH HIỀN</v>
      </c>
      <c r="E516" s="3" t="s">
        <v>63</v>
      </c>
      <c r="F516" s="3">
        <v>24749285000</v>
      </c>
      <c r="G516" s="3">
        <v>1869</v>
      </c>
      <c r="I516" s="3" t="s">
        <v>14</v>
      </c>
      <c r="J516" s="3" t="s">
        <v>159</v>
      </c>
    </row>
    <row r="517" spans="1:10" x14ac:dyDescent="0.3">
      <c r="A517" s="3" t="s">
        <v>158</v>
      </c>
      <c r="B517" s="3">
        <f t="shared" si="24"/>
        <v>0</v>
      </c>
      <c r="C517" s="3" t="str">
        <f t="shared" si="25"/>
        <v xml:space="preserve"> </v>
      </c>
      <c r="D517" s="3" t="str">
        <f t="shared" si="26"/>
        <v>CÔNG TY TNHH KHÁNH HIỀN</v>
      </c>
      <c r="E517" s="3" t="s">
        <v>91</v>
      </c>
      <c r="F517" s="3">
        <v>3294997500</v>
      </c>
      <c r="G517" s="3">
        <v>251.5</v>
      </c>
      <c r="I517" s="3" t="s">
        <v>14</v>
      </c>
      <c r="J517" s="3" t="s">
        <v>159</v>
      </c>
    </row>
    <row r="518" spans="1:10" x14ac:dyDescent="0.3">
      <c r="A518" s="3" t="s">
        <v>158</v>
      </c>
      <c r="B518" s="3">
        <f t="shared" si="24"/>
        <v>0</v>
      </c>
      <c r="C518" s="3" t="str">
        <f t="shared" si="25"/>
        <v xml:space="preserve"> </v>
      </c>
      <c r="D518" s="3" t="str">
        <f t="shared" si="26"/>
        <v>CÔNG TY TNHH KHÁNH HIỀN</v>
      </c>
      <c r="E518" s="3" t="s">
        <v>80</v>
      </c>
      <c r="F518" s="3">
        <v>37404000</v>
      </c>
      <c r="G518" s="3">
        <v>3</v>
      </c>
      <c r="I518" s="3" t="s">
        <v>14</v>
      </c>
      <c r="J518" s="3" t="s">
        <v>159</v>
      </c>
    </row>
    <row r="519" spans="1:10" x14ac:dyDescent="0.3">
      <c r="A519" s="3" t="s">
        <v>158</v>
      </c>
      <c r="B519" s="3">
        <f t="shared" si="24"/>
        <v>0</v>
      </c>
      <c r="C519" s="3" t="str">
        <f t="shared" si="25"/>
        <v xml:space="preserve"> </v>
      </c>
      <c r="D519" s="3" t="str">
        <f t="shared" si="26"/>
        <v>CÔNG TY TNHH KHÁNH HIỀN</v>
      </c>
      <c r="E519" s="3" t="s">
        <v>53</v>
      </c>
      <c r="F519" s="3">
        <v>329086000</v>
      </c>
      <c r="G519" s="3">
        <v>17</v>
      </c>
      <c r="I519" s="3" t="s">
        <v>14</v>
      </c>
      <c r="J519" s="3" t="s">
        <v>159</v>
      </c>
    </row>
    <row r="520" spans="1:10" x14ac:dyDescent="0.3">
      <c r="A520" s="3" t="s">
        <v>158</v>
      </c>
      <c r="B520" s="3">
        <f t="shared" si="24"/>
        <v>0</v>
      </c>
      <c r="C520" s="3" t="str">
        <f t="shared" si="25"/>
        <v xml:space="preserve"> </v>
      </c>
      <c r="D520" s="3" t="str">
        <f t="shared" si="26"/>
        <v>CÔNG TY TNHH KHÁNH HIỀN</v>
      </c>
      <c r="E520" s="3" t="s">
        <v>17</v>
      </c>
      <c r="F520" s="3">
        <v>6109890000</v>
      </c>
      <c r="G520" s="3">
        <v>326</v>
      </c>
      <c r="I520" s="3" t="s">
        <v>14</v>
      </c>
      <c r="J520" s="3" t="s">
        <v>159</v>
      </c>
    </row>
    <row r="521" spans="1:10" x14ac:dyDescent="0.3">
      <c r="A521" s="3" t="s">
        <v>158</v>
      </c>
      <c r="B521" s="3">
        <f t="shared" si="24"/>
        <v>0</v>
      </c>
      <c r="C521" s="3" t="str">
        <f t="shared" si="25"/>
        <v xml:space="preserve"> </v>
      </c>
      <c r="D521" s="3" t="str">
        <f t="shared" si="26"/>
        <v>CÔNG TY TNHH KHÁNH HIỀN</v>
      </c>
      <c r="E521" s="3" t="s">
        <v>161</v>
      </c>
      <c r="F521" s="3">
        <v>418072000</v>
      </c>
      <c r="G521" s="3">
        <v>28</v>
      </c>
      <c r="I521" s="3" t="s">
        <v>14</v>
      </c>
      <c r="J521" s="3" t="s">
        <v>159</v>
      </c>
    </row>
    <row r="522" spans="1:10" x14ac:dyDescent="0.3">
      <c r="A522" s="3" t="s">
        <v>158</v>
      </c>
      <c r="B522" s="3">
        <f t="shared" si="24"/>
        <v>0</v>
      </c>
      <c r="C522" s="3" t="str">
        <f t="shared" si="25"/>
        <v xml:space="preserve"> </v>
      </c>
      <c r="D522" s="3" t="str">
        <f t="shared" si="26"/>
        <v>CÔNG TY TNHH KHÁNH HIỀN</v>
      </c>
      <c r="E522" s="3" t="s">
        <v>81</v>
      </c>
      <c r="F522" s="3">
        <v>380352000</v>
      </c>
      <c r="G522" s="3">
        <v>24</v>
      </c>
      <c r="I522" s="3" t="s">
        <v>14</v>
      </c>
      <c r="J522" s="3" t="s">
        <v>159</v>
      </c>
    </row>
    <row r="523" spans="1:10" x14ac:dyDescent="0.3">
      <c r="A523" s="3" t="s">
        <v>158</v>
      </c>
      <c r="B523" s="3">
        <f t="shared" si="24"/>
        <v>0</v>
      </c>
      <c r="C523" s="3" t="str">
        <f t="shared" si="25"/>
        <v xml:space="preserve"> </v>
      </c>
      <c r="D523" s="3" t="str">
        <f t="shared" si="26"/>
        <v>CÔNG TY TNHH KHÁNH HIỀN</v>
      </c>
      <c r="E523" s="3" t="s">
        <v>55</v>
      </c>
      <c r="F523" s="3">
        <v>348840000</v>
      </c>
      <c r="G523" s="3">
        <v>24</v>
      </c>
      <c r="I523" s="3" t="s">
        <v>14</v>
      </c>
      <c r="J523" s="3" t="s">
        <v>159</v>
      </c>
    </row>
    <row r="524" spans="1:10" x14ac:dyDescent="0.3">
      <c r="A524" s="3" t="s">
        <v>158</v>
      </c>
      <c r="B524" s="3">
        <f t="shared" si="24"/>
        <v>0</v>
      </c>
      <c r="C524" s="3" t="str">
        <f t="shared" si="25"/>
        <v xml:space="preserve"> </v>
      </c>
      <c r="D524" s="3" t="str">
        <f t="shared" si="26"/>
        <v>CÔNG TY TNHH KHÁNH HIỀN</v>
      </c>
      <c r="E524" s="3" t="s">
        <v>123</v>
      </c>
      <c r="F524" s="3">
        <v>220830000</v>
      </c>
      <c r="G524" s="3">
        <v>17</v>
      </c>
      <c r="I524" s="3" t="s">
        <v>14</v>
      </c>
      <c r="J524" s="3" t="s">
        <v>159</v>
      </c>
    </row>
    <row r="525" spans="1:10" x14ac:dyDescent="0.3">
      <c r="A525" s="3" t="s">
        <v>158</v>
      </c>
      <c r="B525" s="3">
        <f t="shared" si="24"/>
        <v>0</v>
      </c>
      <c r="C525" s="3" t="str">
        <f t="shared" si="25"/>
        <v xml:space="preserve"> </v>
      </c>
      <c r="D525" s="3" t="str">
        <f t="shared" si="26"/>
        <v>CÔNG TY TNHH KHÁNH HIỀN</v>
      </c>
      <c r="E525" s="3" t="s">
        <v>21</v>
      </c>
      <c r="F525" s="3">
        <v>257108000</v>
      </c>
      <c r="G525" s="3">
        <v>18</v>
      </c>
      <c r="I525" s="3" t="s">
        <v>14</v>
      </c>
      <c r="J525" s="3" t="s">
        <v>159</v>
      </c>
    </row>
    <row r="526" spans="1:10" x14ac:dyDescent="0.3">
      <c r="A526" s="3" t="s">
        <v>158</v>
      </c>
      <c r="B526" s="3">
        <f t="shared" si="24"/>
        <v>0</v>
      </c>
      <c r="C526" s="3" t="str">
        <f t="shared" si="25"/>
        <v xml:space="preserve"> </v>
      </c>
      <c r="D526" s="3" t="str">
        <f t="shared" si="26"/>
        <v>CÔNG TY TNHH KHÁNH HIỀN</v>
      </c>
      <c r="E526" s="3" t="s">
        <v>22</v>
      </c>
      <c r="F526" s="3">
        <v>147420000</v>
      </c>
      <c r="G526" s="3">
        <v>10</v>
      </c>
      <c r="I526" s="3" t="s">
        <v>14</v>
      </c>
      <c r="J526" s="3" t="s">
        <v>159</v>
      </c>
    </row>
    <row r="527" spans="1:10" x14ac:dyDescent="0.3">
      <c r="A527" s="3" t="s">
        <v>158</v>
      </c>
      <c r="B527" s="3">
        <f t="shared" si="24"/>
        <v>0</v>
      </c>
      <c r="C527" s="3" t="str">
        <f t="shared" si="25"/>
        <v xml:space="preserve"> </v>
      </c>
      <c r="D527" s="3" t="str">
        <f t="shared" si="26"/>
        <v>CÔNG TY TNHH KHÁNH HIỀN</v>
      </c>
      <c r="E527" s="3" t="s">
        <v>65</v>
      </c>
      <c r="F527" s="3">
        <v>6790927000</v>
      </c>
      <c r="G527" s="3">
        <v>511</v>
      </c>
      <c r="I527" s="3" t="s">
        <v>14</v>
      </c>
      <c r="J527" s="3" t="s">
        <v>159</v>
      </c>
    </row>
    <row r="528" spans="1:10" x14ac:dyDescent="0.3">
      <c r="A528" s="3" t="s">
        <v>158</v>
      </c>
      <c r="B528" s="3">
        <f t="shared" si="24"/>
        <v>0</v>
      </c>
      <c r="C528" s="3" t="str">
        <f t="shared" si="25"/>
        <v xml:space="preserve"> </v>
      </c>
      <c r="D528" s="3" t="str">
        <f t="shared" si="26"/>
        <v>CÔNG TY TNHH KHÁNH HIỀN</v>
      </c>
      <c r="E528" s="3" t="s">
        <v>66</v>
      </c>
      <c r="F528" s="3">
        <v>7033162500</v>
      </c>
      <c r="G528" s="3">
        <v>522.5</v>
      </c>
      <c r="I528" s="3" t="s">
        <v>14</v>
      </c>
      <c r="J528" s="3" t="s">
        <v>159</v>
      </c>
    </row>
    <row r="529" spans="1:10" x14ac:dyDescent="0.3">
      <c r="A529" s="3" t="s">
        <v>158</v>
      </c>
      <c r="B529" s="3">
        <f t="shared" si="24"/>
        <v>0</v>
      </c>
      <c r="C529" s="3" t="str">
        <f t="shared" si="25"/>
        <v xml:space="preserve"> </v>
      </c>
      <c r="D529" s="3" t="str">
        <f t="shared" si="26"/>
        <v>CÔNG TY TNHH KHÁNH HIỀN</v>
      </c>
      <c r="E529" s="3" t="s">
        <v>92</v>
      </c>
      <c r="F529" s="3">
        <v>83525000</v>
      </c>
      <c r="G529" s="3">
        <v>5</v>
      </c>
      <c r="I529" s="3" t="s">
        <v>14</v>
      </c>
      <c r="J529" s="3" t="s">
        <v>159</v>
      </c>
    </row>
    <row r="530" spans="1:10" x14ac:dyDescent="0.3">
      <c r="A530" s="3" t="s">
        <v>158</v>
      </c>
      <c r="B530" s="3">
        <f t="shared" si="24"/>
        <v>0</v>
      </c>
      <c r="C530" s="3" t="str">
        <f t="shared" si="25"/>
        <v xml:space="preserve"> </v>
      </c>
      <c r="D530" s="3" t="str">
        <f t="shared" si="26"/>
        <v>CÔNG TY TNHH KHÁNH HIỀN</v>
      </c>
      <c r="E530" s="3" t="s">
        <v>24</v>
      </c>
      <c r="F530" s="3">
        <v>8124450000</v>
      </c>
      <c r="G530" s="3">
        <v>726</v>
      </c>
      <c r="I530" s="3" t="s">
        <v>14</v>
      </c>
      <c r="J530" s="3" t="s">
        <v>159</v>
      </c>
    </row>
    <row r="531" spans="1:10" x14ac:dyDescent="0.3">
      <c r="A531" s="3" t="s">
        <v>158</v>
      </c>
      <c r="B531" s="3">
        <f t="shared" si="24"/>
        <v>0</v>
      </c>
      <c r="C531" s="3" t="str">
        <f t="shared" si="25"/>
        <v xml:space="preserve"> </v>
      </c>
      <c r="D531" s="3" t="str">
        <f t="shared" si="26"/>
        <v>CÔNG TY TNHH KHÁNH HIỀN</v>
      </c>
      <c r="E531" s="3" t="s">
        <v>93</v>
      </c>
      <c r="F531" s="3">
        <v>3959620000</v>
      </c>
      <c r="G531" s="3">
        <v>308</v>
      </c>
      <c r="I531" s="3" t="s">
        <v>14</v>
      </c>
      <c r="J531" s="3" t="s">
        <v>159</v>
      </c>
    </row>
    <row r="532" spans="1:10" x14ac:dyDescent="0.3">
      <c r="A532" s="3" t="s">
        <v>158</v>
      </c>
      <c r="B532" s="3">
        <f t="shared" si="24"/>
        <v>0</v>
      </c>
      <c r="C532" s="3" t="str">
        <f t="shared" si="25"/>
        <v xml:space="preserve"> </v>
      </c>
      <c r="D532" s="3" t="str">
        <f t="shared" si="26"/>
        <v>CÔNG TY TNHH KHÁNH HIỀN</v>
      </c>
      <c r="E532" s="3" t="s">
        <v>162</v>
      </c>
      <c r="F532" s="3">
        <v>2782045000</v>
      </c>
      <c r="G532" s="3">
        <v>215</v>
      </c>
      <c r="I532" s="3" t="s">
        <v>14</v>
      </c>
      <c r="J532" s="3" t="s">
        <v>159</v>
      </c>
    </row>
    <row r="533" spans="1:10" x14ac:dyDescent="0.3">
      <c r="A533" s="3" t="s">
        <v>158</v>
      </c>
      <c r="B533" s="3">
        <f t="shared" si="24"/>
        <v>0</v>
      </c>
      <c r="C533" s="3" t="str">
        <f t="shared" si="25"/>
        <v xml:space="preserve"> </v>
      </c>
      <c r="D533" s="3" t="str">
        <f t="shared" si="26"/>
        <v>CÔNG TY TNHH KHÁNH HIỀN</v>
      </c>
      <c r="E533" s="3" t="s">
        <v>118</v>
      </c>
      <c r="F533" s="3">
        <v>138616000</v>
      </c>
      <c r="G533" s="3">
        <v>8</v>
      </c>
      <c r="I533" s="3" t="s">
        <v>14</v>
      </c>
      <c r="J533" s="3" t="s">
        <v>159</v>
      </c>
    </row>
    <row r="534" spans="1:10" x14ac:dyDescent="0.3">
      <c r="A534" s="3" t="s">
        <v>158</v>
      </c>
      <c r="B534" s="3">
        <f t="shared" si="24"/>
        <v>0</v>
      </c>
      <c r="C534" s="3" t="str">
        <f t="shared" si="25"/>
        <v xml:space="preserve"> </v>
      </c>
      <c r="D534" s="3" t="str">
        <f t="shared" si="26"/>
        <v>CÔNG TY TNHH KHÁNH HIỀN</v>
      </c>
      <c r="E534" s="3" t="s">
        <v>48</v>
      </c>
      <c r="F534" s="3">
        <v>244613000</v>
      </c>
      <c r="G534" s="3">
        <v>13</v>
      </c>
      <c r="I534" s="3" t="s">
        <v>14</v>
      </c>
      <c r="J534" s="3" t="s">
        <v>159</v>
      </c>
    </row>
    <row r="535" spans="1:10" x14ac:dyDescent="0.3">
      <c r="A535" s="3" t="s">
        <v>163</v>
      </c>
      <c r="B535" s="3">
        <f t="shared" si="24"/>
        <v>1</v>
      </c>
      <c r="C535" s="3" t="str">
        <f t="shared" si="25"/>
        <v>GL</v>
      </c>
      <c r="D535" s="3" t="str">
        <f t="shared" si="26"/>
        <v>Tỉnh Gia Lai</v>
      </c>
      <c r="E535" s="3" t="s">
        <v>13</v>
      </c>
      <c r="F535" s="3">
        <v>135660000</v>
      </c>
      <c r="G535" s="3">
        <v>10</v>
      </c>
      <c r="H535" s="3">
        <v>1</v>
      </c>
      <c r="I535" s="3" t="s">
        <v>164</v>
      </c>
      <c r="J535" s="3" t="s">
        <v>165</v>
      </c>
    </row>
    <row r="536" spans="1:10" x14ac:dyDescent="0.3">
      <c r="A536" s="3" t="s">
        <v>163</v>
      </c>
      <c r="B536" s="3">
        <f t="shared" si="24"/>
        <v>1</v>
      </c>
      <c r="C536" s="3" t="str">
        <f t="shared" si="25"/>
        <v>GL</v>
      </c>
      <c r="D536" s="3" t="str">
        <f t="shared" si="26"/>
        <v>Tỉnh Gia Lai</v>
      </c>
      <c r="E536" s="3" t="s">
        <v>49</v>
      </c>
      <c r="F536" s="3">
        <v>275600000</v>
      </c>
      <c r="G536" s="3">
        <v>20</v>
      </c>
      <c r="H536" s="3">
        <v>1</v>
      </c>
      <c r="I536" s="3" t="s">
        <v>164</v>
      </c>
      <c r="J536" s="3" t="s">
        <v>165</v>
      </c>
    </row>
    <row r="537" spans="1:10" x14ac:dyDescent="0.3">
      <c r="A537" s="3" t="s">
        <v>163</v>
      </c>
      <c r="B537" s="3">
        <f t="shared" si="24"/>
        <v>1</v>
      </c>
      <c r="C537" s="3" t="str">
        <f t="shared" si="25"/>
        <v>GL</v>
      </c>
      <c r="D537" s="3" t="str">
        <f t="shared" si="26"/>
        <v>Tỉnh Gia Lai</v>
      </c>
      <c r="E537" s="3" t="s">
        <v>50</v>
      </c>
      <c r="F537" s="3">
        <v>439392000</v>
      </c>
      <c r="G537" s="3">
        <v>23</v>
      </c>
      <c r="H537" s="3">
        <v>1</v>
      </c>
      <c r="I537" s="3" t="s">
        <v>164</v>
      </c>
      <c r="J537" s="3" t="s">
        <v>165</v>
      </c>
    </row>
    <row r="538" spans="1:10" x14ac:dyDescent="0.3">
      <c r="A538" s="3" t="s">
        <v>163</v>
      </c>
      <c r="B538" s="3">
        <f t="shared" si="24"/>
        <v>1</v>
      </c>
      <c r="C538" s="3" t="str">
        <f t="shared" si="25"/>
        <v>GL</v>
      </c>
      <c r="D538" s="3" t="str">
        <f t="shared" si="26"/>
        <v>Tỉnh Gia Lai</v>
      </c>
      <c r="E538" s="3" t="s">
        <v>51</v>
      </c>
      <c r="F538" s="3">
        <v>4272020000</v>
      </c>
      <c r="G538" s="3">
        <v>322</v>
      </c>
      <c r="H538" s="3">
        <v>1</v>
      </c>
      <c r="I538" s="3" t="s">
        <v>164</v>
      </c>
      <c r="J538" s="3" t="s">
        <v>165</v>
      </c>
    </row>
    <row r="539" spans="1:10" x14ac:dyDescent="0.3">
      <c r="A539" s="3" t="s">
        <v>163</v>
      </c>
      <c r="B539" s="3">
        <f t="shared" si="24"/>
        <v>1</v>
      </c>
      <c r="C539" s="3" t="str">
        <f t="shared" si="25"/>
        <v>GL</v>
      </c>
      <c r="D539" s="3" t="str">
        <f t="shared" si="26"/>
        <v>Tỉnh Gia Lai</v>
      </c>
      <c r="E539" s="3" t="s">
        <v>16</v>
      </c>
      <c r="F539" s="3">
        <v>2790768000</v>
      </c>
      <c r="G539" s="3">
        <v>212</v>
      </c>
      <c r="H539" s="3">
        <v>1</v>
      </c>
      <c r="I539" s="3" t="s">
        <v>164</v>
      </c>
      <c r="J539" s="3" t="s">
        <v>165</v>
      </c>
    </row>
    <row r="540" spans="1:10" x14ac:dyDescent="0.3">
      <c r="A540" s="3" t="s">
        <v>163</v>
      </c>
      <c r="B540" s="3">
        <f t="shared" si="24"/>
        <v>1</v>
      </c>
      <c r="C540" s="3" t="str">
        <f t="shared" si="25"/>
        <v>GL</v>
      </c>
      <c r="D540" s="3" t="str">
        <f t="shared" si="26"/>
        <v>Tỉnh Gia Lai</v>
      </c>
      <c r="E540" s="3" t="s">
        <v>112</v>
      </c>
      <c r="F540" s="3">
        <v>5795710000</v>
      </c>
      <c r="G540" s="3">
        <v>443.5</v>
      </c>
      <c r="H540" s="3">
        <v>1</v>
      </c>
      <c r="I540" s="3" t="s">
        <v>164</v>
      </c>
      <c r="J540" s="3" t="s">
        <v>165</v>
      </c>
    </row>
    <row r="541" spans="1:10" x14ac:dyDescent="0.3">
      <c r="A541" s="3" t="s">
        <v>163</v>
      </c>
      <c r="B541" s="3">
        <f t="shared" si="24"/>
        <v>1</v>
      </c>
      <c r="C541" s="3" t="str">
        <f t="shared" si="25"/>
        <v>GL</v>
      </c>
      <c r="D541" s="3" t="str">
        <f t="shared" si="26"/>
        <v>Tỉnh Gia Lai</v>
      </c>
      <c r="E541" s="3" t="s">
        <v>113</v>
      </c>
      <c r="F541" s="3">
        <v>1267272000</v>
      </c>
      <c r="G541" s="3">
        <v>96</v>
      </c>
      <c r="H541" s="3">
        <v>1</v>
      </c>
      <c r="I541" s="3" t="s">
        <v>164</v>
      </c>
      <c r="J541" s="3" t="s">
        <v>165</v>
      </c>
    </row>
    <row r="542" spans="1:10" x14ac:dyDescent="0.3">
      <c r="A542" s="3" t="s">
        <v>163</v>
      </c>
      <c r="B542" s="3">
        <f t="shared" si="24"/>
        <v>1</v>
      </c>
      <c r="C542" s="3" t="str">
        <f t="shared" si="25"/>
        <v>GL</v>
      </c>
      <c r="D542" s="3" t="str">
        <f t="shared" si="26"/>
        <v>Tỉnh Gia Lai</v>
      </c>
      <c r="E542" s="3" t="s">
        <v>160</v>
      </c>
      <c r="F542" s="3">
        <v>99524000</v>
      </c>
      <c r="G542" s="3">
        <v>7</v>
      </c>
      <c r="H542" s="3">
        <v>1</v>
      </c>
      <c r="I542" s="3" t="s">
        <v>164</v>
      </c>
      <c r="J542" s="3" t="s">
        <v>165</v>
      </c>
    </row>
    <row r="543" spans="1:10" x14ac:dyDescent="0.3">
      <c r="A543" s="3" t="s">
        <v>163</v>
      </c>
      <c r="B543" s="3">
        <f t="shared" si="24"/>
        <v>1</v>
      </c>
      <c r="C543" s="3" t="str">
        <f t="shared" si="25"/>
        <v>GL</v>
      </c>
      <c r="D543" s="3" t="str">
        <f t="shared" si="26"/>
        <v>Tỉnh Gia Lai</v>
      </c>
      <c r="E543" s="3" t="s">
        <v>63</v>
      </c>
      <c r="F543" s="3">
        <v>24749285000</v>
      </c>
      <c r="G543" s="3">
        <v>1869</v>
      </c>
      <c r="H543" s="3">
        <v>1</v>
      </c>
      <c r="I543" s="3" t="s">
        <v>164</v>
      </c>
      <c r="J543" s="3" t="s">
        <v>165</v>
      </c>
    </row>
    <row r="544" spans="1:10" x14ac:dyDescent="0.3">
      <c r="A544" s="3" t="s">
        <v>163</v>
      </c>
      <c r="B544" s="3">
        <f t="shared" si="24"/>
        <v>1</v>
      </c>
      <c r="C544" s="3" t="str">
        <f t="shared" si="25"/>
        <v>GL</v>
      </c>
      <c r="D544" s="3" t="str">
        <f t="shared" si="26"/>
        <v>Tỉnh Gia Lai</v>
      </c>
      <c r="E544" s="3" t="s">
        <v>91</v>
      </c>
      <c r="F544" s="3">
        <v>3294997500</v>
      </c>
      <c r="G544" s="3">
        <v>251.5</v>
      </c>
      <c r="H544" s="3">
        <v>1</v>
      </c>
      <c r="I544" s="3" t="s">
        <v>164</v>
      </c>
      <c r="J544" s="3" t="s">
        <v>165</v>
      </c>
    </row>
    <row r="545" spans="1:10" x14ac:dyDescent="0.3">
      <c r="A545" s="3" t="s">
        <v>163</v>
      </c>
      <c r="B545" s="3">
        <f t="shared" si="24"/>
        <v>1</v>
      </c>
      <c r="C545" s="3" t="str">
        <f t="shared" si="25"/>
        <v>GL</v>
      </c>
      <c r="D545" s="3" t="str">
        <f t="shared" si="26"/>
        <v>Tỉnh Gia Lai</v>
      </c>
      <c r="E545" s="3" t="s">
        <v>80</v>
      </c>
      <c r="F545" s="3">
        <v>37404000</v>
      </c>
      <c r="G545" s="3">
        <v>3</v>
      </c>
      <c r="H545" s="3">
        <v>1</v>
      </c>
      <c r="I545" s="3" t="s">
        <v>164</v>
      </c>
      <c r="J545" s="3" t="s">
        <v>165</v>
      </c>
    </row>
    <row r="546" spans="1:10" x14ac:dyDescent="0.3">
      <c r="A546" s="3" t="s">
        <v>163</v>
      </c>
      <c r="B546" s="3">
        <f t="shared" si="24"/>
        <v>1</v>
      </c>
      <c r="C546" s="3" t="str">
        <f t="shared" si="25"/>
        <v>GL</v>
      </c>
      <c r="D546" s="3" t="str">
        <f t="shared" si="26"/>
        <v>Tỉnh Gia Lai</v>
      </c>
      <c r="E546" s="3" t="s">
        <v>53</v>
      </c>
      <c r="F546" s="3">
        <v>329086000</v>
      </c>
      <c r="G546" s="3">
        <v>17</v>
      </c>
      <c r="H546" s="3">
        <v>1</v>
      </c>
      <c r="I546" s="3" t="s">
        <v>164</v>
      </c>
      <c r="J546" s="3" t="s">
        <v>165</v>
      </c>
    </row>
    <row r="547" spans="1:10" x14ac:dyDescent="0.3">
      <c r="A547" s="3" t="s">
        <v>163</v>
      </c>
      <c r="B547" s="3">
        <f t="shared" si="24"/>
        <v>1</v>
      </c>
      <c r="C547" s="3" t="str">
        <f t="shared" si="25"/>
        <v>GL</v>
      </c>
      <c r="D547" s="3" t="str">
        <f t="shared" si="26"/>
        <v>Tỉnh Gia Lai</v>
      </c>
      <c r="E547" s="3" t="s">
        <v>17</v>
      </c>
      <c r="F547" s="3">
        <v>6109890000</v>
      </c>
      <c r="G547" s="3">
        <v>326</v>
      </c>
      <c r="H547" s="3">
        <v>1</v>
      </c>
      <c r="I547" s="3" t="s">
        <v>164</v>
      </c>
      <c r="J547" s="3" t="s">
        <v>165</v>
      </c>
    </row>
    <row r="548" spans="1:10" x14ac:dyDescent="0.3">
      <c r="A548" s="3" t="s">
        <v>163</v>
      </c>
      <c r="B548" s="3">
        <f t="shared" si="24"/>
        <v>1</v>
      </c>
      <c r="C548" s="3" t="str">
        <f t="shared" si="25"/>
        <v>GL</v>
      </c>
      <c r="D548" s="3" t="str">
        <f t="shared" si="26"/>
        <v>Tỉnh Gia Lai</v>
      </c>
      <c r="E548" s="3" t="s">
        <v>161</v>
      </c>
      <c r="F548" s="3">
        <v>418072000</v>
      </c>
      <c r="G548" s="3">
        <v>28</v>
      </c>
      <c r="H548" s="3">
        <v>1</v>
      </c>
      <c r="I548" s="3" t="s">
        <v>164</v>
      </c>
      <c r="J548" s="3" t="s">
        <v>165</v>
      </c>
    </row>
    <row r="549" spans="1:10" x14ac:dyDescent="0.3">
      <c r="A549" s="3" t="s">
        <v>163</v>
      </c>
      <c r="B549" s="3">
        <f t="shared" si="24"/>
        <v>1</v>
      </c>
      <c r="C549" s="3" t="str">
        <f t="shared" si="25"/>
        <v>GL</v>
      </c>
      <c r="D549" s="3" t="str">
        <f t="shared" si="26"/>
        <v>Tỉnh Gia Lai</v>
      </c>
      <c r="E549" s="3" t="s">
        <v>81</v>
      </c>
      <c r="F549" s="3">
        <v>380352000</v>
      </c>
      <c r="G549" s="3">
        <v>24</v>
      </c>
      <c r="H549" s="3">
        <v>1</v>
      </c>
      <c r="I549" s="3" t="s">
        <v>164</v>
      </c>
      <c r="J549" s="3" t="s">
        <v>165</v>
      </c>
    </row>
    <row r="550" spans="1:10" x14ac:dyDescent="0.3">
      <c r="A550" s="3" t="s">
        <v>163</v>
      </c>
      <c r="B550" s="3">
        <f t="shared" si="24"/>
        <v>1</v>
      </c>
      <c r="C550" s="3" t="str">
        <f t="shared" si="25"/>
        <v>GL</v>
      </c>
      <c r="D550" s="3" t="str">
        <f t="shared" si="26"/>
        <v>Tỉnh Gia Lai</v>
      </c>
      <c r="E550" s="3" t="s">
        <v>55</v>
      </c>
      <c r="F550" s="3">
        <v>348840000</v>
      </c>
      <c r="G550" s="3">
        <v>24</v>
      </c>
      <c r="H550" s="3">
        <v>1</v>
      </c>
      <c r="I550" s="3" t="s">
        <v>164</v>
      </c>
      <c r="J550" s="3" t="s">
        <v>165</v>
      </c>
    </row>
    <row r="551" spans="1:10" x14ac:dyDescent="0.3">
      <c r="A551" s="3" t="s">
        <v>163</v>
      </c>
      <c r="B551" s="3">
        <f t="shared" si="24"/>
        <v>1</v>
      </c>
      <c r="C551" s="3" t="str">
        <f t="shared" si="25"/>
        <v>GL</v>
      </c>
      <c r="D551" s="3" t="str">
        <f t="shared" si="26"/>
        <v>Tỉnh Gia Lai</v>
      </c>
      <c r="E551" s="3" t="s">
        <v>123</v>
      </c>
      <c r="F551" s="3">
        <v>220830000</v>
      </c>
      <c r="G551" s="3">
        <v>17</v>
      </c>
      <c r="H551" s="3">
        <v>1</v>
      </c>
      <c r="I551" s="3" t="s">
        <v>164</v>
      </c>
      <c r="J551" s="3" t="s">
        <v>165</v>
      </c>
    </row>
    <row r="552" spans="1:10" x14ac:dyDescent="0.3">
      <c r="A552" s="3" t="s">
        <v>163</v>
      </c>
      <c r="B552" s="3">
        <f t="shared" si="24"/>
        <v>1</v>
      </c>
      <c r="C552" s="3" t="str">
        <f t="shared" si="25"/>
        <v>GL</v>
      </c>
      <c r="D552" s="3" t="str">
        <f t="shared" si="26"/>
        <v>Tỉnh Gia Lai</v>
      </c>
      <c r="E552" s="3" t="s">
        <v>21</v>
      </c>
      <c r="F552" s="3">
        <v>257108000</v>
      </c>
      <c r="G552" s="3">
        <v>18</v>
      </c>
      <c r="H552" s="3">
        <v>1</v>
      </c>
      <c r="I552" s="3" t="s">
        <v>164</v>
      </c>
      <c r="J552" s="3" t="s">
        <v>165</v>
      </c>
    </row>
    <row r="553" spans="1:10" x14ac:dyDescent="0.3">
      <c r="A553" s="3" t="s">
        <v>163</v>
      </c>
      <c r="B553" s="3">
        <f t="shared" si="24"/>
        <v>1</v>
      </c>
      <c r="C553" s="3" t="str">
        <f t="shared" si="25"/>
        <v>GL</v>
      </c>
      <c r="D553" s="3" t="str">
        <f t="shared" si="26"/>
        <v>Tỉnh Gia Lai</v>
      </c>
      <c r="E553" s="3" t="s">
        <v>22</v>
      </c>
      <c r="F553" s="3">
        <v>147420000</v>
      </c>
      <c r="G553" s="3">
        <v>10</v>
      </c>
      <c r="H553" s="3">
        <v>1</v>
      </c>
      <c r="I553" s="3" t="s">
        <v>164</v>
      </c>
      <c r="J553" s="3" t="s">
        <v>165</v>
      </c>
    </row>
    <row r="554" spans="1:10" x14ac:dyDescent="0.3">
      <c r="A554" s="3" t="s">
        <v>163</v>
      </c>
      <c r="B554" s="3">
        <f t="shared" si="24"/>
        <v>1</v>
      </c>
      <c r="C554" s="3" t="str">
        <f t="shared" si="25"/>
        <v>GL</v>
      </c>
      <c r="D554" s="3" t="str">
        <f t="shared" si="26"/>
        <v>Tỉnh Gia Lai</v>
      </c>
      <c r="E554" s="3" t="s">
        <v>65</v>
      </c>
      <c r="F554" s="3">
        <v>6790927000</v>
      </c>
      <c r="G554" s="3">
        <v>511</v>
      </c>
      <c r="H554" s="3">
        <v>1</v>
      </c>
      <c r="I554" s="3" t="s">
        <v>164</v>
      </c>
      <c r="J554" s="3" t="s">
        <v>165</v>
      </c>
    </row>
    <row r="555" spans="1:10" x14ac:dyDescent="0.3">
      <c r="A555" s="3" t="s">
        <v>163</v>
      </c>
      <c r="B555" s="3">
        <f t="shared" si="24"/>
        <v>1</v>
      </c>
      <c r="C555" s="3" t="str">
        <f t="shared" si="25"/>
        <v>GL</v>
      </c>
      <c r="D555" s="3" t="str">
        <f t="shared" si="26"/>
        <v>Tỉnh Gia Lai</v>
      </c>
      <c r="E555" s="3" t="s">
        <v>66</v>
      </c>
      <c r="F555" s="3">
        <v>7033162500</v>
      </c>
      <c r="G555" s="3">
        <v>522.5</v>
      </c>
      <c r="H555" s="3">
        <v>1</v>
      </c>
      <c r="I555" s="3" t="s">
        <v>164</v>
      </c>
      <c r="J555" s="3" t="s">
        <v>165</v>
      </c>
    </row>
    <row r="556" spans="1:10" x14ac:dyDescent="0.3">
      <c r="A556" s="3" t="s">
        <v>163</v>
      </c>
      <c r="B556" s="3">
        <f t="shared" si="24"/>
        <v>1</v>
      </c>
      <c r="C556" s="3" t="str">
        <f t="shared" si="25"/>
        <v>GL</v>
      </c>
      <c r="D556" s="3" t="str">
        <f t="shared" si="26"/>
        <v>Tỉnh Gia Lai</v>
      </c>
      <c r="E556" s="3" t="s">
        <v>92</v>
      </c>
      <c r="F556" s="3">
        <v>83525000</v>
      </c>
      <c r="G556" s="3">
        <v>5</v>
      </c>
      <c r="H556" s="3">
        <v>1</v>
      </c>
      <c r="I556" s="3" t="s">
        <v>164</v>
      </c>
      <c r="J556" s="3" t="s">
        <v>165</v>
      </c>
    </row>
    <row r="557" spans="1:10" x14ac:dyDescent="0.3">
      <c r="A557" s="3" t="s">
        <v>163</v>
      </c>
      <c r="B557" s="3">
        <f t="shared" si="24"/>
        <v>1</v>
      </c>
      <c r="C557" s="3" t="str">
        <f t="shared" si="25"/>
        <v>GL</v>
      </c>
      <c r="D557" s="3" t="str">
        <f t="shared" si="26"/>
        <v>Tỉnh Gia Lai</v>
      </c>
      <c r="E557" s="3" t="s">
        <v>24</v>
      </c>
      <c r="F557" s="3">
        <v>8124450000</v>
      </c>
      <c r="G557" s="3">
        <v>726</v>
      </c>
      <c r="H557" s="3">
        <v>1</v>
      </c>
      <c r="I557" s="3" t="s">
        <v>164</v>
      </c>
      <c r="J557" s="3" t="s">
        <v>165</v>
      </c>
    </row>
    <row r="558" spans="1:10" x14ac:dyDescent="0.3">
      <c r="A558" s="3" t="s">
        <v>163</v>
      </c>
      <c r="B558" s="3">
        <f t="shared" si="24"/>
        <v>1</v>
      </c>
      <c r="C558" s="3" t="str">
        <f t="shared" si="25"/>
        <v>GL</v>
      </c>
      <c r="D558" s="3" t="str">
        <f t="shared" si="26"/>
        <v>Tỉnh Gia Lai</v>
      </c>
      <c r="E558" s="3" t="s">
        <v>93</v>
      </c>
      <c r="F558" s="3">
        <v>3959620000</v>
      </c>
      <c r="G558" s="3">
        <v>308</v>
      </c>
      <c r="H558" s="3">
        <v>1</v>
      </c>
      <c r="I558" s="3" t="s">
        <v>164</v>
      </c>
      <c r="J558" s="3" t="s">
        <v>165</v>
      </c>
    </row>
    <row r="559" spans="1:10" x14ac:dyDescent="0.3">
      <c r="A559" s="3" t="s">
        <v>163</v>
      </c>
      <c r="B559" s="3">
        <f t="shared" si="24"/>
        <v>1</v>
      </c>
      <c r="C559" s="3" t="str">
        <f t="shared" si="25"/>
        <v>GL</v>
      </c>
      <c r="D559" s="3" t="str">
        <f t="shared" si="26"/>
        <v>Tỉnh Gia Lai</v>
      </c>
      <c r="E559" s="3" t="s">
        <v>162</v>
      </c>
      <c r="F559" s="3">
        <v>2782045000</v>
      </c>
      <c r="G559" s="3">
        <v>215</v>
      </c>
      <c r="H559" s="3">
        <v>1</v>
      </c>
      <c r="I559" s="3" t="s">
        <v>164</v>
      </c>
      <c r="J559" s="3" t="s">
        <v>165</v>
      </c>
    </row>
    <row r="560" spans="1:10" x14ac:dyDescent="0.3">
      <c r="A560" s="3" t="s">
        <v>163</v>
      </c>
      <c r="B560" s="3">
        <f t="shared" si="24"/>
        <v>1</v>
      </c>
      <c r="C560" s="3" t="str">
        <f t="shared" si="25"/>
        <v>GL</v>
      </c>
      <c r="D560" s="3" t="str">
        <f t="shared" si="26"/>
        <v>Tỉnh Gia Lai</v>
      </c>
      <c r="E560" s="3" t="s">
        <v>118</v>
      </c>
      <c r="F560" s="3">
        <v>138616000</v>
      </c>
      <c r="G560" s="3">
        <v>8</v>
      </c>
      <c r="H560" s="3">
        <v>1</v>
      </c>
      <c r="I560" s="3" t="s">
        <v>164</v>
      </c>
      <c r="J560" s="3" t="s">
        <v>165</v>
      </c>
    </row>
    <row r="561" spans="1:10" x14ac:dyDescent="0.3">
      <c r="A561" s="3" t="s">
        <v>163</v>
      </c>
      <c r="B561" s="3">
        <f t="shared" si="24"/>
        <v>1</v>
      </c>
      <c r="C561" s="3" t="str">
        <f t="shared" si="25"/>
        <v>GL</v>
      </c>
      <c r="D561" s="3" t="str">
        <f t="shared" si="26"/>
        <v>Tỉnh Gia Lai</v>
      </c>
      <c r="E561" s="3" t="s">
        <v>48</v>
      </c>
      <c r="F561" s="3">
        <v>244613000</v>
      </c>
      <c r="G561" s="3">
        <v>13</v>
      </c>
      <c r="H561" s="3">
        <v>1</v>
      </c>
      <c r="I561" s="3" t="s">
        <v>164</v>
      </c>
      <c r="J561" s="3" t="s">
        <v>165</v>
      </c>
    </row>
    <row r="562" spans="1:10" x14ac:dyDescent="0.3">
      <c r="A562" s="3" t="s">
        <v>166</v>
      </c>
      <c r="B562" s="3">
        <f t="shared" si="24"/>
        <v>0</v>
      </c>
      <c r="C562" s="3" t="str">
        <f t="shared" si="25"/>
        <v xml:space="preserve"> </v>
      </c>
      <c r="D562" s="3" t="str">
        <f t="shared" si="26"/>
        <v>CÔNG TY TNHH KIM NGOAN</v>
      </c>
      <c r="E562" s="3" t="s">
        <v>13</v>
      </c>
      <c r="F562" s="3">
        <v>1061583400</v>
      </c>
      <c r="G562" s="3">
        <v>84.9</v>
      </c>
      <c r="I562" s="3" t="s">
        <v>14</v>
      </c>
      <c r="J562" s="3" t="s">
        <v>167</v>
      </c>
    </row>
    <row r="563" spans="1:10" x14ac:dyDescent="0.3">
      <c r="A563" s="3" t="s">
        <v>166</v>
      </c>
      <c r="B563" s="3">
        <f t="shared" si="24"/>
        <v>0</v>
      </c>
      <c r="C563" s="3" t="str">
        <f t="shared" si="25"/>
        <v xml:space="preserve"> </v>
      </c>
      <c r="D563" s="3" t="str">
        <f t="shared" si="26"/>
        <v>CÔNG TY TNHH KIM NGOAN</v>
      </c>
      <c r="E563" s="3" t="s">
        <v>109</v>
      </c>
      <c r="F563" s="3">
        <v>46854000</v>
      </c>
      <c r="G563" s="3">
        <v>3</v>
      </c>
      <c r="I563" s="3" t="s">
        <v>14</v>
      </c>
      <c r="J563" s="3" t="s">
        <v>167</v>
      </c>
    </row>
    <row r="564" spans="1:10" x14ac:dyDescent="0.3">
      <c r="A564" s="3" t="s">
        <v>166</v>
      </c>
      <c r="B564" s="3">
        <f t="shared" si="24"/>
        <v>0</v>
      </c>
      <c r="C564" s="3" t="str">
        <f t="shared" si="25"/>
        <v xml:space="preserve"> </v>
      </c>
      <c r="D564" s="3" t="str">
        <f t="shared" si="26"/>
        <v>CÔNG TY TNHH KIM NGOAN</v>
      </c>
      <c r="E564" s="3" t="s">
        <v>49</v>
      </c>
      <c r="F564" s="3">
        <v>509640000</v>
      </c>
      <c r="G564" s="3">
        <v>38</v>
      </c>
      <c r="I564" s="3" t="s">
        <v>14</v>
      </c>
      <c r="J564" s="3" t="s">
        <v>167</v>
      </c>
    </row>
    <row r="565" spans="1:10" x14ac:dyDescent="0.3">
      <c r="A565" s="3" t="s">
        <v>166</v>
      </c>
      <c r="B565" s="3">
        <f t="shared" si="24"/>
        <v>0</v>
      </c>
      <c r="C565" s="3" t="str">
        <f t="shared" si="25"/>
        <v xml:space="preserve"> </v>
      </c>
      <c r="D565" s="3" t="str">
        <f t="shared" si="26"/>
        <v>CÔNG TY TNHH KIM NGOAN</v>
      </c>
      <c r="E565" s="3" t="s">
        <v>89</v>
      </c>
      <c r="F565" s="3">
        <v>59739420000</v>
      </c>
      <c r="G565" s="3">
        <v>3164</v>
      </c>
      <c r="I565" s="3" t="s">
        <v>14</v>
      </c>
      <c r="J565" s="3" t="s">
        <v>167</v>
      </c>
    </row>
    <row r="566" spans="1:10" x14ac:dyDescent="0.3">
      <c r="A566" s="3" t="s">
        <v>166</v>
      </c>
      <c r="B566" s="3">
        <f t="shared" si="24"/>
        <v>0</v>
      </c>
      <c r="C566" s="3" t="str">
        <f t="shared" si="25"/>
        <v xml:space="preserve"> </v>
      </c>
      <c r="D566" s="3" t="str">
        <f t="shared" si="26"/>
        <v>CÔNG TY TNHH KIM NGOAN</v>
      </c>
      <c r="E566" s="3" t="s">
        <v>50</v>
      </c>
      <c r="F566" s="3">
        <v>120200000</v>
      </c>
      <c r="G566" s="3">
        <v>6.25</v>
      </c>
      <c r="I566" s="3" t="s">
        <v>14</v>
      </c>
      <c r="J566" s="3" t="s">
        <v>167</v>
      </c>
    </row>
    <row r="567" spans="1:10" x14ac:dyDescent="0.3">
      <c r="A567" s="3" t="s">
        <v>166</v>
      </c>
      <c r="B567" s="3">
        <f t="shared" si="24"/>
        <v>0</v>
      </c>
      <c r="C567" s="3" t="str">
        <f t="shared" si="25"/>
        <v xml:space="preserve"> </v>
      </c>
      <c r="D567" s="3" t="str">
        <f t="shared" si="26"/>
        <v>CÔNG TY TNHH KIM NGOAN</v>
      </c>
      <c r="E567" s="3" t="s">
        <v>51</v>
      </c>
      <c r="F567" s="3">
        <v>18398940000</v>
      </c>
      <c r="G567" s="3">
        <v>1356.5</v>
      </c>
      <c r="I567" s="3" t="s">
        <v>14</v>
      </c>
      <c r="J567" s="3" t="s">
        <v>167</v>
      </c>
    </row>
    <row r="568" spans="1:10" x14ac:dyDescent="0.3">
      <c r="A568" s="3" t="s">
        <v>166</v>
      </c>
      <c r="B568" s="3">
        <f t="shared" si="24"/>
        <v>0</v>
      </c>
      <c r="C568" s="3" t="str">
        <f t="shared" si="25"/>
        <v xml:space="preserve"> </v>
      </c>
      <c r="D568" s="3" t="str">
        <f t="shared" si="26"/>
        <v>CÔNG TY TNHH KIM NGOAN</v>
      </c>
      <c r="E568" s="3" t="s">
        <v>16</v>
      </c>
      <c r="F568" s="3">
        <v>23466012000</v>
      </c>
      <c r="G568" s="3">
        <v>1783</v>
      </c>
      <c r="I568" s="3" t="s">
        <v>14</v>
      </c>
      <c r="J568" s="3" t="s">
        <v>167</v>
      </c>
    </row>
    <row r="569" spans="1:10" x14ac:dyDescent="0.3">
      <c r="A569" s="3" t="s">
        <v>166</v>
      </c>
      <c r="B569" s="3">
        <f t="shared" si="24"/>
        <v>0</v>
      </c>
      <c r="C569" s="3" t="str">
        <f t="shared" si="25"/>
        <v xml:space="preserve"> </v>
      </c>
      <c r="D569" s="3" t="str">
        <f t="shared" si="26"/>
        <v>CÔNG TY TNHH KIM NGOAN</v>
      </c>
      <c r="E569" s="3" t="s">
        <v>90</v>
      </c>
      <c r="F569" s="3">
        <v>1870760000</v>
      </c>
      <c r="G569" s="3">
        <v>143.5</v>
      </c>
      <c r="I569" s="3" t="s">
        <v>14</v>
      </c>
      <c r="J569" s="3" t="s">
        <v>167</v>
      </c>
    </row>
    <row r="570" spans="1:10" x14ac:dyDescent="0.3">
      <c r="A570" s="3" t="s">
        <v>166</v>
      </c>
      <c r="B570" s="3">
        <f t="shared" si="24"/>
        <v>0</v>
      </c>
      <c r="C570" s="3" t="str">
        <f t="shared" si="25"/>
        <v xml:space="preserve"> </v>
      </c>
      <c r="D570" s="3" t="str">
        <f t="shared" si="26"/>
        <v>CÔNG TY TNHH KIM NGOAN</v>
      </c>
      <c r="E570" s="3" t="s">
        <v>112</v>
      </c>
      <c r="F570" s="3">
        <v>2153230000</v>
      </c>
      <c r="G570" s="3">
        <v>165.5</v>
      </c>
      <c r="I570" s="3" t="s">
        <v>14</v>
      </c>
      <c r="J570" s="3" t="s">
        <v>167</v>
      </c>
    </row>
    <row r="571" spans="1:10" x14ac:dyDescent="0.3">
      <c r="A571" s="3" t="s">
        <v>166</v>
      </c>
      <c r="B571" s="3">
        <f t="shared" si="24"/>
        <v>0</v>
      </c>
      <c r="C571" s="3" t="str">
        <f t="shared" si="25"/>
        <v xml:space="preserve"> </v>
      </c>
      <c r="D571" s="3" t="str">
        <f t="shared" si="26"/>
        <v>CÔNG TY TNHH KIM NGOAN</v>
      </c>
      <c r="E571" s="3" t="s">
        <v>113</v>
      </c>
      <c r="F571" s="3">
        <v>752296000</v>
      </c>
      <c r="G571" s="3">
        <v>53</v>
      </c>
      <c r="I571" s="3" t="s">
        <v>14</v>
      </c>
      <c r="J571" s="3" t="s">
        <v>167</v>
      </c>
    </row>
    <row r="572" spans="1:10" x14ac:dyDescent="0.3">
      <c r="A572" s="3" t="s">
        <v>166</v>
      </c>
      <c r="B572" s="3">
        <f t="shared" si="24"/>
        <v>0</v>
      </c>
      <c r="C572" s="3" t="str">
        <f t="shared" si="25"/>
        <v xml:space="preserve"> </v>
      </c>
      <c r="D572" s="3" t="str">
        <f t="shared" si="26"/>
        <v>CÔNG TY TNHH KIM NGOAN</v>
      </c>
      <c r="E572" s="3" t="s">
        <v>63</v>
      </c>
      <c r="F572" s="3">
        <v>5111280000</v>
      </c>
      <c r="G572" s="3">
        <v>392</v>
      </c>
      <c r="I572" s="3" t="s">
        <v>14</v>
      </c>
      <c r="J572" s="3" t="s">
        <v>167</v>
      </c>
    </row>
    <row r="573" spans="1:10" x14ac:dyDescent="0.3">
      <c r="A573" s="3" t="s">
        <v>166</v>
      </c>
      <c r="B573" s="3">
        <f t="shared" si="24"/>
        <v>0</v>
      </c>
      <c r="C573" s="3" t="str">
        <f t="shared" si="25"/>
        <v xml:space="preserve"> </v>
      </c>
      <c r="D573" s="3" t="str">
        <f t="shared" si="26"/>
        <v>CÔNG TY TNHH KIM NGOAN</v>
      </c>
      <c r="E573" s="3" t="s">
        <v>91</v>
      </c>
      <c r="F573" s="3">
        <v>36806212500</v>
      </c>
      <c r="G573" s="3">
        <v>2802.5</v>
      </c>
      <c r="I573" s="3" t="s">
        <v>14</v>
      </c>
      <c r="J573" s="3" t="s">
        <v>167</v>
      </c>
    </row>
    <row r="574" spans="1:10" x14ac:dyDescent="0.3">
      <c r="A574" s="3" t="s">
        <v>166</v>
      </c>
      <c r="B574" s="3">
        <f t="shared" si="24"/>
        <v>0</v>
      </c>
      <c r="C574" s="3" t="str">
        <f t="shared" si="25"/>
        <v xml:space="preserve"> </v>
      </c>
      <c r="D574" s="3" t="str">
        <f t="shared" si="26"/>
        <v>CÔNG TY TNHH KIM NGOAN</v>
      </c>
      <c r="E574" s="3" t="s">
        <v>80</v>
      </c>
      <c r="F574" s="3">
        <v>24936000</v>
      </c>
      <c r="G574" s="3">
        <v>2</v>
      </c>
      <c r="I574" s="3" t="s">
        <v>14</v>
      </c>
      <c r="J574" s="3" t="s">
        <v>167</v>
      </c>
    </row>
    <row r="575" spans="1:10" x14ac:dyDescent="0.3">
      <c r="A575" s="3" t="s">
        <v>166</v>
      </c>
      <c r="B575" s="3">
        <f t="shared" si="24"/>
        <v>0</v>
      </c>
      <c r="C575" s="3" t="str">
        <f t="shared" si="25"/>
        <v xml:space="preserve"> </v>
      </c>
      <c r="D575" s="3" t="str">
        <f t="shared" si="26"/>
        <v>CÔNG TY TNHH KIM NGOAN</v>
      </c>
      <c r="E575" s="3" t="s">
        <v>117</v>
      </c>
      <c r="F575" s="3">
        <v>215498000</v>
      </c>
      <c r="G575" s="3">
        <v>14</v>
      </c>
      <c r="I575" s="3" t="s">
        <v>14</v>
      </c>
      <c r="J575" s="3" t="s">
        <v>167</v>
      </c>
    </row>
    <row r="576" spans="1:10" x14ac:dyDescent="0.3">
      <c r="A576" s="3" t="s">
        <v>166</v>
      </c>
      <c r="B576" s="3">
        <f t="shared" si="24"/>
        <v>0</v>
      </c>
      <c r="C576" s="3" t="str">
        <f t="shared" si="25"/>
        <v xml:space="preserve"> </v>
      </c>
      <c r="D576" s="3" t="str">
        <f t="shared" si="26"/>
        <v>CÔNG TY TNHH KIM NGOAN</v>
      </c>
      <c r="E576" s="3" t="s">
        <v>168</v>
      </c>
      <c r="F576" s="3">
        <v>84382000</v>
      </c>
      <c r="G576" s="3">
        <v>6</v>
      </c>
      <c r="I576" s="3" t="s">
        <v>14</v>
      </c>
      <c r="J576" s="3" t="s">
        <v>167</v>
      </c>
    </row>
    <row r="577" spans="1:10" x14ac:dyDescent="0.3">
      <c r="A577" s="3" t="s">
        <v>166</v>
      </c>
      <c r="B577" s="3">
        <f t="shared" si="24"/>
        <v>0</v>
      </c>
      <c r="C577" s="3" t="str">
        <f t="shared" si="25"/>
        <v xml:space="preserve"> </v>
      </c>
      <c r="D577" s="3" t="str">
        <f t="shared" si="26"/>
        <v>CÔNG TY TNHH KIM NGOAN</v>
      </c>
      <c r="E577" s="3" t="s">
        <v>52</v>
      </c>
      <c r="F577" s="3">
        <v>651660000</v>
      </c>
      <c r="G577" s="3">
        <v>47</v>
      </c>
      <c r="I577" s="3" t="s">
        <v>14</v>
      </c>
      <c r="J577" s="3" t="s">
        <v>167</v>
      </c>
    </row>
    <row r="578" spans="1:10" x14ac:dyDescent="0.3">
      <c r="A578" s="3" t="s">
        <v>166</v>
      </c>
      <c r="B578" s="3">
        <f t="shared" ref="B578:B641" si="27">H578</f>
        <v>0</v>
      </c>
      <c r="C578" s="3" t="str">
        <f t="shared" ref="C578:C641" si="28">IF(I578 = "", " ", I578)</f>
        <v xml:space="preserve"> </v>
      </c>
      <c r="D578" s="3" t="str">
        <f t="shared" ref="D578:D641" si="29">IF(J578 = "", " ", J578)</f>
        <v>CÔNG TY TNHH KIM NGOAN</v>
      </c>
      <c r="E578" s="3" t="s">
        <v>137</v>
      </c>
      <c r="F578" s="3">
        <v>84350000</v>
      </c>
      <c r="G578" s="3">
        <v>5</v>
      </c>
      <c r="I578" s="3" t="s">
        <v>14</v>
      </c>
      <c r="J578" s="3" t="s">
        <v>167</v>
      </c>
    </row>
    <row r="579" spans="1:10" x14ac:dyDescent="0.3">
      <c r="A579" s="3" t="s">
        <v>166</v>
      </c>
      <c r="B579" s="3">
        <f t="shared" si="27"/>
        <v>0</v>
      </c>
      <c r="C579" s="3" t="str">
        <f t="shared" si="28"/>
        <v xml:space="preserve"> </v>
      </c>
      <c r="D579" s="3" t="str">
        <f t="shared" si="29"/>
        <v>CÔNG TY TNHH KIM NGOAN</v>
      </c>
      <c r="E579" s="3" t="s">
        <v>53</v>
      </c>
      <c r="F579" s="3">
        <v>4433991000</v>
      </c>
      <c r="G579" s="3">
        <v>239.5</v>
      </c>
      <c r="I579" s="3" t="s">
        <v>14</v>
      </c>
      <c r="J579" s="3" t="s">
        <v>167</v>
      </c>
    </row>
    <row r="580" spans="1:10" x14ac:dyDescent="0.3">
      <c r="A580" s="3" t="s">
        <v>166</v>
      </c>
      <c r="B580" s="3">
        <f t="shared" si="27"/>
        <v>0</v>
      </c>
      <c r="C580" s="3" t="str">
        <f t="shared" si="28"/>
        <v xml:space="preserve"> </v>
      </c>
      <c r="D580" s="3" t="str">
        <f t="shared" si="29"/>
        <v>CÔNG TY TNHH KIM NGOAN</v>
      </c>
      <c r="E580" s="3" t="s">
        <v>17</v>
      </c>
      <c r="F580" s="3">
        <v>36907731500</v>
      </c>
      <c r="G580" s="3">
        <v>2013.1</v>
      </c>
      <c r="I580" s="3" t="s">
        <v>14</v>
      </c>
      <c r="J580" s="3" t="s">
        <v>167</v>
      </c>
    </row>
    <row r="581" spans="1:10" x14ac:dyDescent="0.3">
      <c r="A581" s="3" t="s">
        <v>166</v>
      </c>
      <c r="B581" s="3">
        <f t="shared" si="27"/>
        <v>0</v>
      </c>
      <c r="C581" s="3" t="str">
        <f t="shared" si="28"/>
        <v xml:space="preserve"> </v>
      </c>
      <c r="D581" s="3" t="str">
        <f t="shared" si="29"/>
        <v>CÔNG TY TNHH KIM NGOAN</v>
      </c>
      <c r="E581" s="3" t="s">
        <v>122</v>
      </c>
      <c r="F581" s="3">
        <v>3405120500</v>
      </c>
      <c r="G581" s="3">
        <v>214.5</v>
      </c>
      <c r="I581" s="3" t="s">
        <v>14</v>
      </c>
      <c r="J581" s="3" t="s">
        <v>167</v>
      </c>
    </row>
    <row r="582" spans="1:10" x14ac:dyDescent="0.3">
      <c r="A582" s="3" t="s">
        <v>166</v>
      </c>
      <c r="B582" s="3">
        <f t="shared" si="27"/>
        <v>0</v>
      </c>
      <c r="C582" s="3" t="str">
        <f t="shared" si="28"/>
        <v xml:space="preserve"> </v>
      </c>
      <c r="D582" s="3" t="str">
        <f t="shared" si="29"/>
        <v>CÔNG TY TNHH KIM NGOAN</v>
      </c>
      <c r="E582" s="3" t="s">
        <v>19</v>
      </c>
      <c r="F582" s="3">
        <v>9360486000</v>
      </c>
      <c r="G582" s="3">
        <v>634.6</v>
      </c>
      <c r="I582" s="3" t="s">
        <v>14</v>
      </c>
      <c r="J582" s="3" t="s">
        <v>167</v>
      </c>
    </row>
    <row r="583" spans="1:10" x14ac:dyDescent="0.3">
      <c r="A583" s="3" t="s">
        <v>166</v>
      </c>
      <c r="B583" s="3">
        <f t="shared" si="27"/>
        <v>0</v>
      </c>
      <c r="C583" s="3" t="str">
        <f t="shared" si="28"/>
        <v xml:space="preserve"> </v>
      </c>
      <c r="D583" s="3" t="str">
        <f t="shared" si="29"/>
        <v>CÔNG TY TNHH KIM NGOAN</v>
      </c>
      <c r="E583" s="3" t="s">
        <v>20</v>
      </c>
      <c r="F583" s="3">
        <v>15371031200</v>
      </c>
      <c r="G583" s="3">
        <v>1043.4000000000001</v>
      </c>
      <c r="I583" s="3" t="s">
        <v>14</v>
      </c>
      <c r="J583" s="3" t="s">
        <v>167</v>
      </c>
    </row>
    <row r="584" spans="1:10" x14ac:dyDescent="0.3">
      <c r="A584" s="3" t="s">
        <v>166</v>
      </c>
      <c r="B584" s="3">
        <f t="shared" si="27"/>
        <v>0</v>
      </c>
      <c r="C584" s="3" t="str">
        <f t="shared" si="28"/>
        <v xml:space="preserve"> </v>
      </c>
      <c r="D584" s="3" t="str">
        <f t="shared" si="29"/>
        <v>CÔNG TY TNHH KIM NGOAN</v>
      </c>
      <c r="E584" s="3" t="s">
        <v>81</v>
      </c>
      <c r="F584" s="3">
        <v>320036000</v>
      </c>
      <c r="G584" s="3">
        <v>19.5</v>
      </c>
      <c r="I584" s="3" t="s">
        <v>14</v>
      </c>
      <c r="J584" s="3" t="s">
        <v>167</v>
      </c>
    </row>
    <row r="585" spans="1:10" x14ac:dyDescent="0.3">
      <c r="A585" s="3" t="s">
        <v>166</v>
      </c>
      <c r="B585" s="3">
        <f t="shared" si="27"/>
        <v>0</v>
      </c>
      <c r="C585" s="3" t="str">
        <f t="shared" si="28"/>
        <v xml:space="preserve"> </v>
      </c>
      <c r="D585" s="3" t="str">
        <f t="shared" si="29"/>
        <v>CÔNG TY TNHH KIM NGOAN</v>
      </c>
      <c r="E585" s="3" t="s">
        <v>55</v>
      </c>
      <c r="F585" s="3">
        <v>309267500</v>
      </c>
      <c r="G585" s="3">
        <v>20.5</v>
      </c>
      <c r="I585" s="3" t="s">
        <v>14</v>
      </c>
      <c r="J585" s="3" t="s">
        <v>167</v>
      </c>
    </row>
    <row r="586" spans="1:10" x14ac:dyDescent="0.3">
      <c r="A586" s="3" t="s">
        <v>166</v>
      </c>
      <c r="B586" s="3">
        <f t="shared" si="27"/>
        <v>0</v>
      </c>
      <c r="C586" s="3" t="str">
        <f t="shared" si="28"/>
        <v xml:space="preserve"> </v>
      </c>
      <c r="D586" s="3" t="str">
        <f t="shared" si="29"/>
        <v>CÔNG TY TNHH KIM NGOAN</v>
      </c>
      <c r="E586" s="3" t="s">
        <v>169</v>
      </c>
      <c r="F586" s="3">
        <v>210565000</v>
      </c>
      <c r="G586" s="3">
        <v>15</v>
      </c>
      <c r="I586" s="3" t="s">
        <v>14</v>
      </c>
      <c r="J586" s="3" t="s">
        <v>167</v>
      </c>
    </row>
    <row r="587" spans="1:10" x14ac:dyDescent="0.3">
      <c r="A587" s="3" t="s">
        <v>166</v>
      </c>
      <c r="B587" s="3">
        <f t="shared" si="27"/>
        <v>0</v>
      </c>
      <c r="C587" s="3" t="str">
        <f t="shared" si="28"/>
        <v xml:space="preserve"> </v>
      </c>
      <c r="D587" s="3" t="str">
        <f t="shared" si="29"/>
        <v>CÔNG TY TNHH KIM NGOAN</v>
      </c>
      <c r="E587" s="3" t="s">
        <v>170</v>
      </c>
      <c r="F587" s="3">
        <v>60028000</v>
      </c>
      <c r="G587" s="3">
        <v>4</v>
      </c>
      <c r="I587" s="3" t="s">
        <v>14</v>
      </c>
      <c r="J587" s="3" t="s">
        <v>167</v>
      </c>
    </row>
    <row r="588" spans="1:10" x14ac:dyDescent="0.3">
      <c r="A588" s="3" t="s">
        <v>166</v>
      </c>
      <c r="B588" s="3">
        <f t="shared" si="27"/>
        <v>0</v>
      </c>
      <c r="C588" s="3" t="str">
        <f t="shared" si="28"/>
        <v xml:space="preserve"> </v>
      </c>
      <c r="D588" s="3" t="str">
        <f t="shared" si="29"/>
        <v>CÔNG TY TNHH KIM NGOAN</v>
      </c>
      <c r="E588" s="3" t="s">
        <v>123</v>
      </c>
      <c r="F588" s="3">
        <v>2688975000</v>
      </c>
      <c r="G588" s="3">
        <v>212.5</v>
      </c>
      <c r="I588" s="3" t="s">
        <v>14</v>
      </c>
      <c r="J588" s="3" t="s">
        <v>167</v>
      </c>
    </row>
    <row r="589" spans="1:10" x14ac:dyDescent="0.3">
      <c r="A589" s="3" t="s">
        <v>166</v>
      </c>
      <c r="B589" s="3">
        <f t="shared" si="27"/>
        <v>0</v>
      </c>
      <c r="C589" s="3" t="str">
        <f t="shared" si="28"/>
        <v xml:space="preserve"> </v>
      </c>
      <c r="D589" s="3" t="str">
        <f t="shared" si="29"/>
        <v>CÔNG TY TNHH KIM NGOAN</v>
      </c>
      <c r="E589" s="3" t="s">
        <v>21</v>
      </c>
      <c r="F589" s="3">
        <v>5280754000</v>
      </c>
      <c r="G589" s="3">
        <v>334</v>
      </c>
      <c r="I589" s="3" t="s">
        <v>14</v>
      </c>
      <c r="J589" s="3" t="s">
        <v>167</v>
      </c>
    </row>
    <row r="590" spans="1:10" x14ac:dyDescent="0.3">
      <c r="A590" s="3" t="s">
        <v>166</v>
      </c>
      <c r="B590" s="3">
        <f t="shared" si="27"/>
        <v>0</v>
      </c>
      <c r="C590" s="3" t="str">
        <f t="shared" si="28"/>
        <v xml:space="preserve"> </v>
      </c>
      <c r="D590" s="3" t="str">
        <f t="shared" si="29"/>
        <v>CÔNG TY TNHH KIM NGOAN</v>
      </c>
      <c r="E590" s="3" t="s">
        <v>22</v>
      </c>
      <c r="F590" s="3">
        <v>8887426000</v>
      </c>
      <c r="G590" s="3">
        <v>578</v>
      </c>
      <c r="I590" s="3" t="s">
        <v>14</v>
      </c>
      <c r="J590" s="3" t="s">
        <v>167</v>
      </c>
    </row>
    <row r="591" spans="1:10" x14ac:dyDescent="0.3">
      <c r="A591" s="3" t="s">
        <v>166</v>
      </c>
      <c r="B591" s="3">
        <f t="shared" si="27"/>
        <v>0</v>
      </c>
      <c r="C591" s="3" t="str">
        <f t="shared" si="28"/>
        <v xml:space="preserve"> </v>
      </c>
      <c r="D591" s="3" t="str">
        <f t="shared" si="29"/>
        <v>CÔNG TY TNHH KIM NGOAN</v>
      </c>
      <c r="E591" s="3" t="s">
        <v>65</v>
      </c>
      <c r="F591" s="3">
        <v>11040317000</v>
      </c>
      <c r="G591" s="3">
        <v>831</v>
      </c>
      <c r="I591" s="3" t="s">
        <v>14</v>
      </c>
      <c r="J591" s="3" t="s">
        <v>167</v>
      </c>
    </row>
    <row r="592" spans="1:10" x14ac:dyDescent="0.3">
      <c r="A592" s="3" t="s">
        <v>166</v>
      </c>
      <c r="B592" s="3">
        <f t="shared" si="27"/>
        <v>0</v>
      </c>
      <c r="C592" s="3" t="str">
        <f t="shared" si="28"/>
        <v xml:space="preserve"> </v>
      </c>
      <c r="D592" s="3" t="str">
        <f t="shared" si="29"/>
        <v>CÔNG TY TNHH KIM NGOAN</v>
      </c>
      <c r="E592" s="3" t="s">
        <v>23</v>
      </c>
      <c r="F592" s="3">
        <v>87700000</v>
      </c>
      <c r="G592" s="3">
        <v>5.5</v>
      </c>
      <c r="I592" s="3" t="s">
        <v>14</v>
      </c>
      <c r="J592" s="3" t="s">
        <v>167</v>
      </c>
    </row>
    <row r="593" spans="1:10" x14ac:dyDescent="0.3">
      <c r="A593" s="3" t="s">
        <v>166</v>
      </c>
      <c r="B593" s="3">
        <f t="shared" si="27"/>
        <v>0</v>
      </c>
      <c r="C593" s="3" t="str">
        <f t="shared" si="28"/>
        <v xml:space="preserve"> </v>
      </c>
      <c r="D593" s="3" t="str">
        <f t="shared" si="29"/>
        <v>CÔNG TY TNHH KIM NGOAN</v>
      </c>
      <c r="E593" s="3" t="s">
        <v>47</v>
      </c>
      <c r="F593" s="3">
        <v>176377000</v>
      </c>
      <c r="G593" s="3">
        <v>9</v>
      </c>
      <c r="I593" s="3" t="s">
        <v>14</v>
      </c>
      <c r="J593" s="3" t="s">
        <v>167</v>
      </c>
    </row>
    <row r="594" spans="1:10" x14ac:dyDescent="0.3">
      <c r="A594" s="3" t="s">
        <v>166</v>
      </c>
      <c r="B594" s="3">
        <f t="shared" si="27"/>
        <v>0</v>
      </c>
      <c r="C594" s="3" t="str">
        <f t="shared" si="28"/>
        <v xml:space="preserve"> </v>
      </c>
      <c r="D594" s="3" t="str">
        <f t="shared" si="29"/>
        <v>CÔNG TY TNHH KIM NGOAN</v>
      </c>
      <c r="E594" s="3" t="s">
        <v>66</v>
      </c>
      <c r="F594" s="3">
        <v>20634922500</v>
      </c>
      <c r="G594" s="3">
        <v>1516.5</v>
      </c>
      <c r="I594" s="3" t="s">
        <v>14</v>
      </c>
      <c r="J594" s="3" t="s">
        <v>167</v>
      </c>
    </row>
    <row r="595" spans="1:10" x14ac:dyDescent="0.3">
      <c r="A595" s="3" t="s">
        <v>166</v>
      </c>
      <c r="B595" s="3">
        <f t="shared" si="27"/>
        <v>0</v>
      </c>
      <c r="C595" s="3" t="str">
        <f t="shared" si="28"/>
        <v xml:space="preserve"> </v>
      </c>
      <c r="D595" s="3" t="str">
        <f t="shared" si="29"/>
        <v>CÔNG TY TNHH KIM NGOAN</v>
      </c>
      <c r="E595" s="3" t="s">
        <v>92</v>
      </c>
      <c r="F595" s="3">
        <v>219170000</v>
      </c>
      <c r="G595" s="3">
        <v>14</v>
      </c>
      <c r="I595" s="3" t="s">
        <v>14</v>
      </c>
      <c r="J595" s="3" t="s">
        <v>167</v>
      </c>
    </row>
    <row r="596" spans="1:10" x14ac:dyDescent="0.3">
      <c r="A596" s="3" t="s">
        <v>166</v>
      </c>
      <c r="B596" s="3">
        <f t="shared" si="27"/>
        <v>0</v>
      </c>
      <c r="C596" s="3" t="str">
        <f t="shared" si="28"/>
        <v xml:space="preserve"> </v>
      </c>
      <c r="D596" s="3" t="str">
        <f t="shared" si="29"/>
        <v>CÔNG TY TNHH KIM NGOAN</v>
      </c>
      <c r="E596" s="3" t="s">
        <v>24</v>
      </c>
      <c r="F596" s="3">
        <v>21862800000</v>
      </c>
      <c r="G596" s="3">
        <v>1953</v>
      </c>
      <c r="I596" s="3" t="s">
        <v>14</v>
      </c>
      <c r="J596" s="3" t="s">
        <v>167</v>
      </c>
    </row>
    <row r="597" spans="1:10" x14ac:dyDescent="0.3">
      <c r="A597" s="3" t="s">
        <v>166</v>
      </c>
      <c r="B597" s="3">
        <f t="shared" si="27"/>
        <v>0</v>
      </c>
      <c r="C597" s="3" t="str">
        <f t="shared" si="28"/>
        <v xml:space="preserve"> </v>
      </c>
      <c r="D597" s="3" t="str">
        <f t="shared" si="29"/>
        <v>CÔNG TY TNHH KIM NGOAN</v>
      </c>
      <c r="E597" s="3" t="s">
        <v>93</v>
      </c>
      <c r="F597" s="3">
        <v>1271235000</v>
      </c>
      <c r="G597" s="3">
        <v>99</v>
      </c>
      <c r="I597" s="3" t="s">
        <v>14</v>
      </c>
      <c r="J597" s="3" t="s">
        <v>167</v>
      </c>
    </row>
    <row r="598" spans="1:10" x14ac:dyDescent="0.3">
      <c r="A598" s="3" t="s">
        <v>166</v>
      </c>
      <c r="B598" s="3">
        <f t="shared" si="27"/>
        <v>0</v>
      </c>
      <c r="C598" s="3" t="str">
        <f t="shared" si="28"/>
        <v xml:space="preserve"> </v>
      </c>
      <c r="D598" s="3" t="str">
        <f t="shared" si="29"/>
        <v>CÔNG TY TNHH KIM NGOAN</v>
      </c>
      <c r="E598" s="3" t="s">
        <v>162</v>
      </c>
      <c r="F598" s="3">
        <v>5901757500</v>
      </c>
      <c r="G598" s="3">
        <v>452.5</v>
      </c>
      <c r="I598" s="3" t="s">
        <v>14</v>
      </c>
      <c r="J598" s="3" t="s">
        <v>167</v>
      </c>
    </row>
    <row r="599" spans="1:10" x14ac:dyDescent="0.3">
      <c r="A599" s="3" t="s">
        <v>166</v>
      </c>
      <c r="B599" s="3">
        <f t="shared" si="27"/>
        <v>0</v>
      </c>
      <c r="C599" s="3" t="str">
        <f t="shared" si="28"/>
        <v xml:space="preserve"> </v>
      </c>
      <c r="D599" s="3" t="str">
        <f t="shared" si="29"/>
        <v>CÔNG TY TNHH KIM NGOAN</v>
      </c>
      <c r="E599" s="3" t="s">
        <v>118</v>
      </c>
      <c r="F599" s="3">
        <v>3359941000</v>
      </c>
      <c r="G599" s="3">
        <v>183</v>
      </c>
      <c r="I599" s="3" t="s">
        <v>14</v>
      </c>
      <c r="J599" s="3" t="s">
        <v>167</v>
      </c>
    </row>
    <row r="600" spans="1:10" x14ac:dyDescent="0.3">
      <c r="A600" s="3" t="s">
        <v>166</v>
      </c>
      <c r="B600" s="3">
        <f t="shared" si="27"/>
        <v>0</v>
      </c>
      <c r="C600" s="3" t="str">
        <f t="shared" si="28"/>
        <v xml:space="preserve"> </v>
      </c>
      <c r="D600" s="3" t="str">
        <f t="shared" si="29"/>
        <v>CÔNG TY TNHH KIM NGOAN</v>
      </c>
      <c r="E600" s="3" t="s">
        <v>25</v>
      </c>
      <c r="F600" s="3">
        <v>2954469000</v>
      </c>
      <c r="G600" s="3">
        <v>185.5</v>
      </c>
      <c r="I600" s="3" t="s">
        <v>14</v>
      </c>
      <c r="J600" s="3" t="s">
        <v>167</v>
      </c>
    </row>
    <row r="601" spans="1:10" x14ac:dyDescent="0.3">
      <c r="A601" s="3" t="s">
        <v>166</v>
      </c>
      <c r="B601" s="3">
        <f t="shared" si="27"/>
        <v>0</v>
      </c>
      <c r="C601" s="3" t="str">
        <f t="shared" si="28"/>
        <v xml:space="preserve"> </v>
      </c>
      <c r="D601" s="3" t="str">
        <f t="shared" si="29"/>
        <v>CÔNG TY TNHH KIM NGOAN</v>
      </c>
      <c r="E601" s="3" t="s">
        <v>26</v>
      </c>
      <c r="F601" s="3">
        <v>2227491600</v>
      </c>
      <c r="G601" s="3">
        <v>149.1</v>
      </c>
      <c r="I601" s="3" t="s">
        <v>14</v>
      </c>
      <c r="J601" s="3" t="s">
        <v>167</v>
      </c>
    </row>
    <row r="602" spans="1:10" x14ac:dyDescent="0.3">
      <c r="A602" s="3" t="s">
        <v>166</v>
      </c>
      <c r="B602" s="3">
        <f t="shared" si="27"/>
        <v>0</v>
      </c>
      <c r="C602" s="3" t="str">
        <f t="shared" si="28"/>
        <v xml:space="preserve"> </v>
      </c>
      <c r="D602" s="3" t="str">
        <f t="shared" si="29"/>
        <v>CÔNG TY TNHH KIM NGOAN</v>
      </c>
      <c r="E602" s="3" t="s">
        <v>48</v>
      </c>
      <c r="F602" s="3">
        <v>39002000</v>
      </c>
      <c r="G602" s="3">
        <v>2</v>
      </c>
      <c r="I602" s="3" t="s">
        <v>14</v>
      </c>
      <c r="J602" s="3" t="s">
        <v>167</v>
      </c>
    </row>
    <row r="603" spans="1:10" x14ac:dyDescent="0.3">
      <c r="A603" s="3" t="s">
        <v>171</v>
      </c>
      <c r="B603" s="3">
        <f t="shared" si="27"/>
        <v>1</v>
      </c>
      <c r="C603" s="3" t="str">
        <f t="shared" si="28"/>
        <v>BP</v>
      </c>
      <c r="D603" s="3" t="str">
        <f t="shared" si="29"/>
        <v>Tỉnh Bình Phước</v>
      </c>
      <c r="E603" s="3" t="s">
        <v>13</v>
      </c>
      <c r="F603" s="3">
        <v>1061583400</v>
      </c>
      <c r="G603" s="3">
        <v>84.9</v>
      </c>
      <c r="H603" s="3">
        <v>1</v>
      </c>
      <c r="I603" s="3" t="s">
        <v>172</v>
      </c>
      <c r="J603" s="3" t="s">
        <v>173</v>
      </c>
    </row>
    <row r="604" spans="1:10" x14ac:dyDescent="0.3">
      <c r="A604" s="3" t="s">
        <v>171</v>
      </c>
      <c r="B604" s="3">
        <f t="shared" si="27"/>
        <v>1</v>
      </c>
      <c r="C604" s="3" t="str">
        <f t="shared" si="28"/>
        <v>BP</v>
      </c>
      <c r="D604" s="3" t="str">
        <f t="shared" si="29"/>
        <v>Tỉnh Bình Phước</v>
      </c>
      <c r="E604" s="3" t="s">
        <v>109</v>
      </c>
      <c r="F604" s="3">
        <v>46854000</v>
      </c>
      <c r="G604" s="3">
        <v>3</v>
      </c>
      <c r="H604" s="3">
        <v>1</v>
      </c>
      <c r="I604" s="3" t="s">
        <v>172</v>
      </c>
      <c r="J604" s="3" t="s">
        <v>173</v>
      </c>
    </row>
    <row r="605" spans="1:10" x14ac:dyDescent="0.3">
      <c r="A605" s="3" t="s">
        <v>171</v>
      </c>
      <c r="B605" s="3">
        <f t="shared" si="27"/>
        <v>1</v>
      </c>
      <c r="C605" s="3" t="str">
        <f t="shared" si="28"/>
        <v>BP</v>
      </c>
      <c r="D605" s="3" t="str">
        <f t="shared" si="29"/>
        <v>Tỉnh Bình Phước</v>
      </c>
      <c r="E605" s="3" t="s">
        <v>49</v>
      </c>
      <c r="F605" s="3">
        <v>509640000</v>
      </c>
      <c r="G605" s="3">
        <v>38</v>
      </c>
      <c r="H605" s="3">
        <v>1</v>
      </c>
      <c r="I605" s="3" t="s">
        <v>172</v>
      </c>
      <c r="J605" s="3" t="s">
        <v>173</v>
      </c>
    </row>
    <row r="606" spans="1:10" x14ac:dyDescent="0.3">
      <c r="A606" s="3" t="s">
        <v>171</v>
      </c>
      <c r="B606" s="3">
        <f t="shared" si="27"/>
        <v>1</v>
      </c>
      <c r="C606" s="3" t="str">
        <f t="shared" si="28"/>
        <v>BP</v>
      </c>
      <c r="D606" s="3" t="str">
        <f t="shared" si="29"/>
        <v>Tỉnh Bình Phước</v>
      </c>
      <c r="E606" s="3" t="s">
        <v>89</v>
      </c>
      <c r="F606" s="3">
        <v>59739420000</v>
      </c>
      <c r="G606" s="3">
        <v>3164</v>
      </c>
      <c r="H606" s="3">
        <v>1</v>
      </c>
      <c r="I606" s="3" t="s">
        <v>172</v>
      </c>
      <c r="J606" s="3" t="s">
        <v>173</v>
      </c>
    </row>
    <row r="607" spans="1:10" x14ac:dyDescent="0.3">
      <c r="A607" s="3" t="s">
        <v>171</v>
      </c>
      <c r="B607" s="3">
        <f t="shared" si="27"/>
        <v>1</v>
      </c>
      <c r="C607" s="3" t="str">
        <f t="shared" si="28"/>
        <v>BP</v>
      </c>
      <c r="D607" s="3" t="str">
        <f t="shared" si="29"/>
        <v>Tỉnh Bình Phước</v>
      </c>
      <c r="E607" s="3" t="s">
        <v>50</v>
      </c>
      <c r="F607" s="3">
        <v>120200000</v>
      </c>
      <c r="G607" s="3">
        <v>6.25</v>
      </c>
      <c r="H607" s="3">
        <v>1</v>
      </c>
      <c r="I607" s="3" t="s">
        <v>172</v>
      </c>
      <c r="J607" s="3" t="s">
        <v>173</v>
      </c>
    </row>
    <row r="608" spans="1:10" x14ac:dyDescent="0.3">
      <c r="A608" s="3" t="s">
        <v>171</v>
      </c>
      <c r="B608" s="3">
        <f t="shared" si="27"/>
        <v>1</v>
      </c>
      <c r="C608" s="3" t="str">
        <f t="shared" si="28"/>
        <v>BP</v>
      </c>
      <c r="D608" s="3" t="str">
        <f t="shared" si="29"/>
        <v>Tỉnh Bình Phước</v>
      </c>
      <c r="E608" s="3" t="s">
        <v>51</v>
      </c>
      <c r="F608" s="3">
        <v>18398940000</v>
      </c>
      <c r="G608" s="3">
        <v>1356.5</v>
      </c>
      <c r="H608" s="3">
        <v>1</v>
      </c>
      <c r="I608" s="3" t="s">
        <v>172</v>
      </c>
      <c r="J608" s="3" t="s">
        <v>173</v>
      </c>
    </row>
    <row r="609" spans="1:10" x14ac:dyDescent="0.3">
      <c r="A609" s="3" t="s">
        <v>171</v>
      </c>
      <c r="B609" s="3">
        <f t="shared" si="27"/>
        <v>1</v>
      </c>
      <c r="C609" s="3" t="str">
        <f t="shared" si="28"/>
        <v>BP</v>
      </c>
      <c r="D609" s="3" t="str">
        <f t="shared" si="29"/>
        <v>Tỉnh Bình Phước</v>
      </c>
      <c r="E609" s="3" t="s">
        <v>16</v>
      </c>
      <c r="F609" s="3">
        <v>23466012000</v>
      </c>
      <c r="G609" s="3">
        <v>1783</v>
      </c>
      <c r="H609" s="3">
        <v>1</v>
      </c>
      <c r="I609" s="3" t="s">
        <v>172</v>
      </c>
      <c r="J609" s="3" t="s">
        <v>173</v>
      </c>
    </row>
    <row r="610" spans="1:10" x14ac:dyDescent="0.3">
      <c r="A610" s="3" t="s">
        <v>171</v>
      </c>
      <c r="B610" s="3">
        <f t="shared" si="27"/>
        <v>1</v>
      </c>
      <c r="C610" s="3" t="str">
        <f t="shared" si="28"/>
        <v>BP</v>
      </c>
      <c r="D610" s="3" t="str">
        <f t="shared" si="29"/>
        <v>Tỉnh Bình Phước</v>
      </c>
      <c r="E610" s="3" t="s">
        <v>90</v>
      </c>
      <c r="F610" s="3">
        <v>1870760000</v>
      </c>
      <c r="G610" s="3">
        <v>143.5</v>
      </c>
      <c r="H610" s="3">
        <v>1</v>
      </c>
      <c r="I610" s="3" t="s">
        <v>172</v>
      </c>
      <c r="J610" s="3" t="s">
        <v>173</v>
      </c>
    </row>
    <row r="611" spans="1:10" x14ac:dyDescent="0.3">
      <c r="A611" s="3" t="s">
        <v>171</v>
      </c>
      <c r="B611" s="3">
        <f t="shared" si="27"/>
        <v>1</v>
      </c>
      <c r="C611" s="3" t="str">
        <f t="shared" si="28"/>
        <v>BP</v>
      </c>
      <c r="D611" s="3" t="str">
        <f t="shared" si="29"/>
        <v>Tỉnh Bình Phước</v>
      </c>
      <c r="E611" s="3" t="s">
        <v>112</v>
      </c>
      <c r="F611" s="3">
        <v>2153230000</v>
      </c>
      <c r="G611" s="3">
        <v>165.5</v>
      </c>
      <c r="H611" s="3">
        <v>1</v>
      </c>
      <c r="I611" s="3" t="s">
        <v>172</v>
      </c>
      <c r="J611" s="3" t="s">
        <v>173</v>
      </c>
    </row>
    <row r="612" spans="1:10" x14ac:dyDescent="0.3">
      <c r="A612" s="3" t="s">
        <v>171</v>
      </c>
      <c r="B612" s="3">
        <f t="shared" si="27"/>
        <v>1</v>
      </c>
      <c r="C612" s="3" t="str">
        <f t="shared" si="28"/>
        <v>BP</v>
      </c>
      <c r="D612" s="3" t="str">
        <f t="shared" si="29"/>
        <v>Tỉnh Bình Phước</v>
      </c>
      <c r="E612" s="3" t="s">
        <v>113</v>
      </c>
      <c r="F612" s="3">
        <v>752296000</v>
      </c>
      <c r="G612" s="3">
        <v>53</v>
      </c>
      <c r="H612" s="3">
        <v>1</v>
      </c>
      <c r="I612" s="3" t="s">
        <v>172</v>
      </c>
      <c r="J612" s="3" t="s">
        <v>173</v>
      </c>
    </row>
    <row r="613" spans="1:10" x14ac:dyDescent="0.3">
      <c r="A613" s="3" t="s">
        <v>171</v>
      </c>
      <c r="B613" s="3">
        <f t="shared" si="27"/>
        <v>1</v>
      </c>
      <c r="C613" s="3" t="str">
        <f t="shared" si="28"/>
        <v>BP</v>
      </c>
      <c r="D613" s="3" t="str">
        <f t="shared" si="29"/>
        <v>Tỉnh Bình Phước</v>
      </c>
      <c r="E613" s="3" t="s">
        <v>63</v>
      </c>
      <c r="F613" s="3">
        <v>5111280000</v>
      </c>
      <c r="G613" s="3">
        <v>392</v>
      </c>
      <c r="H613" s="3">
        <v>1</v>
      </c>
      <c r="I613" s="3" t="s">
        <v>172</v>
      </c>
      <c r="J613" s="3" t="s">
        <v>173</v>
      </c>
    </row>
    <row r="614" spans="1:10" x14ac:dyDescent="0.3">
      <c r="A614" s="3" t="s">
        <v>171</v>
      </c>
      <c r="B614" s="3">
        <f t="shared" si="27"/>
        <v>1</v>
      </c>
      <c r="C614" s="3" t="str">
        <f t="shared" si="28"/>
        <v>BP</v>
      </c>
      <c r="D614" s="3" t="str">
        <f t="shared" si="29"/>
        <v>Tỉnh Bình Phước</v>
      </c>
      <c r="E614" s="3" t="s">
        <v>91</v>
      </c>
      <c r="F614" s="3">
        <v>36806212500</v>
      </c>
      <c r="G614" s="3">
        <v>2802.5</v>
      </c>
      <c r="H614" s="3">
        <v>1</v>
      </c>
      <c r="I614" s="3" t="s">
        <v>172</v>
      </c>
      <c r="J614" s="3" t="s">
        <v>173</v>
      </c>
    </row>
    <row r="615" spans="1:10" x14ac:dyDescent="0.3">
      <c r="A615" s="3" t="s">
        <v>171</v>
      </c>
      <c r="B615" s="3">
        <f t="shared" si="27"/>
        <v>1</v>
      </c>
      <c r="C615" s="3" t="str">
        <f t="shared" si="28"/>
        <v>BP</v>
      </c>
      <c r="D615" s="3" t="str">
        <f t="shared" si="29"/>
        <v>Tỉnh Bình Phước</v>
      </c>
      <c r="E615" s="3" t="s">
        <v>80</v>
      </c>
      <c r="F615" s="3">
        <v>24936000</v>
      </c>
      <c r="G615" s="3">
        <v>2</v>
      </c>
      <c r="H615" s="3">
        <v>1</v>
      </c>
      <c r="I615" s="3" t="s">
        <v>172</v>
      </c>
      <c r="J615" s="3" t="s">
        <v>173</v>
      </c>
    </row>
    <row r="616" spans="1:10" x14ac:dyDescent="0.3">
      <c r="A616" s="3" t="s">
        <v>171</v>
      </c>
      <c r="B616" s="3">
        <f t="shared" si="27"/>
        <v>1</v>
      </c>
      <c r="C616" s="3" t="str">
        <f t="shared" si="28"/>
        <v>BP</v>
      </c>
      <c r="D616" s="3" t="str">
        <f t="shared" si="29"/>
        <v>Tỉnh Bình Phước</v>
      </c>
      <c r="E616" s="3" t="s">
        <v>117</v>
      </c>
      <c r="F616" s="3">
        <v>215498000</v>
      </c>
      <c r="G616" s="3">
        <v>14</v>
      </c>
      <c r="H616" s="3">
        <v>1</v>
      </c>
      <c r="I616" s="3" t="s">
        <v>172</v>
      </c>
      <c r="J616" s="3" t="s">
        <v>173</v>
      </c>
    </row>
    <row r="617" spans="1:10" x14ac:dyDescent="0.3">
      <c r="A617" s="3" t="s">
        <v>171</v>
      </c>
      <c r="B617" s="3">
        <f t="shared" si="27"/>
        <v>1</v>
      </c>
      <c r="C617" s="3" t="str">
        <f t="shared" si="28"/>
        <v>BP</v>
      </c>
      <c r="D617" s="3" t="str">
        <f t="shared" si="29"/>
        <v>Tỉnh Bình Phước</v>
      </c>
      <c r="E617" s="3" t="s">
        <v>168</v>
      </c>
      <c r="F617" s="3">
        <v>84382000</v>
      </c>
      <c r="G617" s="3">
        <v>6</v>
      </c>
      <c r="H617" s="3">
        <v>1</v>
      </c>
      <c r="I617" s="3" t="s">
        <v>172</v>
      </c>
      <c r="J617" s="3" t="s">
        <v>173</v>
      </c>
    </row>
    <row r="618" spans="1:10" x14ac:dyDescent="0.3">
      <c r="A618" s="3" t="s">
        <v>171</v>
      </c>
      <c r="B618" s="3">
        <f t="shared" si="27"/>
        <v>1</v>
      </c>
      <c r="C618" s="3" t="str">
        <f t="shared" si="28"/>
        <v>BP</v>
      </c>
      <c r="D618" s="3" t="str">
        <f t="shared" si="29"/>
        <v>Tỉnh Bình Phước</v>
      </c>
      <c r="E618" s="3" t="s">
        <v>52</v>
      </c>
      <c r="F618" s="3">
        <v>651660000</v>
      </c>
      <c r="G618" s="3">
        <v>47</v>
      </c>
      <c r="H618" s="3">
        <v>1</v>
      </c>
      <c r="I618" s="3" t="s">
        <v>172</v>
      </c>
      <c r="J618" s="3" t="s">
        <v>173</v>
      </c>
    </row>
    <row r="619" spans="1:10" x14ac:dyDescent="0.3">
      <c r="A619" s="3" t="s">
        <v>171</v>
      </c>
      <c r="B619" s="3">
        <f t="shared" si="27"/>
        <v>1</v>
      </c>
      <c r="C619" s="3" t="str">
        <f t="shared" si="28"/>
        <v>BP</v>
      </c>
      <c r="D619" s="3" t="str">
        <f t="shared" si="29"/>
        <v>Tỉnh Bình Phước</v>
      </c>
      <c r="E619" s="3" t="s">
        <v>137</v>
      </c>
      <c r="F619" s="3">
        <v>84350000</v>
      </c>
      <c r="G619" s="3">
        <v>5</v>
      </c>
      <c r="H619" s="3">
        <v>1</v>
      </c>
      <c r="I619" s="3" t="s">
        <v>172</v>
      </c>
      <c r="J619" s="3" t="s">
        <v>173</v>
      </c>
    </row>
    <row r="620" spans="1:10" x14ac:dyDescent="0.3">
      <c r="A620" s="3" t="s">
        <v>171</v>
      </c>
      <c r="B620" s="3">
        <f t="shared" si="27"/>
        <v>1</v>
      </c>
      <c r="C620" s="3" t="str">
        <f t="shared" si="28"/>
        <v>BP</v>
      </c>
      <c r="D620" s="3" t="str">
        <f t="shared" si="29"/>
        <v>Tỉnh Bình Phước</v>
      </c>
      <c r="E620" s="3" t="s">
        <v>53</v>
      </c>
      <c r="F620" s="3">
        <v>4433991000</v>
      </c>
      <c r="G620" s="3">
        <v>239.5</v>
      </c>
      <c r="H620" s="3">
        <v>1</v>
      </c>
      <c r="I620" s="3" t="s">
        <v>172</v>
      </c>
      <c r="J620" s="3" t="s">
        <v>173</v>
      </c>
    </row>
    <row r="621" spans="1:10" x14ac:dyDescent="0.3">
      <c r="A621" s="3" t="s">
        <v>171</v>
      </c>
      <c r="B621" s="3">
        <f t="shared" si="27"/>
        <v>1</v>
      </c>
      <c r="C621" s="3" t="str">
        <f t="shared" si="28"/>
        <v>BP</v>
      </c>
      <c r="D621" s="3" t="str">
        <f t="shared" si="29"/>
        <v>Tỉnh Bình Phước</v>
      </c>
      <c r="E621" s="3" t="s">
        <v>17</v>
      </c>
      <c r="F621" s="3">
        <v>36907731500</v>
      </c>
      <c r="G621" s="3">
        <v>2013.1</v>
      </c>
      <c r="H621" s="3">
        <v>1</v>
      </c>
      <c r="I621" s="3" t="s">
        <v>172</v>
      </c>
      <c r="J621" s="3" t="s">
        <v>173</v>
      </c>
    </row>
    <row r="622" spans="1:10" x14ac:dyDescent="0.3">
      <c r="A622" s="3" t="s">
        <v>171</v>
      </c>
      <c r="B622" s="3">
        <f t="shared" si="27"/>
        <v>1</v>
      </c>
      <c r="C622" s="3" t="str">
        <f t="shared" si="28"/>
        <v>BP</v>
      </c>
      <c r="D622" s="3" t="str">
        <f t="shared" si="29"/>
        <v>Tỉnh Bình Phước</v>
      </c>
      <c r="E622" s="3" t="s">
        <v>122</v>
      </c>
      <c r="F622" s="3">
        <v>3405120500</v>
      </c>
      <c r="G622" s="3">
        <v>214.5</v>
      </c>
      <c r="H622" s="3">
        <v>1</v>
      </c>
      <c r="I622" s="3" t="s">
        <v>172</v>
      </c>
      <c r="J622" s="3" t="s">
        <v>173</v>
      </c>
    </row>
    <row r="623" spans="1:10" x14ac:dyDescent="0.3">
      <c r="A623" s="3" t="s">
        <v>171</v>
      </c>
      <c r="B623" s="3">
        <f t="shared" si="27"/>
        <v>1</v>
      </c>
      <c r="C623" s="3" t="str">
        <f t="shared" si="28"/>
        <v>BP</v>
      </c>
      <c r="D623" s="3" t="str">
        <f t="shared" si="29"/>
        <v>Tỉnh Bình Phước</v>
      </c>
      <c r="E623" s="3" t="s">
        <v>19</v>
      </c>
      <c r="F623" s="3">
        <v>9360486000</v>
      </c>
      <c r="G623" s="3">
        <v>634.6</v>
      </c>
      <c r="H623" s="3">
        <v>1</v>
      </c>
      <c r="I623" s="3" t="s">
        <v>172</v>
      </c>
      <c r="J623" s="3" t="s">
        <v>173</v>
      </c>
    </row>
    <row r="624" spans="1:10" x14ac:dyDescent="0.3">
      <c r="A624" s="3" t="s">
        <v>171</v>
      </c>
      <c r="B624" s="3">
        <f t="shared" si="27"/>
        <v>1</v>
      </c>
      <c r="C624" s="3" t="str">
        <f t="shared" si="28"/>
        <v>BP</v>
      </c>
      <c r="D624" s="3" t="str">
        <f t="shared" si="29"/>
        <v>Tỉnh Bình Phước</v>
      </c>
      <c r="E624" s="3" t="s">
        <v>20</v>
      </c>
      <c r="F624" s="3">
        <v>15371031200</v>
      </c>
      <c r="G624" s="3">
        <v>1043.4000000000001</v>
      </c>
      <c r="H624" s="3">
        <v>1</v>
      </c>
      <c r="I624" s="3" t="s">
        <v>172</v>
      </c>
      <c r="J624" s="3" t="s">
        <v>173</v>
      </c>
    </row>
    <row r="625" spans="1:10" x14ac:dyDescent="0.3">
      <c r="A625" s="3" t="s">
        <v>171</v>
      </c>
      <c r="B625" s="3">
        <f t="shared" si="27"/>
        <v>1</v>
      </c>
      <c r="C625" s="3" t="str">
        <f t="shared" si="28"/>
        <v>BP</v>
      </c>
      <c r="D625" s="3" t="str">
        <f t="shared" si="29"/>
        <v>Tỉnh Bình Phước</v>
      </c>
      <c r="E625" s="3" t="s">
        <v>81</v>
      </c>
      <c r="F625" s="3">
        <v>320036000</v>
      </c>
      <c r="G625" s="3">
        <v>19.5</v>
      </c>
      <c r="H625" s="3">
        <v>1</v>
      </c>
      <c r="I625" s="3" t="s">
        <v>172</v>
      </c>
      <c r="J625" s="3" t="s">
        <v>173</v>
      </c>
    </row>
    <row r="626" spans="1:10" x14ac:dyDescent="0.3">
      <c r="A626" s="3" t="s">
        <v>171</v>
      </c>
      <c r="B626" s="3">
        <f t="shared" si="27"/>
        <v>1</v>
      </c>
      <c r="C626" s="3" t="str">
        <f t="shared" si="28"/>
        <v>BP</v>
      </c>
      <c r="D626" s="3" t="str">
        <f t="shared" si="29"/>
        <v>Tỉnh Bình Phước</v>
      </c>
      <c r="E626" s="3" t="s">
        <v>55</v>
      </c>
      <c r="F626" s="3">
        <v>309267500</v>
      </c>
      <c r="G626" s="3">
        <v>20.5</v>
      </c>
      <c r="H626" s="3">
        <v>1</v>
      </c>
      <c r="I626" s="3" t="s">
        <v>172</v>
      </c>
      <c r="J626" s="3" t="s">
        <v>173</v>
      </c>
    </row>
    <row r="627" spans="1:10" x14ac:dyDescent="0.3">
      <c r="A627" s="3" t="s">
        <v>171</v>
      </c>
      <c r="B627" s="3">
        <f t="shared" si="27"/>
        <v>1</v>
      </c>
      <c r="C627" s="3" t="str">
        <f t="shared" si="28"/>
        <v>BP</v>
      </c>
      <c r="D627" s="3" t="str">
        <f t="shared" si="29"/>
        <v>Tỉnh Bình Phước</v>
      </c>
      <c r="E627" s="3" t="s">
        <v>169</v>
      </c>
      <c r="F627" s="3">
        <v>210565000</v>
      </c>
      <c r="G627" s="3">
        <v>15</v>
      </c>
      <c r="H627" s="3">
        <v>1</v>
      </c>
      <c r="I627" s="3" t="s">
        <v>172</v>
      </c>
      <c r="J627" s="3" t="s">
        <v>173</v>
      </c>
    </row>
    <row r="628" spans="1:10" x14ac:dyDescent="0.3">
      <c r="A628" s="3" t="s">
        <v>171</v>
      </c>
      <c r="B628" s="3">
        <f t="shared" si="27"/>
        <v>1</v>
      </c>
      <c r="C628" s="3" t="str">
        <f t="shared" si="28"/>
        <v>BP</v>
      </c>
      <c r="D628" s="3" t="str">
        <f t="shared" si="29"/>
        <v>Tỉnh Bình Phước</v>
      </c>
      <c r="E628" s="3" t="s">
        <v>170</v>
      </c>
      <c r="F628" s="3">
        <v>60028000</v>
      </c>
      <c r="G628" s="3">
        <v>4</v>
      </c>
      <c r="H628" s="3">
        <v>1</v>
      </c>
      <c r="I628" s="3" t="s">
        <v>172</v>
      </c>
      <c r="J628" s="3" t="s">
        <v>173</v>
      </c>
    </row>
    <row r="629" spans="1:10" x14ac:dyDescent="0.3">
      <c r="A629" s="3" t="s">
        <v>171</v>
      </c>
      <c r="B629" s="3">
        <f t="shared" si="27"/>
        <v>1</v>
      </c>
      <c r="C629" s="3" t="str">
        <f t="shared" si="28"/>
        <v>BP</v>
      </c>
      <c r="D629" s="3" t="str">
        <f t="shared" si="29"/>
        <v>Tỉnh Bình Phước</v>
      </c>
      <c r="E629" s="3" t="s">
        <v>123</v>
      </c>
      <c r="F629" s="3">
        <v>2688975000</v>
      </c>
      <c r="G629" s="3">
        <v>212.5</v>
      </c>
      <c r="H629" s="3">
        <v>1</v>
      </c>
      <c r="I629" s="3" t="s">
        <v>172</v>
      </c>
      <c r="J629" s="3" t="s">
        <v>173</v>
      </c>
    </row>
    <row r="630" spans="1:10" x14ac:dyDescent="0.3">
      <c r="A630" s="3" t="s">
        <v>171</v>
      </c>
      <c r="B630" s="3">
        <f t="shared" si="27"/>
        <v>1</v>
      </c>
      <c r="C630" s="3" t="str">
        <f t="shared" si="28"/>
        <v>BP</v>
      </c>
      <c r="D630" s="3" t="str">
        <f t="shared" si="29"/>
        <v>Tỉnh Bình Phước</v>
      </c>
      <c r="E630" s="3" t="s">
        <v>21</v>
      </c>
      <c r="F630" s="3">
        <v>5280754000</v>
      </c>
      <c r="G630" s="3">
        <v>334</v>
      </c>
      <c r="H630" s="3">
        <v>1</v>
      </c>
      <c r="I630" s="3" t="s">
        <v>172</v>
      </c>
      <c r="J630" s="3" t="s">
        <v>173</v>
      </c>
    </row>
    <row r="631" spans="1:10" x14ac:dyDescent="0.3">
      <c r="A631" s="3" t="s">
        <v>171</v>
      </c>
      <c r="B631" s="3">
        <f t="shared" si="27"/>
        <v>1</v>
      </c>
      <c r="C631" s="3" t="str">
        <f t="shared" si="28"/>
        <v>BP</v>
      </c>
      <c r="D631" s="3" t="str">
        <f t="shared" si="29"/>
        <v>Tỉnh Bình Phước</v>
      </c>
      <c r="E631" s="3" t="s">
        <v>22</v>
      </c>
      <c r="F631" s="3">
        <v>8887426000</v>
      </c>
      <c r="G631" s="3">
        <v>578</v>
      </c>
      <c r="H631" s="3">
        <v>1</v>
      </c>
      <c r="I631" s="3" t="s">
        <v>172</v>
      </c>
      <c r="J631" s="3" t="s">
        <v>173</v>
      </c>
    </row>
    <row r="632" spans="1:10" x14ac:dyDescent="0.3">
      <c r="A632" s="3" t="s">
        <v>171</v>
      </c>
      <c r="B632" s="3">
        <f t="shared" si="27"/>
        <v>1</v>
      </c>
      <c r="C632" s="3" t="str">
        <f t="shared" si="28"/>
        <v>BP</v>
      </c>
      <c r="D632" s="3" t="str">
        <f t="shared" si="29"/>
        <v>Tỉnh Bình Phước</v>
      </c>
      <c r="E632" s="3" t="s">
        <v>65</v>
      </c>
      <c r="F632" s="3">
        <v>11040317000</v>
      </c>
      <c r="G632" s="3">
        <v>831</v>
      </c>
      <c r="H632" s="3">
        <v>1</v>
      </c>
      <c r="I632" s="3" t="s">
        <v>172</v>
      </c>
      <c r="J632" s="3" t="s">
        <v>173</v>
      </c>
    </row>
    <row r="633" spans="1:10" x14ac:dyDescent="0.3">
      <c r="A633" s="3" t="s">
        <v>171</v>
      </c>
      <c r="B633" s="3">
        <f t="shared" si="27"/>
        <v>1</v>
      </c>
      <c r="C633" s="3" t="str">
        <f t="shared" si="28"/>
        <v>BP</v>
      </c>
      <c r="D633" s="3" t="str">
        <f t="shared" si="29"/>
        <v>Tỉnh Bình Phước</v>
      </c>
      <c r="E633" s="3" t="s">
        <v>23</v>
      </c>
      <c r="F633" s="3">
        <v>87700000</v>
      </c>
      <c r="G633" s="3">
        <v>5.5</v>
      </c>
      <c r="H633" s="3">
        <v>1</v>
      </c>
      <c r="I633" s="3" t="s">
        <v>172</v>
      </c>
      <c r="J633" s="3" t="s">
        <v>173</v>
      </c>
    </row>
    <row r="634" spans="1:10" x14ac:dyDescent="0.3">
      <c r="A634" s="3" t="s">
        <v>171</v>
      </c>
      <c r="B634" s="3">
        <f t="shared" si="27"/>
        <v>1</v>
      </c>
      <c r="C634" s="3" t="str">
        <f t="shared" si="28"/>
        <v>BP</v>
      </c>
      <c r="D634" s="3" t="str">
        <f t="shared" si="29"/>
        <v>Tỉnh Bình Phước</v>
      </c>
      <c r="E634" s="3" t="s">
        <v>47</v>
      </c>
      <c r="F634" s="3">
        <v>176377000</v>
      </c>
      <c r="G634" s="3">
        <v>9</v>
      </c>
      <c r="H634" s="3">
        <v>1</v>
      </c>
      <c r="I634" s="3" t="s">
        <v>172</v>
      </c>
      <c r="J634" s="3" t="s">
        <v>173</v>
      </c>
    </row>
    <row r="635" spans="1:10" x14ac:dyDescent="0.3">
      <c r="A635" s="3" t="s">
        <v>171</v>
      </c>
      <c r="B635" s="3">
        <f t="shared" si="27"/>
        <v>1</v>
      </c>
      <c r="C635" s="3" t="str">
        <f t="shared" si="28"/>
        <v>BP</v>
      </c>
      <c r="D635" s="3" t="str">
        <f t="shared" si="29"/>
        <v>Tỉnh Bình Phước</v>
      </c>
      <c r="E635" s="3" t="s">
        <v>66</v>
      </c>
      <c r="F635" s="3">
        <v>20634922500</v>
      </c>
      <c r="G635" s="3">
        <v>1516.5</v>
      </c>
      <c r="H635" s="3">
        <v>1</v>
      </c>
      <c r="I635" s="3" t="s">
        <v>172</v>
      </c>
      <c r="J635" s="3" t="s">
        <v>173</v>
      </c>
    </row>
    <row r="636" spans="1:10" x14ac:dyDescent="0.3">
      <c r="A636" s="3" t="s">
        <v>171</v>
      </c>
      <c r="B636" s="3">
        <f t="shared" si="27"/>
        <v>1</v>
      </c>
      <c r="C636" s="3" t="str">
        <f t="shared" si="28"/>
        <v>BP</v>
      </c>
      <c r="D636" s="3" t="str">
        <f t="shared" si="29"/>
        <v>Tỉnh Bình Phước</v>
      </c>
      <c r="E636" s="3" t="s">
        <v>92</v>
      </c>
      <c r="F636" s="3">
        <v>219170000</v>
      </c>
      <c r="G636" s="3">
        <v>14</v>
      </c>
      <c r="H636" s="3">
        <v>1</v>
      </c>
      <c r="I636" s="3" t="s">
        <v>172</v>
      </c>
      <c r="J636" s="3" t="s">
        <v>173</v>
      </c>
    </row>
    <row r="637" spans="1:10" x14ac:dyDescent="0.3">
      <c r="A637" s="3" t="s">
        <v>171</v>
      </c>
      <c r="B637" s="3">
        <f t="shared" si="27"/>
        <v>1</v>
      </c>
      <c r="C637" s="3" t="str">
        <f t="shared" si="28"/>
        <v>BP</v>
      </c>
      <c r="D637" s="3" t="str">
        <f t="shared" si="29"/>
        <v>Tỉnh Bình Phước</v>
      </c>
      <c r="E637" s="3" t="s">
        <v>24</v>
      </c>
      <c r="F637" s="3">
        <v>21862800000</v>
      </c>
      <c r="G637" s="3">
        <v>1953</v>
      </c>
      <c r="H637" s="3">
        <v>1</v>
      </c>
      <c r="I637" s="3" t="s">
        <v>172</v>
      </c>
      <c r="J637" s="3" t="s">
        <v>173</v>
      </c>
    </row>
    <row r="638" spans="1:10" x14ac:dyDescent="0.3">
      <c r="A638" s="3" t="s">
        <v>171</v>
      </c>
      <c r="B638" s="3">
        <f t="shared" si="27"/>
        <v>1</v>
      </c>
      <c r="C638" s="3" t="str">
        <f t="shared" si="28"/>
        <v>BP</v>
      </c>
      <c r="D638" s="3" t="str">
        <f t="shared" si="29"/>
        <v>Tỉnh Bình Phước</v>
      </c>
      <c r="E638" s="3" t="s">
        <v>93</v>
      </c>
      <c r="F638" s="3">
        <v>1271235000</v>
      </c>
      <c r="G638" s="3">
        <v>99</v>
      </c>
      <c r="H638" s="3">
        <v>1</v>
      </c>
      <c r="I638" s="3" t="s">
        <v>172</v>
      </c>
      <c r="J638" s="3" t="s">
        <v>173</v>
      </c>
    </row>
    <row r="639" spans="1:10" x14ac:dyDescent="0.3">
      <c r="A639" s="3" t="s">
        <v>171</v>
      </c>
      <c r="B639" s="3">
        <f t="shared" si="27"/>
        <v>1</v>
      </c>
      <c r="C639" s="3" t="str">
        <f t="shared" si="28"/>
        <v>BP</v>
      </c>
      <c r="D639" s="3" t="str">
        <f t="shared" si="29"/>
        <v>Tỉnh Bình Phước</v>
      </c>
      <c r="E639" s="3" t="s">
        <v>162</v>
      </c>
      <c r="F639" s="3">
        <v>5901757500</v>
      </c>
      <c r="G639" s="3">
        <v>452.5</v>
      </c>
      <c r="H639" s="3">
        <v>1</v>
      </c>
      <c r="I639" s="3" t="s">
        <v>172</v>
      </c>
      <c r="J639" s="3" t="s">
        <v>173</v>
      </c>
    </row>
    <row r="640" spans="1:10" x14ac:dyDescent="0.3">
      <c r="A640" s="3" t="s">
        <v>171</v>
      </c>
      <c r="B640" s="3">
        <f t="shared" si="27"/>
        <v>1</v>
      </c>
      <c r="C640" s="3" t="str">
        <f t="shared" si="28"/>
        <v>BP</v>
      </c>
      <c r="D640" s="3" t="str">
        <f t="shared" si="29"/>
        <v>Tỉnh Bình Phước</v>
      </c>
      <c r="E640" s="3" t="s">
        <v>118</v>
      </c>
      <c r="F640" s="3">
        <v>3359941000</v>
      </c>
      <c r="G640" s="3">
        <v>183</v>
      </c>
      <c r="H640" s="3">
        <v>1</v>
      </c>
      <c r="I640" s="3" t="s">
        <v>172</v>
      </c>
      <c r="J640" s="3" t="s">
        <v>173</v>
      </c>
    </row>
    <row r="641" spans="1:10" x14ac:dyDescent="0.3">
      <c r="A641" s="3" t="s">
        <v>171</v>
      </c>
      <c r="B641" s="3">
        <f t="shared" si="27"/>
        <v>1</v>
      </c>
      <c r="C641" s="3" t="str">
        <f t="shared" si="28"/>
        <v>BP</v>
      </c>
      <c r="D641" s="3" t="str">
        <f t="shared" si="29"/>
        <v>Tỉnh Bình Phước</v>
      </c>
      <c r="E641" s="3" t="s">
        <v>25</v>
      </c>
      <c r="F641" s="3">
        <v>2954469000</v>
      </c>
      <c r="G641" s="3">
        <v>185.5</v>
      </c>
      <c r="H641" s="3">
        <v>1</v>
      </c>
      <c r="I641" s="3" t="s">
        <v>172</v>
      </c>
      <c r="J641" s="3" t="s">
        <v>173</v>
      </c>
    </row>
    <row r="642" spans="1:10" x14ac:dyDescent="0.3">
      <c r="A642" s="3" t="s">
        <v>171</v>
      </c>
      <c r="B642" s="3">
        <f t="shared" ref="B642:B705" si="30">H642</f>
        <v>1</v>
      </c>
      <c r="C642" s="3" t="str">
        <f t="shared" ref="C642:C705" si="31">IF(I642 = "", " ", I642)</f>
        <v>BP</v>
      </c>
      <c r="D642" s="3" t="str">
        <f t="shared" ref="D642:D705" si="32">IF(J642 = "", " ", J642)</f>
        <v>Tỉnh Bình Phước</v>
      </c>
      <c r="E642" s="3" t="s">
        <v>26</v>
      </c>
      <c r="F642" s="3">
        <v>2227491600</v>
      </c>
      <c r="G642" s="3">
        <v>149.1</v>
      </c>
      <c r="H642" s="3">
        <v>1</v>
      </c>
      <c r="I642" s="3" t="s">
        <v>172</v>
      </c>
      <c r="J642" s="3" t="s">
        <v>173</v>
      </c>
    </row>
    <row r="643" spans="1:10" x14ac:dyDescent="0.3">
      <c r="A643" s="3" t="s">
        <v>171</v>
      </c>
      <c r="B643" s="3">
        <f t="shared" si="30"/>
        <v>1</v>
      </c>
      <c r="C643" s="3" t="str">
        <f t="shared" si="31"/>
        <v>BP</v>
      </c>
      <c r="D643" s="3" t="str">
        <f t="shared" si="32"/>
        <v>Tỉnh Bình Phước</v>
      </c>
      <c r="E643" s="3" t="s">
        <v>48</v>
      </c>
      <c r="F643" s="3">
        <v>39002000</v>
      </c>
      <c r="G643" s="3">
        <v>2</v>
      </c>
      <c r="H643" s="3">
        <v>1</v>
      </c>
      <c r="I643" s="3" t="s">
        <v>172</v>
      </c>
      <c r="J643" s="3" t="s">
        <v>173</v>
      </c>
    </row>
    <row r="644" spans="1:10" x14ac:dyDescent="0.3">
      <c r="A644" s="3" t="s">
        <v>174</v>
      </c>
      <c r="B644" s="3">
        <f t="shared" si="30"/>
        <v>0</v>
      </c>
      <c r="C644" s="3" t="str">
        <f t="shared" si="31"/>
        <v xml:space="preserve"> </v>
      </c>
      <c r="D644" s="3" t="str">
        <f t="shared" si="32"/>
        <v>CÔNG TY TNHH THƯƠNG MẠI - DỊCH VỤ LÊ VŨ</v>
      </c>
      <c r="E644" s="3" t="s">
        <v>13</v>
      </c>
      <c r="F644" s="3">
        <v>313550000</v>
      </c>
      <c r="G644" s="3">
        <v>25</v>
      </c>
      <c r="I644" s="3" t="s">
        <v>14</v>
      </c>
      <c r="J644" s="3" t="s">
        <v>175</v>
      </c>
    </row>
    <row r="645" spans="1:10" x14ac:dyDescent="0.3">
      <c r="A645" s="3" t="s">
        <v>174</v>
      </c>
      <c r="B645" s="3">
        <f t="shared" si="30"/>
        <v>0</v>
      </c>
      <c r="C645" s="3" t="str">
        <f t="shared" si="31"/>
        <v xml:space="preserve"> </v>
      </c>
      <c r="D645" s="3" t="str">
        <f t="shared" si="32"/>
        <v>CÔNG TY TNHH THƯƠNG MẠI - DỊCH VỤ LÊ VŨ</v>
      </c>
      <c r="E645" s="3" t="s">
        <v>109</v>
      </c>
      <c r="F645" s="3">
        <v>4685400</v>
      </c>
      <c r="G645" s="3">
        <v>0.3</v>
      </c>
      <c r="I645" s="3" t="s">
        <v>14</v>
      </c>
      <c r="J645" s="3" t="s">
        <v>175</v>
      </c>
    </row>
    <row r="646" spans="1:10" x14ac:dyDescent="0.3">
      <c r="A646" s="3" t="s">
        <v>174</v>
      </c>
      <c r="B646" s="3">
        <f t="shared" si="30"/>
        <v>0</v>
      </c>
      <c r="C646" s="3" t="str">
        <f t="shared" si="31"/>
        <v xml:space="preserve"> </v>
      </c>
      <c r="D646" s="3" t="str">
        <f t="shared" si="32"/>
        <v>CÔNG TY TNHH THƯƠNG MẠI - DỊCH VỤ LÊ VŨ</v>
      </c>
      <c r="E646" s="3" t="s">
        <v>87</v>
      </c>
      <c r="F646" s="3">
        <v>74070000</v>
      </c>
      <c r="G646" s="3">
        <v>4.7</v>
      </c>
      <c r="I646" s="3" t="s">
        <v>14</v>
      </c>
      <c r="J646" s="3" t="s">
        <v>175</v>
      </c>
    </row>
    <row r="647" spans="1:10" x14ac:dyDescent="0.3">
      <c r="A647" s="3" t="s">
        <v>174</v>
      </c>
      <c r="B647" s="3">
        <f t="shared" si="30"/>
        <v>0</v>
      </c>
      <c r="C647" s="3" t="str">
        <f t="shared" si="31"/>
        <v xml:space="preserve"> </v>
      </c>
      <c r="D647" s="3" t="str">
        <f t="shared" si="32"/>
        <v>CÔNG TY TNHH THƯƠNG MẠI - DỊCH VỤ LÊ VŨ</v>
      </c>
      <c r="E647" s="3" t="s">
        <v>51</v>
      </c>
      <c r="F647" s="3">
        <v>460600000</v>
      </c>
      <c r="G647" s="3">
        <v>35</v>
      </c>
      <c r="I647" s="3" t="s">
        <v>14</v>
      </c>
      <c r="J647" s="3" t="s">
        <v>175</v>
      </c>
    </row>
    <row r="648" spans="1:10" x14ac:dyDescent="0.3">
      <c r="A648" s="3" t="s">
        <v>174</v>
      </c>
      <c r="B648" s="3">
        <f t="shared" si="30"/>
        <v>0</v>
      </c>
      <c r="C648" s="3" t="str">
        <f t="shared" si="31"/>
        <v xml:space="preserve"> </v>
      </c>
      <c r="D648" s="3" t="str">
        <f t="shared" si="32"/>
        <v>CÔNG TY TNHH THƯƠNG MẠI - DỊCH VỤ LÊ VŨ</v>
      </c>
      <c r="E648" s="3" t="s">
        <v>16</v>
      </c>
      <c r="F648" s="3">
        <v>790340000</v>
      </c>
      <c r="G648" s="3">
        <v>60</v>
      </c>
      <c r="I648" s="3" t="s">
        <v>14</v>
      </c>
      <c r="J648" s="3" t="s">
        <v>175</v>
      </c>
    </row>
    <row r="649" spans="1:10" x14ac:dyDescent="0.3">
      <c r="A649" s="3" t="s">
        <v>174</v>
      </c>
      <c r="B649" s="3">
        <f t="shared" si="30"/>
        <v>0</v>
      </c>
      <c r="C649" s="3" t="str">
        <f t="shared" si="31"/>
        <v xml:space="preserve"> </v>
      </c>
      <c r="D649" s="3" t="str">
        <f t="shared" si="32"/>
        <v>CÔNG TY TNHH THƯƠNG MẠI - DỊCH VỤ LÊ VŨ</v>
      </c>
      <c r="E649" s="3" t="s">
        <v>176</v>
      </c>
      <c r="F649" s="3">
        <v>352934000</v>
      </c>
      <c r="G649" s="3">
        <v>23</v>
      </c>
      <c r="I649" s="3" t="s">
        <v>14</v>
      </c>
      <c r="J649" s="3" t="s">
        <v>175</v>
      </c>
    </row>
    <row r="650" spans="1:10" x14ac:dyDescent="0.3">
      <c r="A650" s="3" t="s">
        <v>174</v>
      </c>
      <c r="B650" s="3">
        <f t="shared" si="30"/>
        <v>0</v>
      </c>
      <c r="C650" s="3" t="str">
        <f t="shared" si="31"/>
        <v xml:space="preserve"> </v>
      </c>
      <c r="D650" s="3" t="str">
        <f t="shared" si="32"/>
        <v>CÔNG TY TNHH THƯƠNG MẠI - DỊCH VỤ LÊ VŨ</v>
      </c>
      <c r="E650" s="3" t="s">
        <v>112</v>
      </c>
      <c r="F650" s="3">
        <v>124600000</v>
      </c>
      <c r="G650" s="3">
        <v>10</v>
      </c>
      <c r="I650" s="3" t="s">
        <v>14</v>
      </c>
      <c r="J650" s="3" t="s">
        <v>175</v>
      </c>
    </row>
    <row r="651" spans="1:10" x14ac:dyDescent="0.3">
      <c r="A651" s="3" t="s">
        <v>174</v>
      </c>
      <c r="B651" s="3">
        <f t="shared" si="30"/>
        <v>0</v>
      </c>
      <c r="C651" s="3" t="str">
        <f t="shared" si="31"/>
        <v xml:space="preserve"> </v>
      </c>
      <c r="D651" s="3" t="str">
        <f t="shared" si="32"/>
        <v>CÔNG TY TNHH THƯƠNG MẠI - DỊCH VỤ LÊ VŨ</v>
      </c>
      <c r="E651" s="3" t="s">
        <v>91</v>
      </c>
      <c r="F651" s="3">
        <v>125650000</v>
      </c>
      <c r="G651" s="3">
        <v>10</v>
      </c>
      <c r="I651" s="3" t="s">
        <v>14</v>
      </c>
      <c r="J651" s="3" t="s">
        <v>175</v>
      </c>
    </row>
    <row r="652" spans="1:10" x14ac:dyDescent="0.3">
      <c r="A652" s="3" t="s">
        <v>174</v>
      </c>
      <c r="B652" s="3">
        <f t="shared" si="30"/>
        <v>0</v>
      </c>
      <c r="C652" s="3" t="str">
        <f t="shared" si="31"/>
        <v xml:space="preserve"> </v>
      </c>
      <c r="D652" s="3" t="str">
        <f t="shared" si="32"/>
        <v>CÔNG TY TNHH THƯƠNG MẠI - DỊCH VỤ LÊ VŨ</v>
      </c>
      <c r="E652" s="3" t="s">
        <v>53</v>
      </c>
      <c r="F652" s="3">
        <v>552488400</v>
      </c>
      <c r="G652" s="3">
        <v>29.8</v>
      </c>
      <c r="I652" s="3" t="s">
        <v>14</v>
      </c>
      <c r="J652" s="3" t="s">
        <v>175</v>
      </c>
    </row>
    <row r="653" spans="1:10" x14ac:dyDescent="0.3">
      <c r="A653" s="3" t="s">
        <v>174</v>
      </c>
      <c r="B653" s="3">
        <f t="shared" si="30"/>
        <v>0</v>
      </c>
      <c r="C653" s="3" t="str">
        <f t="shared" si="31"/>
        <v xml:space="preserve"> </v>
      </c>
      <c r="D653" s="3" t="str">
        <f t="shared" si="32"/>
        <v>CÔNG TY TNHH THƯƠNG MẠI - DỊCH VỤ LÊ VŨ</v>
      </c>
      <c r="E653" s="3" t="s">
        <v>17</v>
      </c>
      <c r="F653" s="3">
        <v>3200395000</v>
      </c>
      <c r="G653" s="3">
        <v>173</v>
      </c>
      <c r="I653" s="3" t="s">
        <v>14</v>
      </c>
      <c r="J653" s="3" t="s">
        <v>175</v>
      </c>
    </row>
    <row r="654" spans="1:10" x14ac:dyDescent="0.3">
      <c r="A654" s="3" t="s">
        <v>174</v>
      </c>
      <c r="B654" s="3">
        <f t="shared" si="30"/>
        <v>0</v>
      </c>
      <c r="C654" s="3" t="str">
        <f t="shared" si="31"/>
        <v xml:space="preserve"> </v>
      </c>
      <c r="D654" s="3" t="str">
        <f t="shared" si="32"/>
        <v>CÔNG TY TNHH THƯƠNG MẠI - DỊCH VỤ LÊ VŨ</v>
      </c>
      <c r="E654" s="3" t="s">
        <v>122</v>
      </c>
      <c r="F654" s="3">
        <v>54451500</v>
      </c>
      <c r="G654" s="3">
        <v>3.5</v>
      </c>
      <c r="I654" s="3" t="s">
        <v>14</v>
      </c>
      <c r="J654" s="3" t="s">
        <v>175</v>
      </c>
    </row>
    <row r="655" spans="1:10" x14ac:dyDescent="0.3">
      <c r="A655" s="3" t="s">
        <v>174</v>
      </c>
      <c r="B655" s="3">
        <f t="shared" si="30"/>
        <v>0</v>
      </c>
      <c r="C655" s="3" t="str">
        <f t="shared" si="31"/>
        <v xml:space="preserve"> </v>
      </c>
      <c r="D655" s="3" t="str">
        <f t="shared" si="32"/>
        <v>CÔNG TY TNHH THƯƠNG MẠI - DỊCH VỤ LÊ VŨ</v>
      </c>
      <c r="E655" s="3" t="s">
        <v>19</v>
      </c>
      <c r="F655" s="3">
        <v>151805000</v>
      </c>
      <c r="G655" s="3">
        <v>10.5</v>
      </c>
      <c r="I655" s="3" t="s">
        <v>14</v>
      </c>
      <c r="J655" s="3" t="s">
        <v>175</v>
      </c>
    </row>
    <row r="656" spans="1:10" x14ac:dyDescent="0.3">
      <c r="A656" s="3" t="s">
        <v>174</v>
      </c>
      <c r="B656" s="3">
        <f t="shared" si="30"/>
        <v>0</v>
      </c>
      <c r="C656" s="3" t="str">
        <f t="shared" si="31"/>
        <v xml:space="preserve"> </v>
      </c>
      <c r="D656" s="3" t="str">
        <f t="shared" si="32"/>
        <v>CÔNG TY TNHH THƯƠNG MẠI - DỊCH VỤ LÊ VŨ</v>
      </c>
      <c r="E656" s="3" t="s">
        <v>20</v>
      </c>
      <c r="F656" s="3">
        <v>425413000</v>
      </c>
      <c r="G656" s="3">
        <v>28.5</v>
      </c>
      <c r="I656" s="3" t="s">
        <v>14</v>
      </c>
      <c r="J656" s="3" t="s">
        <v>175</v>
      </c>
    </row>
    <row r="657" spans="1:10" x14ac:dyDescent="0.3">
      <c r="A657" s="3" t="s">
        <v>174</v>
      </c>
      <c r="B657" s="3">
        <f t="shared" si="30"/>
        <v>0</v>
      </c>
      <c r="C657" s="3" t="str">
        <f t="shared" si="31"/>
        <v xml:space="preserve"> </v>
      </c>
      <c r="D657" s="3" t="str">
        <f t="shared" si="32"/>
        <v>CÔNG TY TNHH THƯƠNG MẠI - DỊCH VỤ LÊ VŨ</v>
      </c>
      <c r="E657" s="3" t="s">
        <v>66</v>
      </c>
      <c r="F657" s="3">
        <v>40995000</v>
      </c>
      <c r="G657" s="3">
        <v>3</v>
      </c>
      <c r="I657" s="3" t="s">
        <v>14</v>
      </c>
      <c r="J657" s="3" t="s">
        <v>175</v>
      </c>
    </row>
    <row r="658" spans="1:10" x14ac:dyDescent="0.3">
      <c r="A658" s="3" t="s">
        <v>174</v>
      </c>
      <c r="B658" s="3">
        <f t="shared" si="30"/>
        <v>0</v>
      </c>
      <c r="C658" s="3" t="str">
        <f t="shared" si="31"/>
        <v xml:space="preserve"> </v>
      </c>
      <c r="D658" s="3" t="str">
        <f t="shared" si="32"/>
        <v>CÔNG TY TNHH THƯƠNG MẠI - DỊCH VỤ LÊ VŨ</v>
      </c>
      <c r="E658" s="3" t="s">
        <v>93</v>
      </c>
      <c r="F658" s="3">
        <v>132650000</v>
      </c>
      <c r="G658" s="3">
        <v>10</v>
      </c>
      <c r="I658" s="3" t="s">
        <v>14</v>
      </c>
      <c r="J658" s="3" t="s">
        <v>175</v>
      </c>
    </row>
    <row r="659" spans="1:10" x14ac:dyDescent="0.3">
      <c r="A659" s="3" t="s">
        <v>177</v>
      </c>
      <c r="B659" s="3">
        <f t="shared" si="30"/>
        <v>1</v>
      </c>
      <c r="C659" s="3" t="str">
        <f t="shared" si="31"/>
        <v>BDU</v>
      </c>
      <c r="D659" s="3" t="str">
        <f t="shared" si="32"/>
        <v>Tỉnh Bình Dương</v>
      </c>
      <c r="E659" s="3" t="s">
        <v>13</v>
      </c>
      <c r="F659" s="3">
        <v>313550000</v>
      </c>
      <c r="G659" s="3">
        <v>25</v>
      </c>
      <c r="H659" s="3">
        <v>1</v>
      </c>
      <c r="I659" s="3" t="s">
        <v>178</v>
      </c>
      <c r="J659" s="3" t="s">
        <v>179</v>
      </c>
    </row>
    <row r="660" spans="1:10" x14ac:dyDescent="0.3">
      <c r="A660" s="3" t="s">
        <v>177</v>
      </c>
      <c r="B660" s="3">
        <f t="shared" si="30"/>
        <v>1</v>
      </c>
      <c r="C660" s="3" t="str">
        <f t="shared" si="31"/>
        <v>BDU</v>
      </c>
      <c r="D660" s="3" t="str">
        <f t="shared" si="32"/>
        <v>Tỉnh Bình Dương</v>
      </c>
      <c r="E660" s="3" t="s">
        <v>109</v>
      </c>
      <c r="F660" s="3">
        <v>4685400</v>
      </c>
      <c r="G660" s="3">
        <v>0.3</v>
      </c>
      <c r="H660" s="3">
        <v>1</v>
      </c>
      <c r="I660" s="3" t="s">
        <v>178</v>
      </c>
      <c r="J660" s="3" t="s">
        <v>179</v>
      </c>
    </row>
    <row r="661" spans="1:10" x14ac:dyDescent="0.3">
      <c r="A661" s="3" t="s">
        <v>177</v>
      </c>
      <c r="B661" s="3">
        <f t="shared" si="30"/>
        <v>1</v>
      </c>
      <c r="C661" s="3" t="str">
        <f t="shared" si="31"/>
        <v>BDU</v>
      </c>
      <c r="D661" s="3" t="str">
        <f t="shared" si="32"/>
        <v>Tỉnh Bình Dương</v>
      </c>
      <c r="E661" s="3" t="s">
        <v>87</v>
      </c>
      <c r="F661" s="3">
        <v>74070000</v>
      </c>
      <c r="G661" s="3">
        <v>4.7</v>
      </c>
      <c r="H661" s="3">
        <v>1</v>
      </c>
      <c r="I661" s="3" t="s">
        <v>178</v>
      </c>
      <c r="J661" s="3" t="s">
        <v>179</v>
      </c>
    </row>
    <row r="662" spans="1:10" x14ac:dyDescent="0.3">
      <c r="A662" s="3" t="s">
        <v>177</v>
      </c>
      <c r="B662" s="3">
        <f t="shared" si="30"/>
        <v>1</v>
      </c>
      <c r="C662" s="3" t="str">
        <f t="shared" si="31"/>
        <v>BDU</v>
      </c>
      <c r="D662" s="3" t="str">
        <f t="shared" si="32"/>
        <v>Tỉnh Bình Dương</v>
      </c>
      <c r="E662" s="3" t="s">
        <v>51</v>
      </c>
      <c r="F662" s="3">
        <v>460600000</v>
      </c>
      <c r="G662" s="3">
        <v>35</v>
      </c>
      <c r="H662" s="3">
        <v>1</v>
      </c>
      <c r="I662" s="3" t="s">
        <v>178</v>
      </c>
      <c r="J662" s="3" t="s">
        <v>179</v>
      </c>
    </row>
    <row r="663" spans="1:10" x14ac:dyDescent="0.3">
      <c r="A663" s="3" t="s">
        <v>177</v>
      </c>
      <c r="B663" s="3">
        <f t="shared" si="30"/>
        <v>1</v>
      </c>
      <c r="C663" s="3" t="str">
        <f t="shared" si="31"/>
        <v>BDU</v>
      </c>
      <c r="D663" s="3" t="str">
        <f t="shared" si="32"/>
        <v>Tỉnh Bình Dương</v>
      </c>
      <c r="E663" s="3" t="s">
        <v>16</v>
      </c>
      <c r="F663" s="3">
        <v>790340000</v>
      </c>
      <c r="G663" s="3">
        <v>60</v>
      </c>
      <c r="H663" s="3">
        <v>1</v>
      </c>
      <c r="I663" s="3" t="s">
        <v>178</v>
      </c>
      <c r="J663" s="3" t="s">
        <v>179</v>
      </c>
    </row>
    <row r="664" spans="1:10" x14ac:dyDescent="0.3">
      <c r="A664" s="3" t="s">
        <v>177</v>
      </c>
      <c r="B664" s="3">
        <f t="shared" si="30"/>
        <v>1</v>
      </c>
      <c r="C664" s="3" t="str">
        <f t="shared" si="31"/>
        <v>BDU</v>
      </c>
      <c r="D664" s="3" t="str">
        <f t="shared" si="32"/>
        <v>Tỉnh Bình Dương</v>
      </c>
      <c r="E664" s="3" t="s">
        <v>176</v>
      </c>
      <c r="F664" s="3">
        <v>352934000</v>
      </c>
      <c r="G664" s="3">
        <v>23</v>
      </c>
      <c r="H664" s="3">
        <v>1</v>
      </c>
      <c r="I664" s="3" t="s">
        <v>178</v>
      </c>
      <c r="J664" s="3" t="s">
        <v>179</v>
      </c>
    </row>
    <row r="665" spans="1:10" x14ac:dyDescent="0.3">
      <c r="A665" s="3" t="s">
        <v>177</v>
      </c>
      <c r="B665" s="3">
        <f t="shared" si="30"/>
        <v>1</v>
      </c>
      <c r="C665" s="3" t="str">
        <f t="shared" si="31"/>
        <v>BDU</v>
      </c>
      <c r="D665" s="3" t="str">
        <f t="shared" si="32"/>
        <v>Tỉnh Bình Dương</v>
      </c>
      <c r="E665" s="3" t="s">
        <v>112</v>
      </c>
      <c r="F665" s="3">
        <v>124600000</v>
      </c>
      <c r="G665" s="3">
        <v>10</v>
      </c>
      <c r="H665" s="3">
        <v>1</v>
      </c>
      <c r="I665" s="3" t="s">
        <v>178</v>
      </c>
      <c r="J665" s="3" t="s">
        <v>179</v>
      </c>
    </row>
    <row r="666" spans="1:10" x14ac:dyDescent="0.3">
      <c r="A666" s="3" t="s">
        <v>177</v>
      </c>
      <c r="B666" s="3">
        <f t="shared" si="30"/>
        <v>1</v>
      </c>
      <c r="C666" s="3" t="str">
        <f t="shared" si="31"/>
        <v>BDU</v>
      </c>
      <c r="D666" s="3" t="str">
        <f t="shared" si="32"/>
        <v>Tỉnh Bình Dương</v>
      </c>
      <c r="E666" s="3" t="s">
        <v>91</v>
      </c>
      <c r="F666" s="3">
        <v>125650000</v>
      </c>
      <c r="G666" s="3">
        <v>10</v>
      </c>
      <c r="H666" s="3">
        <v>1</v>
      </c>
      <c r="I666" s="3" t="s">
        <v>178</v>
      </c>
      <c r="J666" s="3" t="s">
        <v>179</v>
      </c>
    </row>
    <row r="667" spans="1:10" x14ac:dyDescent="0.3">
      <c r="A667" s="3" t="s">
        <v>177</v>
      </c>
      <c r="B667" s="3">
        <f t="shared" si="30"/>
        <v>1</v>
      </c>
      <c r="C667" s="3" t="str">
        <f t="shared" si="31"/>
        <v>BDU</v>
      </c>
      <c r="D667" s="3" t="str">
        <f t="shared" si="32"/>
        <v>Tỉnh Bình Dương</v>
      </c>
      <c r="E667" s="3" t="s">
        <v>53</v>
      </c>
      <c r="F667" s="3">
        <v>552488400</v>
      </c>
      <c r="G667" s="3">
        <v>29.8</v>
      </c>
      <c r="H667" s="3">
        <v>1</v>
      </c>
      <c r="I667" s="3" t="s">
        <v>178</v>
      </c>
      <c r="J667" s="3" t="s">
        <v>179</v>
      </c>
    </row>
    <row r="668" spans="1:10" x14ac:dyDescent="0.3">
      <c r="A668" s="3" t="s">
        <v>177</v>
      </c>
      <c r="B668" s="3">
        <f t="shared" si="30"/>
        <v>1</v>
      </c>
      <c r="C668" s="3" t="str">
        <f t="shared" si="31"/>
        <v>BDU</v>
      </c>
      <c r="D668" s="3" t="str">
        <f t="shared" si="32"/>
        <v>Tỉnh Bình Dương</v>
      </c>
      <c r="E668" s="3" t="s">
        <v>17</v>
      </c>
      <c r="F668" s="3">
        <v>3200395000</v>
      </c>
      <c r="G668" s="3">
        <v>173</v>
      </c>
      <c r="H668" s="3">
        <v>1</v>
      </c>
      <c r="I668" s="3" t="s">
        <v>178</v>
      </c>
      <c r="J668" s="3" t="s">
        <v>179</v>
      </c>
    </row>
    <row r="669" spans="1:10" x14ac:dyDescent="0.3">
      <c r="A669" s="3" t="s">
        <v>177</v>
      </c>
      <c r="B669" s="3">
        <f t="shared" si="30"/>
        <v>1</v>
      </c>
      <c r="C669" s="3" t="str">
        <f t="shared" si="31"/>
        <v>BDU</v>
      </c>
      <c r="D669" s="3" t="str">
        <f t="shared" si="32"/>
        <v>Tỉnh Bình Dương</v>
      </c>
      <c r="E669" s="3" t="s">
        <v>122</v>
      </c>
      <c r="F669" s="3">
        <v>54451500</v>
      </c>
      <c r="G669" s="3">
        <v>3.5</v>
      </c>
      <c r="H669" s="3">
        <v>1</v>
      </c>
      <c r="I669" s="3" t="s">
        <v>178</v>
      </c>
      <c r="J669" s="3" t="s">
        <v>179</v>
      </c>
    </row>
    <row r="670" spans="1:10" x14ac:dyDescent="0.3">
      <c r="A670" s="3" t="s">
        <v>177</v>
      </c>
      <c r="B670" s="3">
        <f t="shared" si="30"/>
        <v>1</v>
      </c>
      <c r="C670" s="3" t="str">
        <f t="shared" si="31"/>
        <v>BDU</v>
      </c>
      <c r="D670" s="3" t="str">
        <f t="shared" si="32"/>
        <v>Tỉnh Bình Dương</v>
      </c>
      <c r="E670" s="3" t="s">
        <v>19</v>
      </c>
      <c r="F670" s="3">
        <v>151805000</v>
      </c>
      <c r="G670" s="3">
        <v>10.5</v>
      </c>
      <c r="H670" s="3">
        <v>1</v>
      </c>
      <c r="I670" s="3" t="s">
        <v>178</v>
      </c>
      <c r="J670" s="3" t="s">
        <v>179</v>
      </c>
    </row>
    <row r="671" spans="1:10" x14ac:dyDescent="0.3">
      <c r="A671" s="3" t="s">
        <v>177</v>
      </c>
      <c r="B671" s="3">
        <f t="shared" si="30"/>
        <v>1</v>
      </c>
      <c r="C671" s="3" t="str">
        <f t="shared" si="31"/>
        <v>BDU</v>
      </c>
      <c r="D671" s="3" t="str">
        <f t="shared" si="32"/>
        <v>Tỉnh Bình Dương</v>
      </c>
      <c r="E671" s="3" t="s">
        <v>20</v>
      </c>
      <c r="F671" s="3">
        <v>425413000</v>
      </c>
      <c r="G671" s="3">
        <v>28.5</v>
      </c>
      <c r="H671" s="3">
        <v>1</v>
      </c>
      <c r="I671" s="3" t="s">
        <v>178</v>
      </c>
      <c r="J671" s="3" t="s">
        <v>179</v>
      </c>
    </row>
    <row r="672" spans="1:10" x14ac:dyDescent="0.3">
      <c r="A672" s="3" t="s">
        <v>177</v>
      </c>
      <c r="B672" s="3">
        <f t="shared" si="30"/>
        <v>1</v>
      </c>
      <c r="C672" s="3" t="str">
        <f t="shared" si="31"/>
        <v>BDU</v>
      </c>
      <c r="D672" s="3" t="str">
        <f t="shared" si="32"/>
        <v>Tỉnh Bình Dương</v>
      </c>
      <c r="E672" s="3" t="s">
        <v>66</v>
      </c>
      <c r="F672" s="3">
        <v>40995000</v>
      </c>
      <c r="G672" s="3">
        <v>3</v>
      </c>
      <c r="H672" s="3">
        <v>1</v>
      </c>
      <c r="I672" s="3" t="s">
        <v>178</v>
      </c>
      <c r="J672" s="3" t="s">
        <v>179</v>
      </c>
    </row>
    <row r="673" spans="1:10" x14ac:dyDescent="0.3">
      <c r="A673" s="3" t="s">
        <v>177</v>
      </c>
      <c r="B673" s="3">
        <f t="shared" si="30"/>
        <v>1</v>
      </c>
      <c r="C673" s="3" t="str">
        <f t="shared" si="31"/>
        <v>BDU</v>
      </c>
      <c r="D673" s="3" t="str">
        <f t="shared" si="32"/>
        <v>Tỉnh Bình Dương</v>
      </c>
      <c r="E673" s="3" t="s">
        <v>93</v>
      </c>
      <c r="F673" s="3">
        <v>132650000</v>
      </c>
      <c r="G673" s="3">
        <v>10</v>
      </c>
      <c r="H673" s="3">
        <v>1</v>
      </c>
      <c r="I673" s="3" t="s">
        <v>178</v>
      </c>
      <c r="J673" s="3" t="s">
        <v>179</v>
      </c>
    </row>
    <row r="674" spans="1:10" x14ac:dyDescent="0.3">
      <c r="A674" s="3" t="s">
        <v>180</v>
      </c>
      <c r="B674" s="3">
        <f t="shared" si="30"/>
        <v>0</v>
      </c>
      <c r="C674" s="3" t="str">
        <f t="shared" si="31"/>
        <v xml:space="preserve"> </v>
      </c>
      <c r="D674" s="3" t="str">
        <f t="shared" si="32"/>
        <v>CÔNG TY CỔ PHẦN MÍA ĐƯỜNG SÓC TRĂNG</v>
      </c>
      <c r="E674" s="3" t="s">
        <v>181</v>
      </c>
      <c r="F674" s="3">
        <v>4293480000</v>
      </c>
      <c r="G674" s="3">
        <v>290</v>
      </c>
      <c r="I674" s="3" t="s">
        <v>14</v>
      </c>
      <c r="J674" s="3" t="s">
        <v>182</v>
      </c>
    </row>
    <row r="675" spans="1:10" x14ac:dyDescent="0.3">
      <c r="A675" s="3" t="s">
        <v>180</v>
      </c>
      <c r="B675" s="3">
        <f t="shared" si="30"/>
        <v>0</v>
      </c>
      <c r="C675" s="3" t="str">
        <f t="shared" si="31"/>
        <v xml:space="preserve"> </v>
      </c>
      <c r="D675" s="3" t="str">
        <f t="shared" si="32"/>
        <v>CÔNG TY CỔ PHẦN MÍA ĐƯỜNG SÓC TRĂNG</v>
      </c>
      <c r="E675" s="3" t="s">
        <v>183</v>
      </c>
      <c r="F675" s="3">
        <v>564760000</v>
      </c>
      <c r="G675" s="3">
        <v>40</v>
      </c>
      <c r="I675" s="3" t="s">
        <v>14</v>
      </c>
      <c r="J675" s="3" t="s">
        <v>182</v>
      </c>
    </row>
    <row r="676" spans="1:10" x14ac:dyDescent="0.3">
      <c r="A676" s="3" t="s">
        <v>184</v>
      </c>
      <c r="B676" s="3">
        <f t="shared" si="30"/>
        <v>1</v>
      </c>
      <c r="C676" s="3" t="str">
        <f t="shared" si="31"/>
        <v xml:space="preserve"> </v>
      </c>
      <c r="D676" s="3" t="str">
        <f t="shared" si="32"/>
        <v>&lt;Không xác định&gt;</v>
      </c>
      <c r="E676" s="3" t="s">
        <v>181</v>
      </c>
      <c r="F676" s="3">
        <v>4293480000</v>
      </c>
      <c r="G676" s="3">
        <v>290</v>
      </c>
      <c r="H676" s="3">
        <v>1</v>
      </c>
      <c r="J676" s="3" t="s">
        <v>39</v>
      </c>
    </row>
    <row r="677" spans="1:10" x14ac:dyDescent="0.3">
      <c r="A677" s="3" t="s">
        <v>184</v>
      </c>
      <c r="B677" s="3">
        <f t="shared" si="30"/>
        <v>1</v>
      </c>
      <c r="C677" s="3" t="str">
        <f t="shared" si="31"/>
        <v xml:space="preserve"> </v>
      </c>
      <c r="D677" s="3" t="str">
        <f t="shared" si="32"/>
        <v>&lt;Không xác định&gt;</v>
      </c>
      <c r="E677" s="3" t="s">
        <v>183</v>
      </c>
      <c r="F677" s="3">
        <v>564760000</v>
      </c>
      <c r="G677" s="3">
        <v>40</v>
      </c>
      <c r="H677" s="3">
        <v>1</v>
      </c>
      <c r="J677" s="3" t="s">
        <v>39</v>
      </c>
    </row>
    <row r="678" spans="1:10" x14ac:dyDescent="0.3">
      <c r="A678" s="3" t="s">
        <v>185</v>
      </c>
      <c r="B678" s="3">
        <f t="shared" si="30"/>
        <v>0</v>
      </c>
      <c r="C678" s="3" t="str">
        <f t="shared" si="31"/>
        <v xml:space="preserve"> </v>
      </c>
      <c r="D678" s="3" t="str">
        <f t="shared" si="32"/>
        <v>CÔNG TY TRÁCH NHIỆM HỮU HẠN MINH HUỆ</v>
      </c>
      <c r="E678" s="3" t="s">
        <v>53</v>
      </c>
      <c r="F678" s="3">
        <v>687704000</v>
      </c>
      <c r="G678" s="3">
        <v>38</v>
      </c>
      <c r="I678" s="3" t="s">
        <v>14</v>
      </c>
      <c r="J678" s="3" t="s">
        <v>186</v>
      </c>
    </row>
    <row r="679" spans="1:10" x14ac:dyDescent="0.3">
      <c r="A679" s="3" t="s">
        <v>185</v>
      </c>
      <c r="B679" s="3">
        <f t="shared" si="30"/>
        <v>0</v>
      </c>
      <c r="C679" s="3" t="str">
        <f t="shared" si="31"/>
        <v xml:space="preserve"> </v>
      </c>
      <c r="D679" s="3" t="str">
        <f t="shared" si="32"/>
        <v>CÔNG TY TRÁCH NHIỆM HỮU HẠN MINH HUỆ</v>
      </c>
      <c r="E679" s="3" t="s">
        <v>18</v>
      </c>
      <c r="F679" s="3">
        <v>930992000</v>
      </c>
      <c r="G679" s="3">
        <v>44</v>
      </c>
      <c r="I679" s="3" t="s">
        <v>14</v>
      </c>
      <c r="J679" s="3" t="s">
        <v>186</v>
      </c>
    </row>
    <row r="680" spans="1:10" x14ac:dyDescent="0.3">
      <c r="A680" s="3" t="s">
        <v>185</v>
      </c>
      <c r="B680" s="3">
        <f t="shared" si="30"/>
        <v>0</v>
      </c>
      <c r="C680" s="3" t="str">
        <f t="shared" si="31"/>
        <v xml:space="preserve"> </v>
      </c>
      <c r="D680" s="3" t="str">
        <f t="shared" si="32"/>
        <v>CÔNG TY TRÁCH NHIỆM HỮU HẠN MINH HUỆ</v>
      </c>
      <c r="E680" s="3" t="s">
        <v>81</v>
      </c>
      <c r="F680" s="3">
        <v>680716000</v>
      </c>
      <c r="G680" s="3">
        <v>42</v>
      </c>
      <c r="I680" s="3" t="s">
        <v>14</v>
      </c>
      <c r="J680" s="3" t="s">
        <v>186</v>
      </c>
    </row>
    <row r="681" spans="1:10" x14ac:dyDescent="0.3">
      <c r="A681" s="3" t="s">
        <v>185</v>
      </c>
      <c r="B681" s="3">
        <f t="shared" si="30"/>
        <v>0</v>
      </c>
      <c r="C681" s="3" t="str">
        <f t="shared" si="31"/>
        <v xml:space="preserve"> </v>
      </c>
      <c r="D681" s="3" t="str">
        <f t="shared" si="32"/>
        <v>CÔNG TY TRÁCH NHIỆM HỮU HẠN MINH HUỆ</v>
      </c>
      <c r="E681" s="3" t="s">
        <v>55</v>
      </c>
      <c r="F681" s="3">
        <v>1016077500</v>
      </c>
      <c r="G681" s="3">
        <v>66.5</v>
      </c>
      <c r="I681" s="3" t="s">
        <v>14</v>
      </c>
      <c r="J681" s="3" t="s">
        <v>186</v>
      </c>
    </row>
    <row r="682" spans="1:10" x14ac:dyDescent="0.3">
      <c r="A682" s="3" t="s">
        <v>185</v>
      </c>
      <c r="B682" s="3">
        <f t="shared" si="30"/>
        <v>0</v>
      </c>
      <c r="C682" s="3" t="str">
        <f t="shared" si="31"/>
        <v xml:space="preserve"> </v>
      </c>
      <c r="D682" s="3" t="str">
        <f t="shared" si="32"/>
        <v>CÔNG TY TRÁCH NHIỆM HỮU HẠN MINH HUỆ</v>
      </c>
      <c r="E682" s="3" t="s">
        <v>169</v>
      </c>
      <c r="F682" s="3">
        <v>29142000</v>
      </c>
      <c r="G682" s="3">
        <v>2</v>
      </c>
      <c r="I682" s="3" t="s">
        <v>14</v>
      </c>
      <c r="J682" s="3" t="s">
        <v>186</v>
      </c>
    </row>
    <row r="683" spans="1:10" x14ac:dyDescent="0.3">
      <c r="A683" s="3" t="s">
        <v>185</v>
      </c>
      <c r="B683" s="3">
        <f t="shared" si="30"/>
        <v>0</v>
      </c>
      <c r="C683" s="3" t="str">
        <f t="shared" si="31"/>
        <v xml:space="preserve"> </v>
      </c>
      <c r="D683" s="3" t="str">
        <f t="shared" si="32"/>
        <v>CÔNG TY TRÁCH NHIỆM HỮU HẠN MINH HUỆ</v>
      </c>
      <c r="E683" s="3" t="s">
        <v>170</v>
      </c>
      <c r="F683" s="3">
        <v>30314000</v>
      </c>
      <c r="G683" s="3">
        <v>2</v>
      </c>
      <c r="I683" s="3" t="s">
        <v>14</v>
      </c>
      <c r="J683" s="3" t="s">
        <v>186</v>
      </c>
    </row>
    <row r="684" spans="1:10" x14ac:dyDescent="0.3">
      <c r="A684" s="3" t="s">
        <v>185</v>
      </c>
      <c r="B684" s="3">
        <f t="shared" si="30"/>
        <v>0</v>
      </c>
      <c r="C684" s="3" t="str">
        <f t="shared" si="31"/>
        <v xml:space="preserve"> </v>
      </c>
      <c r="D684" s="3" t="str">
        <f t="shared" si="32"/>
        <v>CÔNG TY TRÁCH NHIỆM HỮU HẠN MINH HUỆ</v>
      </c>
      <c r="E684" s="3" t="s">
        <v>21</v>
      </c>
      <c r="F684" s="3">
        <v>1472909000</v>
      </c>
      <c r="G684" s="3">
        <v>101.5</v>
      </c>
      <c r="I684" s="3" t="s">
        <v>14</v>
      </c>
      <c r="J684" s="3" t="s">
        <v>186</v>
      </c>
    </row>
    <row r="685" spans="1:10" x14ac:dyDescent="0.3">
      <c r="A685" s="3" t="s">
        <v>185</v>
      </c>
      <c r="B685" s="3">
        <f t="shared" si="30"/>
        <v>0</v>
      </c>
      <c r="C685" s="3" t="str">
        <f t="shared" si="31"/>
        <v xml:space="preserve"> </v>
      </c>
      <c r="D685" s="3" t="str">
        <f t="shared" si="32"/>
        <v>CÔNG TY TRÁCH NHIỆM HỮU HẠN MINH HUỆ</v>
      </c>
      <c r="E685" s="3" t="s">
        <v>22</v>
      </c>
      <c r="F685" s="3">
        <v>1344288000</v>
      </c>
      <c r="G685" s="3">
        <v>89</v>
      </c>
      <c r="I685" s="3" t="s">
        <v>14</v>
      </c>
      <c r="J685" s="3" t="s">
        <v>186</v>
      </c>
    </row>
    <row r="686" spans="1:10" x14ac:dyDescent="0.3">
      <c r="A686" s="3" t="s">
        <v>187</v>
      </c>
      <c r="B686" s="3">
        <f t="shared" si="30"/>
        <v>1</v>
      </c>
      <c r="C686" s="3" t="str">
        <f t="shared" si="31"/>
        <v>KG</v>
      </c>
      <c r="D686" s="3" t="str">
        <f t="shared" si="32"/>
        <v>Tỉnh Kiên Giang</v>
      </c>
      <c r="E686" s="3" t="s">
        <v>53</v>
      </c>
      <c r="F686" s="3">
        <v>687704000</v>
      </c>
      <c r="G686" s="3">
        <v>38</v>
      </c>
      <c r="H686" s="3">
        <v>1</v>
      </c>
      <c r="I686" s="3" t="s">
        <v>188</v>
      </c>
      <c r="J686" s="3" t="s">
        <v>189</v>
      </c>
    </row>
    <row r="687" spans="1:10" x14ac:dyDescent="0.3">
      <c r="A687" s="3" t="s">
        <v>187</v>
      </c>
      <c r="B687" s="3">
        <f t="shared" si="30"/>
        <v>1</v>
      </c>
      <c r="C687" s="3" t="str">
        <f t="shared" si="31"/>
        <v>KG</v>
      </c>
      <c r="D687" s="3" t="str">
        <f t="shared" si="32"/>
        <v>Tỉnh Kiên Giang</v>
      </c>
      <c r="E687" s="3" t="s">
        <v>18</v>
      </c>
      <c r="F687" s="3">
        <v>930992000</v>
      </c>
      <c r="G687" s="3">
        <v>44</v>
      </c>
      <c r="H687" s="3">
        <v>1</v>
      </c>
      <c r="I687" s="3" t="s">
        <v>188</v>
      </c>
      <c r="J687" s="3" t="s">
        <v>189</v>
      </c>
    </row>
    <row r="688" spans="1:10" x14ac:dyDescent="0.3">
      <c r="A688" s="3" t="s">
        <v>187</v>
      </c>
      <c r="B688" s="3">
        <f t="shared" si="30"/>
        <v>1</v>
      </c>
      <c r="C688" s="3" t="str">
        <f t="shared" si="31"/>
        <v>KG</v>
      </c>
      <c r="D688" s="3" t="str">
        <f t="shared" si="32"/>
        <v>Tỉnh Kiên Giang</v>
      </c>
      <c r="E688" s="3" t="s">
        <v>81</v>
      </c>
      <c r="F688" s="3">
        <v>680716000</v>
      </c>
      <c r="G688" s="3">
        <v>42</v>
      </c>
      <c r="H688" s="3">
        <v>1</v>
      </c>
      <c r="I688" s="3" t="s">
        <v>188</v>
      </c>
      <c r="J688" s="3" t="s">
        <v>189</v>
      </c>
    </row>
    <row r="689" spans="1:10" x14ac:dyDescent="0.3">
      <c r="A689" s="3" t="s">
        <v>187</v>
      </c>
      <c r="B689" s="3">
        <f t="shared" si="30"/>
        <v>1</v>
      </c>
      <c r="C689" s="3" t="str">
        <f t="shared" si="31"/>
        <v>KG</v>
      </c>
      <c r="D689" s="3" t="str">
        <f t="shared" si="32"/>
        <v>Tỉnh Kiên Giang</v>
      </c>
      <c r="E689" s="3" t="s">
        <v>55</v>
      </c>
      <c r="F689" s="3">
        <v>1016077500</v>
      </c>
      <c r="G689" s="3">
        <v>66.5</v>
      </c>
      <c r="H689" s="3">
        <v>1</v>
      </c>
      <c r="I689" s="3" t="s">
        <v>188</v>
      </c>
      <c r="J689" s="3" t="s">
        <v>189</v>
      </c>
    </row>
    <row r="690" spans="1:10" x14ac:dyDescent="0.3">
      <c r="A690" s="3" t="s">
        <v>187</v>
      </c>
      <c r="B690" s="3">
        <f t="shared" si="30"/>
        <v>1</v>
      </c>
      <c r="C690" s="3" t="str">
        <f t="shared" si="31"/>
        <v>KG</v>
      </c>
      <c r="D690" s="3" t="str">
        <f t="shared" si="32"/>
        <v>Tỉnh Kiên Giang</v>
      </c>
      <c r="E690" s="3" t="s">
        <v>169</v>
      </c>
      <c r="F690" s="3">
        <v>29142000</v>
      </c>
      <c r="G690" s="3">
        <v>2</v>
      </c>
      <c r="H690" s="3">
        <v>1</v>
      </c>
      <c r="I690" s="3" t="s">
        <v>188</v>
      </c>
      <c r="J690" s="3" t="s">
        <v>189</v>
      </c>
    </row>
    <row r="691" spans="1:10" x14ac:dyDescent="0.3">
      <c r="A691" s="3" t="s">
        <v>187</v>
      </c>
      <c r="B691" s="3">
        <f t="shared" si="30"/>
        <v>1</v>
      </c>
      <c r="C691" s="3" t="str">
        <f t="shared" si="31"/>
        <v>KG</v>
      </c>
      <c r="D691" s="3" t="str">
        <f t="shared" si="32"/>
        <v>Tỉnh Kiên Giang</v>
      </c>
      <c r="E691" s="3" t="s">
        <v>170</v>
      </c>
      <c r="F691" s="3">
        <v>30314000</v>
      </c>
      <c r="G691" s="3">
        <v>2</v>
      </c>
      <c r="H691" s="3">
        <v>1</v>
      </c>
      <c r="I691" s="3" t="s">
        <v>188</v>
      </c>
      <c r="J691" s="3" t="s">
        <v>189</v>
      </c>
    </row>
    <row r="692" spans="1:10" x14ac:dyDescent="0.3">
      <c r="A692" s="3" t="s">
        <v>187</v>
      </c>
      <c r="B692" s="3">
        <f t="shared" si="30"/>
        <v>1</v>
      </c>
      <c r="C692" s="3" t="str">
        <f t="shared" si="31"/>
        <v>KG</v>
      </c>
      <c r="D692" s="3" t="str">
        <f t="shared" si="32"/>
        <v>Tỉnh Kiên Giang</v>
      </c>
      <c r="E692" s="3" t="s">
        <v>21</v>
      </c>
      <c r="F692" s="3">
        <v>1472909000</v>
      </c>
      <c r="G692" s="3">
        <v>101.5</v>
      </c>
      <c r="H692" s="3">
        <v>1</v>
      </c>
      <c r="I692" s="3" t="s">
        <v>188</v>
      </c>
      <c r="J692" s="3" t="s">
        <v>189</v>
      </c>
    </row>
    <row r="693" spans="1:10" x14ac:dyDescent="0.3">
      <c r="A693" s="3" t="s">
        <v>187</v>
      </c>
      <c r="B693" s="3">
        <f t="shared" si="30"/>
        <v>1</v>
      </c>
      <c r="C693" s="3" t="str">
        <f t="shared" si="31"/>
        <v>KG</v>
      </c>
      <c r="D693" s="3" t="str">
        <f t="shared" si="32"/>
        <v>Tỉnh Kiên Giang</v>
      </c>
      <c r="E693" s="3" t="s">
        <v>22</v>
      </c>
      <c r="F693" s="3">
        <v>1344288000</v>
      </c>
      <c r="G693" s="3">
        <v>89</v>
      </c>
      <c r="H693" s="3">
        <v>1</v>
      </c>
      <c r="I693" s="3" t="s">
        <v>188</v>
      </c>
      <c r="J693" s="3" t="s">
        <v>189</v>
      </c>
    </row>
    <row r="694" spans="1:10" x14ac:dyDescent="0.3">
      <c r="A694" s="3" t="s">
        <v>190</v>
      </c>
      <c r="B694" s="3">
        <f t="shared" si="30"/>
        <v>0</v>
      </c>
      <c r="C694" s="3" t="str">
        <f t="shared" si="31"/>
        <v xml:space="preserve"> </v>
      </c>
      <c r="D694" s="3" t="str">
        <f t="shared" si="32"/>
        <v>CÔNG TY TRÁCH NHIỆM HỮU HẠN MỘT THÀNH VIÊN THƯƠNG MẠI DỊCH VỤ MINH MINH TRANG</v>
      </c>
      <c r="E694" s="3" t="s">
        <v>16</v>
      </c>
      <c r="F694" s="3">
        <v>432555000</v>
      </c>
      <c r="G694" s="3">
        <v>32.5</v>
      </c>
      <c r="I694" s="3" t="s">
        <v>14</v>
      </c>
      <c r="J694" s="3" t="s">
        <v>191</v>
      </c>
    </row>
    <row r="695" spans="1:10" x14ac:dyDescent="0.3">
      <c r="A695" s="3" t="s">
        <v>190</v>
      </c>
      <c r="B695" s="3">
        <f t="shared" si="30"/>
        <v>0</v>
      </c>
      <c r="C695" s="3" t="str">
        <f t="shared" si="31"/>
        <v xml:space="preserve"> </v>
      </c>
      <c r="D695" s="3" t="str">
        <f t="shared" si="32"/>
        <v>CÔNG TY TRÁCH NHIỆM HỮU HẠN MỘT THÀNH VIÊN THƯƠNG MẠI DỊCH VỤ MINH MINH TRANG</v>
      </c>
      <c r="E695" s="3" t="s">
        <v>53</v>
      </c>
      <c r="F695" s="3">
        <v>727441000</v>
      </c>
      <c r="G695" s="3">
        <v>39.5</v>
      </c>
      <c r="I695" s="3" t="s">
        <v>14</v>
      </c>
      <c r="J695" s="3" t="s">
        <v>191</v>
      </c>
    </row>
    <row r="696" spans="1:10" x14ac:dyDescent="0.3">
      <c r="A696" s="3" t="s">
        <v>190</v>
      </c>
      <c r="B696" s="3">
        <f t="shared" si="30"/>
        <v>0</v>
      </c>
      <c r="C696" s="3" t="str">
        <f t="shared" si="31"/>
        <v xml:space="preserve"> </v>
      </c>
      <c r="D696" s="3" t="str">
        <f t="shared" si="32"/>
        <v>CÔNG TY TRÁCH NHIỆM HỮU HẠN MỘT THÀNH VIÊN THƯƠNG MẠI DỊCH VỤ MINH MINH TRANG</v>
      </c>
      <c r="E696" s="3" t="s">
        <v>17</v>
      </c>
      <c r="F696" s="3">
        <v>2819545000</v>
      </c>
      <c r="G696" s="3">
        <v>153</v>
      </c>
      <c r="I696" s="3" t="s">
        <v>14</v>
      </c>
      <c r="J696" s="3" t="s">
        <v>191</v>
      </c>
    </row>
    <row r="697" spans="1:10" x14ac:dyDescent="0.3">
      <c r="A697" s="3" t="s">
        <v>190</v>
      </c>
      <c r="B697" s="3">
        <f t="shared" si="30"/>
        <v>0</v>
      </c>
      <c r="C697" s="3" t="str">
        <f t="shared" si="31"/>
        <v xml:space="preserve"> </v>
      </c>
      <c r="D697" s="3" t="str">
        <f t="shared" si="32"/>
        <v>CÔNG TY TRÁCH NHIỆM HỮU HẠN MỘT THÀNH VIÊN THƯƠNG MẠI DỊCH VỤ MINH MINH TRANG</v>
      </c>
      <c r="E697" s="3" t="s">
        <v>81</v>
      </c>
      <c r="F697" s="3">
        <v>96388000</v>
      </c>
      <c r="G697" s="3">
        <v>6</v>
      </c>
      <c r="I697" s="3" t="s">
        <v>14</v>
      </c>
      <c r="J697" s="3" t="s">
        <v>191</v>
      </c>
    </row>
    <row r="698" spans="1:10" x14ac:dyDescent="0.3">
      <c r="A698" s="3" t="s">
        <v>190</v>
      </c>
      <c r="B698" s="3">
        <f t="shared" si="30"/>
        <v>0</v>
      </c>
      <c r="C698" s="3" t="str">
        <f t="shared" si="31"/>
        <v xml:space="preserve"> </v>
      </c>
      <c r="D698" s="3" t="str">
        <f t="shared" si="32"/>
        <v>CÔNG TY TRÁCH NHIỆM HỮU HẠN MỘT THÀNH VIÊN THƯƠNG MẠI DỊCH VỤ MINH MINH TRANG</v>
      </c>
      <c r="E698" s="3" t="s">
        <v>55</v>
      </c>
      <c r="F698" s="3">
        <v>166685000</v>
      </c>
      <c r="G698" s="3">
        <v>11</v>
      </c>
      <c r="I698" s="3" t="s">
        <v>14</v>
      </c>
      <c r="J698" s="3" t="s">
        <v>191</v>
      </c>
    </row>
    <row r="699" spans="1:10" x14ac:dyDescent="0.3">
      <c r="A699" s="3" t="s">
        <v>190</v>
      </c>
      <c r="B699" s="3">
        <f t="shared" si="30"/>
        <v>0</v>
      </c>
      <c r="C699" s="3" t="str">
        <f t="shared" si="31"/>
        <v xml:space="preserve"> </v>
      </c>
      <c r="D699" s="3" t="str">
        <f t="shared" si="32"/>
        <v>CÔNG TY TRÁCH NHIỆM HỮU HẠN MỘT THÀNH VIÊN THƯƠNG MẠI DỊCH VỤ MINH MINH TRANG</v>
      </c>
      <c r="E699" s="3" t="s">
        <v>23</v>
      </c>
      <c r="F699" s="3">
        <v>32400000</v>
      </c>
      <c r="G699" s="3">
        <v>2</v>
      </c>
      <c r="I699" s="3" t="s">
        <v>14</v>
      </c>
      <c r="J699" s="3" t="s">
        <v>191</v>
      </c>
    </row>
    <row r="700" spans="1:10" x14ac:dyDescent="0.3">
      <c r="A700" s="3" t="s">
        <v>190</v>
      </c>
      <c r="B700" s="3">
        <f t="shared" si="30"/>
        <v>0</v>
      </c>
      <c r="C700" s="3" t="str">
        <f t="shared" si="31"/>
        <v xml:space="preserve"> </v>
      </c>
      <c r="D700" s="3" t="str">
        <f t="shared" si="32"/>
        <v>CÔNG TY TRÁCH NHIỆM HỮU HẠN MỘT THÀNH VIÊN THƯƠNG MẠI DỊCH VỤ MINH MINH TRANG</v>
      </c>
      <c r="E700" s="3" t="s">
        <v>25</v>
      </c>
      <c r="F700" s="3">
        <v>30756000</v>
      </c>
      <c r="G700" s="3">
        <v>2</v>
      </c>
      <c r="I700" s="3" t="s">
        <v>14</v>
      </c>
      <c r="J700" s="3" t="s">
        <v>191</v>
      </c>
    </row>
    <row r="701" spans="1:10" x14ac:dyDescent="0.3">
      <c r="A701" s="3" t="s">
        <v>190</v>
      </c>
      <c r="B701" s="3">
        <f t="shared" si="30"/>
        <v>0</v>
      </c>
      <c r="C701" s="3" t="str">
        <f t="shared" si="31"/>
        <v xml:space="preserve"> </v>
      </c>
      <c r="D701" s="3" t="str">
        <f t="shared" si="32"/>
        <v>CÔNG TY TRÁCH NHIỆM HỮU HẠN MỘT THÀNH VIÊN THƯƠNG MẠI DỊCH VỤ MINH MINH TRANG</v>
      </c>
      <c r="E701" s="3" t="s">
        <v>26</v>
      </c>
      <c r="F701" s="3">
        <v>59704000</v>
      </c>
      <c r="G701" s="3">
        <v>4</v>
      </c>
      <c r="I701" s="3" t="s">
        <v>14</v>
      </c>
      <c r="J701" s="3" t="s">
        <v>191</v>
      </c>
    </row>
    <row r="702" spans="1:10" x14ac:dyDescent="0.3">
      <c r="A702" s="3" t="s">
        <v>192</v>
      </c>
      <c r="B702" s="3">
        <f t="shared" si="30"/>
        <v>1</v>
      </c>
      <c r="C702" s="3" t="str">
        <f t="shared" si="31"/>
        <v>CT</v>
      </c>
      <c r="D702" s="3" t="str">
        <f t="shared" si="32"/>
        <v>Thành phố Cần Thơ</v>
      </c>
      <c r="E702" s="3" t="s">
        <v>16</v>
      </c>
      <c r="F702" s="3">
        <v>432555000</v>
      </c>
      <c r="G702" s="3">
        <v>32.5</v>
      </c>
      <c r="H702" s="3">
        <v>1</v>
      </c>
      <c r="I702" s="3" t="s">
        <v>193</v>
      </c>
      <c r="J702" s="3" t="s">
        <v>194</v>
      </c>
    </row>
    <row r="703" spans="1:10" x14ac:dyDescent="0.3">
      <c r="A703" s="3" t="s">
        <v>192</v>
      </c>
      <c r="B703" s="3">
        <f t="shared" si="30"/>
        <v>1</v>
      </c>
      <c r="C703" s="3" t="str">
        <f t="shared" si="31"/>
        <v>CT</v>
      </c>
      <c r="D703" s="3" t="str">
        <f t="shared" si="32"/>
        <v>Thành phố Cần Thơ</v>
      </c>
      <c r="E703" s="3" t="s">
        <v>53</v>
      </c>
      <c r="F703" s="3">
        <v>727441000</v>
      </c>
      <c r="G703" s="3">
        <v>39.5</v>
      </c>
      <c r="H703" s="3">
        <v>1</v>
      </c>
      <c r="I703" s="3" t="s">
        <v>193</v>
      </c>
      <c r="J703" s="3" t="s">
        <v>194</v>
      </c>
    </row>
    <row r="704" spans="1:10" x14ac:dyDescent="0.3">
      <c r="A704" s="3" t="s">
        <v>192</v>
      </c>
      <c r="B704" s="3">
        <f t="shared" si="30"/>
        <v>1</v>
      </c>
      <c r="C704" s="3" t="str">
        <f t="shared" si="31"/>
        <v>CT</v>
      </c>
      <c r="D704" s="3" t="str">
        <f t="shared" si="32"/>
        <v>Thành phố Cần Thơ</v>
      </c>
      <c r="E704" s="3" t="s">
        <v>17</v>
      </c>
      <c r="F704" s="3">
        <v>2819545000</v>
      </c>
      <c r="G704" s="3">
        <v>153</v>
      </c>
      <c r="H704" s="3">
        <v>1</v>
      </c>
      <c r="I704" s="3" t="s">
        <v>193</v>
      </c>
      <c r="J704" s="3" t="s">
        <v>194</v>
      </c>
    </row>
    <row r="705" spans="1:10" x14ac:dyDescent="0.3">
      <c r="A705" s="3" t="s">
        <v>192</v>
      </c>
      <c r="B705" s="3">
        <f t="shared" si="30"/>
        <v>1</v>
      </c>
      <c r="C705" s="3" t="str">
        <f t="shared" si="31"/>
        <v>CT</v>
      </c>
      <c r="D705" s="3" t="str">
        <f t="shared" si="32"/>
        <v>Thành phố Cần Thơ</v>
      </c>
      <c r="E705" s="3" t="s">
        <v>81</v>
      </c>
      <c r="F705" s="3">
        <v>96388000</v>
      </c>
      <c r="G705" s="3">
        <v>6</v>
      </c>
      <c r="H705" s="3">
        <v>1</v>
      </c>
      <c r="I705" s="3" t="s">
        <v>193</v>
      </c>
      <c r="J705" s="3" t="s">
        <v>194</v>
      </c>
    </row>
    <row r="706" spans="1:10" x14ac:dyDescent="0.3">
      <c r="A706" s="3" t="s">
        <v>192</v>
      </c>
      <c r="B706" s="3">
        <f t="shared" ref="B706:B769" si="33">H706</f>
        <v>1</v>
      </c>
      <c r="C706" s="3" t="str">
        <f t="shared" ref="C706:C769" si="34">IF(I706 = "", " ", I706)</f>
        <v>CT</v>
      </c>
      <c r="D706" s="3" t="str">
        <f t="shared" ref="D706:D769" si="35">IF(J706 = "", " ", J706)</f>
        <v>Thành phố Cần Thơ</v>
      </c>
      <c r="E706" s="3" t="s">
        <v>55</v>
      </c>
      <c r="F706" s="3">
        <v>166685000</v>
      </c>
      <c r="G706" s="3">
        <v>11</v>
      </c>
      <c r="H706" s="3">
        <v>1</v>
      </c>
      <c r="I706" s="3" t="s">
        <v>193</v>
      </c>
      <c r="J706" s="3" t="s">
        <v>194</v>
      </c>
    </row>
    <row r="707" spans="1:10" x14ac:dyDescent="0.3">
      <c r="A707" s="3" t="s">
        <v>192</v>
      </c>
      <c r="B707" s="3">
        <f t="shared" si="33"/>
        <v>1</v>
      </c>
      <c r="C707" s="3" t="str">
        <f t="shared" si="34"/>
        <v>CT</v>
      </c>
      <c r="D707" s="3" t="str">
        <f t="shared" si="35"/>
        <v>Thành phố Cần Thơ</v>
      </c>
      <c r="E707" s="3" t="s">
        <v>23</v>
      </c>
      <c r="F707" s="3">
        <v>32400000</v>
      </c>
      <c r="G707" s="3">
        <v>2</v>
      </c>
      <c r="H707" s="3">
        <v>1</v>
      </c>
      <c r="I707" s="3" t="s">
        <v>193</v>
      </c>
      <c r="J707" s="3" t="s">
        <v>194</v>
      </c>
    </row>
    <row r="708" spans="1:10" x14ac:dyDescent="0.3">
      <c r="A708" s="3" t="s">
        <v>192</v>
      </c>
      <c r="B708" s="3">
        <f t="shared" si="33"/>
        <v>1</v>
      </c>
      <c r="C708" s="3" t="str">
        <f t="shared" si="34"/>
        <v>CT</v>
      </c>
      <c r="D708" s="3" t="str">
        <f t="shared" si="35"/>
        <v>Thành phố Cần Thơ</v>
      </c>
      <c r="E708" s="3" t="s">
        <v>25</v>
      </c>
      <c r="F708" s="3">
        <v>30756000</v>
      </c>
      <c r="G708" s="3">
        <v>2</v>
      </c>
      <c r="H708" s="3">
        <v>1</v>
      </c>
      <c r="I708" s="3" t="s">
        <v>193</v>
      </c>
      <c r="J708" s="3" t="s">
        <v>194</v>
      </c>
    </row>
    <row r="709" spans="1:10" x14ac:dyDescent="0.3">
      <c r="A709" s="3" t="s">
        <v>192</v>
      </c>
      <c r="B709" s="3">
        <f t="shared" si="33"/>
        <v>1</v>
      </c>
      <c r="C709" s="3" t="str">
        <f t="shared" si="34"/>
        <v>CT</v>
      </c>
      <c r="D709" s="3" t="str">
        <f t="shared" si="35"/>
        <v>Thành phố Cần Thơ</v>
      </c>
      <c r="E709" s="3" t="s">
        <v>26</v>
      </c>
      <c r="F709" s="3">
        <v>59704000</v>
      </c>
      <c r="G709" s="3">
        <v>4</v>
      </c>
      <c r="H709" s="3">
        <v>1</v>
      </c>
      <c r="I709" s="3" t="s">
        <v>193</v>
      </c>
      <c r="J709" s="3" t="s">
        <v>194</v>
      </c>
    </row>
    <row r="710" spans="1:10" x14ac:dyDescent="0.3">
      <c r="A710" s="3" t="s">
        <v>195</v>
      </c>
      <c r="B710" s="3">
        <f t="shared" si="33"/>
        <v>0</v>
      </c>
      <c r="C710" s="3" t="str">
        <f t="shared" si="34"/>
        <v xml:space="preserve"> </v>
      </c>
      <c r="D710" s="3" t="str">
        <f t="shared" si="35"/>
        <v>CÔNG TY TRÁCH NHIỆM HỮU HẠN MINHTRUNG</v>
      </c>
      <c r="E710" s="3" t="s">
        <v>13</v>
      </c>
      <c r="F710" s="3">
        <v>49064000</v>
      </c>
      <c r="G710" s="3">
        <v>4</v>
      </c>
      <c r="I710" s="3" t="s">
        <v>14</v>
      </c>
      <c r="J710" s="3" t="s">
        <v>196</v>
      </c>
    </row>
    <row r="711" spans="1:10" x14ac:dyDescent="0.3">
      <c r="A711" s="3" t="s">
        <v>195</v>
      </c>
      <c r="B711" s="3">
        <f t="shared" si="33"/>
        <v>0</v>
      </c>
      <c r="C711" s="3" t="str">
        <f t="shared" si="34"/>
        <v xml:space="preserve"> </v>
      </c>
      <c r="D711" s="3" t="str">
        <f t="shared" si="35"/>
        <v>CÔNG TY TRÁCH NHIỆM HỮU HẠN MINHTRUNG</v>
      </c>
      <c r="E711" s="3" t="s">
        <v>49</v>
      </c>
      <c r="F711" s="3">
        <v>14080000</v>
      </c>
      <c r="G711" s="3">
        <v>1</v>
      </c>
      <c r="I711" s="3" t="s">
        <v>14</v>
      </c>
      <c r="J711" s="3" t="s">
        <v>196</v>
      </c>
    </row>
    <row r="712" spans="1:10" x14ac:dyDescent="0.3">
      <c r="A712" s="3" t="s">
        <v>195</v>
      </c>
      <c r="B712" s="3">
        <f t="shared" si="33"/>
        <v>0</v>
      </c>
      <c r="C712" s="3" t="str">
        <f t="shared" si="34"/>
        <v xml:space="preserve"> </v>
      </c>
      <c r="D712" s="3" t="str">
        <f t="shared" si="35"/>
        <v>CÔNG TY TRÁCH NHIỆM HỮU HẠN MINHTRUNG</v>
      </c>
      <c r="E712" s="3" t="s">
        <v>51</v>
      </c>
      <c r="F712" s="3">
        <v>53440000</v>
      </c>
      <c r="G712" s="3">
        <v>4</v>
      </c>
      <c r="I712" s="3" t="s">
        <v>14</v>
      </c>
      <c r="J712" s="3" t="s">
        <v>196</v>
      </c>
    </row>
    <row r="713" spans="1:10" x14ac:dyDescent="0.3">
      <c r="A713" s="3" t="s">
        <v>195</v>
      </c>
      <c r="B713" s="3">
        <f t="shared" si="33"/>
        <v>0</v>
      </c>
      <c r="C713" s="3" t="str">
        <f t="shared" si="34"/>
        <v xml:space="preserve"> </v>
      </c>
      <c r="D713" s="3" t="str">
        <f t="shared" si="35"/>
        <v>CÔNG TY TRÁCH NHIỆM HỮU HẠN MINHTRUNG</v>
      </c>
      <c r="E713" s="3" t="s">
        <v>197</v>
      </c>
      <c r="F713" s="3">
        <v>456983000</v>
      </c>
      <c r="G713" s="3">
        <v>27</v>
      </c>
      <c r="I713" s="3" t="s">
        <v>14</v>
      </c>
      <c r="J713" s="3" t="s">
        <v>196</v>
      </c>
    </row>
    <row r="714" spans="1:10" x14ac:dyDescent="0.3">
      <c r="A714" s="3" t="s">
        <v>195</v>
      </c>
      <c r="B714" s="3">
        <f t="shared" si="33"/>
        <v>0</v>
      </c>
      <c r="C714" s="3" t="str">
        <f t="shared" si="34"/>
        <v xml:space="preserve"> </v>
      </c>
      <c r="D714" s="3" t="str">
        <f t="shared" si="35"/>
        <v>CÔNG TY TRÁCH NHIỆM HỮU HẠN MINHTRUNG</v>
      </c>
      <c r="E714" s="3" t="s">
        <v>53</v>
      </c>
      <c r="F714" s="3">
        <v>73632000</v>
      </c>
      <c r="G714" s="3">
        <v>4</v>
      </c>
      <c r="I714" s="3" t="s">
        <v>14</v>
      </c>
      <c r="J714" s="3" t="s">
        <v>196</v>
      </c>
    </row>
    <row r="715" spans="1:10" x14ac:dyDescent="0.3">
      <c r="A715" s="3" t="s">
        <v>195</v>
      </c>
      <c r="B715" s="3">
        <f t="shared" si="33"/>
        <v>0</v>
      </c>
      <c r="C715" s="3" t="str">
        <f t="shared" si="34"/>
        <v xml:space="preserve"> </v>
      </c>
      <c r="D715" s="3" t="str">
        <f t="shared" si="35"/>
        <v>CÔNG TY TRÁCH NHIỆM HỮU HẠN MINHTRUNG</v>
      </c>
      <c r="E715" s="3" t="s">
        <v>17</v>
      </c>
      <c r="F715" s="3">
        <v>11241388250</v>
      </c>
      <c r="G715" s="3">
        <v>604.04999999999995</v>
      </c>
      <c r="I715" s="3" t="s">
        <v>14</v>
      </c>
      <c r="J715" s="3" t="s">
        <v>196</v>
      </c>
    </row>
    <row r="716" spans="1:10" x14ac:dyDescent="0.3">
      <c r="A716" s="3" t="s">
        <v>195</v>
      </c>
      <c r="B716" s="3">
        <f t="shared" si="33"/>
        <v>0</v>
      </c>
      <c r="C716" s="3" t="str">
        <f t="shared" si="34"/>
        <v xml:space="preserve"> </v>
      </c>
      <c r="D716" s="3" t="str">
        <f t="shared" si="35"/>
        <v>CÔNG TY TRÁCH NHIỆM HỮU HẠN MINHTRUNG</v>
      </c>
      <c r="E716" s="3" t="s">
        <v>122</v>
      </c>
      <c r="F716" s="3">
        <v>1253992500</v>
      </c>
      <c r="G716" s="3">
        <v>82.5</v>
      </c>
      <c r="I716" s="3" t="s">
        <v>14</v>
      </c>
      <c r="J716" s="3" t="s">
        <v>196</v>
      </c>
    </row>
    <row r="717" spans="1:10" x14ac:dyDescent="0.3">
      <c r="A717" s="3" t="s">
        <v>195</v>
      </c>
      <c r="B717" s="3">
        <f t="shared" si="33"/>
        <v>0</v>
      </c>
      <c r="C717" s="3" t="str">
        <f t="shared" si="34"/>
        <v xml:space="preserve"> </v>
      </c>
      <c r="D717" s="3" t="str">
        <f t="shared" si="35"/>
        <v>CÔNG TY TRÁCH NHIỆM HỮU HẠN MINHTRUNG</v>
      </c>
      <c r="E717" s="3" t="s">
        <v>19</v>
      </c>
      <c r="F717" s="3">
        <v>2631570000</v>
      </c>
      <c r="G717" s="3">
        <v>182</v>
      </c>
      <c r="I717" s="3" t="s">
        <v>14</v>
      </c>
      <c r="J717" s="3" t="s">
        <v>196</v>
      </c>
    </row>
    <row r="718" spans="1:10" x14ac:dyDescent="0.3">
      <c r="A718" s="3" t="s">
        <v>195</v>
      </c>
      <c r="B718" s="3">
        <f t="shared" si="33"/>
        <v>0</v>
      </c>
      <c r="C718" s="3" t="str">
        <f t="shared" si="34"/>
        <v xml:space="preserve"> </v>
      </c>
      <c r="D718" s="3" t="str">
        <f t="shared" si="35"/>
        <v>CÔNG TY TRÁCH NHIỆM HỮU HẠN MINHTRUNG</v>
      </c>
      <c r="E718" s="3" t="s">
        <v>20</v>
      </c>
      <c r="F718" s="3">
        <v>2213423400</v>
      </c>
      <c r="G718" s="3">
        <v>151.30000000000001</v>
      </c>
      <c r="I718" s="3" t="s">
        <v>14</v>
      </c>
      <c r="J718" s="3" t="s">
        <v>196</v>
      </c>
    </row>
    <row r="719" spans="1:10" x14ac:dyDescent="0.3">
      <c r="A719" s="3" t="s">
        <v>195</v>
      </c>
      <c r="B719" s="3">
        <f t="shared" si="33"/>
        <v>0</v>
      </c>
      <c r="C719" s="3" t="str">
        <f t="shared" si="34"/>
        <v xml:space="preserve"> </v>
      </c>
      <c r="D719" s="3" t="str">
        <f t="shared" si="35"/>
        <v>CÔNG TY TRÁCH NHIỆM HỮU HẠN MINHTRUNG</v>
      </c>
      <c r="E719" s="3" t="s">
        <v>81</v>
      </c>
      <c r="F719" s="3">
        <v>277940000</v>
      </c>
      <c r="G719" s="3">
        <v>17.5</v>
      </c>
      <c r="I719" s="3" t="s">
        <v>14</v>
      </c>
      <c r="J719" s="3" t="s">
        <v>196</v>
      </c>
    </row>
    <row r="720" spans="1:10" x14ac:dyDescent="0.3">
      <c r="A720" s="3" t="s">
        <v>195</v>
      </c>
      <c r="B720" s="3">
        <f t="shared" si="33"/>
        <v>0</v>
      </c>
      <c r="C720" s="3" t="str">
        <f t="shared" si="34"/>
        <v xml:space="preserve"> </v>
      </c>
      <c r="D720" s="3" t="str">
        <f t="shared" si="35"/>
        <v>CÔNG TY TRÁCH NHIỆM HỮU HẠN MINHTRUNG</v>
      </c>
      <c r="E720" s="3" t="s">
        <v>55</v>
      </c>
      <c r="F720" s="3">
        <v>261630000</v>
      </c>
      <c r="G720" s="3">
        <v>18</v>
      </c>
      <c r="I720" s="3" t="s">
        <v>14</v>
      </c>
      <c r="J720" s="3" t="s">
        <v>196</v>
      </c>
    </row>
    <row r="721" spans="1:10" x14ac:dyDescent="0.3">
      <c r="A721" s="3" t="s">
        <v>195</v>
      </c>
      <c r="B721" s="3">
        <f t="shared" si="33"/>
        <v>0</v>
      </c>
      <c r="C721" s="3" t="str">
        <f t="shared" si="34"/>
        <v xml:space="preserve"> </v>
      </c>
      <c r="D721" s="3" t="str">
        <f t="shared" si="35"/>
        <v>CÔNG TY TRÁCH NHIỆM HỮU HẠN MINHTRUNG</v>
      </c>
      <c r="E721" s="3" t="s">
        <v>25</v>
      </c>
      <c r="F721" s="3">
        <v>5370014000</v>
      </c>
      <c r="G721" s="3">
        <v>338</v>
      </c>
      <c r="I721" s="3" t="s">
        <v>14</v>
      </c>
      <c r="J721" s="3" t="s">
        <v>196</v>
      </c>
    </row>
    <row r="722" spans="1:10" x14ac:dyDescent="0.3">
      <c r="A722" s="3" t="s">
        <v>195</v>
      </c>
      <c r="B722" s="3">
        <f t="shared" si="33"/>
        <v>0</v>
      </c>
      <c r="C722" s="3" t="str">
        <f t="shared" si="34"/>
        <v xml:space="preserve"> </v>
      </c>
      <c r="D722" s="3" t="str">
        <f t="shared" si="35"/>
        <v>CÔNG TY TRÁCH NHIỆM HỮU HẠN MINHTRUNG</v>
      </c>
      <c r="E722" s="3" t="s">
        <v>26</v>
      </c>
      <c r="F722" s="3">
        <v>3092848000</v>
      </c>
      <c r="G722" s="3">
        <v>210.5</v>
      </c>
      <c r="I722" s="3" t="s">
        <v>14</v>
      </c>
      <c r="J722" s="3" t="s">
        <v>196</v>
      </c>
    </row>
    <row r="723" spans="1:10" x14ac:dyDescent="0.3">
      <c r="A723" s="3" t="s">
        <v>198</v>
      </c>
      <c r="B723" s="3">
        <f t="shared" si="33"/>
        <v>1</v>
      </c>
      <c r="C723" s="3" t="str">
        <f t="shared" si="34"/>
        <v>TN</v>
      </c>
      <c r="D723" s="3" t="str">
        <f t="shared" si="35"/>
        <v>Tỉnh Tây Ninh</v>
      </c>
      <c r="E723" s="3" t="s">
        <v>13</v>
      </c>
      <c r="F723" s="3">
        <v>49064000</v>
      </c>
      <c r="G723" s="3">
        <v>4</v>
      </c>
      <c r="H723" s="3">
        <v>1</v>
      </c>
      <c r="I723" s="3" t="s">
        <v>76</v>
      </c>
      <c r="J723" s="3" t="s">
        <v>77</v>
      </c>
    </row>
    <row r="724" spans="1:10" x14ac:dyDescent="0.3">
      <c r="A724" s="3" t="s">
        <v>198</v>
      </c>
      <c r="B724" s="3">
        <f t="shared" si="33"/>
        <v>1</v>
      </c>
      <c r="C724" s="3" t="str">
        <f t="shared" si="34"/>
        <v>TN</v>
      </c>
      <c r="D724" s="3" t="str">
        <f t="shared" si="35"/>
        <v>Tỉnh Tây Ninh</v>
      </c>
      <c r="E724" s="3" t="s">
        <v>49</v>
      </c>
      <c r="F724" s="3">
        <v>14080000</v>
      </c>
      <c r="G724" s="3">
        <v>1</v>
      </c>
      <c r="H724" s="3">
        <v>1</v>
      </c>
      <c r="I724" s="3" t="s">
        <v>76</v>
      </c>
      <c r="J724" s="3" t="s">
        <v>77</v>
      </c>
    </row>
    <row r="725" spans="1:10" x14ac:dyDescent="0.3">
      <c r="A725" s="3" t="s">
        <v>198</v>
      </c>
      <c r="B725" s="3">
        <f t="shared" si="33"/>
        <v>1</v>
      </c>
      <c r="C725" s="3" t="str">
        <f t="shared" si="34"/>
        <v>TN</v>
      </c>
      <c r="D725" s="3" t="str">
        <f t="shared" si="35"/>
        <v>Tỉnh Tây Ninh</v>
      </c>
      <c r="E725" s="3" t="s">
        <v>51</v>
      </c>
      <c r="F725" s="3">
        <v>53440000</v>
      </c>
      <c r="G725" s="3">
        <v>4</v>
      </c>
      <c r="H725" s="3">
        <v>1</v>
      </c>
      <c r="I725" s="3" t="s">
        <v>76</v>
      </c>
      <c r="J725" s="3" t="s">
        <v>77</v>
      </c>
    </row>
    <row r="726" spans="1:10" x14ac:dyDescent="0.3">
      <c r="A726" s="3" t="s">
        <v>198</v>
      </c>
      <c r="B726" s="3">
        <f t="shared" si="33"/>
        <v>1</v>
      </c>
      <c r="C726" s="3" t="str">
        <f t="shared" si="34"/>
        <v>TN</v>
      </c>
      <c r="D726" s="3" t="str">
        <f t="shared" si="35"/>
        <v>Tỉnh Tây Ninh</v>
      </c>
      <c r="E726" s="3" t="s">
        <v>197</v>
      </c>
      <c r="F726" s="3">
        <v>456983000</v>
      </c>
      <c r="G726" s="3">
        <v>27</v>
      </c>
      <c r="H726" s="3">
        <v>1</v>
      </c>
      <c r="I726" s="3" t="s">
        <v>76</v>
      </c>
      <c r="J726" s="3" t="s">
        <v>77</v>
      </c>
    </row>
    <row r="727" spans="1:10" x14ac:dyDescent="0.3">
      <c r="A727" s="3" t="s">
        <v>198</v>
      </c>
      <c r="B727" s="3">
        <f t="shared" si="33"/>
        <v>1</v>
      </c>
      <c r="C727" s="3" t="str">
        <f t="shared" si="34"/>
        <v>TN</v>
      </c>
      <c r="D727" s="3" t="str">
        <f t="shared" si="35"/>
        <v>Tỉnh Tây Ninh</v>
      </c>
      <c r="E727" s="3" t="s">
        <v>53</v>
      </c>
      <c r="F727" s="3">
        <v>73632000</v>
      </c>
      <c r="G727" s="3">
        <v>4</v>
      </c>
      <c r="H727" s="3">
        <v>1</v>
      </c>
      <c r="I727" s="3" t="s">
        <v>76</v>
      </c>
      <c r="J727" s="3" t="s">
        <v>77</v>
      </c>
    </row>
    <row r="728" spans="1:10" x14ac:dyDescent="0.3">
      <c r="A728" s="3" t="s">
        <v>198</v>
      </c>
      <c r="B728" s="3">
        <f t="shared" si="33"/>
        <v>1</v>
      </c>
      <c r="C728" s="3" t="str">
        <f t="shared" si="34"/>
        <v>TN</v>
      </c>
      <c r="D728" s="3" t="str">
        <f t="shared" si="35"/>
        <v>Tỉnh Tây Ninh</v>
      </c>
      <c r="E728" s="3" t="s">
        <v>17</v>
      </c>
      <c r="F728" s="3">
        <v>11241388250</v>
      </c>
      <c r="G728" s="3">
        <v>604.04999999999995</v>
      </c>
      <c r="H728" s="3">
        <v>1</v>
      </c>
      <c r="I728" s="3" t="s">
        <v>76</v>
      </c>
      <c r="J728" s="3" t="s">
        <v>77</v>
      </c>
    </row>
    <row r="729" spans="1:10" x14ac:dyDescent="0.3">
      <c r="A729" s="3" t="s">
        <v>198</v>
      </c>
      <c r="B729" s="3">
        <f t="shared" si="33"/>
        <v>1</v>
      </c>
      <c r="C729" s="3" t="str">
        <f t="shared" si="34"/>
        <v>TN</v>
      </c>
      <c r="D729" s="3" t="str">
        <f t="shared" si="35"/>
        <v>Tỉnh Tây Ninh</v>
      </c>
      <c r="E729" s="3" t="s">
        <v>122</v>
      </c>
      <c r="F729" s="3">
        <v>1253992500</v>
      </c>
      <c r="G729" s="3">
        <v>82.5</v>
      </c>
      <c r="H729" s="3">
        <v>1</v>
      </c>
      <c r="I729" s="3" t="s">
        <v>76</v>
      </c>
      <c r="J729" s="3" t="s">
        <v>77</v>
      </c>
    </row>
    <row r="730" spans="1:10" x14ac:dyDescent="0.3">
      <c r="A730" s="3" t="s">
        <v>198</v>
      </c>
      <c r="B730" s="3">
        <f t="shared" si="33"/>
        <v>1</v>
      </c>
      <c r="C730" s="3" t="str">
        <f t="shared" si="34"/>
        <v>TN</v>
      </c>
      <c r="D730" s="3" t="str">
        <f t="shared" si="35"/>
        <v>Tỉnh Tây Ninh</v>
      </c>
      <c r="E730" s="3" t="s">
        <v>19</v>
      </c>
      <c r="F730" s="3">
        <v>2631570000</v>
      </c>
      <c r="G730" s="3">
        <v>182</v>
      </c>
      <c r="H730" s="3">
        <v>1</v>
      </c>
      <c r="I730" s="3" t="s">
        <v>76</v>
      </c>
      <c r="J730" s="3" t="s">
        <v>77</v>
      </c>
    </row>
    <row r="731" spans="1:10" x14ac:dyDescent="0.3">
      <c r="A731" s="3" t="s">
        <v>198</v>
      </c>
      <c r="B731" s="3">
        <f t="shared" si="33"/>
        <v>1</v>
      </c>
      <c r="C731" s="3" t="str">
        <f t="shared" si="34"/>
        <v>TN</v>
      </c>
      <c r="D731" s="3" t="str">
        <f t="shared" si="35"/>
        <v>Tỉnh Tây Ninh</v>
      </c>
      <c r="E731" s="3" t="s">
        <v>20</v>
      </c>
      <c r="F731" s="3">
        <v>2213423400</v>
      </c>
      <c r="G731" s="3">
        <v>151.30000000000001</v>
      </c>
      <c r="H731" s="3">
        <v>1</v>
      </c>
      <c r="I731" s="3" t="s">
        <v>76</v>
      </c>
      <c r="J731" s="3" t="s">
        <v>77</v>
      </c>
    </row>
    <row r="732" spans="1:10" x14ac:dyDescent="0.3">
      <c r="A732" s="3" t="s">
        <v>198</v>
      </c>
      <c r="B732" s="3">
        <f t="shared" si="33"/>
        <v>1</v>
      </c>
      <c r="C732" s="3" t="str">
        <f t="shared" si="34"/>
        <v>TN</v>
      </c>
      <c r="D732" s="3" t="str">
        <f t="shared" si="35"/>
        <v>Tỉnh Tây Ninh</v>
      </c>
      <c r="E732" s="3" t="s">
        <v>81</v>
      </c>
      <c r="F732" s="3">
        <v>277940000</v>
      </c>
      <c r="G732" s="3">
        <v>17.5</v>
      </c>
      <c r="H732" s="3">
        <v>1</v>
      </c>
      <c r="I732" s="3" t="s">
        <v>76</v>
      </c>
      <c r="J732" s="3" t="s">
        <v>77</v>
      </c>
    </row>
    <row r="733" spans="1:10" x14ac:dyDescent="0.3">
      <c r="A733" s="3" t="s">
        <v>198</v>
      </c>
      <c r="B733" s="3">
        <f t="shared" si="33"/>
        <v>1</v>
      </c>
      <c r="C733" s="3" t="str">
        <f t="shared" si="34"/>
        <v>TN</v>
      </c>
      <c r="D733" s="3" t="str">
        <f t="shared" si="35"/>
        <v>Tỉnh Tây Ninh</v>
      </c>
      <c r="E733" s="3" t="s">
        <v>55</v>
      </c>
      <c r="F733" s="3">
        <v>261630000</v>
      </c>
      <c r="G733" s="3">
        <v>18</v>
      </c>
      <c r="H733" s="3">
        <v>1</v>
      </c>
      <c r="I733" s="3" t="s">
        <v>76</v>
      </c>
      <c r="J733" s="3" t="s">
        <v>77</v>
      </c>
    </row>
    <row r="734" spans="1:10" x14ac:dyDescent="0.3">
      <c r="A734" s="3" t="s">
        <v>198</v>
      </c>
      <c r="B734" s="3">
        <f t="shared" si="33"/>
        <v>1</v>
      </c>
      <c r="C734" s="3" t="str">
        <f t="shared" si="34"/>
        <v>TN</v>
      </c>
      <c r="D734" s="3" t="str">
        <f t="shared" si="35"/>
        <v>Tỉnh Tây Ninh</v>
      </c>
      <c r="E734" s="3" t="s">
        <v>25</v>
      </c>
      <c r="F734" s="3">
        <v>5370014000</v>
      </c>
      <c r="G734" s="3">
        <v>338</v>
      </c>
      <c r="H734" s="3">
        <v>1</v>
      </c>
      <c r="I734" s="3" t="s">
        <v>76</v>
      </c>
      <c r="J734" s="3" t="s">
        <v>77</v>
      </c>
    </row>
    <row r="735" spans="1:10" x14ac:dyDescent="0.3">
      <c r="A735" s="3" t="s">
        <v>198</v>
      </c>
      <c r="B735" s="3">
        <f t="shared" si="33"/>
        <v>1</v>
      </c>
      <c r="C735" s="3" t="str">
        <f t="shared" si="34"/>
        <v>TN</v>
      </c>
      <c r="D735" s="3" t="str">
        <f t="shared" si="35"/>
        <v>Tỉnh Tây Ninh</v>
      </c>
      <c r="E735" s="3" t="s">
        <v>26</v>
      </c>
      <c r="F735" s="3">
        <v>3092848000</v>
      </c>
      <c r="G735" s="3">
        <v>210.5</v>
      </c>
      <c r="H735" s="3">
        <v>1</v>
      </c>
      <c r="I735" s="3" t="s">
        <v>76</v>
      </c>
      <c r="J735" s="3" t="s">
        <v>77</v>
      </c>
    </row>
    <row r="736" spans="1:10" x14ac:dyDescent="0.3">
      <c r="A736" s="3" t="s">
        <v>199</v>
      </c>
      <c r="B736" s="3">
        <f t="shared" si="33"/>
        <v>0</v>
      </c>
      <c r="C736" s="3" t="str">
        <f t="shared" si="34"/>
        <v xml:space="preserve"> </v>
      </c>
      <c r="D736" s="3" t="str">
        <f t="shared" si="35"/>
        <v>CÔNG TY TNHH THƯƠNG MẠI NGUYỄN KHOA</v>
      </c>
      <c r="E736" s="3" t="s">
        <v>16</v>
      </c>
      <c r="F736" s="3">
        <v>5673967000</v>
      </c>
      <c r="G736" s="3">
        <v>415.5</v>
      </c>
      <c r="I736" s="3" t="s">
        <v>14</v>
      </c>
      <c r="J736" s="3" t="s">
        <v>200</v>
      </c>
    </row>
    <row r="737" spans="1:10" x14ac:dyDescent="0.3">
      <c r="A737" s="3" t="s">
        <v>199</v>
      </c>
      <c r="B737" s="3">
        <f t="shared" si="33"/>
        <v>0</v>
      </c>
      <c r="C737" s="3" t="str">
        <f t="shared" si="34"/>
        <v xml:space="preserve"> </v>
      </c>
      <c r="D737" s="3" t="str">
        <f t="shared" si="35"/>
        <v>CÔNG TY TNHH THƯƠNG MẠI NGUYỄN KHOA</v>
      </c>
      <c r="E737" s="3" t="s">
        <v>53</v>
      </c>
      <c r="F737" s="3">
        <v>2629244000</v>
      </c>
      <c r="G737" s="3">
        <v>143</v>
      </c>
      <c r="I737" s="3" t="s">
        <v>14</v>
      </c>
      <c r="J737" s="3" t="s">
        <v>200</v>
      </c>
    </row>
    <row r="738" spans="1:10" x14ac:dyDescent="0.3">
      <c r="A738" s="3" t="s">
        <v>199</v>
      </c>
      <c r="B738" s="3">
        <f t="shared" si="33"/>
        <v>0</v>
      </c>
      <c r="C738" s="3" t="str">
        <f t="shared" si="34"/>
        <v xml:space="preserve"> </v>
      </c>
      <c r="D738" s="3" t="str">
        <f t="shared" si="35"/>
        <v>CÔNG TY TNHH THƯƠNG MẠI NGUYỄN KHOA</v>
      </c>
      <c r="E738" s="3" t="s">
        <v>17</v>
      </c>
      <c r="F738" s="3">
        <v>51632146000</v>
      </c>
      <c r="G738" s="3">
        <v>2794.4</v>
      </c>
      <c r="I738" s="3" t="s">
        <v>14</v>
      </c>
      <c r="J738" s="3" t="s">
        <v>200</v>
      </c>
    </row>
    <row r="739" spans="1:10" x14ac:dyDescent="0.3">
      <c r="A739" s="3" t="s">
        <v>199</v>
      </c>
      <c r="B739" s="3">
        <f t="shared" si="33"/>
        <v>0</v>
      </c>
      <c r="C739" s="3" t="str">
        <f t="shared" si="34"/>
        <v xml:space="preserve"> </v>
      </c>
      <c r="D739" s="3" t="str">
        <f t="shared" si="35"/>
        <v>CÔNG TY TNHH THƯƠNG MẠI NGUYỄN KHOA</v>
      </c>
      <c r="E739" s="3" t="s">
        <v>18</v>
      </c>
      <c r="F739" s="3">
        <v>7521468000</v>
      </c>
      <c r="G739" s="3">
        <v>363.5</v>
      </c>
      <c r="I739" s="3" t="s">
        <v>14</v>
      </c>
      <c r="J739" s="3" t="s">
        <v>200</v>
      </c>
    </row>
    <row r="740" spans="1:10" x14ac:dyDescent="0.3">
      <c r="A740" s="3" t="s">
        <v>199</v>
      </c>
      <c r="B740" s="3">
        <f t="shared" si="33"/>
        <v>0</v>
      </c>
      <c r="C740" s="3" t="str">
        <f t="shared" si="34"/>
        <v xml:space="preserve"> </v>
      </c>
      <c r="D740" s="3" t="str">
        <f t="shared" si="35"/>
        <v>CÔNG TY TNHH THƯƠNG MẠI NGUYỄN KHOA</v>
      </c>
      <c r="E740" s="3" t="s">
        <v>201</v>
      </c>
      <c r="F740" s="3">
        <v>39940000</v>
      </c>
      <c r="G740" s="3">
        <v>2</v>
      </c>
      <c r="I740" s="3" t="s">
        <v>14</v>
      </c>
      <c r="J740" s="3" t="s">
        <v>200</v>
      </c>
    </row>
    <row r="741" spans="1:10" x14ac:dyDescent="0.3">
      <c r="A741" s="3" t="s">
        <v>199</v>
      </c>
      <c r="B741" s="3">
        <f t="shared" si="33"/>
        <v>0</v>
      </c>
      <c r="C741" s="3" t="str">
        <f t="shared" si="34"/>
        <v xml:space="preserve"> </v>
      </c>
      <c r="D741" s="3" t="str">
        <f t="shared" si="35"/>
        <v>CÔNG TY TNHH THƯƠNG MẠI NGUYỄN KHOA</v>
      </c>
      <c r="E741" s="3" t="s">
        <v>19</v>
      </c>
      <c r="F741" s="3">
        <v>527570000</v>
      </c>
      <c r="G741" s="3">
        <v>37</v>
      </c>
      <c r="I741" s="3" t="s">
        <v>14</v>
      </c>
      <c r="J741" s="3" t="s">
        <v>200</v>
      </c>
    </row>
    <row r="742" spans="1:10" x14ac:dyDescent="0.3">
      <c r="A742" s="3" t="s">
        <v>199</v>
      </c>
      <c r="B742" s="3">
        <f t="shared" si="33"/>
        <v>0</v>
      </c>
      <c r="C742" s="3" t="str">
        <f t="shared" si="34"/>
        <v xml:space="preserve"> </v>
      </c>
      <c r="D742" s="3" t="str">
        <f t="shared" si="35"/>
        <v>CÔNG TY TNHH THƯƠNG MẠI NGUYỄN KHOA</v>
      </c>
      <c r="E742" s="3" t="s">
        <v>20</v>
      </c>
      <c r="F742" s="3">
        <v>158616000</v>
      </c>
      <c r="G742" s="3">
        <v>12</v>
      </c>
      <c r="I742" s="3" t="s">
        <v>14</v>
      </c>
      <c r="J742" s="3" t="s">
        <v>200</v>
      </c>
    </row>
    <row r="743" spans="1:10" x14ac:dyDescent="0.3">
      <c r="A743" s="3" t="s">
        <v>199</v>
      </c>
      <c r="B743" s="3">
        <f t="shared" si="33"/>
        <v>0</v>
      </c>
      <c r="C743" s="3" t="str">
        <f t="shared" si="34"/>
        <v xml:space="preserve"> </v>
      </c>
      <c r="D743" s="3" t="str">
        <f t="shared" si="35"/>
        <v>CÔNG TY TNHH THƯƠNG MẠI NGUYỄN KHOA</v>
      </c>
      <c r="E743" s="3" t="s">
        <v>81</v>
      </c>
      <c r="F743" s="3">
        <v>1884262000</v>
      </c>
      <c r="G743" s="3">
        <v>119</v>
      </c>
      <c r="I743" s="3" t="s">
        <v>14</v>
      </c>
      <c r="J743" s="3" t="s">
        <v>200</v>
      </c>
    </row>
    <row r="744" spans="1:10" x14ac:dyDescent="0.3">
      <c r="A744" s="3" t="s">
        <v>199</v>
      </c>
      <c r="B744" s="3">
        <f t="shared" si="33"/>
        <v>0</v>
      </c>
      <c r="C744" s="3" t="str">
        <f t="shared" si="34"/>
        <v xml:space="preserve"> </v>
      </c>
      <c r="D744" s="3" t="str">
        <f t="shared" si="35"/>
        <v>CÔNG TY TNHH THƯƠNG MẠI NGUYỄN KHOA</v>
      </c>
      <c r="E744" s="3" t="s">
        <v>55</v>
      </c>
      <c r="F744" s="3">
        <v>10925707500</v>
      </c>
      <c r="G744" s="3">
        <v>734.5</v>
      </c>
      <c r="I744" s="3" t="s">
        <v>14</v>
      </c>
      <c r="J744" s="3" t="s">
        <v>200</v>
      </c>
    </row>
    <row r="745" spans="1:10" x14ac:dyDescent="0.3">
      <c r="A745" s="3" t="s">
        <v>199</v>
      </c>
      <c r="B745" s="3">
        <f t="shared" si="33"/>
        <v>0</v>
      </c>
      <c r="C745" s="3" t="str">
        <f t="shared" si="34"/>
        <v xml:space="preserve"> </v>
      </c>
      <c r="D745" s="3" t="str">
        <f t="shared" si="35"/>
        <v>CÔNG TY TNHH THƯƠNG MẠI NGUYỄN KHOA</v>
      </c>
      <c r="E745" s="3" t="s">
        <v>21</v>
      </c>
      <c r="F745" s="3">
        <v>2378448000</v>
      </c>
      <c r="G745" s="3">
        <v>158</v>
      </c>
      <c r="I745" s="3" t="s">
        <v>14</v>
      </c>
      <c r="J745" s="3" t="s">
        <v>200</v>
      </c>
    </row>
    <row r="746" spans="1:10" x14ac:dyDescent="0.3">
      <c r="A746" s="3" t="s">
        <v>199</v>
      </c>
      <c r="B746" s="3">
        <f t="shared" si="33"/>
        <v>0</v>
      </c>
      <c r="C746" s="3" t="str">
        <f t="shared" si="34"/>
        <v xml:space="preserve"> </v>
      </c>
      <c r="D746" s="3" t="str">
        <f t="shared" si="35"/>
        <v>CÔNG TY TNHH THƯƠNG MẠI NGUYỄN KHOA</v>
      </c>
      <c r="E746" s="3" t="s">
        <v>22</v>
      </c>
      <c r="F746" s="3">
        <v>3044468000</v>
      </c>
      <c r="G746" s="3">
        <v>204</v>
      </c>
      <c r="I746" s="3" t="s">
        <v>14</v>
      </c>
      <c r="J746" s="3" t="s">
        <v>200</v>
      </c>
    </row>
    <row r="747" spans="1:10" x14ac:dyDescent="0.3">
      <c r="A747" s="3" t="s">
        <v>199</v>
      </c>
      <c r="B747" s="3">
        <f t="shared" si="33"/>
        <v>0</v>
      </c>
      <c r="C747" s="3" t="str">
        <f t="shared" si="34"/>
        <v xml:space="preserve"> </v>
      </c>
      <c r="D747" s="3" t="str">
        <f t="shared" si="35"/>
        <v>CÔNG TY TNHH THƯƠNG MẠI NGUYỄN KHOA</v>
      </c>
      <c r="E747" s="3" t="s">
        <v>202</v>
      </c>
      <c r="F747" s="3">
        <v>945000000</v>
      </c>
      <c r="G747" s="3">
        <v>70</v>
      </c>
      <c r="I747" s="3" t="s">
        <v>14</v>
      </c>
      <c r="J747" s="3" t="s">
        <v>200</v>
      </c>
    </row>
    <row r="748" spans="1:10" x14ac:dyDescent="0.3">
      <c r="A748" s="3" t="s">
        <v>199</v>
      </c>
      <c r="B748" s="3">
        <f t="shared" si="33"/>
        <v>0</v>
      </c>
      <c r="C748" s="3" t="str">
        <f t="shared" si="34"/>
        <v xml:space="preserve"> </v>
      </c>
      <c r="D748" s="3" t="str">
        <f t="shared" si="35"/>
        <v>CÔNG TY TNHH THƯƠNG MẠI NGUYỄN KHOA</v>
      </c>
      <c r="E748" s="3" t="s">
        <v>46</v>
      </c>
      <c r="F748" s="3">
        <v>158645000</v>
      </c>
      <c r="G748" s="3">
        <v>10.5</v>
      </c>
      <c r="I748" s="3" t="s">
        <v>14</v>
      </c>
      <c r="J748" s="3" t="s">
        <v>200</v>
      </c>
    </row>
    <row r="749" spans="1:10" x14ac:dyDescent="0.3">
      <c r="A749" s="3" t="s">
        <v>199</v>
      </c>
      <c r="B749" s="3">
        <f t="shared" si="33"/>
        <v>0</v>
      </c>
      <c r="C749" s="3" t="str">
        <f t="shared" si="34"/>
        <v xml:space="preserve"> </v>
      </c>
      <c r="D749" s="3" t="str">
        <f t="shared" si="35"/>
        <v>CÔNG TY TNHH THƯƠNG MẠI NGUYỄN KHOA</v>
      </c>
      <c r="E749" s="3" t="s">
        <v>23</v>
      </c>
      <c r="F749" s="3">
        <v>94200000</v>
      </c>
      <c r="G749" s="3">
        <v>5.6</v>
      </c>
      <c r="I749" s="3" t="s">
        <v>14</v>
      </c>
      <c r="J749" s="3" t="s">
        <v>200</v>
      </c>
    </row>
    <row r="750" spans="1:10" x14ac:dyDescent="0.3">
      <c r="A750" s="3" t="s">
        <v>199</v>
      </c>
      <c r="B750" s="3">
        <f t="shared" si="33"/>
        <v>0</v>
      </c>
      <c r="C750" s="3" t="str">
        <f t="shared" si="34"/>
        <v xml:space="preserve"> </v>
      </c>
      <c r="D750" s="3" t="str">
        <f t="shared" si="35"/>
        <v>CÔNG TY TNHH THƯƠNG MẠI NGUYỄN KHOA</v>
      </c>
      <c r="E750" s="3" t="s">
        <v>25</v>
      </c>
      <c r="F750" s="3">
        <v>169595800</v>
      </c>
      <c r="G750" s="3">
        <v>11.1</v>
      </c>
      <c r="I750" s="3" t="s">
        <v>14</v>
      </c>
      <c r="J750" s="3" t="s">
        <v>200</v>
      </c>
    </row>
    <row r="751" spans="1:10" x14ac:dyDescent="0.3">
      <c r="A751" s="3" t="s">
        <v>199</v>
      </c>
      <c r="B751" s="3">
        <f t="shared" si="33"/>
        <v>0</v>
      </c>
      <c r="C751" s="3" t="str">
        <f t="shared" si="34"/>
        <v xml:space="preserve"> </v>
      </c>
      <c r="D751" s="3" t="str">
        <f t="shared" si="35"/>
        <v>CÔNG TY TNHH THƯƠNG MẠI NGUYỄN KHOA</v>
      </c>
      <c r="E751" s="3" t="s">
        <v>26</v>
      </c>
      <c r="F751" s="3">
        <v>1417846000</v>
      </c>
      <c r="G751" s="3">
        <v>96</v>
      </c>
      <c r="I751" s="3" t="s">
        <v>14</v>
      </c>
      <c r="J751" s="3" t="s">
        <v>200</v>
      </c>
    </row>
    <row r="752" spans="1:10" x14ac:dyDescent="0.3">
      <c r="A752" s="3" t="s">
        <v>203</v>
      </c>
      <c r="B752" s="3">
        <f t="shared" si="33"/>
        <v>1</v>
      </c>
      <c r="C752" s="3" t="str">
        <f t="shared" si="34"/>
        <v>CT</v>
      </c>
      <c r="D752" s="3" t="str">
        <f t="shared" si="35"/>
        <v>Thành phố Cần Thơ</v>
      </c>
      <c r="E752" s="3" t="s">
        <v>16</v>
      </c>
      <c r="F752" s="3">
        <v>5673967000</v>
      </c>
      <c r="G752" s="3">
        <v>415.5</v>
      </c>
      <c r="H752" s="3">
        <v>1</v>
      </c>
      <c r="I752" s="3" t="s">
        <v>193</v>
      </c>
      <c r="J752" s="3" t="s">
        <v>194</v>
      </c>
    </row>
    <row r="753" spans="1:10" x14ac:dyDescent="0.3">
      <c r="A753" s="3" t="s">
        <v>203</v>
      </c>
      <c r="B753" s="3">
        <f t="shared" si="33"/>
        <v>1</v>
      </c>
      <c r="C753" s="3" t="str">
        <f t="shared" si="34"/>
        <v>CT</v>
      </c>
      <c r="D753" s="3" t="str">
        <f t="shared" si="35"/>
        <v>Thành phố Cần Thơ</v>
      </c>
      <c r="E753" s="3" t="s">
        <v>53</v>
      </c>
      <c r="F753" s="3">
        <v>2629244000</v>
      </c>
      <c r="G753" s="3">
        <v>143</v>
      </c>
      <c r="H753" s="3">
        <v>1</v>
      </c>
      <c r="I753" s="3" t="s">
        <v>193</v>
      </c>
      <c r="J753" s="3" t="s">
        <v>194</v>
      </c>
    </row>
    <row r="754" spans="1:10" x14ac:dyDescent="0.3">
      <c r="A754" s="3" t="s">
        <v>203</v>
      </c>
      <c r="B754" s="3">
        <f t="shared" si="33"/>
        <v>1</v>
      </c>
      <c r="C754" s="3" t="str">
        <f t="shared" si="34"/>
        <v>CT</v>
      </c>
      <c r="D754" s="3" t="str">
        <f t="shared" si="35"/>
        <v>Thành phố Cần Thơ</v>
      </c>
      <c r="E754" s="3" t="s">
        <v>17</v>
      </c>
      <c r="F754" s="3">
        <v>51632146000</v>
      </c>
      <c r="G754" s="3">
        <v>2794.4</v>
      </c>
      <c r="H754" s="3">
        <v>1</v>
      </c>
      <c r="I754" s="3" t="s">
        <v>193</v>
      </c>
      <c r="J754" s="3" t="s">
        <v>194</v>
      </c>
    </row>
    <row r="755" spans="1:10" x14ac:dyDescent="0.3">
      <c r="A755" s="3" t="s">
        <v>203</v>
      </c>
      <c r="B755" s="3">
        <f t="shared" si="33"/>
        <v>1</v>
      </c>
      <c r="C755" s="3" t="str">
        <f t="shared" si="34"/>
        <v>CT</v>
      </c>
      <c r="D755" s="3" t="str">
        <f t="shared" si="35"/>
        <v>Thành phố Cần Thơ</v>
      </c>
      <c r="E755" s="3" t="s">
        <v>18</v>
      </c>
      <c r="F755" s="3">
        <v>7521468000</v>
      </c>
      <c r="G755" s="3">
        <v>363.5</v>
      </c>
      <c r="H755" s="3">
        <v>1</v>
      </c>
      <c r="I755" s="3" t="s">
        <v>193</v>
      </c>
      <c r="J755" s="3" t="s">
        <v>194</v>
      </c>
    </row>
    <row r="756" spans="1:10" x14ac:dyDescent="0.3">
      <c r="A756" s="3" t="s">
        <v>203</v>
      </c>
      <c r="B756" s="3">
        <f t="shared" si="33"/>
        <v>1</v>
      </c>
      <c r="C756" s="3" t="str">
        <f t="shared" si="34"/>
        <v>CT</v>
      </c>
      <c r="D756" s="3" t="str">
        <f t="shared" si="35"/>
        <v>Thành phố Cần Thơ</v>
      </c>
      <c r="E756" s="3" t="s">
        <v>201</v>
      </c>
      <c r="F756" s="3">
        <v>39940000</v>
      </c>
      <c r="G756" s="3">
        <v>2</v>
      </c>
      <c r="H756" s="3">
        <v>1</v>
      </c>
      <c r="I756" s="3" t="s">
        <v>193</v>
      </c>
      <c r="J756" s="3" t="s">
        <v>194</v>
      </c>
    </row>
    <row r="757" spans="1:10" x14ac:dyDescent="0.3">
      <c r="A757" s="3" t="s">
        <v>203</v>
      </c>
      <c r="B757" s="3">
        <f t="shared" si="33"/>
        <v>1</v>
      </c>
      <c r="C757" s="3" t="str">
        <f t="shared" si="34"/>
        <v>CT</v>
      </c>
      <c r="D757" s="3" t="str">
        <f t="shared" si="35"/>
        <v>Thành phố Cần Thơ</v>
      </c>
      <c r="E757" s="3" t="s">
        <v>19</v>
      </c>
      <c r="F757" s="3">
        <v>527570000</v>
      </c>
      <c r="G757" s="3">
        <v>37</v>
      </c>
      <c r="H757" s="3">
        <v>1</v>
      </c>
      <c r="I757" s="3" t="s">
        <v>193</v>
      </c>
      <c r="J757" s="3" t="s">
        <v>194</v>
      </c>
    </row>
    <row r="758" spans="1:10" x14ac:dyDescent="0.3">
      <c r="A758" s="3" t="s">
        <v>203</v>
      </c>
      <c r="B758" s="3">
        <f t="shared" si="33"/>
        <v>1</v>
      </c>
      <c r="C758" s="3" t="str">
        <f t="shared" si="34"/>
        <v>CT</v>
      </c>
      <c r="D758" s="3" t="str">
        <f t="shared" si="35"/>
        <v>Thành phố Cần Thơ</v>
      </c>
      <c r="E758" s="3" t="s">
        <v>20</v>
      </c>
      <c r="F758" s="3">
        <v>158616000</v>
      </c>
      <c r="G758" s="3">
        <v>12</v>
      </c>
      <c r="H758" s="3">
        <v>1</v>
      </c>
      <c r="I758" s="3" t="s">
        <v>193</v>
      </c>
      <c r="J758" s="3" t="s">
        <v>194</v>
      </c>
    </row>
    <row r="759" spans="1:10" x14ac:dyDescent="0.3">
      <c r="A759" s="3" t="s">
        <v>203</v>
      </c>
      <c r="B759" s="3">
        <f t="shared" si="33"/>
        <v>1</v>
      </c>
      <c r="C759" s="3" t="str">
        <f t="shared" si="34"/>
        <v>CT</v>
      </c>
      <c r="D759" s="3" t="str">
        <f t="shared" si="35"/>
        <v>Thành phố Cần Thơ</v>
      </c>
      <c r="E759" s="3" t="s">
        <v>81</v>
      </c>
      <c r="F759" s="3">
        <v>1884262000</v>
      </c>
      <c r="G759" s="3">
        <v>119</v>
      </c>
      <c r="H759" s="3">
        <v>1</v>
      </c>
      <c r="I759" s="3" t="s">
        <v>193</v>
      </c>
      <c r="J759" s="3" t="s">
        <v>194</v>
      </c>
    </row>
    <row r="760" spans="1:10" x14ac:dyDescent="0.3">
      <c r="A760" s="3" t="s">
        <v>203</v>
      </c>
      <c r="B760" s="3">
        <f t="shared" si="33"/>
        <v>1</v>
      </c>
      <c r="C760" s="3" t="str">
        <f t="shared" si="34"/>
        <v>CT</v>
      </c>
      <c r="D760" s="3" t="str">
        <f t="shared" si="35"/>
        <v>Thành phố Cần Thơ</v>
      </c>
      <c r="E760" s="3" t="s">
        <v>55</v>
      </c>
      <c r="F760" s="3">
        <v>10925707500</v>
      </c>
      <c r="G760" s="3">
        <v>734.5</v>
      </c>
      <c r="H760" s="3">
        <v>1</v>
      </c>
      <c r="I760" s="3" t="s">
        <v>193</v>
      </c>
      <c r="J760" s="3" t="s">
        <v>194</v>
      </c>
    </row>
    <row r="761" spans="1:10" x14ac:dyDescent="0.3">
      <c r="A761" s="3" t="s">
        <v>203</v>
      </c>
      <c r="B761" s="3">
        <f t="shared" si="33"/>
        <v>1</v>
      </c>
      <c r="C761" s="3" t="str">
        <f t="shared" si="34"/>
        <v>CT</v>
      </c>
      <c r="D761" s="3" t="str">
        <f t="shared" si="35"/>
        <v>Thành phố Cần Thơ</v>
      </c>
      <c r="E761" s="3" t="s">
        <v>21</v>
      </c>
      <c r="F761" s="3">
        <v>2378448000</v>
      </c>
      <c r="G761" s="3">
        <v>158</v>
      </c>
      <c r="H761" s="3">
        <v>1</v>
      </c>
      <c r="I761" s="3" t="s">
        <v>193</v>
      </c>
      <c r="J761" s="3" t="s">
        <v>194</v>
      </c>
    </row>
    <row r="762" spans="1:10" x14ac:dyDescent="0.3">
      <c r="A762" s="3" t="s">
        <v>203</v>
      </c>
      <c r="B762" s="3">
        <f t="shared" si="33"/>
        <v>1</v>
      </c>
      <c r="C762" s="3" t="str">
        <f t="shared" si="34"/>
        <v>CT</v>
      </c>
      <c r="D762" s="3" t="str">
        <f t="shared" si="35"/>
        <v>Thành phố Cần Thơ</v>
      </c>
      <c r="E762" s="3" t="s">
        <v>22</v>
      </c>
      <c r="F762" s="3">
        <v>3044468000</v>
      </c>
      <c r="G762" s="3">
        <v>204</v>
      </c>
      <c r="H762" s="3">
        <v>1</v>
      </c>
      <c r="I762" s="3" t="s">
        <v>193</v>
      </c>
      <c r="J762" s="3" t="s">
        <v>194</v>
      </c>
    </row>
    <row r="763" spans="1:10" x14ac:dyDescent="0.3">
      <c r="A763" s="3" t="s">
        <v>203</v>
      </c>
      <c r="B763" s="3">
        <f t="shared" si="33"/>
        <v>1</v>
      </c>
      <c r="C763" s="3" t="str">
        <f t="shared" si="34"/>
        <v>CT</v>
      </c>
      <c r="D763" s="3" t="str">
        <f t="shared" si="35"/>
        <v>Thành phố Cần Thơ</v>
      </c>
      <c r="E763" s="3" t="s">
        <v>202</v>
      </c>
      <c r="F763" s="3">
        <v>945000000</v>
      </c>
      <c r="G763" s="3">
        <v>70</v>
      </c>
      <c r="H763" s="3">
        <v>1</v>
      </c>
      <c r="I763" s="3" t="s">
        <v>193</v>
      </c>
      <c r="J763" s="3" t="s">
        <v>194</v>
      </c>
    </row>
    <row r="764" spans="1:10" x14ac:dyDescent="0.3">
      <c r="A764" s="3" t="s">
        <v>203</v>
      </c>
      <c r="B764" s="3">
        <f t="shared" si="33"/>
        <v>1</v>
      </c>
      <c r="C764" s="3" t="str">
        <f t="shared" si="34"/>
        <v>CT</v>
      </c>
      <c r="D764" s="3" t="str">
        <f t="shared" si="35"/>
        <v>Thành phố Cần Thơ</v>
      </c>
      <c r="E764" s="3" t="s">
        <v>46</v>
      </c>
      <c r="F764" s="3">
        <v>158645000</v>
      </c>
      <c r="G764" s="3">
        <v>10.5</v>
      </c>
      <c r="H764" s="3">
        <v>1</v>
      </c>
      <c r="I764" s="3" t="s">
        <v>193</v>
      </c>
      <c r="J764" s="3" t="s">
        <v>194</v>
      </c>
    </row>
    <row r="765" spans="1:10" x14ac:dyDescent="0.3">
      <c r="A765" s="3" t="s">
        <v>203</v>
      </c>
      <c r="B765" s="3">
        <f t="shared" si="33"/>
        <v>1</v>
      </c>
      <c r="C765" s="3" t="str">
        <f t="shared" si="34"/>
        <v>CT</v>
      </c>
      <c r="D765" s="3" t="str">
        <f t="shared" si="35"/>
        <v>Thành phố Cần Thơ</v>
      </c>
      <c r="E765" s="3" t="s">
        <v>23</v>
      </c>
      <c r="F765" s="3">
        <v>94200000</v>
      </c>
      <c r="G765" s="3">
        <v>5.6</v>
      </c>
      <c r="H765" s="3">
        <v>1</v>
      </c>
      <c r="I765" s="3" t="s">
        <v>193</v>
      </c>
      <c r="J765" s="3" t="s">
        <v>194</v>
      </c>
    </row>
    <row r="766" spans="1:10" x14ac:dyDescent="0.3">
      <c r="A766" s="3" t="s">
        <v>203</v>
      </c>
      <c r="B766" s="3">
        <f t="shared" si="33"/>
        <v>1</v>
      </c>
      <c r="C766" s="3" t="str">
        <f t="shared" si="34"/>
        <v>CT</v>
      </c>
      <c r="D766" s="3" t="str">
        <f t="shared" si="35"/>
        <v>Thành phố Cần Thơ</v>
      </c>
      <c r="E766" s="3" t="s">
        <v>25</v>
      </c>
      <c r="F766" s="3">
        <v>169595800</v>
      </c>
      <c r="G766" s="3">
        <v>11.1</v>
      </c>
      <c r="H766" s="3">
        <v>1</v>
      </c>
      <c r="I766" s="3" t="s">
        <v>193</v>
      </c>
      <c r="J766" s="3" t="s">
        <v>194</v>
      </c>
    </row>
    <row r="767" spans="1:10" x14ac:dyDescent="0.3">
      <c r="A767" s="3" t="s">
        <v>203</v>
      </c>
      <c r="B767" s="3">
        <f t="shared" si="33"/>
        <v>1</v>
      </c>
      <c r="C767" s="3" t="str">
        <f t="shared" si="34"/>
        <v>CT</v>
      </c>
      <c r="D767" s="3" t="str">
        <f t="shared" si="35"/>
        <v>Thành phố Cần Thơ</v>
      </c>
      <c r="E767" s="3" t="s">
        <v>26</v>
      </c>
      <c r="F767" s="3">
        <v>1417846000</v>
      </c>
      <c r="G767" s="3">
        <v>96</v>
      </c>
      <c r="H767" s="3">
        <v>1</v>
      </c>
      <c r="I767" s="3" t="s">
        <v>193</v>
      </c>
      <c r="J767" s="3" t="s">
        <v>194</v>
      </c>
    </row>
    <row r="768" spans="1:10" x14ac:dyDescent="0.3">
      <c r="A768" s="3" t="s">
        <v>204</v>
      </c>
      <c r="B768" s="3">
        <f t="shared" si="33"/>
        <v>0</v>
      </c>
      <c r="C768" s="3" t="str">
        <f t="shared" si="34"/>
        <v xml:space="preserve"> </v>
      </c>
      <c r="D768" s="3" t="str">
        <f t="shared" si="35"/>
        <v>CÔNG TY TNHH PHÂN BÓN NGUYÊN NGỌC</v>
      </c>
      <c r="E768" s="3" t="s">
        <v>13</v>
      </c>
      <c r="F768" s="3">
        <v>33798000</v>
      </c>
      <c r="G768" s="3">
        <v>3</v>
      </c>
      <c r="I768" s="3" t="s">
        <v>14</v>
      </c>
      <c r="J768" s="3" t="s">
        <v>205</v>
      </c>
    </row>
    <row r="769" spans="1:10" x14ac:dyDescent="0.3">
      <c r="A769" s="3" t="s">
        <v>204</v>
      </c>
      <c r="B769" s="3">
        <f t="shared" si="33"/>
        <v>0</v>
      </c>
      <c r="C769" s="3" t="str">
        <f t="shared" si="34"/>
        <v xml:space="preserve"> </v>
      </c>
      <c r="D769" s="3" t="str">
        <f t="shared" si="35"/>
        <v>CÔNG TY TNHH PHÂN BÓN NGUYÊN NGỌC</v>
      </c>
      <c r="E769" s="3" t="s">
        <v>89</v>
      </c>
      <c r="F769" s="3">
        <v>1832610000</v>
      </c>
      <c r="G769" s="3">
        <v>97</v>
      </c>
      <c r="I769" s="3" t="s">
        <v>14</v>
      </c>
      <c r="J769" s="3" t="s">
        <v>205</v>
      </c>
    </row>
    <row r="770" spans="1:10" x14ac:dyDescent="0.3">
      <c r="A770" s="3" t="s">
        <v>204</v>
      </c>
      <c r="B770" s="3">
        <f t="shared" ref="B770:B833" si="36">H770</f>
        <v>0</v>
      </c>
      <c r="C770" s="3" t="str">
        <f t="shared" ref="C770:C833" si="37">IF(I770 = "", " ", I770)</f>
        <v xml:space="preserve"> </v>
      </c>
      <c r="D770" s="3" t="str">
        <f t="shared" ref="D770:D833" si="38">IF(J770 = "", " ", J770)</f>
        <v>CÔNG TY TNHH PHÂN BÓN NGUYÊN NGỌC</v>
      </c>
      <c r="E770" s="3" t="s">
        <v>16</v>
      </c>
      <c r="F770" s="3">
        <v>1762748000</v>
      </c>
      <c r="G770" s="3">
        <v>132</v>
      </c>
      <c r="I770" s="3" t="s">
        <v>14</v>
      </c>
      <c r="J770" s="3" t="s">
        <v>205</v>
      </c>
    </row>
    <row r="771" spans="1:10" x14ac:dyDescent="0.3">
      <c r="A771" s="3" t="s">
        <v>204</v>
      </c>
      <c r="B771" s="3">
        <f t="shared" si="36"/>
        <v>0</v>
      </c>
      <c r="C771" s="3" t="str">
        <f t="shared" si="37"/>
        <v xml:space="preserve"> </v>
      </c>
      <c r="D771" s="3" t="str">
        <f t="shared" si="38"/>
        <v>CÔNG TY TNHH PHÂN BÓN NGUYÊN NGỌC</v>
      </c>
      <c r="E771" s="3" t="s">
        <v>90</v>
      </c>
      <c r="F771" s="3">
        <v>183840000</v>
      </c>
      <c r="G771" s="3">
        <v>14</v>
      </c>
      <c r="I771" s="3" t="s">
        <v>14</v>
      </c>
      <c r="J771" s="3" t="s">
        <v>205</v>
      </c>
    </row>
    <row r="772" spans="1:10" x14ac:dyDescent="0.3">
      <c r="A772" s="3" t="s">
        <v>204</v>
      </c>
      <c r="B772" s="3">
        <f t="shared" si="36"/>
        <v>0</v>
      </c>
      <c r="C772" s="3" t="str">
        <f t="shared" si="37"/>
        <v xml:space="preserve"> </v>
      </c>
      <c r="D772" s="3" t="str">
        <f t="shared" si="38"/>
        <v>CÔNG TY TNHH PHÂN BÓN NGUYÊN NGỌC</v>
      </c>
      <c r="E772" s="3" t="s">
        <v>91</v>
      </c>
      <c r="F772" s="3">
        <v>160980000</v>
      </c>
      <c r="G772" s="3">
        <v>12</v>
      </c>
      <c r="I772" s="3" t="s">
        <v>14</v>
      </c>
      <c r="J772" s="3" t="s">
        <v>205</v>
      </c>
    </row>
    <row r="773" spans="1:10" x14ac:dyDescent="0.3">
      <c r="A773" s="3" t="s">
        <v>204</v>
      </c>
      <c r="B773" s="3">
        <f t="shared" si="36"/>
        <v>0</v>
      </c>
      <c r="C773" s="3" t="str">
        <f t="shared" si="37"/>
        <v xml:space="preserve"> </v>
      </c>
      <c r="D773" s="3" t="str">
        <f t="shared" si="38"/>
        <v>CÔNG TY TNHH PHÂN BÓN NGUYÊN NGỌC</v>
      </c>
      <c r="E773" s="3" t="s">
        <v>53</v>
      </c>
      <c r="F773" s="3">
        <v>378760000</v>
      </c>
      <c r="G773" s="3">
        <v>20</v>
      </c>
      <c r="I773" s="3" t="s">
        <v>14</v>
      </c>
      <c r="J773" s="3" t="s">
        <v>205</v>
      </c>
    </row>
    <row r="774" spans="1:10" x14ac:dyDescent="0.3">
      <c r="A774" s="3" t="s">
        <v>204</v>
      </c>
      <c r="B774" s="3">
        <f t="shared" si="36"/>
        <v>0</v>
      </c>
      <c r="C774" s="3" t="str">
        <f t="shared" si="37"/>
        <v xml:space="preserve"> </v>
      </c>
      <c r="D774" s="3" t="str">
        <f t="shared" si="38"/>
        <v>CÔNG TY TNHH PHÂN BÓN NGUYÊN NGỌC</v>
      </c>
      <c r="E774" s="3" t="s">
        <v>17</v>
      </c>
      <c r="F774" s="3">
        <v>1473900000</v>
      </c>
      <c r="G774" s="3">
        <v>80</v>
      </c>
      <c r="I774" s="3" t="s">
        <v>14</v>
      </c>
      <c r="J774" s="3" t="s">
        <v>205</v>
      </c>
    </row>
    <row r="775" spans="1:10" x14ac:dyDescent="0.3">
      <c r="A775" s="3" t="s">
        <v>204</v>
      </c>
      <c r="B775" s="3">
        <f t="shared" si="36"/>
        <v>0</v>
      </c>
      <c r="C775" s="3" t="str">
        <f t="shared" si="37"/>
        <v xml:space="preserve"> </v>
      </c>
      <c r="D775" s="3" t="str">
        <f t="shared" si="38"/>
        <v>CÔNG TY TNHH PHÂN BÓN NGUYÊN NGỌC</v>
      </c>
      <c r="E775" s="3" t="s">
        <v>122</v>
      </c>
      <c r="F775" s="3">
        <v>98774000</v>
      </c>
      <c r="G775" s="3">
        <v>6</v>
      </c>
      <c r="I775" s="3" t="s">
        <v>14</v>
      </c>
      <c r="J775" s="3" t="s">
        <v>205</v>
      </c>
    </row>
    <row r="776" spans="1:10" x14ac:dyDescent="0.3">
      <c r="A776" s="3" t="s">
        <v>204</v>
      </c>
      <c r="B776" s="3">
        <f t="shared" si="36"/>
        <v>0</v>
      </c>
      <c r="C776" s="3" t="str">
        <f t="shared" si="37"/>
        <v xml:space="preserve"> </v>
      </c>
      <c r="D776" s="3" t="str">
        <f t="shared" si="38"/>
        <v>CÔNG TY TNHH PHÂN BÓN NGUYÊN NGỌC</v>
      </c>
      <c r="E776" s="3" t="s">
        <v>19</v>
      </c>
      <c r="F776" s="3">
        <v>125235000</v>
      </c>
      <c r="G776" s="3">
        <v>8.5</v>
      </c>
      <c r="I776" s="3" t="s">
        <v>14</v>
      </c>
      <c r="J776" s="3" t="s">
        <v>205</v>
      </c>
    </row>
    <row r="777" spans="1:10" x14ac:dyDescent="0.3">
      <c r="A777" s="3" t="s">
        <v>204</v>
      </c>
      <c r="B777" s="3">
        <f t="shared" si="36"/>
        <v>0</v>
      </c>
      <c r="C777" s="3" t="str">
        <f t="shared" si="37"/>
        <v xml:space="preserve"> </v>
      </c>
      <c r="D777" s="3" t="str">
        <f t="shared" si="38"/>
        <v>CÔNG TY TNHH PHÂN BÓN NGUYÊN NGỌC</v>
      </c>
      <c r="E777" s="3" t="s">
        <v>20</v>
      </c>
      <c r="F777" s="3">
        <v>490103000</v>
      </c>
      <c r="G777" s="3">
        <v>33.5</v>
      </c>
      <c r="I777" s="3" t="s">
        <v>14</v>
      </c>
      <c r="J777" s="3" t="s">
        <v>205</v>
      </c>
    </row>
    <row r="778" spans="1:10" x14ac:dyDescent="0.3">
      <c r="A778" s="3" t="s">
        <v>204</v>
      </c>
      <c r="B778" s="3">
        <f t="shared" si="36"/>
        <v>0</v>
      </c>
      <c r="C778" s="3" t="str">
        <f t="shared" si="37"/>
        <v xml:space="preserve"> </v>
      </c>
      <c r="D778" s="3" t="str">
        <f t="shared" si="38"/>
        <v>CÔNG TY TNHH PHÂN BÓN NGUYÊN NGỌC</v>
      </c>
      <c r="E778" s="3" t="s">
        <v>123</v>
      </c>
      <c r="F778" s="3">
        <v>285380000</v>
      </c>
      <c r="G778" s="3">
        <v>22</v>
      </c>
      <c r="I778" s="3" t="s">
        <v>14</v>
      </c>
      <c r="J778" s="3" t="s">
        <v>205</v>
      </c>
    </row>
    <row r="779" spans="1:10" x14ac:dyDescent="0.3">
      <c r="A779" s="3" t="s">
        <v>204</v>
      </c>
      <c r="B779" s="3">
        <f t="shared" si="36"/>
        <v>0</v>
      </c>
      <c r="C779" s="3" t="str">
        <f t="shared" si="37"/>
        <v xml:space="preserve"> </v>
      </c>
      <c r="D779" s="3" t="str">
        <f t="shared" si="38"/>
        <v>CÔNG TY TNHH PHÂN BÓN NGUYÊN NGỌC</v>
      </c>
      <c r="E779" s="3" t="s">
        <v>65</v>
      </c>
      <c r="F779" s="3">
        <v>51428000</v>
      </c>
      <c r="G779" s="3">
        <v>4</v>
      </c>
      <c r="I779" s="3" t="s">
        <v>14</v>
      </c>
      <c r="J779" s="3" t="s">
        <v>205</v>
      </c>
    </row>
    <row r="780" spans="1:10" x14ac:dyDescent="0.3">
      <c r="A780" s="3" t="s">
        <v>204</v>
      </c>
      <c r="B780" s="3">
        <f t="shared" si="36"/>
        <v>0</v>
      </c>
      <c r="C780" s="3" t="str">
        <f t="shared" si="37"/>
        <v xml:space="preserve"> </v>
      </c>
      <c r="D780" s="3" t="str">
        <f t="shared" si="38"/>
        <v>CÔNG TY TNHH PHÂN BÓN NGUYÊN NGỌC</v>
      </c>
      <c r="E780" s="3" t="s">
        <v>66</v>
      </c>
      <c r="F780" s="3">
        <v>326460000</v>
      </c>
      <c r="G780" s="3">
        <v>24</v>
      </c>
      <c r="I780" s="3" t="s">
        <v>14</v>
      </c>
      <c r="J780" s="3" t="s">
        <v>205</v>
      </c>
    </row>
    <row r="781" spans="1:10" x14ac:dyDescent="0.3">
      <c r="A781" s="3" t="s">
        <v>204</v>
      </c>
      <c r="B781" s="3">
        <f t="shared" si="36"/>
        <v>0</v>
      </c>
      <c r="C781" s="3" t="str">
        <f t="shared" si="37"/>
        <v xml:space="preserve"> </v>
      </c>
      <c r="D781" s="3" t="str">
        <f t="shared" si="38"/>
        <v>CÔNG TY TNHH PHÂN BÓN NGUYÊN NGỌC</v>
      </c>
      <c r="E781" s="3" t="s">
        <v>24</v>
      </c>
      <c r="F781" s="3">
        <v>22400000</v>
      </c>
      <c r="G781" s="3">
        <v>2</v>
      </c>
      <c r="I781" s="3" t="s">
        <v>14</v>
      </c>
      <c r="J781" s="3" t="s">
        <v>205</v>
      </c>
    </row>
    <row r="782" spans="1:10" x14ac:dyDescent="0.3">
      <c r="A782" s="3" t="s">
        <v>204</v>
      </c>
      <c r="B782" s="3">
        <f t="shared" si="36"/>
        <v>0</v>
      </c>
      <c r="C782" s="3" t="str">
        <f t="shared" si="37"/>
        <v xml:space="preserve"> </v>
      </c>
      <c r="D782" s="3" t="str">
        <f t="shared" si="38"/>
        <v>CÔNG TY TNHH PHÂN BÓN NGUYÊN NGỌC</v>
      </c>
      <c r="E782" s="3" t="s">
        <v>25</v>
      </c>
      <c r="F782" s="3">
        <v>16678000</v>
      </c>
      <c r="G782" s="3">
        <v>1</v>
      </c>
      <c r="I782" s="3" t="s">
        <v>14</v>
      </c>
      <c r="J782" s="3" t="s">
        <v>205</v>
      </c>
    </row>
    <row r="783" spans="1:10" x14ac:dyDescent="0.3">
      <c r="A783" s="3" t="s">
        <v>204</v>
      </c>
      <c r="B783" s="3">
        <f t="shared" si="36"/>
        <v>0</v>
      </c>
      <c r="C783" s="3" t="str">
        <f t="shared" si="37"/>
        <v xml:space="preserve"> </v>
      </c>
      <c r="D783" s="3" t="str">
        <f t="shared" si="38"/>
        <v>CÔNG TY TNHH PHÂN BÓN NGUYÊN NGỌC</v>
      </c>
      <c r="E783" s="3" t="s">
        <v>26</v>
      </c>
      <c r="F783" s="3">
        <v>46728000</v>
      </c>
      <c r="G783" s="3">
        <v>3</v>
      </c>
      <c r="I783" s="3" t="s">
        <v>14</v>
      </c>
      <c r="J783" s="3" t="s">
        <v>205</v>
      </c>
    </row>
    <row r="784" spans="1:10" x14ac:dyDescent="0.3">
      <c r="A784" s="3" t="s">
        <v>206</v>
      </c>
      <c r="B784" s="3">
        <f t="shared" si="36"/>
        <v>1</v>
      </c>
      <c r="C784" s="3" t="str">
        <f t="shared" si="37"/>
        <v>BDU</v>
      </c>
      <c r="D784" s="3" t="str">
        <f t="shared" si="38"/>
        <v>Tỉnh Bình Dương</v>
      </c>
      <c r="E784" s="3" t="s">
        <v>13</v>
      </c>
      <c r="F784" s="3">
        <v>33798000</v>
      </c>
      <c r="G784" s="3">
        <v>3</v>
      </c>
      <c r="H784" s="3">
        <v>1</v>
      </c>
      <c r="I784" s="3" t="s">
        <v>178</v>
      </c>
      <c r="J784" s="3" t="s">
        <v>179</v>
      </c>
    </row>
    <row r="785" spans="1:10" x14ac:dyDescent="0.3">
      <c r="A785" s="3" t="s">
        <v>206</v>
      </c>
      <c r="B785" s="3">
        <f t="shared" si="36"/>
        <v>1</v>
      </c>
      <c r="C785" s="3" t="str">
        <f t="shared" si="37"/>
        <v>BDU</v>
      </c>
      <c r="D785" s="3" t="str">
        <f t="shared" si="38"/>
        <v>Tỉnh Bình Dương</v>
      </c>
      <c r="E785" s="3" t="s">
        <v>89</v>
      </c>
      <c r="F785" s="3">
        <v>1832610000</v>
      </c>
      <c r="G785" s="3">
        <v>97</v>
      </c>
      <c r="H785" s="3">
        <v>1</v>
      </c>
      <c r="I785" s="3" t="s">
        <v>178</v>
      </c>
      <c r="J785" s="3" t="s">
        <v>179</v>
      </c>
    </row>
    <row r="786" spans="1:10" x14ac:dyDescent="0.3">
      <c r="A786" s="3" t="s">
        <v>206</v>
      </c>
      <c r="B786" s="3">
        <f t="shared" si="36"/>
        <v>1</v>
      </c>
      <c r="C786" s="3" t="str">
        <f t="shared" si="37"/>
        <v>BDU</v>
      </c>
      <c r="D786" s="3" t="str">
        <f t="shared" si="38"/>
        <v>Tỉnh Bình Dương</v>
      </c>
      <c r="E786" s="3" t="s">
        <v>16</v>
      </c>
      <c r="F786" s="3">
        <v>1762748000</v>
      </c>
      <c r="G786" s="3">
        <v>132</v>
      </c>
      <c r="H786" s="3">
        <v>1</v>
      </c>
      <c r="I786" s="3" t="s">
        <v>178</v>
      </c>
      <c r="J786" s="3" t="s">
        <v>179</v>
      </c>
    </row>
    <row r="787" spans="1:10" x14ac:dyDescent="0.3">
      <c r="A787" s="3" t="s">
        <v>206</v>
      </c>
      <c r="B787" s="3">
        <f t="shared" si="36"/>
        <v>1</v>
      </c>
      <c r="C787" s="3" t="str">
        <f t="shared" si="37"/>
        <v>BDU</v>
      </c>
      <c r="D787" s="3" t="str">
        <f t="shared" si="38"/>
        <v>Tỉnh Bình Dương</v>
      </c>
      <c r="E787" s="3" t="s">
        <v>90</v>
      </c>
      <c r="F787" s="3">
        <v>183840000</v>
      </c>
      <c r="G787" s="3">
        <v>14</v>
      </c>
      <c r="H787" s="3">
        <v>1</v>
      </c>
      <c r="I787" s="3" t="s">
        <v>178</v>
      </c>
      <c r="J787" s="3" t="s">
        <v>179</v>
      </c>
    </row>
    <row r="788" spans="1:10" x14ac:dyDescent="0.3">
      <c r="A788" s="3" t="s">
        <v>206</v>
      </c>
      <c r="B788" s="3">
        <f t="shared" si="36"/>
        <v>1</v>
      </c>
      <c r="C788" s="3" t="str">
        <f t="shared" si="37"/>
        <v>BDU</v>
      </c>
      <c r="D788" s="3" t="str">
        <f t="shared" si="38"/>
        <v>Tỉnh Bình Dương</v>
      </c>
      <c r="E788" s="3" t="s">
        <v>91</v>
      </c>
      <c r="F788" s="3">
        <v>160980000</v>
      </c>
      <c r="G788" s="3">
        <v>12</v>
      </c>
      <c r="H788" s="3">
        <v>1</v>
      </c>
      <c r="I788" s="3" t="s">
        <v>178</v>
      </c>
      <c r="J788" s="3" t="s">
        <v>179</v>
      </c>
    </row>
    <row r="789" spans="1:10" x14ac:dyDescent="0.3">
      <c r="A789" s="3" t="s">
        <v>206</v>
      </c>
      <c r="B789" s="3">
        <f t="shared" si="36"/>
        <v>1</v>
      </c>
      <c r="C789" s="3" t="str">
        <f t="shared" si="37"/>
        <v>BDU</v>
      </c>
      <c r="D789" s="3" t="str">
        <f t="shared" si="38"/>
        <v>Tỉnh Bình Dương</v>
      </c>
      <c r="E789" s="3" t="s">
        <v>53</v>
      </c>
      <c r="F789" s="3">
        <v>378760000</v>
      </c>
      <c r="G789" s="3">
        <v>20</v>
      </c>
      <c r="H789" s="3">
        <v>1</v>
      </c>
      <c r="I789" s="3" t="s">
        <v>178</v>
      </c>
      <c r="J789" s="3" t="s">
        <v>179</v>
      </c>
    </row>
    <row r="790" spans="1:10" x14ac:dyDescent="0.3">
      <c r="A790" s="3" t="s">
        <v>206</v>
      </c>
      <c r="B790" s="3">
        <f t="shared" si="36"/>
        <v>1</v>
      </c>
      <c r="C790" s="3" t="str">
        <f t="shared" si="37"/>
        <v>BDU</v>
      </c>
      <c r="D790" s="3" t="str">
        <f t="shared" si="38"/>
        <v>Tỉnh Bình Dương</v>
      </c>
      <c r="E790" s="3" t="s">
        <v>17</v>
      </c>
      <c r="F790" s="3">
        <v>1473900000</v>
      </c>
      <c r="G790" s="3">
        <v>80</v>
      </c>
      <c r="H790" s="3">
        <v>1</v>
      </c>
      <c r="I790" s="3" t="s">
        <v>178</v>
      </c>
      <c r="J790" s="3" t="s">
        <v>179</v>
      </c>
    </row>
    <row r="791" spans="1:10" x14ac:dyDescent="0.3">
      <c r="A791" s="3" t="s">
        <v>206</v>
      </c>
      <c r="B791" s="3">
        <f t="shared" si="36"/>
        <v>1</v>
      </c>
      <c r="C791" s="3" t="str">
        <f t="shared" si="37"/>
        <v>BDU</v>
      </c>
      <c r="D791" s="3" t="str">
        <f t="shared" si="38"/>
        <v>Tỉnh Bình Dương</v>
      </c>
      <c r="E791" s="3" t="s">
        <v>122</v>
      </c>
      <c r="F791" s="3">
        <v>98774000</v>
      </c>
      <c r="G791" s="3">
        <v>6</v>
      </c>
      <c r="H791" s="3">
        <v>1</v>
      </c>
      <c r="I791" s="3" t="s">
        <v>178</v>
      </c>
      <c r="J791" s="3" t="s">
        <v>179</v>
      </c>
    </row>
    <row r="792" spans="1:10" x14ac:dyDescent="0.3">
      <c r="A792" s="3" t="s">
        <v>206</v>
      </c>
      <c r="B792" s="3">
        <f t="shared" si="36"/>
        <v>1</v>
      </c>
      <c r="C792" s="3" t="str">
        <f t="shared" si="37"/>
        <v>BDU</v>
      </c>
      <c r="D792" s="3" t="str">
        <f t="shared" si="38"/>
        <v>Tỉnh Bình Dương</v>
      </c>
      <c r="E792" s="3" t="s">
        <v>19</v>
      </c>
      <c r="F792" s="3">
        <v>125235000</v>
      </c>
      <c r="G792" s="3">
        <v>8.5</v>
      </c>
      <c r="H792" s="3">
        <v>1</v>
      </c>
      <c r="I792" s="3" t="s">
        <v>178</v>
      </c>
      <c r="J792" s="3" t="s">
        <v>179</v>
      </c>
    </row>
    <row r="793" spans="1:10" x14ac:dyDescent="0.3">
      <c r="A793" s="3" t="s">
        <v>206</v>
      </c>
      <c r="B793" s="3">
        <f t="shared" si="36"/>
        <v>1</v>
      </c>
      <c r="C793" s="3" t="str">
        <f t="shared" si="37"/>
        <v>BDU</v>
      </c>
      <c r="D793" s="3" t="str">
        <f t="shared" si="38"/>
        <v>Tỉnh Bình Dương</v>
      </c>
      <c r="E793" s="3" t="s">
        <v>20</v>
      </c>
      <c r="F793" s="3">
        <v>490103000</v>
      </c>
      <c r="G793" s="3">
        <v>33.5</v>
      </c>
      <c r="H793" s="3">
        <v>1</v>
      </c>
      <c r="I793" s="3" t="s">
        <v>178</v>
      </c>
      <c r="J793" s="3" t="s">
        <v>179</v>
      </c>
    </row>
    <row r="794" spans="1:10" x14ac:dyDescent="0.3">
      <c r="A794" s="3" t="s">
        <v>206</v>
      </c>
      <c r="B794" s="3">
        <f t="shared" si="36"/>
        <v>1</v>
      </c>
      <c r="C794" s="3" t="str">
        <f t="shared" si="37"/>
        <v>BDU</v>
      </c>
      <c r="D794" s="3" t="str">
        <f t="shared" si="38"/>
        <v>Tỉnh Bình Dương</v>
      </c>
      <c r="E794" s="3" t="s">
        <v>123</v>
      </c>
      <c r="F794" s="3">
        <v>285380000</v>
      </c>
      <c r="G794" s="3">
        <v>22</v>
      </c>
      <c r="H794" s="3">
        <v>1</v>
      </c>
      <c r="I794" s="3" t="s">
        <v>178</v>
      </c>
      <c r="J794" s="3" t="s">
        <v>179</v>
      </c>
    </row>
    <row r="795" spans="1:10" x14ac:dyDescent="0.3">
      <c r="A795" s="3" t="s">
        <v>206</v>
      </c>
      <c r="B795" s="3">
        <f t="shared" si="36"/>
        <v>1</v>
      </c>
      <c r="C795" s="3" t="str">
        <f t="shared" si="37"/>
        <v>BDU</v>
      </c>
      <c r="D795" s="3" t="str">
        <f t="shared" si="38"/>
        <v>Tỉnh Bình Dương</v>
      </c>
      <c r="E795" s="3" t="s">
        <v>65</v>
      </c>
      <c r="F795" s="3">
        <v>51428000</v>
      </c>
      <c r="G795" s="3">
        <v>4</v>
      </c>
      <c r="H795" s="3">
        <v>1</v>
      </c>
      <c r="I795" s="3" t="s">
        <v>178</v>
      </c>
      <c r="J795" s="3" t="s">
        <v>179</v>
      </c>
    </row>
    <row r="796" spans="1:10" x14ac:dyDescent="0.3">
      <c r="A796" s="3" t="s">
        <v>206</v>
      </c>
      <c r="B796" s="3">
        <f t="shared" si="36"/>
        <v>1</v>
      </c>
      <c r="C796" s="3" t="str">
        <f t="shared" si="37"/>
        <v>BDU</v>
      </c>
      <c r="D796" s="3" t="str">
        <f t="shared" si="38"/>
        <v>Tỉnh Bình Dương</v>
      </c>
      <c r="E796" s="3" t="s">
        <v>66</v>
      </c>
      <c r="F796" s="3">
        <v>326460000</v>
      </c>
      <c r="G796" s="3">
        <v>24</v>
      </c>
      <c r="H796" s="3">
        <v>1</v>
      </c>
      <c r="I796" s="3" t="s">
        <v>178</v>
      </c>
      <c r="J796" s="3" t="s">
        <v>179</v>
      </c>
    </row>
    <row r="797" spans="1:10" x14ac:dyDescent="0.3">
      <c r="A797" s="3" t="s">
        <v>206</v>
      </c>
      <c r="B797" s="3">
        <f t="shared" si="36"/>
        <v>1</v>
      </c>
      <c r="C797" s="3" t="str">
        <f t="shared" si="37"/>
        <v>BDU</v>
      </c>
      <c r="D797" s="3" t="str">
        <f t="shared" si="38"/>
        <v>Tỉnh Bình Dương</v>
      </c>
      <c r="E797" s="3" t="s">
        <v>24</v>
      </c>
      <c r="F797" s="3">
        <v>22400000</v>
      </c>
      <c r="G797" s="3">
        <v>2</v>
      </c>
      <c r="H797" s="3">
        <v>1</v>
      </c>
      <c r="I797" s="3" t="s">
        <v>178</v>
      </c>
      <c r="J797" s="3" t="s">
        <v>179</v>
      </c>
    </row>
    <row r="798" spans="1:10" x14ac:dyDescent="0.3">
      <c r="A798" s="3" t="s">
        <v>206</v>
      </c>
      <c r="B798" s="3">
        <f t="shared" si="36"/>
        <v>1</v>
      </c>
      <c r="C798" s="3" t="str">
        <f t="shared" si="37"/>
        <v>BDU</v>
      </c>
      <c r="D798" s="3" t="str">
        <f t="shared" si="38"/>
        <v>Tỉnh Bình Dương</v>
      </c>
      <c r="E798" s="3" t="s">
        <v>25</v>
      </c>
      <c r="F798" s="3">
        <v>16678000</v>
      </c>
      <c r="G798" s="3">
        <v>1</v>
      </c>
      <c r="H798" s="3">
        <v>1</v>
      </c>
      <c r="I798" s="3" t="s">
        <v>178</v>
      </c>
      <c r="J798" s="3" t="s">
        <v>179</v>
      </c>
    </row>
    <row r="799" spans="1:10" x14ac:dyDescent="0.3">
      <c r="A799" s="3" t="s">
        <v>206</v>
      </c>
      <c r="B799" s="3">
        <f t="shared" si="36"/>
        <v>1</v>
      </c>
      <c r="C799" s="3" t="str">
        <f t="shared" si="37"/>
        <v>BDU</v>
      </c>
      <c r="D799" s="3" t="str">
        <f t="shared" si="38"/>
        <v>Tỉnh Bình Dương</v>
      </c>
      <c r="E799" s="3" t="s">
        <v>26</v>
      </c>
      <c r="F799" s="3">
        <v>46728000</v>
      </c>
      <c r="G799" s="3">
        <v>3</v>
      </c>
      <c r="H799" s="3">
        <v>1</v>
      </c>
      <c r="I799" s="3" t="s">
        <v>178</v>
      </c>
      <c r="J799" s="3" t="s">
        <v>179</v>
      </c>
    </row>
    <row r="800" spans="1:10" x14ac:dyDescent="0.3">
      <c r="A800" s="3" t="s">
        <v>207</v>
      </c>
      <c r="B800" s="3">
        <f t="shared" si="36"/>
        <v>0</v>
      </c>
      <c r="C800" s="3" t="str">
        <f t="shared" si="37"/>
        <v xml:space="preserve"> </v>
      </c>
      <c r="D800" s="3" t="str">
        <f t="shared" si="38"/>
        <v>CÔNG TY CỔ PHẦN VẬT TƯ PHÚ KHÁNH</v>
      </c>
      <c r="E800" s="3" t="s">
        <v>13</v>
      </c>
      <c r="F800" s="3">
        <v>56330000</v>
      </c>
      <c r="G800" s="3">
        <v>5</v>
      </c>
      <c r="I800" s="3" t="s">
        <v>14</v>
      </c>
      <c r="J800" s="3" t="s">
        <v>208</v>
      </c>
    </row>
    <row r="801" spans="1:10" x14ac:dyDescent="0.3">
      <c r="A801" s="3" t="s">
        <v>207</v>
      </c>
      <c r="B801" s="3">
        <f t="shared" si="36"/>
        <v>0</v>
      </c>
      <c r="C801" s="3" t="str">
        <f t="shared" si="37"/>
        <v xml:space="preserve"> </v>
      </c>
      <c r="D801" s="3" t="str">
        <f t="shared" si="38"/>
        <v>CÔNG TY CỔ PHẦN VẬT TƯ PHÚ KHÁNH</v>
      </c>
      <c r="E801" s="3" t="s">
        <v>111</v>
      </c>
      <c r="F801" s="3">
        <v>9365000</v>
      </c>
      <c r="G801" s="3">
        <v>0.5</v>
      </c>
      <c r="I801" s="3" t="s">
        <v>14</v>
      </c>
      <c r="J801" s="3" t="s">
        <v>208</v>
      </c>
    </row>
    <row r="802" spans="1:10" x14ac:dyDescent="0.3">
      <c r="A802" s="3" t="s">
        <v>207</v>
      </c>
      <c r="B802" s="3">
        <f t="shared" si="36"/>
        <v>0</v>
      </c>
      <c r="C802" s="3" t="str">
        <f t="shared" si="37"/>
        <v xml:space="preserve"> </v>
      </c>
      <c r="D802" s="3" t="str">
        <f t="shared" si="38"/>
        <v>CÔNG TY CỔ PHẦN VẬT TƯ PHÚ KHÁNH</v>
      </c>
      <c r="E802" s="3" t="s">
        <v>51</v>
      </c>
      <c r="F802" s="3">
        <v>264400000</v>
      </c>
      <c r="G802" s="3">
        <v>20</v>
      </c>
      <c r="I802" s="3" t="s">
        <v>14</v>
      </c>
      <c r="J802" s="3" t="s">
        <v>208</v>
      </c>
    </row>
    <row r="803" spans="1:10" x14ac:dyDescent="0.3">
      <c r="A803" s="3" t="s">
        <v>207</v>
      </c>
      <c r="B803" s="3">
        <f t="shared" si="36"/>
        <v>0</v>
      </c>
      <c r="C803" s="3" t="str">
        <f t="shared" si="37"/>
        <v xml:space="preserve"> </v>
      </c>
      <c r="D803" s="3" t="str">
        <f t="shared" si="38"/>
        <v>CÔNG TY CỔ PHẦN VẬT TƯ PHÚ KHÁNH</v>
      </c>
      <c r="E803" s="3" t="s">
        <v>16</v>
      </c>
      <c r="F803" s="3">
        <v>89698000</v>
      </c>
      <c r="G803" s="3">
        <v>7</v>
      </c>
      <c r="I803" s="3" t="s">
        <v>14</v>
      </c>
      <c r="J803" s="3" t="s">
        <v>208</v>
      </c>
    </row>
    <row r="804" spans="1:10" x14ac:dyDescent="0.3">
      <c r="A804" s="3" t="s">
        <v>207</v>
      </c>
      <c r="B804" s="3">
        <f t="shared" si="36"/>
        <v>0</v>
      </c>
      <c r="C804" s="3" t="str">
        <f t="shared" si="37"/>
        <v xml:space="preserve"> </v>
      </c>
      <c r="D804" s="3" t="str">
        <f t="shared" si="38"/>
        <v>CÔNG TY CỔ PHẦN VẬT TƯ PHÚ KHÁNH</v>
      </c>
      <c r="E804" s="3" t="s">
        <v>176</v>
      </c>
      <c r="F804" s="3">
        <v>44574000</v>
      </c>
      <c r="G804" s="3">
        <v>3</v>
      </c>
      <c r="I804" s="3" t="s">
        <v>14</v>
      </c>
      <c r="J804" s="3" t="s">
        <v>208</v>
      </c>
    </row>
    <row r="805" spans="1:10" x14ac:dyDescent="0.3">
      <c r="A805" s="3" t="s">
        <v>207</v>
      </c>
      <c r="B805" s="3">
        <f t="shared" si="36"/>
        <v>0</v>
      </c>
      <c r="C805" s="3" t="str">
        <f t="shared" si="37"/>
        <v xml:space="preserve"> </v>
      </c>
      <c r="D805" s="3" t="str">
        <f t="shared" si="38"/>
        <v>CÔNG TY CỔ PHẦN VẬT TƯ PHÚ KHÁNH</v>
      </c>
      <c r="E805" s="3" t="s">
        <v>80</v>
      </c>
      <c r="F805" s="3">
        <v>24936000</v>
      </c>
      <c r="G805" s="3">
        <v>2</v>
      </c>
      <c r="I805" s="3" t="s">
        <v>14</v>
      </c>
      <c r="J805" s="3" t="s">
        <v>208</v>
      </c>
    </row>
    <row r="806" spans="1:10" x14ac:dyDescent="0.3">
      <c r="A806" s="3" t="s">
        <v>207</v>
      </c>
      <c r="B806" s="3">
        <f t="shared" si="36"/>
        <v>0</v>
      </c>
      <c r="C806" s="3" t="str">
        <f t="shared" si="37"/>
        <v xml:space="preserve"> </v>
      </c>
      <c r="D806" s="3" t="str">
        <f t="shared" si="38"/>
        <v>CÔNG TY CỔ PHẦN VẬT TƯ PHÚ KHÁNH</v>
      </c>
      <c r="E806" s="3" t="s">
        <v>53</v>
      </c>
      <c r="F806" s="3">
        <v>109548000</v>
      </c>
      <c r="G806" s="3">
        <v>6</v>
      </c>
      <c r="I806" s="3" t="s">
        <v>14</v>
      </c>
      <c r="J806" s="3" t="s">
        <v>208</v>
      </c>
    </row>
    <row r="807" spans="1:10" x14ac:dyDescent="0.3">
      <c r="A807" s="3" t="s">
        <v>207</v>
      </c>
      <c r="B807" s="3">
        <f t="shared" si="36"/>
        <v>0</v>
      </c>
      <c r="C807" s="3" t="str">
        <f t="shared" si="37"/>
        <v xml:space="preserve"> </v>
      </c>
      <c r="D807" s="3" t="str">
        <f t="shared" si="38"/>
        <v>CÔNG TY CỔ PHẦN VẬT TƯ PHÚ KHÁNH</v>
      </c>
      <c r="E807" s="3" t="s">
        <v>17</v>
      </c>
      <c r="F807" s="3">
        <v>4332215000</v>
      </c>
      <c r="G807" s="3">
        <v>231</v>
      </c>
      <c r="I807" s="3" t="s">
        <v>14</v>
      </c>
      <c r="J807" s="3" t="s">
        <v>208</v>
      </c>
    </row>
    <row r="808" spans="1:10" x14ac:dyDescent="0.3">
      <c r="A808" s="3" t="s">
        <v>207</v>
      </c>
      <c r="B808" s="3">
        <f t="shared" si="36"/>
        <v>0</v>
      </c>
      <c r="C808" s="3" t="str">
        <f t="shared" si="37"/>
        <v xml:space="preserve"> </v>
      </c>
      <c r="D808" s="3" t="str">
        <f t="shared" si="38"/>
        <v>CÔNG TY CỔ PHẦN VẬT TƯ PHÚ KHÁNH</v>
      </c>
      <c r="E808" s="3" t="s">
        <v>122</v>
      </c>
      <c r="F808" s="3">
        <v>109403000</v>
      </c>
      <c r="G808" s="3">
        <v>7</v>
      </c>
      <c r="I808" s="3" t="s">
        <v>14</v>
      </c>
      <c r="J808" s="3" t="s">
        <v>208</v>
      </c>
    </row>
    <row r="809" spans="1:10" x14ac:dyDescent="0.3">
      <c r="A809" s="3" t="s">
        <v>207</v>
      </c>
      <c r="B809" s="3">
        <f t="shared" si="36"/>
        <v>0</v>
      </c>
      <c r="C809" s="3" t="str">
        <f t="shared" si="37"/>
        <v xml:space="preserve"> </v>
      </c>
      <c r="D809" s="3" t="str">
        <f t="shared" si="38"/>
        <v>CÔNG TY CỔ PHẦN VẬT TƯ PHÚ KHÁNH</v>
      </c>
      <c r="E809" s="3" t="s">
        <v>19</v>
      </c>
      <c r="F809" s="3">
        <v>352750000</v>
      </c>
      <c r="G809" s="3">
        <v>25</v>
      </c>
      <c r="I809" s="3" t="s">
        <v>14</v>
      </c>
      <c r="J809" s="3" t="s">
        <v>208</v>
      </c>
    </row>
    <row r="810" spans="1:10" x14ac:dyDescent="0.3">
      <c r="A810" s="3" t="s">
        <v>207</v>
      </c>
      <c r="B810" s="3">
        <f t="shared" si="36"/>
        <v>0</v>
      </c>
      <c r="C810" s="3" t="str">
        <f t="shared" si="37"/>
        <v xml:space="preserve"> </v>
      </c>
      <c r="D810" s="3" t="str">
        <f t="shared" si="38"/>
        <v>CÔNG TY CỔ PHẦN VẬT TƯ PHÚ KHÁNH</v>
      </c>
      <c r="E810" s="3" t="s">
        <v>20</v>
      </c>
      <c r="F810" s="3">
        <v>1361756000</v>
      </c>
      <c r="G810" s="3">
        <v>92</v>
      </c>
      <c r="I810" s="3" t="s">
        <v>14</v>
      </c>
      <c r="J810" s="3" t="s">
        <v>208</v>
      </c>
    </row>
    <row r="811" spans="1:10" x14ac:dyDescent="0.3">
      <c r="A811" s="3" t="s">
        <v>207</v>
      </c>
      <c r="B811" s="3">
        <f t="shared" si="36"/>
        <v>0</v>
      </c>
      <c r="C811" s="3" t="str">
        <f t="shared" si="37"/>
        <v xml:space="preserve"> </v>
      </c>
      <c r="D811" s="3" t="str">
        <f t="shared" si="38"/>
        <v>CÔNG TY CỔ PHẦN VẬT TƯ PHÚ KHÁNH</v>
      </c>
      <c r="E811" s="3" t="s">
        <v>21</v>
      </c>
      <c r="F811" s="3">
        <v>1490209000</v>
      </c>
      <c r="G811" s="3">
        <v>101.5</v>
      </c>
      <c r="I811" s="3" t="s">
        <v>14</v>
      </c>
      <c r="J811" s="3" t="s">
        <v>208</v>
      </c>
    </row>
    <row r="812" spans="1:10" x14ac:dyDescent="0.3">
      <c r="A812" s="3" t="s">
        <v>207</v>
      </c>
      <c r="B812" s="3">
        <f t="shared" si="36"/>
        <v>0</v>
      </c>
      <c r="C812" s="3" t="str">
        <f t="shared" si="37"/>
        <v xml:space="preserve"> </v>
      </c>
      <c r="D812" s="3" t="str">
        <f t="shared" si="38"/>
        <v>CÔNG TY CỔ PHẦN VẬT TƯ PHÚ KHÁNH</v>
      </c>
      <c r="E812" s="3" t="s">
        <v>22</v>
      </c>
      <c r="F812" s="3">
        <v>473344000</v>
      </c>
      <c r="G812" s="3">
        <v>32</v>
      </c>
      <c r="I812" s="3" t="s">
        <v>14</v>
      </c>
      <c r="J812" s="3" t="s">
        <v>208</v>
      </c>
    </row>
    <row r="813" spans="1:10" x14ac:dyDescent="0.3">
      <c r="A813" s="3" t="s">
        <v>207</v>
      </c>
      <c r="B813" s="3">
        <f t="shared" si="36"/>
        <v>0</v>
      </c>
      <c r="C813" s="3" t="str">
        <f t="shared" si="37"/>
        <v xml:space="preserve"> </v>
      </c>
      <c r="D813" s="3" t="str">
        <f t="shared" si="38"/>
        <v>CÔNG TY CỔ PHẦN VẬT TƯ PHÚ KHÁNH</v>
      </c>
      <c r="E813" s="3" t="s">
        <v>23</v>
      </c>
      <c r="F813" s="3">
        <v>214500000</v>
      </c>
      <c r="G813" s="3">
        <v>13</v>
      </c>
      <c r="I813" s="3" t="s">
        <v>14</v>
      </c>
      <c r="J813" s="3" t="s">
        <v>208</v>
      </c>
    </row>
    <row r="814" spans="1:10" x14ac:dyDescent="0.3">
      <c r="A814" s="3" t="s">
        <v>207</v>
      </c>
      <c r="B814" s="3">
        <f t="shared" si="36"/>
        <v>0</v>
      </c>
      <c r="C814" s="3" t="str">
        <f t="shared" si="37"/>
        <v xml:space="preserve"> </v>
      </c>
      <c r="D814" s="3" t="str">
        <f t="shared" si="38"/>
        <v>CÔNG TY CỔ PHẦN VẬT TƯ PHÚ KHÁNH</v>
      </c>
      <c r="E814" s="3" t="s">
        <v>24</v>
      </c>
      <c r="F814" s="3">
        <v>336000000</v>
      </c>
      <c r="G814" s="3">
        <v>30</v>
      </c>
      <c r="I814" s="3" t="s">
        <v>14</v>
      </c>
      <c r="J814" s="3" t="s">
        <v>208</v>
      </c>
    </row>
    <row r="815" spans="1:10" x14ac:dyDescent="0.3">
      <c r="A815" s="3" t="s">
        <v>207</v>
      </c>
      <c r="B815" s="3">
        <f t="shared" si="36"/>
        <v>0</v>
      </c>
      <c r="C815" s="3" t="str">
        <f t="shared" si="37"/>
        <v xml:space="preserve"> </v>
      </c>
      <c r="D815" s="3" t="str">
        <f t="shared" si="38"/>
        <v>CÔNG TY CỔ PHẦN VẬT TƯ PHÚ KHÁNH</v>
      </c>
      <c r="E815" s="3" t="s">
        <v>118</v>
      </c>
      <c r="F815" s="3">
        <v>34654000</v>
      </c>
      <c r="G815" s="3">
        <v>2</v>
      </c>
      <c r="I815" s="3" t="s">
        <v>14</v>
      </c>
      <c r="J815" s="3" t="s">
        <v>208</v>
      </c>
    </row>
    <row r="816" spans="1:10" x14ac:dyDescent="0.3">
      <c r="A816" s="3" t="s">
        <v>207</v>
      </c>
      <c r="B816" s="3">
        <f t="shared" si="36"/>
        <v>0</v>
      </c>
      <c r="C816" s="3" t="str">
        <f t="shared" si="37"/>
        <v xml:space="preserve"> </v>
      </c>
      <c r="D816" s="3" t="str">
        <f t="shared" si="38"/>
        <v>CÔNG TY CỔ PHẦN VẬT TƯ PHÚ KHÁNH</v>
      </c>
      <c r="E816" s="3" t="s">
        <v>25</v>
      </c>
      <c r="F816" s="3">
        <v>968692000</v>
      </c>
      <c r="G816" s="3">
        <v>64</v>
      </c>
      <c r="I816" s="3" t="s">
        <v>14</v>
      </c>
      <c r="J816" s="3" t="s">
        <v>208</v>
      </c>
    </row>
    <row r="817" spans="1:10" x14ac:dyDescent="0.3">
      <c r="A817" s="3" t="s">
        <v>207</v>
      </c>
      <c r="B817" s="3">
        <f t="shared" si="36"/>
        <v>0</v>
      </c>
      <c r="C817" s="3" t="str">
        <f t="shared" si="37"/>
        <v xml:space="preserve"> </v>
      </c>
      <c r="D817" s="3" t="str">
        <f t="shared" si="38"/>
        <v>CÔNG TY CỔ PHẦN VẬT TƯ PHÚ KHÁNH</v>
      </c>
      <c r="E817" s="3" t="s">
        <v>26</v>
      </c>
      <c r="F817" s="3">
        <v>822332000</v>
      </c>
      <c r="G817" s="3">
        <v>57</v>
      </c>
      <c r="I817" s="3" t="s">
        <v>14</v>
      </c>
      <c r="J817" s="3" t="s">
        <v>208</v>
      </c>
    </row>
    <row r="818" spans="1:10" x14ac:dyDescent="0.3">
      <c r="A818" s="3" t="s">
        <v>209</v>
      </c>
      <c r="B818" s="3">
        <f t="shared" si="36"/>
        <v>1</v>
      </c>
      <c r="C818" s="3" t="str">
        <f t="shared" si="37"/>
        <v>KH</v>
      </c>
      <c r="D818" s="3" t="str">
        <f t="shared" si="38"/>
        <v>Tỉnh Khánh Hòa</v>
      </c>
      <c r="E818" s="3" t="s">
        <v>13</v>
      </c>
      <c r="F818" s="3">
        <v>56330000</v>
      </c>
      <c r="G818" s="3">
        <v>5</v>
      </c>
      <c r="H818" s="3">
        <v>1</v>
      </c>
      <c r="I818" s="3" t="s">
        <v>28</v>
      </c>
      <c r="J818" s="3" t="s">
        <v>29</v>
      </c>
    </row>
    <row r="819" spans="1:10" x14ac:dyDescent="0.3">
      <c r="A819" s="3" t="s">
        <v>209</v>
      </c>
      <c r="B819" s="3">
        <f t="shared" si="36"/>
        <v>1</v>
      </c>
      <c r="C819" s="3" t="str">
        <f t="shared" si="37"/>
        <v>KH</v>
      </c>
      <c r="D819" s="3" t="str">
        <f t="shared" si="38"/>
        <v>Tỉnh Khánh Hòa</v>
      </c>
      <c r="E819" s="3" t="s">
        <v>111</v>
      </c>
      <c r="F819" s="3">
        <v>9365000</v>
      </c>
      <c r="G819" s="3">
        <v>0.5</v>
      </c>
      <c r="H819" s="3">
        <v>1</v>
      </c>
      <c r="I819" s="3" t="s">
        <v>28</v>
      </c>
      <c r="J819" s="3" t="s">
        <v>29</v>
      </c>
    </row>
    <row r="820" spans="1:10" x14ac:dyDescent="0.3">
      <c r="A820" s="3" t="s">
        <v>209</v>
      </c>
      <c r="B820" s="3">
        <f t="shared" si="36"/>
        <v>1</v>
      </c>
      <c r="C820" s="3" t="str">
        <f t="shared" si="37"/>
        <v>KH</v>
      </c>
      <c r="D820" s="3" t="str">
        <f t="shared" si="38"/>
        <v>Tỉnh Khánh Hòa</v>
      </c>
      <c r="E820" s="3" t="s">
        <v>51</v>
      </c>
      <c r="F820" s="3">
        <v>264400000</v>
      </c>
      <c r="G820" s="3">
        <v>20</v>
      </c>
      <c r="H820" s="3">
        <v>1</v>
      </c>
      <c r="I820" s="3" t="s">
        <v>28</v>
      </c>
      <c r="J820" s="3" t="s">
        <v>29</v>
      </c>
    </row>
    <row r="821" spans="1:10" x14ac:dyDescent="0.3">
      <c r="A821" s="3" t="s">
        <v>209</v>
      </c>
      <c r="B821" s="3">
        <f t="shared" si="36"/>
        <v>1</v>
      </c>
      <c r="C821" s="3" t="str">
        <f t="shared" si="37"/>
        <v>KH</v>
      </c>
      <c r="D821" s="3" t="str">
        <f t="shared" si="38"/>
        <v>Tỉnh Khánh Hòa</v>
      </c>
      <c r="E821" s="3" t="s">
        <v>16</v>
      </c>
      <c r="F821" s="3">
        <v>89698000</v>
      </c>
      <c r="G821" s="3">
        <v>7</v>
      </c>
      <c r="H821" s="3">
        <v>1</v>
      </c>
      <c r="I821" s="3" t="s">
        <v>28</v>
      </c>
      <c r="J821" s="3" t="s">
        <v>29</v>
      </c>
    </row>
    <row r="822" spans="1:10" x14ac:dyDescent="0.3">
      <c r="A822" s="3" t="s">
        <v>209</v>
      </c>
      <c r="B822" s="3">
        <f t="shared" si="36"/>
        <v>1</v>
      </c>
      <c r="C822" s="3" t="str">
        <f t="shared" si="37"/>
        <v>KH</v>
      </c>
      <c r="D822" s="3" t="str">
        <f t="shared" si="38"/>
        <v>Tỉnh Khánh Hòa</v>
      </c>
      <c r="E822" s="3" t="s">
        <v>176</v>
      </c>
      <c r="F822" s="3">
        <v>44574000</v>
      </c>
      <c r="G822" s="3">
        <v>3</v>
      </c>
      <c r="H822" s="3">
        <v>1</v>
      </c>
      <c r="I822" s="3" t="s">
        <v>28</v>
      </c>
      <c r="J822" s="3" t="s">
        <v>29</v>
      </c>
    </row>
    <row r="823" spans="1:10" x14ac:dyDescent="0.3">
      <c r="A823" s="3" t="s">
        <v>209</v>
      </c>
      <c r="B823" s="3">
        <f t="shared" si="36"/>
        <v>1</v>
      </c>
      <c r="C823" s="3" t="str">
        <f t="shared" si="37"/>
        <v>KH</v>
      </c>
      <c r="D823" s="3" t="str">
        <f t="shared" si="38"/>
        <v>Tỉnh Khánh Hòa</v>
      </c>
      <c r="E823" s="3" t="s">
        <v>80</v>
      </c>
      <c r="F823" s="3">
        <v>24936000</v>
      </c>
      <c r="G823" s="3">
        <v>2</v>
      </c>
      <c r="H823" s="3">
        <v>1</v>
      </c>
      <c r="I823" s="3" t="s">
        <v>28</v>
      </c>
      <c r="J823" s="3" t="s">
        <v>29</v>
      </c>
    </row>
    <row r="824" spans="1:10" x14ac:dyDescent="0.3">
      <c r="A824" s="3" t="s">
        <v>209</v>
      </c>
      <c r="B824" s="3">
        <f t="shared" si="36"/>
        <v>1</v>
      </c>
      <c r="C824" s="3" t="str">
        <f t="shared" si="37"/>
        <v>KH</v>
      </c>
      <c r="D824" s="3" t="str">
        <f t="shared" si="38"/>
        <v>Tỉnh Khánh Hòa</v>
      </c>
      <c r="E824" s="3" t="s">
        <v>53</v>
      </c>
      <c r="F824" s="3">
        <v>109548000</v>
      </c>
      <c r="G824" s="3">
        <v>6</v>
      </c>
      <c r="H824" s="3">
        <v>1</v>
      </c>
      <c r="I824" s="3" t="s">
        <v>28</v>
      </c>
      <c r="J824" s="3" t="s">
        <v>29</v>
      </c>
    </row>
    <row r="825" spans="1:10" x14ac:dyDescent="0.3">
      <c r="A825" s="3" t="s">
        <v>209</v>
      </c>
      <c r="B825" s="3">
        <f t="shared" si="36"/>
        <v>1</v>
      </c>
      <c r="C825" s="3" t="str">
        <f t="shared" si="37"/>
        <v>KH</v>
      </c>
      <c r="D825" s="3" t="str">
        <f t="shared" si="38"/>
        <v>Tỉnh Khánh Hòa</v>
      </c>
      <c r="E825" s="3" t="s">
        <v>17</v>
      </c>
      <c r="F825" s="3">
        <v>4332215000</v>
      </c>
      <c r="G825" s="3">
        <v>231</v>
      </c>
      <c r="H825" s="3">
        <v>1</v>
      </c>
      <c r="I825" s="3" t="s">
        <v>28</v>
      </c>
      <c r="J825" s="3" t="s">
        <v>29</v>
      </c>
    </row>
    <row r="826" spans="1:10" x14ac:dyDescent="0.3">
      <c r="A826" s="3" t="s">
        <v>209</v>
      </c>
      <c r="B826" s="3">
        <f t="shared" si="36"/>
        <v>1</v>
      </c>
      <c r="C826" s="3" t="str">
        <f t="shared" si="37"/>
        <v>KH</v>
      </c>
      <c r="D826" s="3" t="str">
        <f t="shared" si="38"/>
        <v>Tỉnh Khánh Hòa</v>
      </c>
      <c r="E826" s="3" t="s">
        <v>122</v>
      </c>
      <c r="F826" s="3">
        <v>109403000</v>
      </c>
      <c r="G826" s="3">
        <v>7</v>
      </c>
      <c r="H826" s="3">
        <v>1</v>
      </c>
      <c r="I826" s="3" t="s">
        <v>28</v>
      </c>
      <c r="J826" s="3" t="s">
        <v>29</v>
      </c>
    </row>
    <row r="827" spans="1:10" x14ac:dyDescent="0.3">
      <c r="A827" s="3" t="s">
        <v>209</v>
      </c>
      <c r="B827" s="3">
        <f t="shared" si="36"/>
        <v>1</v>
      </c>
      <c r="C827" s="3" t="str">
        <f t="shared" si="37"/>
        <v>KH</v>
      </c>
      <c r="D827" s="3" t="str">
        <f t="shared" si="38"/>
        <v>Tỉnh Khánh Hòa</v>
      </c>
      <c r="E827" s="3" t="s">
        <v>19</v>
      </c>
      <c r="F827" s="3">
        <v>352750000</v>
      </c>
      <c r="G827" s="3">
        <v>25</v>
      </c>
      <c r="H827" s="3">
        <v>1</v>
      </c>
      <c r="I827" s="3" t="s">
        <v>28</v>
      </c>
      <c r="J827" s="3" t="s">
        <v>29</v>
      </c>
    </row>
    <row r="828" spans="1:10" x14ac:dyDescent="0.3">
      <c r="A828" s="3" t="s">
        <v>209</v>
      </c>
      <c r="B828" s="3">
        <f t="shared" si="36"/>
        <v>1</v>
      </c>
      <c r="C828" s="3" t="str">
        <f t="shared" si="37"/>
        <v>KH</v>
      </c>
      <c r="D828" s="3" t="str">
        <f t="shared" si="38"/>
        <v>Tỉnh Khánh Hòa</v>
      </c>
      <c r="E828" s="3" t="s">
        <v>20</v>
      </c>
      <c r="F828" s="3">
        <v>1361756000</v>
      </c>
      <c r="G828" s="3">
        <v>92</v>
      </c>
      <c r="H828" s="3">
        <v>1</v>
      </c>
      <c r="I828" s="3" t="s">
        <v>28</v>
      </c>
      <c r="J828" s="3" t="s">
        <v>29</v>
      </c>
    </row>
    <row r="829" spans="1:10" x14ac:dyDescent="0.3">
      <c r="A829" s="3" t="s">
        <v>209</v>
      </c>
      <c r="B829" s="3">
        <f t="shared" si="36"/>
        <v>1</v>
      </c>
      <c r="C829" s="3" t="str">
        <f t="shared" si="37"/>
        <v>KH</v>
      </c>
      <c r="D829" s="3" t="str">
        <f t="shared" si="38"/>
        <v>Tỉnh Khánh Hòa</v>
      </c>
      <c r="E829" s="3" t="s">
        <v>21</v>
      </c>
      <c r="F829" s="3">
        <v>1490209000</v>
      </c>
      <c r="G829" s="3">
        <v>101.5</v>
      </c>
      <c r="H829" s="3">
        <v>1</v>
      </c>
      <c r="I829" s="3" t="s">
        <v>28</v>
      </c>
      <c r="J829" s="3" t="s">
        <v>29</v>
      </c>
    </row>
    <row r="830" spans="1:10" x14ac:dyDescent="0.3">
      <c r="A830" s="3" t="s">
        <v>209</v>
      </c>
      <c r="B830" s="3">
        <f t="shared" si="36"/>
        <v>1</v>
      </c>
      <c r="C830" s="3" t="str">
        <f t="shared" si="37"/>
        <v>KH</v>
      </c>
      <c r="D830" s="3" t="str">
        <f t="shared" si="38"/>
        <v>Tỉnh Khánh Hòa</v>
      </c>
      <c r="E830" s="3" t="s">
        <v>22</v>
      </c>
      <c r="F830" s="3">
        <v>473344000</v>
      </c>
      <c r="G830" s="3">
        <v>32</v>
      </c>
      <c r="H830" s="3">
        <v>1</v>
      </c>
      <c r="I830" s="3" t="s">
        <v>28</v>
      </c>
      <c r="J830" s="3" t="s">
        <v>29</v>
      </c>
    </row>
    <row r="831" spans="1:10" x14ac:dyDescent="0.3">
      <c r="A831" s="3" t="s">
        <v>209</v>
      </c>
      <c r="B831" s="3">
        <f t="shared" si="36"/>
        <v>1</v>
      </c>
      <c r="C831" s="3" t="str">
        <f t="shared" si="37"/>
        <v>KH</v>
      </c>
      <c r="D831" s="3" t="str">
        <f t="shared" si="38"/>
        <v>Tỉnh Khánh Hòa</v>
      </c>
      <c r="E831" s="3" t="s">
        <v>23</v>
      </c>
      <c r="F831" s="3">
        <v>214500000</v>
      </c>
      <c r="G831" s="3">
        <v>13</v>
      </c>
      <c r="H831" s="3">
        <v>1</v>
      </c>
      <c r="I831" s="3" t="s">
        <v>28</v>
      </c>
      <c r="J831" s="3" t="s">
        <v>29</v>
      </c>
    </row>
    <row r="832" spans="1:10" x14ac:dyDescent="0.3">
      <c r="A832" s="3" t="s">
        <v>209</v>
      </c>
      <c r="B832" s="3">
        <f t="shared" si="36"/>
        <v>1</v>
      </c>
      <c r="C832" s="3" t="str">
        <f t="shared" si="37"/>
        <v>KH</v>
      </c>
      <c r="D832" s="3" t="str">
        <f t="shared" si="38"/>
        <v>Tỉnh Khánh Hòa</v>
      </c>
      <c r="E832" s="3" t="s">
        <v>24</v>
      </c>
      <c r="F832" s="3">
        <v>336000000</v>
      </c>
      <c r="G832" s="3">
        <v>30</v>
      </c>
      <c r="H832" s="3">
        <v>1</v>
      </c>
      <c r="I832" s="3" t="s">
        <v>28</v>
      </c>
      <c r="J832" s="3" t="s">
        <v>29</v>
      </c>
    </row>
    <row r="833" spans="1:10" x14ac:dyDescent="0.3">
      <c r="A833" s="3" t="s">
        <v>209</v>
      </c>
      <c r="B833" s="3">
        <f t="shared" si="36"/>
        <v>1</v>
      </c>
      <c r="C833" s="3" t="str">
        <f t="shared" si="37"/>
        <v>KH</v>
      </c>
      <c r="D833" s="3" t="str">
        <f t="shared" si="38"/>
        <v>Tỉnh Khánh Hòa</v>
      </c>
      <c r="E833" s="3" t="s">
        <v>118</v>
      </c>
      <c r="F833" s="3">
        <v>34654000</v>
      </c>
      <c r="G833" s="3">
        <v>2</v>
      </c>
      <c r="H833" s="3">
        <v>1</v>
      </c>
      <c r="I833" s="3" t="s">
        <v>28</v>
      </c>
      <c r="J833" s="3" t="s">
        <v>29</v>
      </c>
    </row>
    <row r="834" spans="1:10" x14ac:dyDescent="0.3">
      <c r="A834" s="3" t="s">
        <v>209</v>
      </c>
      <c r="B834" s="3">
        <f t="shared" ref="B834:B897" si="39">H834</f>
        <v>1</v>
      </c>
      <c r="C834" s="3" t="str">
        <f t="shared" ref="C834:C897" si="40">IF(I834 = "", " ", I834)</f>
        <v>KH</v>
      </c>
      <c r="D834" s="3" t="str">
        <f t="shared" ref="D834:D897" si="41">IF(J834 = "", " ", J834)</f>
        <v>Tỉnh Khánh Hòa</v>
      </c>
      <c r="E834" s="3" t="s">
        <v>25</v>
      </c>
      <c r="F834" s="3">
        <v>968692000</v>
      </c>
      <c r="G834" s="3">
        <v>64</v>
      </c>
      <c r="H834" s="3">
        <v>1</v>
      </c>
      <c r="I834" s="3" t="s">
        <v>28</v>
      </c>
      <c r="J834" s="3" t="s">
        <v>29</v>
      </c>
    </row>
    <row r="835" spans="1:10" x14ac:dyDescent="0.3">
      <c r="A835" s="3" t="s">
        <v>209</v>
      </c>
      <c r="B835" s="3">
        <f t="shared" si="39"/>
        <v>1</v>
      </c>
      <c r="C835" s="3" t="str">
        <f t="shared" si="40"/>
        <v>KH</v>
      </c>
      <c r="D835" s="3" t="str">
        <f t="shared" si="41"/>
        <v>Tỉnh Khánh Hòa</v>
      </c>
      <c r="E835" s="3" t="s">
        <v>26</v>
      </c>
      <c r="F835" s="3">
        <v>822332000</v>
      </c>
      <c r="G835" s="3">
        <v>57</v>
      </c>
      <c r="H835" s="3">
        <v>1</v>
      </c>
      <c r="I835" s="3" t="s">
        <v>28</v>
      </c>
      <c r="J835" s="3" t="s">
        <v>29</v>
      </c>
    </row>
    <row r="836" spans="1:10" x14ac:dyDescent="0.3">
      <c r="A836" s="3" t="s">
        <v>210</v>
      </c>
      <c r="B836" s="3">
        <f t="shared" si="39"/>
        <v>0</v>
      </c>
      <c r="C836" s="3" t="str">
        <f t="shared" si="40"/>
        <v xml:space="preserve"> </v>
      </c>
      <c r="D836" s="3" t="str">
        <f t="shared" si="41"/>
        <v>Công Ty TNHH Phước Quang</v>
      </c>
      <c r="E836" s="3" t="s">
        <v>34</v>
      </c>
      <c r="F836" s="3">
        <v>12000000</v>
      </c>
      <c r="G836" s="3">
        <v>15000</v>
      </c>
      <c r="I836" s="3" t="s">
        <v>14</v>
      </c>
      <c r="J836" s="3" t="s">
        <v>211</v>
      </c>
    </row>
    <row r="837" spans="1:10" x14ac:dyDescent="0.3">
      <c r="A837" s="3" t="s">
        <v>212</v>
      </c>
      <c r="B837" s="3">
        <f t="shared" si="39"/>
        <v>1</v>
      </c>
      <c r="C837" s="3" t="str">
        <f t="shared" si="40"/>
        <v xml:space="preserve"> </v>
      </c>
      <c r="D837" s="3" t="str">
        <f t="shared" si="41"/>
        <v>&lt;Không xác định&gt;</v>
      </c>
      <c r="E837" s="3" t="s">
        <v>34</v>
      </c>
      <c r="F837" s="3">
        <v>12000000</v>
      </c>
      <c r="G837" s="3">
        <v>15000</v>
      </c>
      <c r="H837" s="3">
        <v>1</v>
      </c>
      <c r="J837" s="3" t="s">
        <v>39</v>
      </c>
    </row>
    <row r="838" spans="1:10" x14ac:dyDescent="0.3">
      <c r="A838" s="3" t="s">
        <v>213</v>
      </c>
      <c r="B838" s="3">
        <f t="shared" si="39"/>
        <v>0</v>
      </c>
      <c r="C838" s="3" t="str">
        <f t="shared" si="40"/>
        <v xml:space="preserve"> </v>
      </c>
      <c r="D838" s="3" t="str">
        <f t="shared" si="41"/>
        <v>CÔNG TY TNHH MỘT THÀNH VIÊN PHẠM THANH HOA</v>
      </c>
      <c r="E838" s="3" t="s">
        <v>13</v>
      </c>
      <c r="F838" s="3">
        <v>96728000</v>
      </c>
      <c r="G838" s="3">
        <v>8</v>
      </c>
      <c r="I838" s="3" t="s">
        <v>14</v>
      </c>
      <c r="J838" s="3" t="s">
        <v>214</v>
      </c>
    </row>
    <row r="839" spans="1:10" x14ac:dyDescent="0.3">
      <c r="A839" s="3" t="s">
        <v>213</v>
      </c>
      <c r="B839" s="3">
        <f t="shared" si="39"/>
        <v>0</v>
      </c>
      <c r="C839" s="3" t="str">
        <f t="shared" si="40"/>
        <v xml:space="preserve"> </v>
      </c>
      <c r="D839" s="3" t="str">
        <f t="shared" si="41"/>
        <v>CÔNG TY TNHH MỘT THÀNH VIÊN PHẠM THANH HOA</v>
      </c>
      <c r="E839" s="3" t="s">
        <v>109</v>
      </c>
      <c r="F839" s="3">
        <v>45254000</v>
      </c>
      <c r="G839" s="3">
        <v>3</v>
      </c>
      <c r="I839" s="3" t="s">
        <v>14</v>
      </c>
      <c r="J839" s="3" t="s">
        <v>214</v>
      </c>
    </row>
    <row r="840" spans="1:10" x14ac:dyDescent="0.3">
      <c r="A840" s="3" t="s">
        <v>213</v>
      </c>
      <c r="B840" s="3">
        <f t="shared" si="39"/>
        <v>0</v>
      </c>
      <c r="C840" s="3" t="str">
        <f t="shared" si="40"/>
        <v xml:space="preserve"> </v>
      </c>
      <c r="D840" s="3" t="str">
        <f t="shared" si="41"/>
        <v>CÔNG TY TNHH MỘT THÀNH VIÊN PHẠM THANH HOA</v>
      </c>
      <c r="E840" s="3" t="s">
        <v>51</v>
      </c>
      <c r="F840" s="3">
        <v>1322940000</v>
      </c>
      <c r="G840" s="3">
        <v>99</v>
      </c>
      <c r="I840" s="3" t="s">
        <v>14</v>
      </c>
      <c r="J840" s="3" t="s">
        <v>214</v>
      </c>
    </row>
    <row r="841" spans="1:10" x14ac:dyDescent="0.3">
      <c r="A841" s="3" t="s">
        <v>213</v>
      </c>
      <c r="B841" s="3">
        <f t="shared" si="39"/>
        <v>0</v>
      </c>
      <c r="C841" s="3" t="str">
        <f t="shared" si="40"/>
        <v xml:space="preserve"> </v>
      </c>
      <c r="D841" s="3" t="str">
        <f t="shared" si="41"/>
        <v>CÔNG TY TNHH MỘT THÀNH VIÊN PHẠM THANH HOA</v>
      </c>
      <c r="E841" s="3" t="s">
        <v>16</v>
      </c>
      <c r="F841" s="3">
        <v>958187000</v>
      </c>
      <c r="G841" s="3">
        <v>70.5</v>
      </c>
      <c r="I841" s="3" t="s">
        <v>14</v>
      </c>
      <c r="J841" s="3" t="s">
        <v>214</v>
      </c>
    </row>
    <row r="842" spans="1:10" x14ac:dyDescent="0.3">
      <c r="A842" s="3" t="s">
        <v>213</v>
      </c>
      <c r="B842" s="3">
        <f t="shared" si="39"/>
        <v>0</v>
      </c>
      <c r="C842" s="3" t="str">
        <f t="shared" si="40"/>
        <v xml:space="preserve"> </v>
      </c>
      <c r="D842" s="3" t="str">
        <f t="shared" si="41"/>
        <v>CÔNG TY TNHH MỘT THÀNH VIÊN PHẠM THANH HOA</v>
      </c>
      <c r="E842" s="3" t="s">
        <v>90</v>
      </c>
      <c r="F842" s="3">
        <v>95320000</v>
      </c>
      <c r="G842" s="3">
        <v>7</v>
      </c>
      <c r="I842" s="3" t="s">
        <v>14</v>
      </c>
      <c r="J842" s="3" t="s">
        <v>214</v>
      </c>
    </row>
    <row r="843" spans="1:10" x14ac:dyDescent="0.3">
      <c r="A843" s="3" t="s">
        <v>213</v>
      </c>
      <c r="B843" s="3">
        <f t="shared" si="39"/>
        <v>0</v>
      </c>
      <c r="C843" s="3" t="str">
        <f t="shared" si="40"/>
        <v xml:space="preserve"> </v>
      </c>
      <c r="D843" s="3" t="str">
        <f t="shared" si="41"/>
        <v>CÔNG TY TNHH MỘT THÀNH VIÊN PHẠM THANH HOA</v>
      </c>
      <c r="E843" s="3" t="s">
        <v>80</v>
      </c>
      <c r="F843" s="3">
        <v>501684000</v>
      </c>
      <c r="G843" s="3">
        <v>38</v>
      </c>
      <c r="I843" s="3" t="s">
        <v>14</v>
      </c>
      <c r="J843" s="3" t="s">
        <v>214</v>
      </c>
    </row>
    <row r="844" spans="1:10" x14ac:dyDescent="0.3">
      <c r="A844" s="3" t="s">
        <v>213</v>
      </c>
      <c r="B844" s="3">
        <f t="shared" si="39"/>
        <v>0</v>
      </c>
      <c r="C844" s="3" t="str">
        <f t="shared" si="40"/>
        <v xml:space="preserve"> </v>
      </c>
      <c r="D844" s="3" t="str">
        <f t="shared" si="41"/>
        <v>CÔNG TY TNHH MỘT THÀNH VIÊN PHẠM THANH HOA</v>
      </c>
      <c r="E844" s="3" t="s">
        <v>168</v>
      </c>
      <c r="F844" s="3">
        <v>135770000</v>
      </c>
      <c r="G844" s="3">
        <v>10</v>
      </c>
      <c r="I844" s="3" t="s">
        <v>14</v>
      </c>
      <c r="J844" s="3" t="s">
        <v>214</v>
      </c>
    </row>
    <row r="845" spans="1:10" x14ac:dyDescent="0.3">
      <c r="A845" s="3" t="s">
        <v>213</v>
      </c>
      <c r="B845" s="3">
        <f t="shared" si="39"/>
        <v>0</v>
      </c>
      <c r="C845" s="3" t="str">
        <f t="shared" si="40"/>
        <v xml:space="preserve"> </v>
      </c>
      <c r="D845" s="3" t="str">
        <f t="shared" si="41"/>
        <v>CÔNG TY TNHH MỘT THÀNH VIÊN PHẠM THANH HOA</v>
      </c>
      <c r="E845" s="3" t="s">
        <v>52</v>
      </c>
      <c r="F845" s="3">
        <v>111640000</v>
      </c>
      <c r="G845" s="3">
        <v>8</v>
      </c>
      <c r="I845" s="3" t="s">
        <v>14</v>
      </c>
      <c r="J845" s="3" t="s">
        <v>214</v>
      </c>
    </row>
    <row r="846" spans="1:10" x14ac:dyDescent="0.3">
      <c r="A846" s="3" t="s">
        <v>213</v>
      </c>
      <c r="B846" s="3">
        <f t="shared" si="39"/>
        <v>0</v>
      </c>
      <c r="C846" s="3" t="str">
        <f t="shared" si="40"/>
        <v xml:space="preserve"> </v>
      </c>
      <c r="D846" s="3" t="str">
        <f t="shared" si="41"/>
        <v>CÔNG TY TNHH MỘT THÀNH VIÊN PHẠM THANH HOA</v>
      </c>
      <c r="E846" s="3" t="s">
        <v>137</v>
      </c>
      <c r="F846" s="3">
        <v>884440000</v>
      </c>
      <c r="G846" s="3">
        <v>52</v>
      </c>
      <c r="I846" s="3" t="s">
        <v>14</v>
      </c>
      <c r="J846" s="3" t="s">
        <v>214</v>
      </c>
    </row>
    <row r="847" spans="1:10" x14ac:dyDescent="0.3">
      <c r="A847" s="3" t="s">
        <v>213</v>
      </c>
      <c r="B847" s="3">
        <f t="shared" si="39"/>
        <v>0</v>
      </c>
      <c r="C847" s="3" t="str">
        <f t="shared" si="40"/>
        <v xml:space="preserve"> </v>
      </c>
      <c r="D847" s="3" t="str">
        <f t="shared" si="41"/>
        <v>CÔNG TY TNHH MỘT THÀNH VIÊN PHẠM THANH HOA</v>
      </c>
      <c r="E847" s="3" t="s">
        <v>53</v>
      </c>
      <c r="F847" s="3">
        <v>2484540000</v>
      </c>
      <c r="G847" s="3">
        <v>130</v>
      </c>
      <c r="I847" s="3" t="s">
        <v>14</v>
      </c>
      <c r="J847" s="3" t="s">
        <v>214</v>
      </c>
    </row>
    <row r="848" spans="1:10" x14ac:dyDescent="0.3">
      <c r="A848" s="3" t="s">
        <v>213</v>
      </c>
      <c r="B848" s="3">
        <f t="shared" si="39"/>
        <v>0</v>
      </c>
      <c r="C848" s="3" t="str">
        <f t="shared" si="40"/>
        <v xml:space="preserve"> </v>
      </c>
      <c r="D848" s="3" t="str">
        <f t="shared" si="41"/>
        <v>CÔNG TY TNHH MỘT THÀNH VIÊN PHẠM THANH HOA</v>
      </c>
      <c r="E848" s="3" t="s">
        <v>17</v>
      </c>
      <c r="F848" s="3">
        <v>3643810000</v>
      </c>
      <c r="G848" s="3">
        <v>194</v>
      </c>
      <c r="I848" s="3" t="s">
        <v>14</v>
      </c>
      <c r="J848" s="3" t="s">
        <v>214</v>
      </c>
    </row>
    <row r="849" spans="1:10" x14ac:dyDescent="0.3">
      <c r="A849" s="3" t="s">
        <v>213</v>
      </c>
      <c r="B849" s="3">
        <f t="shared" si="39"/>
        <v>0</v>
      </c>
      <c r="C849" s="3" t="str">
        <f t="shared" si="40"/>
        <v xml:space="preserve"> </v>
      </c>
      <c r="D849" s="3" t="str">
        <f t="shared" si="41"/>
        <v>CÔNG TY TNHH MỘT THÀNH VIÊN PHẠM THANH HOA</v>
      </c>
      <c r="E849" s="3" t="s">
        <v>122</v>
      </c>
      <c r="F849" s="3">
        <v>1771787000</v>
      </c>
      <c r="G849" s="3">
        <v>103</v>
      </c>
      <c r="I849" s="3" t="s">
        <v>14</v>
      </c>
      <c r="J849" s="3" t="s">
        <v>214</v>
      </c>
    </row>
    <row r="850" spans="1:10" x14ac:dyDescent="0.3">
      <c r="A850" s="3" t="s">
        <v>213</v>
      </c>
      <c r="B850" s="3">
        <f t="shared" si="39"/>
        <v>0</v>
      </c>
      <c r="C850" s="3" t="str">
        <f t="shared" si="40"/>
        <v xml:space="preserve"> </v>
      </c>
      <c r="D850" s="3" t="str">
        <f t="shared" si="41"/>
        <v>CÔNG TY TNHH MỘT THÀNH VIÊN PHẠM THANH HOA</v>
      </c>
      <c r="E850" s="3" t="s">
        <v>19</v>
      </c>
      <c r="F850" s="3">
        <v>4528065000</v>
      </c>
      <c r="G850" s="3">
        <v>296.5</v>
      </c>
      <c r="I850" s="3" t="s">
        <v>14</v>
      </c>
      <c r="J850" s="3" t="s">
        <v>214</v>
      </c>
    </row>
    <row r="851" spans="1:10" x14ac:dyDescent="0.3">
      <c r="A851" s="3" t="s">
        <v>213</v>
      </c>
      <c r="B851" s="3">
        <f t="shared" si="39"/>
        <v>0</v>
      </c>
      <c r="C851" s="3" t="str">
        <f t="shared" si="40"/>
        <v xml:space="preserve"> </v>
      </c>
      <c r="D851" s="3" t="str">
        <f t="shared" si="41"/>
        <v>CÔNG TY TNHH MỘT THÀNH VIÊN PHẠM THANH HOA</v>
      </c>
      <c r="E851" s="3" t="s">
        <v>20</v>
      </c>
      <c r="F851" s="3">
        <v>9226279000</v>
      </c>
      <c r="G851" s="3">
        <v>615.5</v>
      </c>
      <c r="I851" s="3" t="s">
        <v>14</v>
      </c>
      <c r="J851" s="3" t="s">
        <v>214</v>
      </c>
    </row>
    <row r="852" spans="1:10" x14ac:dyDescent="0.3">
      <c r="A852" s="3" t="s">
        <v>213</v>
      </c>
      <c r="B852" s="3">
        <f t="shared" si="39"/>
        <v>0</v>
      </c>
      <c r="C852" s="3" t="str">
        <f t="shared" si="40"/>
        <v xml:space="preserve"> </v>
      </c>
      <c r="D852" s="3" t="str">
        <f t="shared" si="41"/>
        <v>CÔNG TY TNHH MỘT THÀNH VIÊN PHẠM THANH HOA</v>
      </c>
      <c r="E852" s="3" t="s">
        <v>21</v>
      </c>
      <c r="F852" s="3">
        <v>29012000</v>
      </c>
      <c r="G852" s="3">
        <v>2</v>
      </c>
      <c r="I852" s="3" t="s">
        <v>14</v>
      </c>
      <c r="J852" s="3" t="s">
        <v>214</v>
      </c>
    </row>
    <row r="853" spans="1:10" x14ac:dyDescent="0.3">
      <c r="A853" s="3" t="s">
        <v>213</v>
      </c>
      <c r="B853" s="3">
        <f t="shared" si="39"/>
        <v>0</v>
      </c>
      <c r="C853" s="3" t="str">
        <f t="shared" si="40"/>
        <v xml:space="preserve"> </v>
      </c>
      <c r="D853" s="3" t="str">
        <f t="shared" si="41"/>
        <v>CÔNG TY TNHH MỘT THÀNH VIÊN PHẠM THANH HOA</v>
      </c>
      <c r="E853" s="3" t="s">
        <v>22</v>
      </c>
      <c r="F853" s="3">
        <v>13742000</v>
      </c>
      <c r="G853" s="3">
        <v>1</v>
      </c>
      <c r="I853" s="3" t="s">
        <v>14</v>
      </c>
      <c r="J853" s="3" t="s">
        <v>214</v>
      </c>
    </row>
    <row r="854" spans="1:10" x14ac:dyDescent="0.3">
      <c r="A854" s="3" t="s">
        <v>213</v>
      </c>
      <c r="B854" s="3">
        <f t="shared" si="39"/>
        <v>0</v>
      </c>
      <c r="C854" s="3" t="str">
        <f t="shared" si="40"/>
        <v xml:space="preserve"> </v>
      </c>
      <c r="D854" s="3" t="str">
        <f t="shared" si="41"/>
        <v>CÔNG TY TNHH MỘT THÀNH VIÊN PHẠM THANH HOA</v>
      </c>
      <c r="E854" s="3" t="s">
        <v>23</v>
      </c>
      <c r="F854" s="3">
        <v>177800000</v>
      </c>
      <c r="G854" s="3">
        <v>11</v>
      </c>
      <c r="I854" s="3" t="s">
        <v>14</v>
      </c>
      <c r="J854" s="3" t="s">
        <v>214</v>
      </c>
    </row>
    <row r="855" spans="1:10" x14ac:dyDescent="0.3">
      <c r="A855" s="3" t="s">
        <v>213</v>
      </c>
      <c r="B855" s="3">
        <f t="shared" si="39"/>
        <v>0</v>
      </c>
      <c r="C855" s="3" t="str">
        <f t="shared" si="40"/>
        <v xml:space="preserve"> </v>
      </c>
      <c r="D855" s="3" t="str">
        <f t="shared" si="41"/>
        <v>CÔNG TY TNHH MỘT THÀNH VIÊN PHẠM THANH HOA</v>
      </c>
      <c r="E855" s="3" t="s">
        <v>82</v>
      </c>
      <c r="F855" s="3">
        <v>14940000</v>
      </c>
      <c r="G855" s="3">
        <v>1</v>
      </c>
      <c r="I855" s="3" t="s">
        <v>14</v>
      </c>
      <c r="J855" s="3" t="s">
        <v>214</v>
      </c>
    </row>
    <row r="856" spans="1:10" x14ac:dyDescent="0.3">
      <c r="A856" s="3" t="s">
        <v>213</v>
      </c>
      <c r="B856" s="3">
        <f t="shared" si="39"/>
        <v>0</v>
      </c>
      <c r="C856" s="3" t="str">
        <f t="shared" si="40"/>
        <v xml:space="preserve"> </v>
      </c>
      <c r="D856" s="3" t="str">
        <f t="shared" si="41"/>
        <v>CÔNG TY TNHH MỘT THÀNH VIÊN PHẠM THANH HOA</v>
      </c>
      <c r="E856" s="3" t="s">
        <v>118</v>
      </c>
      <c r="F856" s="3">
        <v>209997000</v>
      </c>
      <c r="G856" s="3">
        <v>11</v>
      </c>
      <c r="I856" s="3" t="s">
        <v>14</v>
      </c>
      <c r="J856" s="3" t="s">
        <v>214</v>
      </c>
    </row>
    <row r="857" spans="1:10" x14ac:dyDescent="0.3">
      <c r="A857" s="3" t="s">
        <v>213</v>
      </c>
      <c r="B857" s="3">
        <f t="shared" si="39"/>
        <v>0</v>
      </c>
      <c r="C857" s="3" t="str">
        <f t="shared" si="40"/>
        <v xml:space="preserve"> </v>
      </c>
      <c r="D857" s="3" t="str">
        <f t="shared" si="41"/>
        <v>CÔNG TY TNHH MỘT THÀNH VIÊN PHẠM THANH HOA</v>
      </c>
      <c r="E857" s="3" t="s">
        <v>25</v>
      </c>
      <c r="F857" s="3">
        <v>2782772000</v>
      </c>
      <c r="G857" s="3">
        <v>174</v>
      </c>
      <c r="I857" s="3" t="s">
        <v>14</v>
      </c>
      <c r="J857" s="3" t="s">
        <v>214</v>
      </c>
    </row>
    <row r="858" spans="1:10" x14ac:dyDescent="0.3">
      <c r="A858" s="3" t="s">
        <v>213</v>
      </c>
      <c r="B858" s="3">
        <f t="shared" si="39"/>
        <v>0</v>
      </c>
      <c r="C858" s="3" t="str">
        <f t="shared" si="40"/>
        <v xml:space="preserve"> </v>
      </c>
      <c r="D858" s="3" t="str">
        <f t="shared" si="41"/>
        <v>CÔNG TY TNHH MỘT THÀNH VIÊN PHẠM THANH HOA</v>
      </c>
      <c r="E858" s="3" t="s">
        <v>26</v>
      </c>
      <c r="F858" s="3">
        <v>2590010000</v>
      </c>
      <c r="G858" s="3">
        <v>172.5</v>
      </c>
      <c r="I858" s="3" t="s">
        <v>14</v>
      </c>
      <c r="J858" s="3" t="s">
        <v>214</v>
      </c>
    </row>
    <row r="859" spans="1:10" x14ac:dyDescent="0.3">
      <c r="A859" s="3" t="s">
        <v>215</v>
      </c>
      <c r="B859" s="3">
        <f t="shared" si="39"/>
        <v>1</v>
      </c>
      <c r="C859" s="3" t="str">
        <f t="shared" si="40"/>
        <v>NT</v>
      </c>
      <c r="D859" s="3" t="str">
        <f t="shared" si="41"/>
        <v>Tỉnh Ninh Thuận</v>
      </c>
      <c r="E859" s="3" t="s">
        <v>118</v>
      </c>
      <c r="F859" s="3">
        <v>209997000</v>
      </c>
      <c r="G859" s="3">
        <v>11</v>
      </c>
      <c r="H859" s="3">
        <v>1</v>
      </c>
      <c r="I859" s="3" t="s">
        <v>216</v>
      </c>
      <c r="J859" s="3" t="s">
        <v>217</v>
      </c>
    </row>
    <row r="860" spans="1:10" x14ac:dyDescent="0.3">
      <c r="A860" s="3" t="s">
        <v>215</v>
      </c>
      <c r="B860" s="3">
        <f t="shared" si="39"/>
        <v>1</v>
      </c>
      <c r="C860" s="3" t="str">
        <f t="shared" si="40"/>
        <v>NT</v>
      </c>
      <c r="D860" s="3" t="str">
        <f t="shared" si="41"/>
        <v>Tỉnh Ninh Thuận</v>
      </c>
      <c r="E860" s="3" t="s">
        <v>25</v>
      </c>
      <c r="F860" s="3">
        <v>2782772000</v>
      </c>
      <c r="G860" s="3">
        <v>174</v>
      </c>
      <c r="H860" s="3">
        <v>1</v>
      </c>
      <c r="I860" s="3" t="s">
        <v>216</v>
      </c>
      <c r="J860" s="3" t="s">
        <v>217</v>
      </c>
    </row>
    <row r="861" spans="1:10" x14ac:dyDescent="0.3">
      <c r="A861" s="3" t="s">
        <v>215</v>
      </c>
      <c r="B861" s="3">
        <f t="shared" si="39"/>
        <v>1</v>
      </c>
      <c r="C861" s="3" t="str">
        <f t="shared" si="40"/>
        <v>NT</v>
      </c>
      <c r="D861" s="3" t="str">
        <f t="shared" si="41"/>
        <v>Tỉnh Ninh Thuận</v>
      </c>
      <c r="E861" s="3" t="s">
        <v>26</v>
      </c>
      <c r="F861" s="3">
        <v>2590010000</v>
      </c>
      <c r="G861" s="3">
        <v>172.5</v>
      </c>
      <c r="H861" s="3">
        <v>1</v>
      </c>
      <c r="I861" s="3" t="s">
        <v>216</v>
      </c>
      <c r="J861" s="3" t="s">
        <v>217</v>
      </c>
    </row>
    <row r="862" spans="1:10" x14ac:dyDescent="0.3">
      <c r="A862" s="3" t="s">
        <v>215</v>
      </c>
      <c r="B862" s="3">
        <f t="shared" si="39"/>
        <v>1</v>
      </c>
      <c r="C862" s="3" t="str">
        <f t="shared" si="40"/>
        <v>NT</v>
      </c>
      <c r="D862" s="3" t="str">
        <f t="shared" si="41"/>
        <v>Tỉnh Ninh Thuận</v>
      </c>
      <c r="E862" s="3" t="s">
        <v>13</v>
      </c>
      <c r="F862" s="3">
        <v>96728000</v>
      </c>
      <c r="G862" s="3">
        <v>8</v>
      </c>
      <c r="H862" s="3">
        <v>1</v>
      </c>
      <c r="I862" s="3" t="s">
        <v>216</v>
      </c>
      <c r="J862" s="3" t="s">
        <v>217</v>
      </c>
    </row>
    <row r="863" spans="1:10" x14ac:dyDescent="0.3">
      <c r="A863" s="3" t="s">
        <v>215</v>
      </c>
      <c r="B863" s="3">
        <f t="shared" si="39"/>
        <v>1</v>
      </c>
      <c r="C863" s="3" t="str">
        <f t="shared" si="40"/>
        <v>NT</v>
      </c>
      <c r="D863" s="3" t="str">
        <f t="shared" si="41"/>
        <v>Tỉnh Ninh Thuận</v>
      </c>
      <c r="E863" s="3" t="s">
        <v>109</v>
      </c>
      <c r="F863" s="3">
        <v>45254000</v>
      </c>
      <c r="G863" s="3">
        <v>3</v>
      </c>
      <c r="H863" s="3">
        <v>1</v>
      </c>
      <c r="I863" s="3" t="s">
        <v>216</v>
      </c>
      <c r="J863" s="3" t="s">
        <v>217</v>
      </c>
    </row>
    <row r="864" spans="1:10" x14ac:dyDescent="0.3">
      <c r="A864" s="3" t="s">
        <v>215</v>
      </c>
      <c r="B864" s="3">
        <f t="shared" si="39"/>
        <v>1</v>
      </c>
      <c r="C864" s="3" t="str">
        <f t="shared" si="40"/>
        <v>NT</v>
      </c>
      <c r="D864" s="3" t="str">
        <f t="shared" si="41"/>
        <v>Tỉnh Ninh Thuận</v>
      </c>
      <c r="E864" s="3" t="s">
        <v>51</v>
      </c>
      <c r="F864" s="3">
        <v>1322940000</v>
      </c>
      <c r="G864" s="3">
        <v>99</v>
      </c>
      <c r="H864" s="3">
        <v>1</v>
      </c>
      <c r="I864" s="3" t="s">
        <v>216</v>
      </c>
      <c r="J864" s="3" t="s">
        <v>217</v>
      </c>
    </row>
    <row r="865" spans="1:10" x14ac:dyDescent="0.3">
      <c r="A865" s="3" t="s">
        <v>215</v>
      </c>
      <c r="B865" s="3">
        <f t="shared" si="39"/>
        <v>1</v>
      </c>
      <c r="C865" s="3" t="str">
        <f t="shared" si="40"/>
        <v>NT</v>
      </c>
      <c r="D865" s="3" t="str">
        <f t="shared" si="41"/>
        <v>Tỉnh Ninh Thuận</v>
      </c>
      <c r="E865" s="3" t="s">
        <v>16</v>
      </c>
      <c r="F865" s="3">
        <v>958187000</v>
      </c>
      <c r="G865" s="3">
        <v>70.5</v>
      </c>
      <c r="H865" s="3">
        <v>1</v>
      </c>
      <c r="I865" s="3" t="s">
        <v>216</v>
      </c>
      <c r="J865" s="3" t="s">
        <v>217</v>
      </c>
    </row>
    <row r="866" spans="1:10" x14ac:dyDescent="0.3">
      <c r="A866" s="3" t="s">
        <v>215</v>
      </c>
      <c r="B866" s="3">
        <f t="shared" si="39"/>
        <v>1</v>
      </c>
      <c r="C866" s="3" t="str">
        <f t="shared" si="40"/>
        <v>NT</v>
      </c>
      <c r="D866" s="3" t="str">
        <f t="shared" si="41"/>
        <v>Tỉnh Ninh Thuận</v>
      </c>
      <c r="E866" s="3" t="s">
        <v>90</v>
      </c>
      <c r="F866" s="3">
        <v>95320000</v>
      </c>
      <c r="G866" s="3">
        <v>7</v>
      </c>
      <c r="H866" s="3">
        <v>1</v>
      </c>
      <c r="I866" s="3" t="s">
        <v>216</v>
      </c>
      <c r="J866" s="3" t="s">
        <v>217</v>
      </c>
    </row>
    <row r="867" spans="1:10" x14ac:dyDescent="0.3">
      <c r="A867" s="3" t="s">
        <v>215</v>
      </c>
      <c r="B867" s="3">
        <f t="shared" si="39"/>
        <v>1</v>
      </c>
      <c r="C867" s="3" t="str">
        <f t="shared" si="40"/>
        <v>NT</v>
      </c>
      <c r="D867" s="3" t="str">
        <f t="shared" si="41"/>
        <v>Tỉnh Ninh Thuận</v>
      </c>
      <c r="E867" s="3" t="s">
        <v>80</v>
      </c>
      <c r="F867" s="3">
        <v>501684000</v>
      </c>
      <c r="G867" s="3">
        <v>38</v>
      </c>
      <c r="H867" s="3">
        <v>1</v>
      </c>
      <c r="I867" s="3" t="s">
        <v>216</v>
      </c>
      <c r="J867" s="3" t="s">
        <v>217</v>
      </c>
    </row>
    <row r="868" spans="1:10" x14ac:dyDescent="0.3">
      <c r="A868" s="3" t="s">
        <v>215</v>
      </c>
      <c r="B868" s="3">
        <f t="shared" si="39"/>
        <v>1</v>
      </c>
      <c r="C868" s="3" t="str">
        <f t="shared" si="40"/>
        <v>NT</v>
      </c>
      <c r="D868" s="3" t="str">
        <f t="shared" si="41"/>
        <v>Tỉnh Ninh Thuận</v>
      </c>
      <c r="E868" s="3" t="s">
        <v>168</v>
      </c>
      <c r="F868" s="3">
        <v>135770000</v>
      </c>
      <c r="G868" s="3">
        <v>10</v>
      </c>
      <c r="H868" s="3">
        <v>1</v>
      </c>
      <c r="I868" s="3" t="s">
        <v>216</v>
      </c>
      <c r="J868" s="3" t="s">
        <v>217</v>
      </c>
    </row>
    <row r="869" spans="1:10" x14ac:dyDescent="0.3">
      <c r="A869" s="3" t="s">
        <v>215</v>
      </c>
      <c r="B869" s="3">
        <f t="shared" si="39"/>
        <v>1</v>
      </c>
      <c r="C869" s="3" t="str">
        <f t="shared" si="40"/>
        <v>NT</v>
      </c>
      <c r="D869" s="3" t="str">
        <f t="shared" si="41"/>
        <v>Tỉnh Ninh Thuận</v>
      </c>
      <c r="E869" s="3" t="s">
        <v>52</v>
      </c>
      <c r="F869" s="3">
        <v>111640000</v>
      </c>
      <c r="G869" s="3">
        <v>8</v>
      </c>
      <c r="H869" s="3">
        <v>1</v>
      </c>
      <c r="I869" s="3" t="s">
        <v>216</v>
      </c>
      <c r="J869" s="3" t="s">
        <v>217</v>
      </c>
    </row>
    <row r="870" spans="1:10" x14ac:dyDescent="0.3">
      <c r="A870" s="3" t="s">
        <v>215</v>
      </c>
      <c r="B870" s="3">
        <f t="shared" si="39"/>
        <v>1</v>
      </c>
      <c r="C870" s="3" t="str">
        <f t="shared" si="40"/>
        <v>NT</v>
      </c>
      <c r="D870" s="3" t="str">
        <f t="shared" si="41"/>
        <v>Tỉnh Ninh Thuận</v>
      </c>
      <c r="E870" s="3" t="s">
        <v>137</v>
      </c>
      <c r="F870" s="3">
        <v>884440000</v>
      </c>
      <c r="G870" s="3">
        <v>52</v>
      </c>
      <c r="H870" s="3">
        <v>1</v>
      </c>
      <c r="I870" s="3" t="s">
        <v>216</v>
      </c>
      <c r="J870" s="3" t="s">
        <v>217</v>
      </c>
    </row>
    <row r="871" spans="1:10" x14ac:dyDescent="0.3">
      <c r="A871" s="3" t="s">
        <v>215</v>
      </c>
      <c r="B871" s="3">
        <f t="shared" si="39"/>
        <v>1</v>
      </c>
      <c r="C871" s="3" t="str">
        <f t="shared" si="40"/>
        <v>NT</v>
      </c>
      <c r="D871" s="3" t="str">
        <f t="shared" si="41"/>
        <v>Tỉnh Ninh Thuận</v>
      </c>
      <c r="E871" s="3" t="s">
        <v>53</v>
      </c>
      <c r="F871" s="3">
        <v>2484540000</v>
      </c>
      <c r="G871" s="3">
        <v>130</v>
      </c>
      <c r="H871" s="3">
        <v>1</v>
      </c>
      <c r="I871" s="3" t="s">
        <v>216</v>
      </c>
      <c r="J871" s="3" t="s">
        <v>217</v>
      </c>
    </row>
    <row r="872" spans="1:10" x14ac:dyDescent="0.3">
      <c r="A872" s="3" t="s">
        <v>215</v>
      </c>
      <c r="B872" s="3">
        <f t="shared" si="39"/>
        <v>1</v>
      </c>
      <c r="C872" s="3" t="str">
        <f t="shared" si="40"/>
        <v>NT</v>
      </c>
      <c r="D872" s="3" t="str">
        <f t="shared" si="41"/>
        <v>Tỉnh Ninh Thuận</v>
      </c>
      <c r="E872" s="3" t="s">
        <v>17</v>
      </c>
      <c r="F872" s="3">
        <v>3643810000</v>
      </c>
      <c r="G872" s="3">
        <v>194</v>
      </c>
      <c r="H872" s="3">
        <v>1</v>
      </c>
      <c r="I872" s="3" t="s">
        <v>216</v>
      </c>
      <c r="J872" s="3" t="s">
        <v>217</v>
      </c>
    </row>
    <row r="873" spans="1:10" x14ac:dyDescent="0.3">
      <c r="A873" s="3" t="s">
        <v>215</v>
      </c>
      <c r="B873" s="3">
        <f t="shared" si="39"/>
        <v>1</v>
      </c>
      <c r="C873" s="3" t="str">
        <f t="shared" si="40"/>
        <v>NT</v>
      </c>
      <c r="D873" s="3" t="str">
        <f t="shared" si="41"/>
        <v>Tỉnh Ninh Thuận</v>
      </c>
      <c r="E873" s="3" t="s">
        <v>122</v>
      </c>
      <c r="F873" s="3">
        <v>1771787000</v>
      </c>
      <c r="G873" s="3">
        <v>103</v>
      </c>
      <c r="H873" s="3">
        <v>1</v>
      </c>
      <c r="I873" s="3" t="s">
        <v>216</v>
      </c>
      <c r="J873" s="3" t="s">
        <v>217</v>
      </c>
    </row>
    <row r="874" spans="1:10" x14ac:dyDescent="0.3">
      <c r="A874" s="3" t="s">
        <v>215</v>
      </c>
      <c r="B874" s="3">
        <f t="shared" si="39"/>
        <v>1</v>
      </c>
      <c r="C874" s="3" t="str">
        <f t="shared" si="40"/>
        <v>NT</v>
      </c>
      <c r="D874" s="3" t="str">
        <f t="shared" si="41"/>
        <v>Tỉnh Ninh Thuận</v>
      </c>
      <c r="E874" s="3" t="s">
        <v>19</v>
      </c>
      <c r="F874" s="3">
        <v>4528065000</v>
      </c>
      <c r="G874" s="3">
        <v>296.5</v>
      </c>
      <c r="H874" s="3">
        <v>1</v>
      </c>
      <c r="I874" s="3" t="s">
        <v>216</v>
      </c>
      <c r="J874" s="3" t="s">
        <v>217</v>
      </c>
    </row>
    <row r="875" spans="1:10" x14ac:dyDescent="0.3">
      <c r="A875" s="3" t="s">
        <v>215</v>
      </c>
      <c r="B875" s="3">
        <f t="shared" si="39"/>
        <v>1</v>
      </c>
      <c r="C875" s="3" t="str">
        <f t="shared" si="40"/>
        <v>NT</v>
      </c>
      <c r="D875" s="3" t="str">
        <f t="shared" si="41"/>
        <v>Tỉnh Ninh Thuận</v>
      </c>
      <c r="E875" s="3" t="s">
        <v>20</v>
      </c>
      <c r="F875" s="3">
        <v>9226279000</v>
      </c>
      <c r="G875" s="3">
        <v>615.5</v>
      </c>
      <c r="H875" s="3">
        <v>1</v>
      </c>
      <c r="I875" s="3" t="s">
        <v>216</v>
      </c>
      <c r="J875" s="3" t="s">
        <v>217</v>
      </c>
    </row>
    <row r="876" spans="1:10" x14ac:dyDescent="0.3">
      <c r="A876" s="3" t="s">
        <v>215</v>
      </c>
      <c r="B876" s="3">
        <f t="shared" si="39"/>
        <v>1</v>
      </c>
      <c r="C876" s="3" t="str">
        <f t="shared" si="40"/>
        <v>NT</v>
      </c>
      <c r="D876" s="3" t="str">
        <f t="shared" si="41"/>
        <v>Tỉnh Ninh Thuận</v>
      </c>
      <c r="E876" s="3" t="s">
        <v>21</v>
      </c>
      <c r="F876" s="3">
        <v>29012000</v>
      </c>
      <c r="G876" s="3">
        <v>2</v>
      </c>
      <c r="H876" s="3">
        <v>1</v>
      </c>
      <c r="I876" s="3" t="s">
        <v>216</v>
      </c>
      <c r="J876" s="3" t="s">
        <v>217</v>
      </c>
    </row>
    <row r="877" spans="1:10" x14ac:dyDescent="0.3">
      <c r="A877" s="3" t="s">
        <v>215</v>
      </c>
      <c r="B877" s="3">
        <f t="shared" si="39"/>
        <v>1</v>
      </c>
      <c r="C877" s="3" t="str">
        <f t="shared" si="40"/>
        <v>NT</v>
      </c>
      <c r="D877" s="3" t="str">
        <f t="shared" si="41"/>
        <v>Tỉnh Ninh Thuận</v>
      </c>
      <c r="E877" s="3" t="s">
        <v>22</v>
      </c>
      <c r="F877" s="3">
        <v>13742000</v>
      </c>
      <c r="G877" s="3">
        <v>1</v>
      </c>
      <c r="H877" s="3">
        <v>1</v>
      </c>
      <c r="I877" s="3" t="s">
        <v>216</v>
      </c>
      <c r="J877" s="3" t="s">
        <v>217</v>
      </c>
    </row>
    <row r="878" spans="1:10" x14ac:dyDescent="0.3">
      <c r="A878" s="3" t="s">
        <v>215</v>
      </c>
      <c r="B878" s="3">
        <f t="shared" si="39"/>
        <v>1</v>
      </c>
      <c r="C878" s="3" t="str">
        <f t="shared" si="40"/>
        <v>NT</v>
      </c>
      <c r="D878" s="3" t="str">
        <f t="shared" si="41"/>
        <v>Tỉnh Ninh Thuận</v>
      </c>
      <c r="E878" s="3" t="s">
        <v>23</v>
      </c>
      <c r="F878" s="3">
        <v>177800000</v>
      </c>
      <c r="G878" s="3">
        <v>11</v>
      </c>
      <c r="H878" s="3">
        <v>1</v>
      </c>
      <c r="I878" s="3" t="s">
        <v>216</v>
      </c>
      <c r="J878" s="3" t="s">
        <v>217</v>
      </c>
    </row>
    <row r="879" spans="1:10" x14ac:dyDescent="0.3">
      <c r="A879" s="3" t="s">
        <v>215</v>
      </c>
      <c r="B879" s="3">
        <f t="shared" si="39"/>
        <v>1</v>
      </c>
      <c r="C879" s="3" t="str">
        <f t="shared" si="40"/>
        <v>NT</v>
      </c>
      <c r="D879" s="3" t="str">
        <f t="shared" si="41"/>
        <v>Tỉnh Ninh Thuận</v>
      </c>
      <c r="E879" s="3" t="s">
        <v>82</v>
      </c>
      <c r="F879" s="3">
        <v>14940000</v>
      </c>
      <c r="G879" s="3">
        <v>1</v>
      </c>
      <c r="H879" s="3">
        <v>1</v>
      </c>
      <c r="I879" s="3" t="s">
        <v>216</v>
      </c>
      <c r="J879" s="3" t="s">
        <v>217</v>
      </c>
    </row>
    <row r="880" spans="1:10" x14ac:dyDescent="0.3">
      <c r="A880" s="3" t="s">
        <v>218</v>
      </c>
      <c r="B880" s="3">
        <f t="shared" si="39"/>
        <v>0</v>
      </c>
      <c r="C880" s="3" t="str">
        <f t="shared" si="40"/>
        <v xml:space="preserve"> </v>
      </c>
      <c r="D880" s="3" t="str">
        <f t="shared" si="41"/>
        <v>CÔNG TY TNHH MỘT THÀNH VIÊN TÂN CHIẾN</v>
      </c>
      <c r="E880" s="3" t="s">
        <v>89</v>
      </c>
      <c r="F880" s="3">
        <v>4749100000</v>
      </c>
      <c r="G880" s="3">
        <v>250</v>
      </c>
      <c r="I880" s="3" t="s">
        <v>14</v>
      </c>
      <c r="J880" s="3" t="s">
        <v>219</v>
      </c>
    </row>
    <row r="881" spans="1:10" x14ac:dyDescent="0.3">
      <c r="A881" s="3" t="s">
        <v>218</v>
      </c>
      <c r="B881" s="3">
        <f t="shared" si="39"/>
        <v>0</v>
      </c>
      <c r="C881" s="3" t="str">
        <f t="shared" si="40"/>
        <v xml:space="preserve"> </v>
      </c>
      <c r="D881" s="3" t="str">
        <f t="shared" si="41"/>
        <v>CÔNG TY TNHH MỘT THÀNH VIÊN TÂN CHIẾN</v>
      </c>
      <c r="E881" s="3" t="s">
        <v>50</v>
      </c>
      <c r="F881" s="3">
        <v>473400000</v>
      </c>
      <c r="G881" s="3">
        <v>25</v>
      </c>
      <c r="I881" s="3" t="s">
        <v>14</v>
      </c>
      <c r="J881" s="3" t="s">
        <v>219</v>
      </c>
    </row>
    <row r="882" spans="1:10" x14ac:dyDescent="0.3">
      <c r="A882" s="3" t="s">
        <v>218</v>
      </c>
      <c r="B882" s="3">
        <f t="shared" si="39"/>
        <v>0</v>
      </c>
      <c r="C882" s="3" t="str">
        <f t="shared" si="40"/>
        <v xml:space="preserve"> </v>
      </c>
      <c r="D882" s="3" t="str">
        <f t="shared" si="41"/>
        <v>CÔNG TY TNHH MỘT THÀNH VIÊN TÂN CHIẾN</v>
      </c>
      <c r="E882" s="3" t="s">
        <v>51</v>
      </c>
      <c r="F882" s="3">
        <v>4142580000</v>
      </c>
      <c r="G882" s="3">
        <v>313</v>
      </c>
      <c r="I882" s="3" t="s">
        <v>14</v>
      </c>
      <c r="J882" s="3" t="s">
        <v>219</v>
      </c>
    </row>
    <row r="883" spans="1:10" x14ac:dyDescent="0.3">
      <c r="A883" s="3" t="s">
        <v>218</v>
      </c>
      <c r="B883" s="3">
        <f t="shared" si="39"/>
        <v>0</v>
      </c>
      <c r="C883" s="3" t="str">
        <f t="shared" si="40"/>
        <v xml:space="preserve"> </v>
      </c>
      <c r="D883" s="3" t="str">
        <f t="shared" si="41"/>
        <v>CÔNG TY TNHH MỘT THÀNH VIÊN TÂN CHIẾN</v>
      </c>
      <c r="E883" s="3" t="s">
        <v>16</v>
      </c>
      <c r="F883" s="3">
        <v>6456660000</v>
      </c>
      <c r="G883" s="3">
        <v>490</v>
      </c>
      <c r="I883" s="3" t="s">
        <v>14</v>
      </c>
      <c r="J883" s="3" t="s">
        <v>219</v>
      </c>
    </row>
    <row r="884" spans="1:10" x14ac:dyDescent="0.3">
      <c r="A884" s="3" t="s">
        <v>218</v>
      </c>
      <c r="B884" s="3">
        <f t="shared" si="39"/>
        <v>0</v>
      </c>
      <c r="C884" s="3" t="str">
        <f t="shared" si="40"/>
        <v xml:space="preserve"> </v>
      </c>
      <c r="D884" s="3" t="str">
        <f t="shared" si="41"/>
        <v>CÔNG TY TNHH MỘT THÀNH VIÊN TÂN CHIẾN</v>
      </c>
      <c r="E884" s="3" t="s">
        <v>113</v>
      </c>
      <c r="F884" s="3">
        <v>4778632000</v>
      </c>
      <c r="G884" s="3">
        <v>351</v>
      </c>
      <c r="I884" s="3" t="s">
        <v>14</v>
      </c>
      <c r="J884" s="3" t="s">
        <v>219</v>
      </c>
    </row>
    <row r="885" spans="1:10" x14ac:dyDescent="0.3">
      <c r="A885" s="3" t="s">
        <v>218</v>
      </c>
      <c r="B885" s="3">
        <f t="shared" si="39"/>
        <v>0</v>
      </c>
      <c r="C885" s="3" t="str">
        <f t="shared" si="40"/>
        <v xml:space="preserve"> </v>
      </c>
      <c r="D885" s="3" t="str">
        <f t="shared" si="41"/>
        <v>CÔNG TY TNHH MỘT THÀNH VIÊN TÂN CHIẾN</v>
      </c>
      <c r="E885" s="3" t="s">
        <v>91</v>
      </c>
      <c r="F885" s="3">
        <v>18733830000</v>
      </c>
      <c r="G885" s="3">
        <v>1422</v>
      </c>
      <c r="I885" s="3" t="s">
        <v>14</v>
      </c>
      <c r="J885" s="3" t="s">
        <v>219</v>
      </c>
    </row>
    <row r="886" spans="1:10" x14ac:dyDescent="0.3">
      <c r="A886" s="3" t="s">
        <v>218</v>
      </c>
      <c r="B886" s="3">
        <f t="shared" si="39"/>
        <v>0</v>
      </c>
      <c r="C886" s="3" t="str">
        <f t="shared" si="40"/>
        <v xml:space="preserve"> </v>
      </c>
      <c r="D886" s="3" t="str">
        <f t="shared" si="41"/>
        <v>CÔNG TY TNHH MỘT THÀNH VIÊN TÂN CHIẾN</v>
      </c>
      <c r="E886" s="3" t="s">
        <v>80</v>
      </c>
      <c r="F886" s="3">
        <v>196956000</v>
      </c>
      <c r="G886" s="3">
        <v>17</v>
      </c>
      <c r="I886" s="3" t="s">
        <v>14</v>
      </c>
      <c r="J886" s="3" t="s">
        <v>219</v>
      </c>
    </row>
    <row r="887" spans="1:10" x14ac:dyDescent="0.3">
      <c r="A887" s="3" t="s">
        <v>218</v>
      </c>
      <c r="B887" s="3">
        <f t="shared" si="39"/>
        <v>0</v>
      </c>
      <c r="C887" s="3" t="str">
        <f t="shared" si="40"/>
        <v xml:space="preserve"> </v>
      </c>
      <c r="D887" s="3" t="str">
        <f t="shared" si="41"/>
        <v>CÔNG TY TNHH MỘT THÀNH VIÊN TÂN CHIẾN</v>
      </c>
      <c r="E887" s="3" t="s">
        <v>53</v>
      </c>
      <c r="F887" s="3">
        <v>193580000</v>
      </c>
      <c r="G887" s="3">
        <v>10</v>
      </c>
      <c r="I887" s="3" t="s">
        <v>14</v>
      </c>
      <c r="J887" s="3" t="s">
        <v>219</v>
      </c>
    </row>
    <row r="888" spans="1:10" x14ac:dyDescent="0.3">
      <c r="A888" s="3" t="s">
        <v>218</v>
      </c>
      <c r="B888" s="3">
        <f t="shared" si="39"/>
        <v>0</v>
      </c>
      <c r="C888" s="3" t="str">
        <f t="shared" si="40"/>
        <v xml:space="preserve"> </v>
      </c>
      <c r="D888" s="3" t="str">
        <f t="shared" si="41"/>
        <v>CÔNG TY TNHH MỘT THÀNH VIÊN TÂN CHIẾN</v>
      </c>
      <c r="E888" s="3" t="s">
        <v>17</v>
      </c>
      <c r="F888" s="3">
        <v>684440000</v>
      </c>
      <c r="G888" s="3">
        <v>36</v>
      </c>
      <c r="I888" s="3" t="s">
        <v>14</v>
      </c>
      <c r="J888" s="3" t="s">
        <v>219</v>
      </c>
    </row>
    <row r="889" spans="1:10" x14ac:dyDescent="0.3">
      <c r="A889" s="3" t="s">
        <v>218</v>
      </c>
      <c r="B889" s="3">
        <f t="shared" si="39"/>
        <v>0</v>
      </c>
      <c r="C889" s="3" t="str">
        <f t="shared" si="40"/>
        <v xml:space="preserve"> </v>
      </c>
      <c r="D889" s="3" t="str">
        <f t="shared" si="41"/>
        <v>CÔNG TY TNHH MỘT THÀNH VIÊN TÂN CHIẾN</v>
      </c>
      <c r="E889" s="3" t="s">
        <v>20</v>
      </c>
      <c r="F889" s="3">
        <v>93108000</v>
      </c>
      <c r="G889" s="3">
        <v>6</v>
      </c>
      <c r="I889" s="3" t="s">
        <v>14</v>
      </c>
      <c r="J889" s="3" t="s">
        <v>219</v>
      </c>
    </row>
    <row r="890" spans="1:10" x14ac:dyDescent="0.3">
      <c r="A890" s="3" t="s">
        <v>218</v>
      </c>
      <c r="B890" s="3">
        <f t="shared" si="39"/>
        <v>0</v>
      </c>
      <c r="C890" s="3" t="str">
        <f t="shared" si="40"/>
        <v xml:space="preserve"> </v>
      </c>
      <c r="D890" s="3" t="str">
        <f t="shared" si="41"/>
        <v>CÔNG TY TNHH MỘT THÀNH VIÊN TÂN CHIẾN</v>
      </c>
      <c r="E890" s="3" t="s">
        <v>21</v>
      </c>
      <c r="F890" s="3">
        <v>1670284000</v>
      </c>
      <c r="G890" s="3">
        <v>114</v>
      </c>
      <c r="I890" s="3" t="s">
        <v>14</v>
      </c>
      <c r="J890" s="3" t="s">
        <v>219</v>
      </c>
    </row>
    <row r="891" spans="1:10" x14ac:dyDescent="0.3">
      <c r="A891" s="3" t="s">
        <v>218</v>
      </c>
      <c r="B891" s="3">
        <f t="shared" si="39"/>
        <v>0</v>
      </c>
      <c r="C891" s="3" t="str">
        <f t="shared" si="40"/>
        <v xml:space="preserve"> </v>
      </c>
      <c r="D891" s="3" t="str">
        <f t="shared" si="41"/>
        <v>CÔNG TY TNHH MỘT THÀNH VIÊN TÂN CHIẾN</v>
      </c>
      <c r="E891" s="3" t="s">
        <v>22</v>
      </c>
      <c r="F891" s="3">
        <v>1157092000</v>
      </c>
      <c r="G891" s="3">
        <v>76</v>
      </c>
      <c r="I891" s="3" t="s">
        <v>14</v>
      </c>
      <c r="J891" s="3" t="s">
        <v>219</v>
      </c>
    </row>
    <row r="892" spans="1:10" x14ac:dyDescent="0.3">
      <c r="A892" s="3" t="s">
        <v>218</v>
      </c>
      <c r="B892" s="3">
        <f t="shared" si="39"/>
        <v>0</v>
      </c>
      <c r="C892" s="3" t="str">
        <f t="shared" si="40"/>
        <v xml:space="preserve"> </v>
      </c>
      <c r="D892" s="3" t="str">
        <f t="shared" si="41"/>
        <v>CÔNG TY TNHH MỘT THÀNH VIÊN TÂN CHIẾN</v>
      </c>
      <c r="E892" s="3" t="s">
        <v>65</v>
      </c>
      <c r="F892" s="3">
        <v>3870330000</v>
      </c>
      <c r="G892" s="3">
        <v>290</v>
      </c>
      <c r="I892" s="3" t="s">
        <v>14</v>
      </c>
      <c r="J892" s="3" t="s">
        <v>219</v>
      </c>
    </row>
    <row r="893" spans="1:10" x14ac:dyDescent="0.3">
      <c r="A893" s="3" t="s">
        <v>218</v>
      </c>
      <c r="B893" s="3">
        <f t="shared" si="39"/>
        <v>0</v>
      </c>
      <c r="C893" s="3" t="str">
        <f t="shared" si="40"/>
        <v xml:space="preserve"> </v>
      </c>
      <c r="D893" s="3" t="str">
        <f t="shared" si="41"/>
        <v>CÔNG TY TNHH MỘT THÀNH VIÊN TÂN CHIẾN</v>
      </c>
      <c r="E893" s="3" t="s">
        <v>66</v>
      </c>
      <c r="F893" s="3">
        <v>14231425000</v>
      </c>
      <c r="G893" s="3">
        <v>1045</v>
      </c>
      <c r="I893" s="3" t="s">
        <v>14</v>
      </c>
      <c r="J893" s="3" t="s">
        <v>219</v>
      </c>
    </row>
    <row r="894" spans="1:10" x14ac:dyDescent="0.3">
      <c r="A894" s="3" t="s">
        <v>218</v>
      </c>
      <c r="B894" s="3">
        <f t="shared" si="39"/>
        <v>0</v>
      </c>
      <c r="C894" s="3" t="str">
        <f t="shared" si="40"/>
        <v xml:space="preserve"> </v>
      </c>
      <c r="D894" s="3" t="str">
        <f t="shared" si="41"/>
        <v>CÔNG TY TNHH MỘT THÀNH VIÊN TÂN CHIẾN</v>
      </c>
      <c r="E894" s="3" t="s">
        <v>92</v>
      </c>
      <c r="F894" s="3">
        <v>30410000</v>
      </c>
      <c r="G894" s="3">
        <v>2</v>
      </c>
      <c r="I894" s="3" t="s">
        <v>14</v>
      </c>
      <c r="J894" s="3" t="s">
        <v>219</v>
      </c>
    </row>
    <row r="895" spans="1:10" x14ac:dyDescent="0.3">
      <c r="A895" s="3" t="s">
        <v>218</v>
      </c>
      <c r="B895" s="3">
        <f t="shared" si="39"/>
        <v>0</v>
      </c>
      <c r="C895" s="3" t="str">
        <f t="shared" si="40"/>
        <v xml:space="preserve"> </v>
      </c>
      <c r="D895" s="3" t="str">
        <f t="shared" si="41"/>
        <v>CÔNG TY TNHH MỘT THÀNH VIÊN TÂN CHIẾN</v>
      </c>
      <c r="E895" s="3" t="s">
        <v>24</v>
      </c>
      <c r="F895" s="3">
        <v>7870700000</v>
      </c>
      <c r="G895" s="3">
        <v>704</v>
      </c>
      <c r="I895" s="3" t="s">
        <v>14</v>
      </c>
      <c r="J895" s="3" t="s">
        <v>219</v>
      </c>
    </row>
    <row r="896" spans="1:10" x14ac:dyDescent="0.3">
      <c r="A896" s="3" t="s">
        <v>218</v>
      </c>
      <c r="B896" s="3">
        <f t="shared" si="39"/>
        <v>0</v>
      </c>
      <c r="C896" s="3" t="str">
        <f t="shared" si="40"/>
        <v xml:space="preserve"> </v>
      </c>
      <c r="D896" s="3" t="str">
        <f t="shared" si="41"/>
        <v>CÔNG TY TNHH MỘT THÀNH VIÊN TÂN CHIẾN</v>
      </c>
      <c r="E896" s="3" t="s">
        <v>93</v>
      </c>
      <c r="F896" s="3">
        <v>188475000</v>
      </c>
      <c r="G896" s="3">
        <v>15</v>
      </c>
      <c r="I896" s="3" t="s">
        <v>14</v>
      </c>
      <c r="J896" s="3" t="s">
        <v>219</v>
      </c>
    </row>
    <row r="897" spans="1:10" x14ac:dyDescent="0.3">
      <c r="A897" s="3" t="s">
        <v>218</v>
      </c>
      <c r="B897" s="3">
        <f t="shared" si="39"/>
        <v>0</v>
      </c>
      <c r="C897" s="3" t="str">
        <f t="shared" si="40"/>
        <v xml:space="preserve"> </v>
      </c>
      <c r="D897" s="3" t="str">
        <f t="shared" si="41"/>
        <v>CÔNG TY TNHH MỘT THÀNH VIÊN TÂN CHIẾN</v>
      </c>
      <c r="E897" s="3" t="s">
        <v>25</v>
      </c>
      <c r="F897" s="3">
        <v>76890000</v>
      </c>
      <c r="G897" s="3">
        <v>5</v>
      </c>
      <c r="I897" s="3" t="s">
        <v>14</v>
      </c>
      <c r="J897" s="3" t="s">
        <v>219</v>
      </c>
    </row>
    <row r="898" spans="1:10" x14ac:dyDescent="0.3">
      <c r="A898" s="3" t="s">
        <v>218</v>
      </c>
      <c r="B898" s="3">
        <f t="shared" ref="B898:B961" si="42">H898</f>
        <v>0</v>
      </c>
      <c r="C898" s="3" t="str">
        <f t="shared" ref="C898:C961" si="43">IF(I898 = "", " ", I898)</f>
        <v xml:space="preserve"> </v>
      </c>
      <c r="D898" s="3" t="str">
        <f t="shared" ref="D898:D961" si="44">IF(J898 = "", " ", J898)</f>
        <v>CÔNG TY TNHH MỘT THÀNH VIÊN TÂN CHIẾN</v>
      </c>
      <c r="E898" s="3" t="s">
        <v>26</v>
      </c>
      <c r="F898" s="3">
        <v>1160128000</v>
      </c>
      <c r="G898" s="3">
        <v>78</v>
      </c>
      <c r="I898" s="3" t="s">
        <v>14</v>
      </c>
      <c r="J898" s="3" t="s">
        <v>219</v>
      </c>
    </row>
    <row r="899" spans="1:10" x14ac:dyDescent="0.3">
      <c r="A899" s="3" t="s">
        <v>220</v>
      </c>
      <c r="B899" s="3">
        <f t="shared" si="42"/>
        <v>1</v>
      </c>
      <c r="C899" s="3" t="str">
        <f t="shared" si="43"/>
        <v>DLK</v>
      </c>
      <c r="D899" s="3" t="str">
        <f t="shared" si="44"/>
        <v>Tỉnh Đắk Lắk</v>
      </c>
      <c r="E899" s="3" t="s">
        <v>89</v>
      </c>
      <c r="F899" s="3">
        <v>4749100000</v>
      </c>
      <c r="G899" s="3">
        <v>250</v>
      </c>
      <c r="H899" s="3">
        <v>1</v>
      </c>
      <c r="I899" s="3" t="s">
        <v>95</v>
      </c>
      <c r="J899" s="3" t="s">
        <v>96</v>
      </c>
    </row>
    <row r="900" spans="1:10" x14ac:dyDescent="0.3">
      <c r="A900" s="3" t="s">
        <v>220</v>
      </c>
      <c r="B900" s="3">
        <f t="shared" si="42"/>
        <v>1</v>
      </c>
      <c r="C900" s="3" t="str">
        <f t="shared" si="43"/>
        <v>DLK</v>
      </c>
      <c r="D900" s="3" t="str">
        <f t="shared" si="44"/>
        <v>Tỉnh Đắk Lắk</v>
      </c>
      <c r="E900" s="3" t="s">
        <v>50</v>
      </c>
      <c r="F900" s="3">
        <v>473400000</v>
      </c>
      <c r="G900" s="3">
        <v>25</v>
      </c>
      <c r="H900" s="3">
        <v>1</v>
      </c>
      <c r="I900" s="3" t="s">
        <v>95</v>
      </c>
      <c r="J900" s="3" t="s">
        <v>96</v>
      </c>
    </row>
    <row r="901" spans="1:10" x14ac:dyDescent="0.3">
      <c r="A901" s="3" t="s">
        <v>220</v>
      </c>
      <c r="B901" s="3">
        <f t="shared" si="42"/>
        <v>1</v>
      </c>
      <c r="C901" s="3" t="str">
        <f t="shared" si="43"/>
        <v>DLK</v>
      </c>
      <c r="D901" s="3" t="str">
        <f t="shared" si="44"/>
        <v>Tỉnh Đắk Lắk</v>
      </c>
      <c r="E901" s="3" t="s">
        <v>51</v>
      </c>
      <c r="F901" s="3">
        <v>4142580000</v>
      </c>
      <c r="G901" s="3">
        <v>313</v>
      </c>
      <c r="H901" s="3">
        <v>1</v>
      </c>
      <c r="I901" s="3" t="s">
        <v>95</v>
      </c>
      <c r="J901" s="3" t="s">
        <v>96</v>
      </c>
    </row>
    <row r="902" spans="1:10" x14ac:dyDescent="0.3">
      <c r="A902" s="3" t="s">
        <v>220</v>
      </c>
      <c r="B902" s="3">
        <f t="shared" si="42"/>
        <v>1</v>
      </c>
      <c r="C902" s="3" t="str">
        <f t="shared" si="43"/>
        <v>DLK</v>
      </c>
      <c r="D902" s="3" t="str">
        <f t="shared" si="44"/>
        <v>Tỉnh Đắk Lắk</v>
      </c>
      <c r="E902" s="3" t="s">
        <v>16</v>
      </c>
      <c r="F902" s="3">
        <v>6456660000</v>
      </c>
      <c r="G902" s="3">
        <v>490</v>
      </c>
      <c r="H902" s="3">
        <v>1</v>
      </c>
      <c r="I902" s="3" t="s">
        <v>95</v>
      </c>
      <c r="J902" s="3" t="s">
        <v>96</v>
      </c>
    </row>
    <row r="903" spans="1:10" x14ac:dyDescent="0.3">
      <c r="A903" s="3" t="s">
        <v>220</v>
      </c>
      <c r="B903" s="3">
        <f t="shared" si="42"/>
        <v>1</v>
      </c>
      <c r="C903" s="3" t="str">
        <f t="shared" si="43"/>
        <v>DLK</v>
      </c>
      <c r="D903" s="3" t="str">
        <f t="shared" si="44"/>
        <v>Tỉnh Đắk Lắk</v>
      </c>
      <c r="E903" s="3" t="s">
        <v>113</v>
      </c>
      <c r="F903" s="3">
        <v>4778632000</v>
      </c>
      <c r="G903" s="3">
        <v>351</v>
      </c>
      <c r="H903" s="3">
        <v>1</v>
      </c>
      <c r="I903" s="3" t="s">
        <v>95</v>
      </c>
      <c r="J903" s="3" t="s">
        <v>96</v>
      </c>
    </row>
    <row r="904" spans="1:10" x14ac:dyDescent="0.3">
      <c r="A904" s="3" t="s">
        <v>220</v>
      </c>
      <c r="B904" s="3">
        <f t="shared" si="42"/>
        <v>1</v>
      </c>
      <c r="C904" s="3" t="str">
        <f t="shared" si="43"/>
        <v>DLK</v>
      </c>
      <c r="D904" s="3" t="str">
        <f t="shared" si="44"/>
        <v>Tỉnh Đắk Lắk</v>
      </c>
      <c r="E904" s="3" t="s">
        <v>91</v>
      </c>
      <c r="F904" s="3">
        <v>18733830000</v>
      </c>
      <c r="G904" s="3">
        <v>1422</v>
      </c>
      <c r="H904" s="3">
        <v>1</v>
      </c>
      <c r="I904" s="3" t="s">
        <v>95</v>
      </c>
      <c r="J904" s="3" t="s">
        <v>96</v>
      </c>
    </row>
    <row r="905" spans="1:10" x14ac:dyDescent="0.3">
      <c r="A905" s="3" t="s">
        <v>220</v>
      </c>
      <c r="B905" s="3">
        <f t="shared" si="42"/>
        <v>1</v>
      </c>
      <c r="C905" s="3" t="str">
        <f t="shared" si="43"/>
        <v>DLK</v>
      </c>
      <c r="D905" s="3" t="str">
        <f t="shared" si="44"/>
        <v>Tỉnh Đắk Lắk</v>
      </c>
      <c r="E905" s="3" t="s">
        <v>80</v>
      </c>
      <c r="F905" s="3">
        <v>196956000</v>
      </c>
      <c r="G905" s="3">
        <v>17</v>
      </c>
      <c r="H905" s="3">
        <v>1</v>
      </c>
      <c r="I905" s="3" t="s">
        <v>95</v>
      </c>
      <c r="J905" s="3" t="s">
        <v>96</v>
      </c>
    </row>
    <row r="906" spans="1:10" x14ac:dyDescent="0.3">
      <c r="A906" s="3" t="s">
        <v>220</v>
      </c>
      <c r="B906" s="3">
        <f t="shared" si="42"/>
        <v>1</v>
      </c>
      <c r="C906" s="3" t="str">
        <f t="shared" si="43"/>
        <v>DLK</v>
      </c>
      <c r="D906" s="3" t="str">
        <f t="shared" si="44"/>
        <v>Tỉnh Đắk Lắk</v>
      </c>
      <c r="E906" s="3" t="s">
        <v>53</v>
      </c>
      <c r="F906" s="3">
        <v>193580000</v>
      </c>
      <c r="G906" s="3">
        <v>10</v>
      </c>
      <c r="H906" s="3">
        <v>1</v>
      </c>
      <c r="I906" s="3" t="s">
        <v>95</v>
      </c>
      <c r="J906" s="3" t="s">
        <v>96</v>
      </c>
    </row>
    <row r="907" spans="1:10" x14ac:dyDescent="0.3">
      <c r="A907" s="3" t="s">
        <v>220</v>
      </c>
      <c r="B907" s="3">
        <f t="shared" si="42"/>
        <v>1</v>
      </c>
      <c r="C907" s="3" t="str">
        <f t="shared" si="43"/>
        <v>DLK</v>
      </c>
      <c r="D907" s="3" t="str">
        <f t="shared" si="44"/>
        <v>Tỉnh Đắk Lắk</v>
      </c>
      <c r="E907" s="3" t="s">
        <v>17</v>
      </c>
      <c r="F907" s="3">
        <v>684440000</v>
      </c>
      <c r="G907" s="3">
        <v>36</v>
      </c>
      <c r="H907" s="3">
        <v>1</v>
      </c>
      <c r="I907" s="3" t="s">
        <v>95</v>
      </c>
      <c r="J907" s="3" t="s">
        <v>96</v>
      </c>
    </row>
    <row r="908" spans="1:10" x14ac:dyDescent="0.3">
      <c r="A908" s="3" t="s">
        <v>220</v>
      </c>
      <c r="B908" s="3">
        <f t="shared" si="42"/>
        <v>1</v>
      </c>
      <c r="C908" s="3" t="str">
        <f t="shared" si="43"/>
        <v>DLK</v>
      </c>
      <c r="D908" s="3" t="str">
        <f t="shared" si="44"/>
        <v>Tỉnh Đắk Lắk</v>
      </c>
      <c r="E908" s="3" t="s">
        <v>20</v>
      </c>
      <c r="F908" s="3">
        <v>93108000</v>
      </c>
      <c r="G908" s="3">
        <v>6</v>
      </c>
      <c r="H908" s="3">
        <v>1</v>
      </c>
      <c r="I908" s="3" t="s">
        <v>95</v>
      </c>
      <c r="J908" s="3" t="s">
        <v>96</v>
      </c>
    </row>
    <row r="909" spans="1:10" x14ac:dyDescent="0.3">
      <c r="A909" s="3" t="s">
        <v>220</v>
      </c>
      <c r="B909" s="3">
        <f t="shared" si="42"/>
        <v>1</v>
      </c>
      <c r="C909" s="3" t="str">
        <f t="shared" si="43"/>
        <v>DLK</v>
      </c>
      <c r="D909" s="3" t="str">
        <f t="shared" si="44"/>
        <v>Tỉnh Đắk Lắk</v>
      </c>
      <c r="E909" s="3" t="s">
        <v>21</v>
      </c>
      <c r="F909" s="3">
        <v>1670284000</v>
      </c>
      <c r="G909" s="3">
        <v>114</v>
      </c>
      <c r="H909" s="3">
        <v>1</v>
      </c>
      <c r="I909" s="3" t="s">
        <v>95</v>
      </c>
      <c r="J909" s="3" t="s">
        <v>96</v>
      </c>
    </row>
    <row r="910" spans="1:10" x14ac:dyDescent="0.3">
      <c r="A910" s="3" t="s">
        <v>220</v>
      </c>
      <c r="B910" s="3">
        <f t="shared" si="42"/>
        <v>1</v>
      </c>
      <c r="C910" s="3" t="str">
        <f t="shared" si="43"/>
        <v>DLK</v>
      </c>
      <c r="D910" s="3" t="str">
        <f t="shared" si="44"/>
        <v>Tỉnh Đắk Lắk</v>
      </c>
      <c r="E910" s="3" t="s">
        <v>22</v>
      </c>
      <c r="F910" s="3">
        <v>1157092000</v>
      </c>
      <c r="G910" s="3">
        <v>76</v>
      </c>
      <c r="H910" s="3">
        <v>1</v>
      </c>
      <c r="I910" s="3" t="s">
        <v>95</v>
      </c>
      <c r="J910" s="3" t="s">
        <v>96</v>
      </c>
    </row>
    <row r="911" spans="1:10" x14ac:dyDescent="0.3">
      <c r="A911" s="3" t="s">
        <v>220</v>
      </c>
      <c r="B911" s="3">
        <f t="shared" si="42"/>
        <v>1</v>
      </c>
      <c r="C911" s="3" t="str">
        <f t="shared" si="43"/>
        <v>DLK</v>
      </c>
      <c r="D911" s="3" t="str">
        <f t="shared" si="44"/>
        <v>Tỉnh Đắk Lắk</v>
      </c>
      <c r="E911" s="3" t="s">
        <v>65</v>
      </c>
      <c r="F911" s="3">
        <v>3870330000</v>
      </c>
      <c r="G911" s="3">
        <v>290</v>
      </c>
      <c r="H911" s="3">
        <v>1</v>
      </c>
      <c r="I911" s="3" t="s">
        <v>95</v>
      </c>
      <c r="J911" s="3" t="s">
        <v>96</v>
      </c>
    </row>
    <row r="912" spans="1:10" x14ac:dyDescent="0.3">
      <c r="A912" s="3" t="s">
        <v>220</v>
      </c>
      <c r="B912" s="3">
        <f t="shared" si="42"/>
        <v>1</v>
      </c>
      <c r="C912" s="3" t="str">
        <f t="shared" si="43"/>
        <v>DLK</v>
      </c>
      <c r="D912" s="3" t="str">
        <f t="shared" si="44"/>
        <v>Tỉnh Đắk Lắk</v>
      </c>
      <c r="E912" s="3" t="s">
        <v>66</v>
      </c>
      <c r="F912" s="3">
        <v>14231425000</v>
      </c>
      <c r="G912" s="3">
        <v>1045</v>
      </c>
      <c r="H912" s="3">
        <v>1</v>
      </c>
      <c r="I912" s="3" t="s">
        <v>95</v>
      </c>
      <c r="J912" s="3" t="s">
        <v>96</v>
      </c>
    </row>
    <row r="913" spans="1:10" x14ac:dyDescent="0.3">
      <c r="A913" s="3" t="s">
        <v>220</v>
      </c>
      <c r="B913" s="3">
        <f t="shared" si="42"/>
        <v>1</v>
      </c>
      <c r="C913" s="3" t="str">
        <f t="shared" si="43"/>
        <v>DLK</v>
      </c>
      <c r="D913" s="3" t="str">
        <f t="shared" si="44"/>
        <v>Tỉnh Đắk Lắk</v>
      </c>
      <c r="E913" s="3" t="s">
        <v>92</v>
      </c>
      <c r="F913" s="3">
        <v>30410000</v>
      </c>
      <c r="G913" s="3">
        <v>2</v>
      </c>
      <c r="H913" s="3">
        <v>1</v>
      </c>
      <c r="I913" s="3" t="s">
        <v>95</v>
      </c>
      <c r="J913" s="3" t="s">
        <v>96</v>
      </c>
    </row>
    <row r="914" spans="1:10" x14ac:dyDescent="0.3">
      <c r="A914" s="3" t="s">
        <v>220</v>
      </c>
      <c r="B914" s="3">
        <f t="shared" si="42"/>
        <v>1</v>
      </c>
      <c r="C914" s="3" t="str">
        <f t="shared" si="43"/>
        <v>DLK</v>
      </c>
      <c r="D914" s="3" t="str">
        <f t="shared" si="44"/>
        <v>Tỉnh Đắk Lắk</v>
      </c>
      <c r="E914" s="3" t="s">
        <v>24</v>
      </c>
      <c r="F914" s="3">
        <v>7870700000</v>
      </c>
      <c r="G914" s="3">
        <v>704</v>
      </c>
      <c r="H914" s="3">
        <v>1</v>
      </c>
      <c r="I914" s="3" t="s">
        <v>95</v>
      </c>
      <c r="J914" s="3" t="s">
        <v>96</v>
      </c>
    </row>
    <row r="915" spans="1:10" x14ac:dyDescent="0.3">
      <c r="A915" s="3" t="s">
        <v>220</v>
      </c>
      <c r="B915" s="3">
        <f t="shared" si="42"/>
        <v>1</v>
      </c>
      <c r="C915" s="3" t="str">
        <f t="shared" si="43"/>
        <v>DLK</v>
      </c>
      <c r="D915" s="3" t="str">
        <f t="shared" si="44"/>
        <v>Tỉnh Đắk Lắk</v>
      </c>
      <c r="E915" s="3" t="s">
        <v>93</v>
      </c>
      <c r="F915" s="3">
        <v>188475000</v>
      </c>
      <c r="G915" s="3">
        <v>15</v>
      </c>
      <c r="H915" s="3">
        <v>1</v>
      </c>
      <c r="I915" s="3" t="s">
        <v>95</v>
      </c>
      <c r="J915" s="3" t="s">
        <v>96</v>
      </c>
    </row>
    <row r="916" spans="1:10" x14ac:dyDescent="0.3">
      <c r="A916" s="3" t="s">
        <v>220</v>
      </c>
      <c r="B916" s="3">
        <f t="shared" si="42"/>
        <v>1</v>
      </c>
      <c r="C916" s="3" t="str">
        <f t="shared" si="43"/>
        <v>DLK</v>
      </c>
      <c r="D916" s="3" t="str">
        <f t="shared" si="44"/>
        <v>Tỉnh Đắk Lắk</v>
      </c>
      <c r="E916" s="3" t="s">
        <v>25</v>
      </c>
      <c r="F916" s="3">
        <v>76890000</v>
      </c>
      <c r="G916" s="3">
        <v>5</v>
      </c>
      <c r="H916" s="3">
        <v>1</v>
      </c>
      <c r="I916" s="3" t="s">
        <v>95</v>
      </c>
      <c r="J916" s="3" t="s">
        <v>96</v>
      </c>
    </row>
    <row r="917" spans="1:10" x14ac:dyDescent="0.3">
      <c r="A917" s="3" t="s">
        <v>220</v>
      </c>
      <c r="B917" s="3">
        <f t="shared" si="42"/>
        <v>1</v>
      </c>
      <c r="C917" s="3" t="str">
        <f t="shared" si="43"/>
        <v>DLK</v>
      </c>
      <c r="D917" s="3" t="str">
        <f t="shared" si="44"/>
        <v>Tỉnh Đắk Lắk</v>
      </c>
      <c r="E917" s="3" t="s">
        <v>26</v>
      </c>
      <c r="F917" s="3">
        <v>1160128000</v>
      </c>
      <c r="G917" s="3">
        <v>78</v>
      </c>
      <c r="H917" s="3">
        <v>1</v>
      </c>
      <c r="I917" s="3" t="s">
        <v>95</v>
      </c>
      <c r="J917" s="3" t="s">
        <v>96</v>
      </c>
    </row>
    <row r="918" spans="1:10" x14ac:dyDescent="0.3">
      <c r="A918" s="3" t="s">
        <v>221</v>
      </c>
      <c r="B918" s="3">
        <f t="shared" si="42"/>
        <v>0</v>
      </c>
      <c r="C918" s="3" t="str">
        <f t="shared" si="43"/>
        <v xml:space="preserve"> </v>
      </c>
      <c r="D918" s="3" t="str">
        <f t="shared" si="44"/>
        <v>CÔNG TY TNHH MỘT THÀNH VIÊN TƯỜNG DUNG AN GIANG</v>
      </c>
      <c r="E918" s="3" t="s">
        <v>17</v>
      </c>
      <c r="F918" s="3">
        <v>13583140000</v>
      </c>
      <c r="G918" s="3">
        <v>736</v>
      </c>
      <c r="I918" s="3" t="s">
        <v>14</v>
      </c>
      <c r="J918" s="3" t="s">
        <v>222</v>
      </c>
    </row>
    <row r="919" spans="1:10" x14ac:dyDescent="0.3">
      <c r="A919" s="3" t="s">
        <v>223</v>
      </c>
      <c r="B919" s="3">
        <f t="shared" si="42"/>
        <v>1</v>
      </c>
      <c r="C919" s="3" t="str">
        <f t="shared" si="43"/>
        <v>AG</v>
      </c>
      <c r="D919" s="3" t="str">
        <f t="shared" si="44"/>
        <v>Tỉnh An Giang</v>
      </c>
      <c r="E919" s="3" t="s">
        <v>17</v>
      </c>
      <c r="F919" s="3">
        <v>13583140000</v>
      </c>
      <c r="G919" s="3">
        <v>736</v>
      </c>
      <c r="H919" s="3">
        <v>1</v>
      </c>
      <c r="I919" s="3" t="s">
        <v>224</v>
      </c>
      <c r="J919" s="3" t="s">
        <v>225</v>
      </c>
    </row>
    <row r="920" spans="1:10" x14ac:dyDescent="0.3">
      <c r="A920" s="3" t="s">
        <v>226</v>
      </c>
      <c r="B920" s="3">
        <f t="shared" si="42"/>
        <v>0</v>
      </c>
      <c r="C920" s="3" t="str">
        <f t="shared" si="43"/>
        <v xml:space="preserve"> </v>
      </c>
      <c r="D920" s="3" t="str">
        <f t="shared" si="44"/>
        <v>CÔNG TY TRÁCH NHIỆM HỮU HẠN TẤN LỢI</v>
      </c>
      <c r="E920" s="3" t="s">
        <v>50</v>
      </c>
      <c r="F920" s="3">
        <v>2574552000</v>
      </c>
      <c r="G920" s="3">
        <v>135.5</v>
      </c>
      <c r="I920" s="3" t="s">
        <v>14</v>
      </c>
      <c r="J920" s="3" t="s">
        <v>227</v>
      </c>
    </row>
    <row r="921" spans="1:10" x14ac:dyDescent="0.3">
      <c r="A921" s="3" t="s">
        <v>226</v>
      </c>
      <c r="B921" s="3">
        <f t="shared" si="42"/>
        <v>0</v>
      </c>
      <c r="C921" s="3" t="str">
        <f t="shared" si="43"/>
        <v xml:space="preserve"> </v>
      </c>
      <c r="D921" s="3" t="str">
        <f t="shared" si="44"/>
        <v>CÔNG TY TRÁCH NHIỆM HỮU HẠN TẤN LỢI</v>
      </c>
      <c r="E921" s="3" t="s">
        <v>16</v>
      </c>
      <c r="F921" s="3">
        <v>332393000</v>
      </c>
      <c r="G921" s="3">
        <v>24.5</v>
      </c>
      <c r="I921" s="3" t="s">
        <v>14</v>
      </c>
      <c r="J921" s="3" t="s">
        <v>227</v>
      </c>
    </row>
    <row r="922" spans="1:10" x14ac:dyDescent="0.3">
      <c r="A922" s="3" t="s">
        <v>226</v>
      </c>
      <c r="B922" s="3">
        <f t="shared" si="42"/>
        <v>0</v>
      </c>
      <c r="C922" s="3" t="str">
        <f t="shared" si="43"/>
        <v xml:space="preserve"> </v>
      </c>
      <c r="D922" s="3" t="str">
        <f t="shared" si="44"/>
        <v>CÔNG TY TRÁCH NHIỆM HỮU HẠN TẤN LỢI</v>
      </c>
      <c r="E922" s="3" t="s">
        <v>137</v>
      </c>
      <c r="F922" s="3">
        <v>2355513000</v>
      </c>
      <c r="G922" s="3">
        <v>130.9</v>
      </c>
      <c r="I922" s="3" t="s">
        <v>14</v>
      </c>
      <c r="J922" s="3" t="s">
        <v>227</v>
      </c>
    </row>
    <row r="923" spans="1:10" x14ac:dyDescent="0.3">
      <c r="A923" s="3" t="s">
        <v>226</v>
      </c>
      <c r="B923" s="3">
        <f t="shared" si="42"/>
        <v>0</v>
      </c>
      <c r="C923" s="3" t="str">
        <f t="shared" si="43"/>
        <v xml:space="preserve"> </v>
      </c>
      <c r="D923" s="3" t="str">
        <f t="shared" si="44"/>
        <v>CÔNG TY TRÁCH NHIỆM HỮU HẠN TẤN LỢI</v>
      </c>
      <c r="E923" s="3" t="s">
        <v>53</v>
      </c>
      <c r="F923" s="3">
        <v>8945003600</v>
      </c>
      <c r="G923" s="3">
        <v>469.2</v>
      </c>
      <c r="I923" s="3" t="s">
        <v>14</v>
      </c>
      <c r="J923" s="3" t="s">
        <v>227</v>
      </c>
    </row>
    <row r="924" spans="1:10" x14ac:dyDescent="0.3">
      <c r="A924" s="3" t="s">
        <v>226</v>
      </c>
      <c r="B924" s="3">
        <f t="shared" si="42"/>
        <v>0</v>
      </c>
      <c r="C924" s="3" t="str">
        <f t="shared" si="43"/>
        <v xml:space="preserve"> </v>
      </c>
      <c r="D924" s="3" t="str">
        <f t="shared" si="44"/>
        <v>CÔNG TY TRÁCH NHIỆM HỮU HẠN TẤN LỢI</v>
      </c>
      <c r="E924" s="3" t="s">
        <v>17</v>
      </c>
      <c r="F924" s="3">
        <v>1554472000</v>
      </c>
      <c r="G924" s="3">
        <v>80.8</v>
      </c>
      <c r="I924" s="3" t="s">
        <v>14</v>
      </c>
      <c r="J924" s="3" t="s">
        <v>227</v>
      </c>
    </row>
    <row r="925" spans="1:10" x14ac:dyDescent="0.3">
      <c r="A925" s="3" t="s">
        <v>226</v>
      </c>
      <c r="B925" s="3">
        <f t="shared" si="42"/>
        <v>0</v>
      </c>
      <c r="C925" s="3" t="str">
        <f t="shared" si="43"/>
        <v xml:space="preserve"> </v>
      </c>
      <c r="D925" s="3" t="str">
        <f t="shared" si="44"/>
        <v>CÔNG TY TRÁCH NHIỆM HỮU HẠN TẤN LỢI</v>
      </c>
      <c r="E925" s="3" t="s">
        <v>98</v>
      </c>
      <c r="F925" s="3">
        <v>628922400</v>
      </c>
      <c r="G925" s="3">
        <v>30.8</v>
      </c>
      <c r="I925" s="3" t="s">
        <v>14</v>
      </c>
      <c r="J925" s="3" t="s">
        <v>227</v>
      </c>
    </row>
    <row r="926" spans="1:10" x14ac:dyDescent="0.3">
      <c r="A926" s="3" t="s">
        <v>226</v>
      </c>
      <c r="B926" s="3">
        <f t="shared" si="42"/>
        <v>0</v>
      </c>
      <c r="C926" s="3" t="str">
        <f t="shared" si="43"/>
        <v xml:space="preserve"> </v>
      </c>
      <c r="D926" s="3" t="str">
        <f t="shared" si="44"/>
        <v>CÔNG TY TRÁCH NHIỆM HỮU HẠN TẤN LỢI</v>
      </c>
      <c r="E926" s="3" t="s">
        <v>18</v>
      </c>
      <c r="F926" s="3">
        <v>833654000</v>
      </c>
      <c r="G926" s="3">
        <v>40.5</v>
      </c>
      <c r="I926" s="3" t="s">
        <v>14</v>
      </c>
      <c r="J926" s="3" t="s">
        <v>227</v>
      </c>
    </row>
    <row r="927" spans="1:10" x14ac:dyDescent="0.3">
      <c r="A927" s="3" t="s">
        <v>226</v>
      </c>
      <c r="B927" s="3">
        <f t="shared" si="42"/>
        <v>0</v>
      </c>
      <c r="C927" s="3" t="str">
        <f t="shared" si="43"/>
        <v xml:space="preserve"> </v>
      </c>
      <c r="D927" s="3" t="str">
        <f t="shared" si="44"/>
        <v>CÔNG TY TRÁCH NHIỆM HỮU HẠN TẤN LỢI</v>
      </c>
      <c r="E927" s="3" t="s">
        <v>81</v>
      </c>
      <c r="F927" s="3">
        <v>1479466400</v>
      </c>
      <c r="G927" s="3">
        <v>89.3</v>
      </c>
      <c r="I927" s="3" t="s">
        <v>14</v>
      </c>
      <c r="J927" s="3" t="s">
        <v>227</v>
      </c>
    </row>
    <row r="928" spans="1:10" x14ac:dyDescent="0.3">
      <c r="A928" s="3" t="s">
        <v>226</v>
      </c>
      <c r="B928" s="3">
        <f t="shared" si="42"/>
        <v>0</v>
      </c>
      <c r="C928" s="3" t="str">
        <f t="shared" si="43"/>
        <v xml:space="preserve"> </v>
      </c>
      <c r="D928" s="3" t="str">
        <f t="shared" si="44"/>
        <v>CÔNG TY TRÁCH NHIỆM HỮU HẠN TẤN LỢI</v>
      </c>
      <c r="E928" s="3" t="s">
        <v>55</v>
      </c>
      <c r="F928" s="3">
        <v>2231802500</v>
      </c>
      <c r="G928" s="3">
        <v>141.5</v>
      </c>
      <c r="I928" s="3" t="s">
        <v>14</v>
      </c>
      <c r="J928" s="3" t="s">
        <v>227</v>
      </c>
    </row>
    <row r="929" spans="1:10" x14ac:dyDescent="0.3">
      <c r="A929" s="3" t="s">
        <v>226</v>
      </c>
      <c r="B929" s="3">
        <f t="shared" si="42"/>
        <v>0</v>
      </c>
      <c r="C929" s="3" t="str">
        <f t="shared" si="43"/>
        <v xml:space="preserve"> </v>
      </c>
      <c r="D929" s="3" t="str">
        <f t="shared" si="44"/>
        <v>CÔNG TY TRÁCH NHIỆM HỮU HẠN TẤN LỢI</v>
      </c>
      <c r="E929" s="3" t="s">
        <v>56</v>
      </c>
      <c r="F929" s="3">
        <v>6700000</v>
      </c>
      <c r="G929" s="3">
        <v>0.5</v>
      </c>
      <c r="I929" s="3" t="s">
        <v>14</v>
      </c>
      <c r="J929" s="3" t="s">
        <v>227</v>
      </c>
    </row>
    <row r="930" spans="1:10" x14ac:dyDescent="0.3">
      <c r="A930" s="3" t="s">
        <v>226</v>
      </c>
      <c r="B930" s="3">
        <f t="shared" si="42"/>
        <v>0</v>
      </c>
      <c r="C930" s="3" t="str">
        <f t="shared" si="43"/>
        <v xml:space="preserve"> </v>
      </c>
      <c r="D930" s="3" t="str">
        <f t="shared" si="44"/>
        <v>CÔNG TY TRÁCH NHIỆM HỮU HẠN TẤN LỢI</v>
      </c>
      <c r="E930" s="3" t="s">
        <v>57</v>
      </c>
      <c r="F930" s="3">
        <v>7000000</v>
      </c>
      <c r="G930" s="3">
        <v>0.5</v>
      </c>
      <c r="I930" s="3" t="s">
        <v>14</v>
      </c>
      <c r="J930" s="3" t="s">
        <v>227</v>
      </c>
    </row>
    <row r="931" spans="1:10" x14ac:dyDescent="0.3">
      <c r="A931" s="3" t="s">
        <v>226</v>
      </c>
      <c r="B931" s="3">
        <f t="shared" si="42"/>
        <v>0</v>
      </c>
      <c r="C931" s="3" t="str">
        <f t="shared" si="43"/>
        <v xml:space="preserve"> </v>
      </c>
      <c r="D931" s="3" t="str">
        <f t="shared" si="44"/>
        <v>CÔNG TY TRÁCH NHIỆM HỮU HẠN TẤN LỢI</v>
      </c>
      <c r="E931" s="3" t="s">
        <v>58</v>
      </c>
      <c r="F931" s="3">
        <v>22350000</v>
      </c>
      <c r="G931" s="3">
        <v>1.5</v>
      </c>
      <c r="I931" s="3" t="s">
        <v>14</v>
      </c>
      <c r="J931" s="3" t="s">
        <v>227</v>
      </c>
    </row>
    <row r="932" spans="1:10" x14ac:dyDescent="0.3">
      <c r="A932" s="3" t="s">
        <v>226</v>
      </c>
      <c r="B932" s="3">
        <f t="shared" si="42"/>
        <v>0</v>
      </c>
      <c r="C932" s="3" t="str">
        <f t="shared" si="43"/>
        <v xml:space="preserve"> </v>
      </c>
      <c r="D932" s="3" t="str">
        <f t="shared" si="44"/>
        <v>CÔNG TY TRÁCH NHIỆM HỮU HẠN TẤN LỢI</v>
      </c>
      <c r="E932" s="3" t="s">
        <v>21</v>
      </c>
      <c r="F932" s="3">
        <v>297823000</v>
      </c>
      <c r="G932" s="3">
        <v>20.5</v>
      </c>
      <c r="I932" s="3" t="s">
        <v>14</v>
      </c>
      <c r="J932" s="3" t="s">
        <v>227</v>
      </c>
    </row>
    <row r="933" spans="1:10" x14ac:dyDescent="0.3">
      <c r="A933" s="3" t="s">
        <v>226</v>
      </c>
      <c r="B933" s="3">
        <f t="shared" si="42"/>
        <v>0</v>
      </c>
      <c r="C933" s="3" t="str">
        <f t="shared" si="43"/>
        <v xml:space="preserve"> </v>
      </c>
      <c r="D933" s="3" t="str">
        <f t="shared" si="44"/>
        <v>CÔNG TY TRÁCH NHIỆM HỮU HẠN TẤN LỢI</v>
      </c>
      <c r="E933" s="3" t="s">
        <v>22</v>
      </c>
      <c r="F933" s="3">
        <v>352787000</v>
      </c>
      <c r="G933" s="3">
        <v>23.5</v>
      </c>
      <c r="I933" s="3" t="s">
        <v>14</v>
      </c>
      <c r="J933" s="3" t="s">
        <v>227</v>
      </c>
    </row>
    <row r="934" spans="1:10" x14ac:dyDescent="0.3">
      <c r="A934" s="3" t="s">
        <v>226</v>
      </c>
      <c r="B934" s="3">
        <f t="shared" si="42"/>
        <v>0</v>
      </c>
      <c r="C934" s="3" t="str">
        <f t="shared" si="43"/>
        <v xml:space="preserve"> </v>
      </c>
      <c r="D934" s="3" t="str">
        <f t="shared" si="44"/>
        <v>CÔNG TY TRÁCH NHIỆM HỮU HẠN TẤN LỢI</v>
      </c>
      <c r="E934" s="3" t="s">
        <v>25</v>
      </c>
      <c r="F934" s="3">
        <v>687943000</v>
      </c>
      <c r="G934" s="3">
        <v>43.5</v>
      </c>
      <c r="I934" s="3" t="s">
        <v>14</v>
      </c>
      <c r="J934" s="3" t="s">
        <v>227</v>
      </c>
    </row>
    <row r="935" spans="1:10" x14ac:dyDescent="0.3">
      <c r="A935" s="3" t="s">
        <v>226</v>
      </c>
      <c r="B935" s="3">
        <f t="shared" si="42"/>
        <v>0</v>
      </c>
      <c r="C935" s="3" t="str">
        <f t="shared" si="43"/>
        <v xml:space="preserve"> </v>
      </c>
      <c r="D935" s="3" t="str">
        <f t="shared" si="44"/>
        <v>CÔNG TY TRÁCH NHIỆM HỮU HẠN TẤN LỢI</v>
      </c>
      <c r="E935" s="3" t="s">
        <v>26</v>
      </c>
      <c r="F935" s="3">
        <v>336672000</v>
      </c>
      <c r="G935" s="3">
        <v>22</v>
      </c>
      <c r="I935" s="3" t="s">
        <v>14</v>
      </c>
      <c r="J935" s="3" t="s">
        <v>227</v>
      </c>
    </row>
    <row r="936" spans="1:10" x14ac:dyDescent="0.3">
      <c r="A936" s="3" t="s">
        <v>228</v>
      </c>
      <c r="B936" s="3">
        <f t="shared" si="42"/>
        <v>1</v>
      </c>
      <c r="C936" s="3" t="str">
        <f t="shared" si="43"/>
        <v>ST</v>
      </c>
      <c r="D936" s="3" t="str">
        <f t="shared" si="44"/>
        <v>Tỉnh Sóc Trăng</v>
      </c>
      <c r="E936" s="3" t="s">
        <v>50</v>
      </c>
      <c r="F936" s="3">
        <v>2574552000</v>
      </c>
      <c r="G936" s="3">
        <v>135.5</v>
      </c>
      <c r="H936" s="3">
        <v>1</v>
      </c>
      <c r="I936" s="3" t="s">
        <v>156</v>
      </c>
      <c r="J936" s="3" t="s">
        <v>157</v>
      </c>
    </row>
    <row r="937" spans="1:10" x14ac:dyDescent="0.3">
      <c r="A937" s="3" t="s">
        <v>228</v>
      </c>
      <c r="B937" s="3">
        <f t="shared" si="42"/>
        <v>1</v>
      </c>
      <c r="C937" s="3" t="str">
        <f t="shared" si="43"/>
        <v>ST</v>
      </c>
      <c r="D937" s="3" t="str">
        <f t="shared" si="44"/>
        <v>Tỉnh Sóc Trăng</v>
      </c>
      <c r="E937" s="3" t="s">
        <v>16</v>
      </c>
      <c r="F937" s="3">
        <v>332393000</v>
      </c>
      <c r="G937" s="3">
        <v>24.5</v>
      </c>
      <c r="H937" s="3">
        <v>1</v>
      </c>
      <c r="I937" s="3" t="s">
        <v>156</v>
      </c>
      <c r="J937" s="3" t="s">
        <v>157</v>
      </c>
    </row>
    <row r="938" spans="1:10" x14ac:dyDescent="0.3">
      <c r="A938" s="3" t="s">
        <v>228</v>
      </c>
      <c r="B938" s="3">
        <f t="shared" si="42"/>
        <v>1</v>
      </c>
      <c r="C938" s="3" t="str">
        <f t="shared" si="43"/>
        <v>ST</v>
      </c>
      <c r="D938" s="3" t="str">
        <f t="shared" si="44"/>
        <v>Tỉnh Sóc Trăng</v>
      </c>
      <c r="E938" s="3" t="s">
        <v>137</v>
      </c>
      <c r="F938" s="3">
        <v>2355513000</v>
      </c>
      <c r="G938" s="3">
        <v>130.9</v>
      </c>
      <c r="H938" s="3">
        <v>1</v>
      </c>
      <c r="I938" s="3" t="s">
        <v>156</v>
      </c>
      <c r="J938" s="3" t="s">
        <v>157</v>
      </c>
    </row>
    <row r="939" spans="1:10" x14ac:dyDescent="0.3">
      <c r="A939" s="3" t="s">
        <v>228</v>
      </c>
      <c r="B939" s="3">
        <f t="shared" si="42"/>
        <v>1</v>
      </c>
      <c r="C939" s="3" t="str">
        <f t="shared" si="43"/>
        <v>ST</v>
      </c>
      <c r="D939" s="3" t="str">
        <f t="shared" si="44"/>
        <v>Tỉnh Sóc Trăng</v>
      </c>
      <c r="E939" s="3" t="s">
        <v>53</v>
      </c>
      <c r="F939" s="3">
        <v>8945003600</v>
      </c>
      <c r="G939" s="3">
        <v>469.2</v>
      </c>
      <c r="H939" s="3">
        <v>1</v>
      </c>
      <c r="I939" s="3" t="s">
        <v>156</v>
      </c>
      <c r="J939" s="3" t="s">
        <v>157</v>
      </c>
    </row>
    <row r="940" spans="1:10" x14ac:dyDescent="0.3">
      <c r="A940" s="3" t="s">
        <v>228</v>
      </c>
      <c r="B940" s="3">
        <f t="shared" si="42"/>
        <v>1</v>
      </c>
      <c r="C940" s="3" t="str">
        <f t="shared" si="43"/>
        <v>ST</v>
      </c>
      <c r="D940" s="3" t="str">
        <f t="shared" si="44"/>
        <v>Tỉnh Sóc Trăng</v>
      </c>
      <c r="E940" s="3" t="s">
        <v>17</v>
      </c>
      <c r="F940" s="3">
        <v>1554472000</v>
      </c>
      <c r="G940" s="3">
        <v>80.8</v>
      </c>
      <c r="H940" s="3">
        <v>1</v>
      </c>
      <c r="I940" s="3" t="s">
        <v>156</v>
      </c>
      <c r="J940" s="3" t="s">
        <v>157</v>
      </c>
    </row>
    <row r="941" spans="1:10" x14ac:dyDescent="0.3">
      <c r="A941" s="3" t="s">
        <v>228</v>
      </c>
      <c r="B941" s="3">
        <f t="shared" si="42"/>
        <v>1</v>
      </c>
      <c r="C941" s="3" t="str">
        <f t="shared" si="43"/>
        <v>ST</v>
      </c>
      <c r="D941" s="3" t="str">
        <f t="shared" si="44"/>
        <v>Tỉnh Sóc Trăng</v>
      </c>
      <c r="E941" s="3" t="s">
        <v>98</v>
      </c>
      <c r="F941" s="3">
        <v>628922400</v>
      </c>
      <c r="G941" s="3">
        <v>30.8</v>
      </c>
      <c r="H941" s="3">
        <v>1</v>
      </c>
      <c r="I941" s="3" t="s">
        <v>156</v>
      </c>
      <c r="J941" s="3" t="s">
        <v>157</v>
      </c>
    </row>
    <row r="942" spans="1:10" x14ac:dyDescent="0.3">
      <c r="A942" s="3" t="s">
        <v>228</v>
      </c>
      <c r="B942" s="3">
        <f t="shared" si="42"/>
        <v>1</v>
      </c>
      <c r="C942" s="3" t="str">
        <f t="shared" si="43"/>
        <v>ST</v>
      </c>
      <c r="D942" s="3" t="str">
        <f t="shared" si="44"/>
        <v>Tỉnh Sóc Trăng</v>
      </c>
      <c r="E942" s="3" t="s">
        <v>18</v>
      </c>
      <c r="F942" s="3">
        <v>833654000</v>
      </c>
      <c r="G942" s="3">
        <v>40.5</v>
      </c>
      <c r="H942" s="3">
        <v>1</v>
      </c>
      <c r="I942" s="3" t="s">
        <v>156</v>
      </c>
      <c r="J942" s="3" t="s">
        <v>157</v>
      </c>
    </row>
    <row r="943" spans="1:10" x14ac:dyDescent="0.3">
      <c r="A943" s="3" t="s">
        <v>228</v>
      </c>
      <c r="B943" s="3">
        <f t="shared" si="42"/>
        <v>1</v>
      </c>
      <c r="C943" s="3" t="str">
        <f t="shared" si="43"/>
        <v>ST</v>
      </c>
      <c r="D943" s="3" t="str">
        <f t="shared" si="44"/>
        <v>Tỉnh Sóc Trăng</v>
      </c>
      <c r="E943" s="3" t="s">
        <v>81</v>
      </c>
      <c r="F943" s="3">
        <v>1479466400</v>
      </c>
      <c r="G943" s="3">
        <v>89.3</v>
      </c>
      <c r="H943" s="3">
        <v>1</v>
      </c>
      <c r="I943" s="3" t="s">
        <v>156</v>
      </c>
      <c r="J943" s="3" t="s">
        <v>157</v>
      </c>
    </row>
    <row r="944" spans="1:10" x14ac:dyDescent="0.3">
      <c r="A944" s="3" t="s">
        <v>228</v>
      </c>
      <c r="B944" s="3">
        <f t="shared" si="42"/>
        <v>1</v>
      </c>
      <c r="C944" s="3" t="str">
        <f t="shared" si="43"/>
        <v>ST</v>
      </c>
      <c r="D944" s="3" t="str">
        <f t="shared" si="44"/>
        <v>Tỉnh Sóc Trăng</v>
      </c>
      <c r="E944" s="3" t="s">
        <v>55</v>
      </c>
      <c r="F944" s="3">
        <v>2231802500</v>
      </c>
      <c r="G944" s="3">
        <v>141.5</v>
      </c>
      <c r="H944" s="3">
        <v>1</v>
      </c>
      <c r="I944" s="3" t="s">
        <v>156</v>
      </c>
      <c r="J944" s="3" t="s">
        <v>157</v>
      </c>
    </row>
    <row r="945" spans="1:10" x14ac:dyDescent="0.3">
      <c r="A945" s="3" t="s">
        <v>228</v>
      </c>
      <c r="B945" s="3">
        <f t="shared" si="42"/>
        <v>1</v>
      </c>
      <c r="C945" s="3" t="str">
        <f t="shared" si="43"/>
        <v>ST</v>
      </c>
      <c r="D945" s="3" t="str">
        <f t="shared" si="44"/>
        <v>Tỉnh Sóc Trăng</v>
      </c>
      <c r="E945" s="3" t="s">
        <v>56</v>
      </c>
      <c r="F945" s="3">
        <v>6700000</v>
      </c>
      <c r="G945" s="3">
        <v>0.5</v>
      </c>
      <c r="H945" s="3">
        <v>1</v>
      </c>
      <c r="I945" s="3" t="s">
        <v>156</v>
      </c>
      <c r="J945" s="3" t="s">
        <v>157</v>
      </c>
    </row>
    <row r="946" spans="1:10" x14ac:dyDescent="0.3">
      <c r="A946" s="3" t="s">
        <v>228</v>
      </c>
      <c r="B946" s="3">
        <f t="shared" si="42"/>
        <v>1</v>
      </c>
      <c r="C946" s="3" t="str">
        <f t="shared" si="43"/>
        <v>ST</v>
      </c>
      <c r="D946" s="3" t="str">
        <f t="shared" si="44"/>
        <v>Tỉnh Sóc Trăng</v>
      </c>
      <c r="E946" s="3" t="s">
        <v>57</v>
      </c>
      <c r="F946" s="3">
        <v>7000000</v>
      </c>
      <c r="G946" s="3">
        <v>0.5</v>
      </c>
      <c r="H946" s="3">
        <v>1</v>
      </c>
      <c r="I946" s="3" t="s">
        <v>156</v>
      </c>
      <c r="J946" s="3" t="s">
        <v>157</v>
      </c>
    </row>
    <row r="947" spans="1:10" x14ac:dyDescent="0.3">
      <c r="A947" s="3" t="s">
        <v>228</v>
      </c>
      <c r="B947" s="3">
        <f t="shared" si="42"/>
        <v>1</v>
      </c>
      <c r="C947" s="3" t="str">
        <f t="shared" si="43"/>
        <v>ST</v>
      </c>
      <c r="D947" s="3" t="str">
        <f t="shared" si="44"/>
        <v>Tỉnh Sóc Trăng</v>
      </c>
      <c r="E947" s="3" t="s">
        <v>58</v>
      </c>
      <c r="F947" s="3">
        <v>22350000</v>
      </c>
      <c r="G947" s="3">
        <v>1.5</v>
      </c>
      <c r="H947" s="3">
        <v>1</v>
      </c>
      <c r="I947" s="3" t="s">
        <v>156</v>
      </c>
      <c r="J947" s="3" t="s">
        <v>157</v>
      </c>
    </row>
    <row r="948" spans="1:10" x14ac:dyDescent="0.3">
      <c r="A948" s="3" t="s">
        <v>228</v>
      </c>
      <c r="B948" s="3">
        <f t="shared" si="42"/>
        <v>1</v>
      </c>
      <c r="C948" s="3" t="str">
        <f t="shared" si="43"/>
        <v>ST</v>
      </c>
      <c r="D948" s="3" t="str">
        <f t="shared" si="44"/>
        <v>Tỉnh Sóc Trăng</v>
      </c>
      <c r="E948" s="3" t="s">
        <v>21</v>
      </c>
      <c r="F948" s="3">
        <v>297823000</v>
      </c>
      <c r="G948" s="3">
        <v>20.5</v>
      </c>
      <c r="H948" s="3">
        <v>1</v>
      </c>
      <c r="I948" s="3" t="s">
        <v>156</v>
      </c>
      <c r="J948" s="3" t="s">
        <v>157</v>
      </c>
    </row>
    <row r="949" spans="1:10" x14ac:dyDescent="0.3">
      <c r="A949" s="3" t="s">
        <v>228</v>
      </c>
      <c r="B949" s="3">
        <f t="shared" si="42"/>
        <v>1</v>
      </c>
      <c r="C949" s="3" t="str">
        <f t="shared" si="43"/>
        <v>ST</v>
      </c>
      <c r="D949" s="3" t="str">
        <f t="shared" si="44"/>
        <v>Tỉnh Sóc Trăng</v>
      </c>
      <c r="E949" s="3" t="s">
        <v>22</v>
      </c>
      <c r="F949" s="3">
        <v>352787000</v>
      </c>
      <c r="G949" s="3">
        <v>23.5</v>
      </c>
      <c r="H949" s="3">
        <v>1</v>
      </c>
      <c r="I949" s="3" t="s">
        <v>156</v>
      </c>
      <c r="J949" s="3" t="s">
        <v>157</v>
      </c>
    </row>
    <row r="950" spans="1:10" x14ac:dyDescent="0.3">
      <c r="A950" s="3" t="s">
        <v>228</v>
      </c>
      <c r="B950" s="3">
        <f t="shared" si="42"/>
        <v>1</v>
      </c>
      <c r="C950" s="3" t="str">
        <f t="shared" si="43"/>
        <v>ST</v>
      </c>
      <c r="D950" s="3" t="str">
        <f t="shared" si="44"/>
        <v>Tỉnh Sóc Trăng</v>
      </c>
      <c r="E950" s="3" t="s">
        <v>25</v>
      </c>
      <c r="F950" s="3">
        <v>687943000</v>
      </c>
      <c r="G950" s="3">
        <v>43.5</v>
      </c>
      <c r="H950" s="3">
        <v>1</v>
      </c>
      <c r="I950" s="3" t="s">
        <v>156</v>
      </c>
      <c r="J950" s="3" t="s">
        <v>157</v>
      </c>
    </row>
    <row r="951" spans="1:10" x14ac:dyDescent="0.3">
      <c r="A951" s="3" t="s">
        <v>228</v>
      </c>
      <c r="B951" s="3">
        <f t="shared" si="42"/>
        <v>1</v>
      </c>
      <c r="C951" s="3" t="str">
        <f t="shared" si="43"/>
        <v>ST</v>
      </c>
      <c r="D951" s="3" t="str">
        <f t="shared" si="44"/>
        <v>Tỉnh Sóc Trăng</v>
      </c>
      <c r="E951" s="3" t="s">
        <v>26</v>
      </c>
      <c r="F951" s="3">
        <v>336672000</v>
      </c>
      <c r="G951" s="3">
        <v>22</v>
      </c>
      <c r="H951" s="3">
        <v>1</v>
      </c>
      <c r="I951" s="3" t="s">
        <v>156</v>
      </c>
      <c r="J951" s="3" t="s">
        <v>157</v>
      </c>
    </row>
    <row r="952" spans="1:10" x14ac:dyDescent="0.3">
      <c r="A952" s="3" t="s">
        <v>229</v>
      </c>
      <c r="B952" s="3">
        <f t="shared" si="42"/>
        <v>0</v>
      </c>
      <c r="C952" s="3" t="str">
        <f t="shared" si="43"/>
        <v xml:space="preserve"> </v>
      </c>
      <c r="D952" s="3" t="str">
        <f t="shared" si="44"/>
        <v>CÔNG TY TNHH MTV THƯƠNG MẠI VINA TRUNG LONG</v>
      </c>
      <c r="E952" s="3" t="s">
        <v>53</v>
      </c>
      <c r="F952" s="3">
        <v>4039402000</v>
      </c>
      <c r="G952" s="3">
        <v>219</v>
      </c>
      <c r="I952" s="3" t="s">
        <v>14</v>
      </c>
      <c r="J952" s="3" t="s">
        <v>230</v>
      </c>
    </row>
    <row r="953" spans="1:10" x14ac:dyDescent="0.3">
      <c r="A953" s="3" t="s">
        <v>229</v>
      </c>
      <c r="B953" s="3">
        <f t="shared" si="42"/>
        <v>0</v>
      </c>
      <c r="C953" s="3" t="str">
        <f t="shared" si="43"/>
        <v xml:space="preserve"> </v>
      </c>
      <c r="D953" s="3" t="str">
        <f t="shared" si="44"/>
        <v>CÔNG TY TNHH MTV THƯƠNG MẠI VINA TRUNG LONG</v>
      </c>
      <c r="E953" s="3" t="s">
        <v>18</v>
      </c>
      <c r="F953" s="3">
        <v>690880000</v>
      </c>
      <c r="G953" s="3">
        <v>35</v>
      </c>
      <c r="I953" s="3" t="s">
        <v>14</v>
      </c>
      <c r="J953" s="3" t="s">
        <v>230</v>
      </c>
    </row>
    <row r="954" spans="1:10" x14ac:dyDescent="0.3">
      <c r="A954" s="3" t="s">
        <v>229</v>
      </c>
      <c r="B954" s="3">
        <f t="shared" si="42"/>
        <v>0</v>
      </c>
      <c r="C954" s="3" t="str">
        <f t="shared" si="43"/>
        <v xml:space="preserve"> </v>
      </c>
      <c r="D954" s="3" t="str">
        <f t="shared" si="44"/>
        <v>CÔNG TY TNHH MTV THƯƠNG MẠI VINA TRUNG LONG</v>
      </c>
      <c r="E954" s="3" t="s">
        <v>81</v>
      </c>
      <c r="F954" s="3">
        <v>2202272000</v>
      </c>
      <c r="G954" s="3">
        <v>139</v>
      </c>
      <c r="I954" s="3" t="s">
        <v>14</v>
      </c>
      <c r="J954" s="3" t="s">
        <v>230</v>
      </c>
    </row>
    <row r="955" spans="1:10" x14ac:dyDescent="0.3">
      <c r="A955" s="3" t="s">
        <v>229</v>
      </c>
      <c r="B955" s="3">
        <f t="shared" si="42"/>
        <v>0</v>
      </c>
      <c r="C955" s="3" t="str">
        <f t="shared" si="43"/>
        <v xml:space="preserve"> </v>
      </c>
      <c r="D955" s="3" t="str">
        <f t="shared" si="44"/>
        <v>CÔNG TY TNHH MTV THƯƠNG MẠI VINA TRUNG LONG</v>
      </c>
      <c r="E955" s="3" t="s">
        <v>55</v>
      </c>
      <c r="F955" s="3">
        <v>1737360000</v>
      </c>
      <c r="G955" s="3">
        <v>116</v>
      </c>
      <c r="I955" s="3" t="s">
        <v>14</v>
      </c>
      <c r="J955" s="3" t="s">
        <v>230</v>
      </c>
    </row>
    <row r="956" spans="1:10" x14ac:dyDescent="0.3">
      <c r="A956" s="3" t="s">
        <v>229</v>
      </c>
      <c r="B956" s="3">
        <f t="shared" si="42"/>
        <v>0</v>
      </c>
      <c r="C956" s="3" t="str">
        <f t="shared" si="43"/>
        <v xml:space="preserve"> </v>
      </c>
      <c r="D956" s="3" t="str">
        <f t="shared" si="44"/>
        <v>CÔNG TY TNHH MTV THƯƠNG MẠI VINA TRUNG LONG</v>
      </c>
      <c r="E956" s="3" t="s">
        <v>21</v>
      </c>
      <c r="F956" s="3">
        <v>452180000</v>
      </c>
      <c r="G956" s="3">
        <v>30</v>
      </c>
      <c r="I956" s="3" t="s">
        <v>14</v>
      </c>
      <c r="J956" s="3" t="s">
        <v>230</v>
      </c>
    </row>
    <row r="957" spans="1:10" x14ac:dyDescent="0.3">
      <c r="A957" s="3" t="s">
        <v>229</v>
      </c>
      <c r="B957" s="3">
        <f t="shared" si="42"/>
        <v>0</v>
      </c>
      <c r="C957" s="3" t="str">
        <f t="shared" si="43"/>
        <v xml:space="preserve"> </v>
      </c>
      <c r="D957" s="3" t="str">
        <f t="shared" si="44"/>
        <v>CÔNG TY TNHH MTV THƯƠNG MẠI VINA TRUNG LONG</v>
      </c>
      <c r="E957" s="3" t="s">
        <v>22</v>
      </c>
      <c r="F957" s="3">
        <v>263656000</v>
      </c>
      <c r="G957" s="3">
        <v>18</v>
      </c>
      <c r="I957" s="3" t="s">
        <v>14</v>
      </c>
      <c r="J957" s="3" t="s">
        <v>230</v>
      </c>
    </row>
    <row r="958" spans="1:10" x14ac:dyDescent="0.3">
      <c r="A958" s="3" t="s">
        <v>231</v>
      </c>
      <c r="B958" s="3">
        <f t="shared" si="42"/>
        <v>1</v>
      </c>
      <c r="C958" s="3" t="str">
        <f t="shared" si="43"/>
        <v>ST</v>
      </c>
      <c r="D958" s="3" t="str">
        <f t="shared" si="44"/>
        <v>Tỉnh Sóc Trăng</v>
      </c>
      <c r="E958" s="3" t="s">
        <v>53</v>
      </c>
      <c r="F958" s="3">
        <v>4039402000</v>
      </c>
      <c r="G958" s="3">
        <v>219</v>
      </c>
      <c r="H958" s="3">
        <v>1</v>
      </c>
      <c r="I958" s="3" t="s">
        <v>156</v>
      </c>
      <c r="J958" s="3" t="s">
        <v>157</v>
      </c>
    </row>
    <row r="959" spans="1:10" x14ac:dyDescent="0.3">
      <c r="A959" s="3" t="s">
        <v>231</v>
      </c>
      <c r="B959" s="3">
        <f t="shared" si="42"/>
        <v>1</v>
      </c>
      <c r="C959" s="3" t="str">
        <f t="shared" si="43"/>
        <v>ST</v>
      </c>
      <c r="D959" s="3" t="str">
        <f t="shared" si="44"/>
        <v>Tỉnh Sóc Trăng</v>
      </c>
      <c r="E959" s="3" t="s">
        <v>18</v>
      </c>
      <c r="F959" s="3">
        <v>690880000</v>
      </c>
      <c r="G959" s="3">
        <v>35</v>
      </c>
      <c r="H959" s="3">
        <v>1</v>
      </c>
      <c r="I959" s="3" t="s">
        <v>156</v>
      </c>
      <c r="J959" s="3" t="s">
        <v>157</v>
      </c>
    </row>
    <row r="960" spans="1:10" x14ac:dyDescent="0.3">
      <c r="A960" s="3" t="s">
        <v>231</v>
      </c>
      <c r="B960" s="3">
        <f t="shared" si="42"/>
        <v>1</v>
      </c>
      <c r="C960" s="3" t="str">
        <f t="shared" si="43"/>
        <v>ST</v>
      </c>
      <c r="D960" s="3" t="str">
        <f t="shared" si="44"/>
        <v>Tỉnh Sóc Trăng</v>
      </c>
      <c r="E960" s="3" t="s">
        <v>81</v>
      </c>
      <c r="F960" s="3">
        <v>2202272000</v>
      </c>
      <c r="G960" s="3">
        <v>139</v>
      </c>
      <c r="H960" s="3">
        <v>1</v>
      </c>
      <c r="I960" s="3" t="s">
        <v>156</v>
      </c>
      <c r="J960" s="3" t="s">
        <v>157</v>
      </c>
    </row>
    <row r="961" spans="1:10" x14ac:dyDescent="0.3">
      <c r="A961" s="3" t="s">
        <v>231</v>
      </c>
      <c r="B961" s="3">
        <f t="shared" si="42"/>
        <v>1</v>
      </c>
      <c r="C961" s="3" t="str">
        <f t="shared" si="43"/>
        <v>ST</v>
      </c>
      <c r="D961" s="3" t="str">
        <f t="shared" si="44"/>
        <v>Tỉnh Sóc Trăng</v>
      </c>
      <c r="E961" s="3" t="s">
        <v>55</v>
      </c>
      <c r="F961" s="3">
        <v>1737360000</v>
      </c>
      <c r="G961" s="3">
        <v>116</v>
      </c>
      <c r="H961" s="3">
        <v>1</v>
      </c>
      <c r="I961" s="3" t="s">
        <v>156</v>
      </c>
      <c r="J961" s="3" t="s">
        <v>157</v>
      </c>
    </row>
    <row r="962" spans="1:10" x14ac:dyDescent="0.3">
      <c r="A962" s="3" t="s">
        <v>231</v>
      </c>
      <c r="B962" s="3">
        <f t="shared" ref="B962:B1025" si="45">H962</f>
        <v>1</v>
      </c>
      <c r="C962" s="3" t="str">
        <f t="shared" ref="C962:C1025" si="46">IF(I962 = "", " ", I962)</f>
        <v>ST</v>
      </c>
      <c r="D962" s="3" t="str">
        <f t="shared" ref="D962:D1025" si="47">IF(J962 = "", " ", J962)</f>
        <v>Tỉnh Sóc Trăng</v>
      </c>
      <c r="E962" s="3" t="s">
        <v>21</v>
      </c>
      <c r="F962" s="3">
        <v>452180000</v>
      </c>
      <c r="G962" s="3">
        <v>30</v>
      </c>
      <c r="H962" s="3">
        <v>1</v>
      </c>
      <c r="I962" s="3" t="s">
        <v>156</v>
      </c>
      <c r="J962" s="3" t="s">
        <v>157</v>
      </c>
    </row>
    <row r="963" spans="1:10" x14ac:dyDescent="0.3">
      <c r="A963" s="3" t="s">
        <v>231</v>
      </c>
      <c r="B963" s="3">
        <f t="shared" si="45"/>
        <v>1</v>
      </c>
      <c r="C963" s="3" t="str">
        <f t="shared" si="46"/>
        <v>ST</v>
      </c>
      <c r="D963" s="3" t="str">
        <f t="shared" si="47"/>
        <v>Tỉnh Sóc Trăng</v>
      </c>
      <c r="E963" s="3" t="s">
        <v>22</v>
      </c>
      <c r="F963" s="3">
        <v>263656000</v>
      </c>
      <c r="G963" s="3">
        <v>18</v>
      </c>
      <c r="H963" s="3">
        <v>1</v>
      </c>
      <c r="I963" s="3" t="s">
        <v>156</v>
      </c>
      <c r="J963" s="3" t="s">
        <v>157</v>
      </c>
    </row>
    <row r="964" spans="1:10" x14ac:dyDescent="0.3">
      <c r="A964" s="3" t="s">
        <v>232</v>
      </c>
      <c r="B964" s="3">
        <f t="shared" si="45"/>
        <v>0</v>
      </c>
      <c r="C964" s="3" t="str">
        <f t="shared" si="46"/>
        <v xml:space="preserve"> </v>
      </c>
      <c r="D964" s="3" t="str">
        <f t="shared" si="47"/>
        <v>CÔNG TY TNHH MỘT THÀNH VIÊN NÔNG SẢN THÀNH MAI</v>
      </c>
      <c r="E964" s="3" t="s">
        <v>89</v>
      </c>
      <c r="F964" s="3">
        <v>2451170000</v>
      </c>
      <c r="G964" s="3">
        <v>129</v>
      </c>
      <c r="I964" s="3" t="s">
        <v>14</v>
      </c>
      <c r="J964" s="3" t="s">
        <v>233</v>
      </c>
    </row>
    <row r="965" spans="1:10" x14ac:dyDescent="0.3">
      <c r="A965" s="3" t="s">
        <v>232</v>
      </c>
      <c r="B965" s="3">
        <f t="shared" si="45"/>
        <v>0</v>
      </c>
      <c r="C965" s="3" t="str">
        <f t="shared" si="46"/>
        <v xml:space="preserve"> </v>
      </c>
      <c r="D965" s="3" t="str">
        <f t="shared" si="47"/>
        <v>CÔNG TY TNHH MỘT THÀNH VIÊN NÔNG SẢN THÀNH MAI</v>
      </c>
      <c r="E965" s="3" t="s">
        <v>65</v>
      </c>
      <c r="F965" s="3">
        <v>135570000</v>
      </c>
      <c r="G965" s="3">
        <v>10</v>
      </c>
      <c r="I965" s="3" t="s">
        <v>14</v>
      </c>
      <c r="J965" s="3" t="s">
        <v>233</v>
      </c>
    </row>
    <row r="966" spans="1:10" x14ac:dyDescent="0.3">
      <c r="A966" s="3" t="s">
        <v>232</v>
      </c>
      <c r="B966" s="3">
        <f t="shared" si="45"/>
        <v>0</v>
      </c>
      <c r="C966" s="3" t="str">
        <f t="shared" si="46"/>
        <v xml:space="preserve"> </v>
      </c>
      <c r="D966" s="3" t="str">
        <f t="shared" si="47"/>
        <v>CÔNG TY TNHH MỘT THÀNH VIÊN NÔNG SẢN THÀNH MAI</v>
      </c>
      <c r="E966" s="3" t="s">
        <v>24</v>
      </c>
      <c r="F966" s="3">
        <v>56000000</v>
      </c>
      <c r="G966" s="3">
        <v>5</v>
      </c>
      <c r="I966" s="3" t="s">
        <v>14</v>
      </c>
      <c r="J966" s="3" t="s">
        <v>233</v>
      </c>
    </row>
    <row r="967" spans="1:10" x14ac:dyDescent="0.3">
      <c r="A967" s="3" t="s">
        <v>234</v>
      </c>
      <c r="B967" s="3">
        <f t="shared" si="45"/>
        <v>1</v>
      </c>
      <c r="C967" s="3" t="str">
        <f t="shared" si="46"/>
        <v>DNO</v>
      </c>
      <c r="D967" s="3" t="str">
        <f t="shared" si="47"/>
        <v>Tỉnh Đăk Nông</v>
      </c>
      <c r="E967" s="3" t="s">
        <v>89</v>
      </c>
      <c r="F967" s="3">
        <v>2451170000</v>
      </c>
      <c r="G967" s="3">
        <v>129</v>
      </c>
      <c r="H967" s="3">
        <v>1</v>
      </c>
      <c r="I967" s="3" t="s">
        <v>235</v>
      </c>
      <c r="J967" s="3" t="s">
        <v>236</v>
      </c>
    </row>
    <row r="968" spans="1:10" x14ac:dyDescent="0.3">
      <c r="A968" s="3" t="s">
        <v>234</v>
      </c>
      <c r="B968" s="3">
        <f t="shared" si="45"/>
        <v>1</v>
      </c>
      <c r="C968" s="3" t="str">
        <f t="shared" si="46"/>
        <v>DNO</v>
      </c>
      <c r="D968" s="3" t="str">
        <f t="shared" si="47"/>
        <v>Tỉnh Đăk Nông</v>
      </c>
      <c r="E968" s="3" t="s">
        <v>65</v>
      </c>
      <c r="F968" s="3">
        <v>135570000</v>
      </c>
      <c r="G968" s="3">
        <v>10</v>
      </c>
      <c r="H968" s="3">
        <v>1</v>
      </c>
      <c r="I968" s="3" t="s">
        <v>235</v>
      </c>
      <c r="J968" s="3" t="s">
        <v>236</v>
      </c>
    </row>
    <row r="969" spans="1:10" x14ac:dyDescent="0.3">
      <c r="A969" s="3" t="s">
        <v>234</v>
      </c>
      <c r="B969" s="3">
        <f t="shared" si="45"/>
        <v>1</v>
      </c>
      <c r="C969" s="3" t="str">
        <f t="shared" si="46"/>
        <v>DNO</v>
      </c>
      <c r="D969" s="3" t="str">
        <f t="shared" si="47"/>
        <v>Tỉnh Đăk Nông</v>
      </c>
      <c r="E969" s="3" t="s">
        <v>24</v>
      </c>
      <c r="F969" s="3">
        <v>56000000</v>
      </c>
      <c r="G969" s="3">
        <v>5</v>
      </c>
      <c r="H969" s="3">
        <v>1</v>
      </c>
      <c r="I969" s="3" t="s">
        <v>235</v>
      </c>
      <c r="J969" s="3" t="s">
        <v>236</v>
      </c>
    </row>
    <row r="970" spans="1:10" x14ac:dyDescent="0.3">
      <c r="A970" s="3" t="s">
        <v>237</v>
      </c>
      <c r="B970" s="3">
        <f t="shared" si="45"/>
        <v>0</v>
      </c>
      <c r="C970" s="3" t="str">
        <f t="shared" si="46"/>
        <v xml:space="preserve"> </v>
      </c>
      <c r="D970" s="3" t="str">
        <f t="shared" si="47"/>
        <v>CÔNG TY TNHH TMDV XNK PHÂN BÓN THẾ MẪN</v>
      </c>
      <c r="E970" s="3" t="s">
        <v>16</v>
      </c>
      <c r="F970" s="3">
        <v>6762930000</v>
      </c>
      <c r="G970" s="3">
        <v>495</v>
      </c>
      <c r="I970" s="3" t="s">
        <v>14</v>
      </c>
      <c r="J970" s="3" t="s">
        <v>238</v>
      </c>
    </row>
    <row r="971" spans="1:10" x14ac:dyDescent="0.3">
      <c r="A971" s="3" t="s">
        <v>237</v>
      </c>
      <c r="B971" s="3">
        <f t="shared" si="45"/>
        <v>0</v>
      </c>
      <c r="C971" s="3" t="str">
        <f t="shared" si="46"/>
        <v xml:space="preserve"> </v>
      </c>
      <c r="D971" s="3" t="str">
        <f t="shared" si="47"/>
        <v>CÔNG TY TNHH TMDV XNK PHÂN BÓN THẾ MẪN</v>
      </c>
      <c r="E971" s="3" t="s">
        <v>17</v>
      </c>
      <c r="F971" s="3">
        <v>18939412500</v>
      </c>
      <c r="G971" s="3">
        <v>1002.5</v>
      </c>
      <c r="I971" s="3" t="s">
        <v>14</v>
      </c>
      <c r="J971" s="3" t="s">
        <v>238</v>
      </c>
    </row>
    <row r="972" spans="1:10" x14ac:dyDescent="0.3">
      <c r="A972" s="3" t="s">
        <v>237</v>
      </c>
      <c r="B972" s="3">
        <f t="shared" si="45"/>
        <v>0</v>
      </c>
      <c r="C972" s="3" t="str">
        <f t="shared" si="46"/>
        <v xml:space="preserve"> </v>
      </c>
      <c r="D972" s="3" t="str">
        <f t="shared" si="47"/>
        <v>CÔNG TY TNHH TMDV XNK PHÂN BÓN THẾ MẪN</v>
      </c>
      <c r="E972" s="3" t="s">
        <v>55</v>
      </c>
      <c r="F972" s="3">
        <v>74175000</v>
      </c>
      <c r="G972" s="3">
        <v>5</v>
      </c>
      <c r="I972" s="3" t="s">
        <v>14</v>
      </c>
      <c r="J972" s="3" t="s">
        <v>238</v>
      </c>
    </row>
    <row r="973" spans="1:10" x14ac:dyDescent="0.3">
      <c r="A973" s="3" t="s">
        <v>237</v>
      </c>
      <c r="B973" s="3">
        <f t="shared" si="45"/>
        <v>0</v>
      </c>
      <c r="C973" s="3" t="str">
        <f t="shared" si="46"/>
        <v xml:space="preserve"> </v>
      </c>
      <c r="D973" s="3" t="str">
        <f t="shared" si="47"/>
        <v>CÔNG TY TNHH TMDV XNK PHÂN BÓN THẾ MẪN</v>
      </c>
      <c r="E973" s="3" t="s">
        <v>26</v>
      </c>
      <c r="F973" s="3">
        <v>177450000</v>
      </c>
      <c r="G973" s="3">
        <v>12.5</v>
      </c>
      <c r="I973" s="3" t="s">
        <v>14</v>
      </c>
      <c r="J973" s="3" t="s">
        <v>238</v>
      </c>
    </row>
    <row r="974" spans="1:10" x14ac:dyDescent="0.3">
      <c r="A974" s="3" t="s">
        <v>239</v>
      </c>
      <c r="B974" s="3">
        <f t="shared" si="45"/>
        <v>1</v>
      </c>
      <c r="C974" s="3" t="str">
        <f t="shared" si="46"/>
        <v>AG</v>
      </c>
      <c r="D974" s="3" t="str">
        <f t="shared" si="47"/>
        <v>Tỉnh An Giang</v>
      </c>
      <c r="E974" s="3" t="s">
        <v>16</v>
      </c>
      <c r="F974" s="3">
        <v>6762930000</v>
      </c>
      <c r="G974" s="3">
        <v>495</v>
      </c>
      <c r="H974" s="3">
        <v>1</v>
      </c>
      <c r="I974" s="3" t="s">
        <v>224</v>
      </c>
      <c r="J974" s="3" t="s">
        <v>225</v>
      </c>
    </row>
    <row r="975" spans="1:10" x14ac:dyDescent="0.3">
      <c r="A975" s="3" t="s">
        <v>239</v>
      </c>
      <c r="B975" s="3">
        <f t="shared" si="45"/>
        <v>1</v>
      </c>
      <c r="C975" s="3" t="str">
        <f t="shared" si="46"/>
        <v>AG</v>
      </c>
      <c r="D975" s="3" t="str">
        <f t="shared" si="47"/>
        <v>Tỉnh An Giang</v>
      </c>
      <c r="E975" s="3" t="s">
        <v>17</v>
      </c>
      <c r="F975" s="3">
        <v>18939412500</v>
      </c>
      <c r="G975" s="3">
        <v>1002.5</v>
      </c>
      <c r="H975" s="3">
        <v>1</v>
      </c>
      <c r="I975" s="3" t="s">
        <v>224</v>
      </c>
      <c r="J975" s="3" t="s">
        <v>225</v>
      </c>
    </row>
    <row r="976" spans="1:10" x14ac:dyDescent="0.3">
      <c r="A976" s="3" t="s">
        <v>239</v>
      </c>
      <c r="B976" s="3">
        <f t="shared" si="45"/>
        <v>1</v>
      </c>
      <c r="C976" s="3" t="str">
        <f t="shared" si="46"/>
        <v>AG</v>
      </c>
      <c r="D976" s="3" t="str">
        <f t="shared" si="47"/>
        <v>Tỉnh An Giang</v>
      </c>
      <c r="E976" s="3" t="s">
        <v>55</v>
      </c>
      <c r="F976" s="3">
        <v>74175000</v>
      </c>
      <c r="G976" s="3">
        <v>5</v>
      </c>
      <c r="H976" s="3">
        <v>1</v>
      </c>
      <c r="I976" s="3" t="s">
        <v>224</v>
      </c>
      <c r="J976" s="3" t="s">
        <v>225</v>
      </c>
    </row>
    <row r="977" spans="1:10" x14ac:dyDescent="0.3">
      <c r="A977" s="3" t="s">
        <v>239</v>
      </c>
      <c r="B977" s="3">
        <f t="shared" si="45"/>
        <v>1</v>
      </c>
      <c r="C977" s="3" t="str">
        <f t="shared" si="46"/>
        <v>AG</v>
      </c>
      <c r="D977" s="3" t="str">
        <f t="shared" si="47"/>
        <v>Tỉnh An Giang</v>
      </c>
      <c r="E977" s="3" t="s">
        <v>26</v>
      </c>
      <c r="F977" s="3">
        <v>177450000</v>
      </c>
      <c r="G977" s="3">
        <v>12.5</v>
      </c>
      <c r="H977" s="3">
        <v>1</v>
      </c>
      <c r="I977" s="3" t="s">
        <v>224</v>
      </c>
      <c r="J977" s="3" t="s">
        <v>225</v>
      </c>
    </row>
    <row r="978" spans="1:10" x14ac:dyDescent="0.3">
      <c r="A978" s="3" t="s">
        <v>240</v>
      </c>
      <c r="B978" s="3">
        <f t="shared" si="45"/>
        <v>0</v>
      </c>
      <c r="C978" s="3" t="str">
        <f t="shared" si="46"/>
        <v xml:space="preserve"> </v>
      </c>
      <c r="D978" s="3" t="str">
        <f t="shared" si="47"/>
        <v>CÔNG TY TNHH THUẬN PHÁT</v>
      </c>
      <c r="E978" s="3" t="s">
        <v>50</v>
      </c>
      <c r="F978" s="3">
        <v>210544000</v>
      </c>
      <c r="G978" s="3">
        <v>11</v>
      </c>
      <c r="I978" s="3" t="s">
        <v>14</v>
      </c>
      <c r="J978" s="3" t="s">
        <v>241</v>
      </c>
    </row>
    <row r="979" spans="1:10" x14ac:dyDescent="0.3">
      <c r="A979" s="3" t="s">
        <v>240</v>
      </c>
      <c r="B979" s="3">
        <f t="shared" si="45"/>
        <v>0</v>
      </c>
      <c r="C979" s="3" t="str">
        <f t="shared" si="46"/>
        <v xml:space="preserve"> </v>
      </c>
      <c r="D979" s="3" t="str">
        <f t="shared" si="47"/>
        <v>CÔNG TY TNHH THUẬN PHÁT</v>
      </c>
      <c r="E979" s="3" t="s">
        <v>137</v>
      </c>
      <c r="F979" s="3">
        <v>78850000</v>
      </c>
      <c r="G979" s="3">
        <v>5</v>
      </c>
      <c r="I979" s="3" t="s">
        <v>14</v>
      </c>
      <c r="J979" s="3" t="s">
        <v>241</v>
      </c>
    </row>
    <row r="980" spans="1:10" x14ac:dyDescent="0.3">
      <c r="A980" s="3" t="s">
        <v>240</v>
      </c>
      <c r="B980" s="3">
        <f t="shared" si="45"/>
        <v>0</v>
      </c>
      <c r="C980" s="3" t="str">
        <f t="shared" si="46"/>
        <v xml:space="preserve"> </v>
      </c>
      <c r="D980" s="3" t="str">
        <f t="shared" si="47"/>
        <v>CÔNG TY TNHH THUẬN PHÁT</v>
      </c>
      <c r="E980" s="3" t="s">
        <v>53</v>
      </c>
      <c r="F980" s="3">
        <v>8111714000</v>
      </c>
      <c r="G980" s="3">
        <v>433</v>
      </c>
      <c r="I980" s="3" t="s">
        <v>14</v>
      </c>
      <c r="J980" s="3" t="s">
        <v>241</v>
      </c>
    </row>
    <row r="981" spans="1:10" x14ac:dyDescent="0.3">
      <c r="A981" s="3" t="s">
        <v>240</v>
      </c>
      <c r="B981" s="3">
        <f t="shared" si="45"/>
        <v>0</v>
      </c>
      <c r="C981" s="3" t="str">
        <f t="shared" si="46"/>
        <v xml:space="preserve"> </v>
      </c>
      <c r="D981" s="3" t="str">
        <f t="shared" si="47"/>
        <v>CÔNG TY TNHH THUẬN PHÁT</v>
      </c>
      <c r="E981" s="3" t="s">
        <v>17</v>
      </c>
      <c r="F981" s="3">
        <v>945345000</v>
      </c>
      <c r="G981" s="3">
        <v>53</v>
      </c>
      <c r="I981" s="3" t="s">
        <v>14</v>
      </c>
      <c r="J981" s="3" t="s">
        <v>241</v>
      </c>
    </row>
    <row r="982" spans="1:10" x14ac:dyDescent="0.3">
      <c r="A982" s="3" t="s">
        <v>240</v>
      </c>
      <c r="B982" s="3">
        <f t="shared" si="45"/>
        <v>0</v>
      </c>
      <c r="C982" s="3" t="str">
        <f t="shared" si="46"/>
        <v xml:space="preserve"> </v>
      </c>
      <c r="D982" s="3" t="str">
        <f t="shared" si="47"/>
        <v>CÔNG TY TNHH THUẬN PHÁT</v>
      </c>
      <c r="E982" s="3" t="s">
        <v>98</v>
      </c>
      <c r="F982" s="3">
        <v>18803000</v>
      </c>
      <c r="G982" s="3">
        <v>1</v>
      </c>
      <c r="I982" s="3" t="s">
        <v>14</v>
      </c>
      <c r="J982" s="3" t="s">
        <v>241</v>
      </c>
    </row>
    <row r="983" spans="1:10" x14ac:dyDescent="0.3">
      <c r="A983" s="3" t="s">
        <v>240</v>
      </c>
      <c r="B983" s="3">
        <f t="shared" si="45"/>
        <v>0</v>
      </c>
      <c r="C983" s="3" t="str">
        <f t="shared" si="46"/>
        <v xml:space="preserve"> </v>
      </c>
      <c r="D983" s="3" t="str">
        <f t="shared" si="47"/>
        <v>CÔNG TY TNHH THUẬN PHÁT</v>
      </c>
      <c r="E983" s="3" t="s">
        <v>18</v>
      </c>
      <c r="F983" s="3">
        <v>2513524000</v>
      </c>
      <c r="G983" s="3">
        <v>118</v>
      </c>
      <c r="I983" s="3" t="s">
        <v>14</v>
      </c>
      <c r="J983" s="3" t="s">
        <v>241</v>
      </c>
    </row>
    <row r="984" spans="1:10" x14ac:dyDescent="0.3">
      <c r="A984" s="3" t="s">
        <v>240</v>
      </c>
      <c r="B984" s="3">
        <f t="shared" si="45"/>
        <v>0</v>
      </c>
      <c r="C984" s="3" t="str">
        <f t="shared" si="46"/>
        <v xml:space="preserve"> </v>
      </c>
      <c r="D984" s="3" t="str">
        <f t="shared" si="47"/>
        <v>CÔNG TY TNHH THUẬN PHÁT</v>
      </c>
      <c r="E984" s="3" t="s">
        <v>20</v>
      </c>
      <c r="F984" s="3">
        <v>92526000</v>
      </c>
      <c r="G984" s="3">
        <v>7</v>
      </c>
      <c r="I984" s="3" t="s">
        <v>14</v>
      </c>
      <c r="J984" s="3" t="s">
        <v>241</v>
      </c>
    </row>
    <row r="985" spans="1:10" x14ac:dyDescent="0.3">
      <c r="A985" s="3" t="s">
        <v>240</v>
      </c>
      <c r="B985" s="3">
        <f t="shared" si="45"/>
        <v>0</v>
      </c>
      <c r="C985" s="3" t="str">
        <f t="shared" si="46"/>
        <v xml:space="preserve"> </v>
      </c>
      <c r="D985" s="3" t="str">
        <f t="shared" si="47"/>
        <v>CÔNG TY TNHH THUẬN PHÁT</v>
      </c>
      <c r="E985" s="3" t="s">
        <v>81</v>
      </c>
      <c r="F985" s="3">
        <v>2179284000</v>
      </c>
      <c r="G985" s="3">
        <v>133</v>
      </c>
      <c r="I985" s="3" t="s">
        <v>14</v>
      </c>
      <c r="J985" s="3" t="s">
        <v>241</v>
      </c>
    </row>
    <row r="986" spans="1:10" x14ac:dyDescent="0.3">
      <c r="A986" s="3" t="s">
        <v>240</v>
      </c>
      <c r="B986" s="3">
        <f t="shared" si="45"/>
        <v>0</v>
      </c>
      <c r="C986" s="3" t="str">
        <f t="shared" si="46"/>
        <v xml:space="preserve"> </v>
      </c>
      <c r="D986" s="3" t="str">
        <f t="shared" si="47"/>
        <v>CÔNG TY TNHH THUẬN PHÁT</v>
      </c>
      <c r="E986" s="3" t="s">
        <v>55</v>
      </c>
      <c r="F986" s="3">
        <v>2217380000</v>
      </c>
      <c r="G986" s="3">
        <v>148</v>
      </c>
      <c r="I986" s="3" t="s">
        <v>14</v>
      </c>
      <c r="J986" s="3" t="s">
        <v>241</v>
      </c>
    </row>
    <row r="987" spans="1:10" x14ac:dyDescent="0.3">
      <c r="A987" s="3" t="s">
        <v>240</v>
      </c>
      <c r="B987" s="3">
        <f t="shared" si="45"/>
        <v>0</v>
      </c>
      <c r="C987" s="3" t="str">
        <f t="shared" si="46"/>
        <v xml:space="preserve"> </v>
      </c>
      <c r="D987" s="3" t="str">
        <f t="shared" si="47"/>
        <v>CÔNG TY TNHH THUẬN PHÁT</v>
      </c>
      <c r="E987" s="3" t="s">
        <v>21</v>
      </c>
      <c r="F987" s="3">
        <v>333638000</v>
      </c>
      <c r="G987" s="3">
        <v>23</v>
      </c>
      <c r="I987" s="3" t="s">
        <v>14</v>
      </c>
      <c r="J987" s="3" t="s">
        <v>241</v>
      </c>
    </row>
    <row r="988" spans="1:10" x14ac:dyDescent="0.3">
      <c r="A988" s="3" t="s">
        <v>240</v>
      </c>
      <c r="B988" s="3">
        <f t="shared" si="45"/>
        <v>0</v>
      </c>
      <c r="C988" s="3" t="str">
        <f t="shared" si="46"/>
        <v xml:space="preserve"> </v>
      </c>
      <c r="D988" s="3" t="str">
        <f t="shared" si="47"/>
        <v>CÔNG TY TNHH THUẬN PHÁT</v>
      </c>
      <c r="E988" s="3" t="s">
        <v>22</v>
      </c>
      <c r="F988" s="3">
        <v>142420000</v>
      </c>
      <c r="G988" s="3">
        <v>10</v>
      </c>
      <c r="I988" s="3" t="s">
        <v>14</v>
      </c>
      <c r="J988" s="3" t="s">
        <v>241</v>
      </c>
    </row>
    <row r="989" spans="1:10" x14ac:dyDescent="0.3">
      <c r="A989" s="3" t="s">
        <v>240</v>
      </c>
      <c r="B989" s="3">
        <f t="shared" si="45"/>
        <v>0</v>
      </c>
      <c r="C989" s="3" t="str">
        <f t="shared" si="46"/>
        <v xml:space="preserve"> </v>
      </c>
      <c r="D989" s="3" t="str">
        <f t="shared" si="47"/>
        <v>CÔNG TY TNHH THUẬN PHÁT</v>
      </c>
      <c r="E989" s="3" t="s">
        <v>25</v>
      </c>
      <c r="F989" s="3">
        <v>472340000</v>
      </c>
      <c r="G989" s="3">
        <v>30</v>
      </c>
      <c r="I989" s="3" t="s">
        <v>14</v>
      </c>
      <c r="J989" s="3" t="s">
        <v>241</v>
      </c>
    </row>
    <row r="990" spans="1:10" x14ac:dyDescent="0.3">
      <c r="A990" s="3" t="s">
        <v>240</v>
      </c>
      <c r="B990" s="3">
        <f t="shared" si="45"/>
        <v>0</v>
      </c>
      <c r="C990" s="3" t="str">
        <f t="shared" si="46"/>
        <v xml:space="preserve"> </v>
      </c>
      <c r="D990" s="3" t="str">
        <f t="shared" si="47"/>
        <v>CÔNG TY TNHH THUẬN PHÁT</v>
      </c>
      <c r="E990" s="3" t="s">
        <v>26</v>
      </c>
      <c r="F990" s="3">
        <v>527660000</v>
      </c>
      <c r="G990" s="3">
        <v>35</v>
      </c>
      <c r="I990" s="3" t="s">
        <v>14</v>
      </c>
      <c r="J990" s="3" t="s">
        <v>241</v>
      </c>
    </row>
    <row r="991" spans="1:10" x14ac:dyDescent="0.3">
      <c r="A991" s="3" t="s">
        <v>240</v>
      </c>
      <c r="B991" s="3">
        <f t="shared" si="45"/>
        <v>0</v>
      </c>
      <c r="C991" s="3" t="str">
        <f t="shared" si="46"/>
        <v xml:space="preserve"> </v>
      </c>
      <c r="D991" s="3" t="str">
        <f t="shared" si="47"/>
        <v>CÔNG TY TNHH THUẬN PHÁT</v>
      </c>
      <c r="E991" s="3" t="s">
        <v>48</v>
      </c>
      <c r="F991" s="3">
        <v>109206000</v>
      </c>
      <c r="G991" s="3">
        <v>6</v>
      </c>
      <c r="I991" s="3" t="s">
        <v>14</v>
      </c>
      <c r="J991" s="3" t="s">
        <v>241</v>
      </c>
    </row>
    <row r="992" spans="1:10" x14ac:dyDescent="0.3">
      <c r="A992" s="3" t="s">
        <v>242</v>
      </c>
      <c r="B992" s="3">
        <f t="shared" si="45"/>
        <v>1</v>
      </c>
      <c r="C992" s="3" t="str">
        <f t="shared" si="46"/>
        <v>ST</v>
      </c>
      <c r="D992" s="3" t="str">
        <f t="shared" si="47"/>
        <v>Tỉnh Sóc Trăng</v>
      </c>
      <c r="E992" s="3" t="s">
        <v>50</v>
      </c>
      <c r="F992" s="3">
        <v>210544000</v>
      </c>
      <c r="G992" s="3">
        <v>11</v>
      </c>
      <c r="H992" s="3">
        <v>1</v>
      </c>
      <c r="I992" s="3" t="s">
        <v>156</v>
      </c>
      <c r="J992" s="3" t="s">
        <v>157</v>
      </c>
    </row>
    <row r="993" spans="1:10" x14ac:dyDescent="0.3">
      <c r="A993" s="3" t="s">
        <v>242</v>
      </c>
      <c r="B993" s="3">
        <f t="shared" si="45"/>
        <v>1</v>
      </c>
      <c r="C993" s="3" t="str">
        <f t="shared" si="46"/>
        <v>ST</v>
      </c>
      <c r="D993" s="3" t="str">
        <f t="shared" si="47"/>
        <v>Tỉnh Sóc Trăng</v>
      </c>
      <c r="E993" s="3" t="s">
        <v>137</v>
      </c>
      <c r="F993" s="3">
        <v>78850000</v>
      </c>
      <c r="G993" s="3">
        <v>5</v>
      </c>
      <c r="H993" s="3">
        <v>1</v>
      </c>
      <c r="I993" s="3" t="s">
        <v>156</v>
      </c>
      <c r="J993" s="3" t="s">
        <v>157</v>
      </c>
    </row>
    <row r="994" spans="1:10" x14ac:dyDescent="0.3">
      <c r="A994" s="3" t="s">
        <v>242</v>
      </c>
      <c r="B994" s="3">
        <f t="shared" si="45"/>
        <v>1</v>
      </c>
      <c r="C994" s="3" t="str">
        <f t="shared" si="46"/>
        <v>ST</v>
      </c>
      <c r="D994" s="3" t="str">
        <f t="shared" si="47"/>
        <v>Tỉnh Sóc Trăng</v>
      </c>
      <c r="E994" s="3" t="s">
        <v>53</v>
      </c>
      <c r="F994" s="3">
        <v>8111714000</v>
      </c>
      <c r="G994" s="3">
        <v>433</v>
      </c>
      <c r="H994" s="3">
        <v>1</v>
      </c>
      <c r="I994" s="3" t="s">
        <v>156</v>
      </c>
      <c r="J994" s="3" t="s">
        <v>157</v>
      </c>
    </row>
    <row r="995" spans="1:10" x14ac:dyDescent="0.3">
      <c r="A995" s="3" t="s">
        <v>242</v>
      </c>
      <c r="B995" s="3">
        <f t="shared" si="45"/>
        <v>1</v>
      </c>
      <c r="C995" s="3" t="str">
        <f t="shared" si="46"/>
        <v>ST</v>
      </c>
      <c r="D995" s="3" t="str">
        <f t="shared" si="47"/>
        <v>Tỉnh Sóc Trăng</v>
      </c>
      <c r="E995" s="3" t="s">
        <v>17</v>
      </c>
      <c r="F995" s="3">
        <v>945345000</v>
      </c>
      <c r="G995" s="3">
        <v>53</v>
      </c>
      <c r="H995" s="3">
        <v>1</v>
      </c>
      <c r="I995" s="3" t="s">
        <v>156</v>
      </c>
      <c r="J995" s="3" t="s">
        <v>157</v>
      </c>
    </row>
    <row r="996" spans="1:10" x14ac:dyDescent="0.3">
      <c r="A996" s="3" t="s">
        <v>242</v>
      </c>
      <c r="B996" s="3">
        <f t="shared" si="45"/>
        <v>1</v>
      </c>
      <c r="C996" s="3" t="str">
        <f t="shared" si="46"/>
        <v>ST</v>
      </c>
      <c r="D996" s="3" t="str">
        <f t="shared" si="47"/>
        <v>Tỉnh Sóc Trăng</v>
      </c>
      <c r="E996" s="3" t="s">
        <v>98</v>
      </c>
      <c r="F996" s="3">
        <v>18803000</v>
      </c>
      <c r="G996" s="3">
        <v>1</v>
      </c>
      <c r="H996" s="3">
        <v>1</v>
      </c>
      <c r="I996" s="3" t="s">
        <v>156</v>
      </c>
      <c r="J996" s="3" t="s">
        <v>157</v>
      </c>
    </row>
    <row r="997" spans="1:10" x14ac:dyDescent="0.3">
      <c r="A997" s="3" t="s">
        <v>242</v>
      </c>
      <c r="B997" s="3">
        <f t="shared" si="45"/>
        <v>1</v>
      </c>
      <c r="C997" s="3" t="str">
        <f t="shared" si="46"/>
        <v>ST</v>
      </c>
      <c r="D997" s="3" t="str">
        <f t="shared" si="47"/>
        <v>Tỉnh Sóc Trăng</v>
      </c>
      <c r="E997" s="3" t="s">
        <v>18</v>
      </c>
      <c r="F997" s="3">
        <v>2513524000</v>
      </c>
      <c r="G997" s="3">
        <v>118</v>
      </c>
      <c r="H997" s="3">
        <v>1</v>
      </c>
      <c r="I997" s="3" t="s">
        <v>156</v>
      </c>
      <c r="J997" s="3" t="s">
        <v>157</v>
      </c>
    </row>
    <row r="998" spans="1:10" x14ac:dyDescent="0.3">
      <c r="A998" s="3" t="s">
        <v>242</v>
      </c>
      <c r="B998" s="3">
        <f t="shared" si="45"/>
        <v>1</v>
      </c>
      <c r="C998" s="3" t="str">
        <f t="shared" si="46"/>
        <v>ST</v>
      </c>
      <c r="D998" s="3" t="str">
        <f t="shared" si="47"/>
        <v>Tỉnh Sóc Trăng</v>
      </c>
      <c r="E998" s="3" t="s">
        <v>20</v>
      </c>
      <c r="F998" s="3">
        <v>92526000</v>
      </c>
      <c r="G998" s="3">
        <v>7</v>
      </c>
      <c r="H998" s="3">
        <v>1</v>
      </c>
      <c r="I998" s="3" t="s">
        <v>156</v>
      </c>
      <c r="J998" s="3" t="s">
        <v>157</v>
      </c>
    </row>
    <row r="999" spans="1:10" x14ac:dyDescent="0.3">
      <c r="A999" s="3" t="s">
        <v>242</v>
      </c>
      <c r="B999" s="3">
        <f t="shared" si="45"/>
        <v>1</v>
      </c>
      <c r="C999" s="3" t="str">
        <f t="shared" si="46"/>
        <v>ST</v>
      </c>
      <c r="D999" s="3" t="str">
        <f t="shared" si="47"/>
        <v>Tỉnh Sóc Trăng</v>
      </c>
      <c r="E999" s="3" t="s">
        <v>81</v>
      </c>
      <c r="F999" s="3">
        <v>2179284000</v>
      </c>
      <c r="G999" s="3">
        <v>133</v>
      </c>
      <c r="H999" s="3">
        <v>1</v>
      </c>
      <c r="I999" s="3" t="s">
        <v>156</v>
      </c>
      <c r="J999" s="3" t="s">
        <v>157</v>
      </c>
    </row>
    <row r="1000" spans="1:10" x14ac:dyDescent="0.3">
      <c r="A1000" s="3" t="s">
        <v>242</v>
      </c>
      <c r="B1000" s="3">
        <f t="shared" si="45"/>
        <v>1</v>
      </c>
      <c r="C1000" s="3" t="str">
        <f t="shared" si="46"/>
        <v>ST</v>
      </c>
      <c r="D1000" s="3" t="str">
        <f t="shared" si="47"/>
        <v>Tỉnh Sóc Trăng</v>
      </c>
      <c r="E1000" s="3" t="s">
        <v>55</v>
      </c>
      <c r="F1000" s="3">
        <v>2217380000</v>
      </c>
      <c r="G1000" s="3">
        <v>148</v>
      </c>
      <c r="H1000" s="3">
        <v>1</v>
      </c>
      <c r="I1000" s="3" t="s">
        <v>156</v>
      </c>
      <c r="J1000" s="3" t="s">
        <v>157</v>
      </c>
    </row>
    <row r="1001" spans="1:10" x14ac:dyDescent="0.3">
      <c r="A1001" s="3" t="s">
        <v>242</v>
      </c>
      <c r="B1001" s="3">
        <f t="shared" si="45"/>
        <v>1</v>
      </c>
      <c r="C1001" s="3" t="str">
        <f t="shared" si="46"/>
        <v>ST</v>
      </c>
      <c r="D1001" s="3" t="str">
        <f t="shared" si="47"/>
        <v>Tỉnh Sóc Trăng</v>
      </c>
      <c r="E1001" s="3" t="s">
        <v>21</v>
      </c>
      <c r="F1001" s="3">
        <v>333638000</v>
      </c>
      <c r="G1001" s="3">
        <v>23</v>
      </c>
      <c r="H1001" s="3">
        <v>1</v>
      </c>
      <c r="I1001" s="3" t="s">
        <v>156</v>
      </c>
      <c r="J1001" s="3" t="s">
        <v>157</v>
      </c>
    </row>
    <row r="1002" spans="1:10" x14ac:dyDescent="0.3">
      <c r="A1002" s="3" t="s">
        <v>242</v>
      </c>
      <c r="B1002" s="3">
        <f t="shared" si="45"/>
        <v>1</v>
      </c>
      <c r="C1002" s="3" t="str">
        <f t="shared" si="46"/>
        <v>ST</v>
      </c>
      <c r="D1002" s="3" t="str">
        <f t="shared" si="47"/>
        <v>Tỉnh Sóc Trăng</v>
      </c>
      <c r="E1002" s="3" t="s">
        <v>22</v>
      </c>
      <c r="F1002" s="3">
        <v>142420000</v>
      </c>
      <c r="G1002" s="3">
        <v>10</v>
      </c>
      <c r="H1002" s="3">
        <v>1</v>
      </c>
      <c r="I1002" s="3" t="s">
        <v>156</v>
      </c>
      <c r="J1002" s="3" t="s">
        <v>157</v>
      </c>
    </row>
    <row r="1003" spans="1:10" x14ac:dyDescent="0.3">
      <c r="A1003" s="3" t="s">
        <v>242</v>
      </c>
      <c r="B1003" s="3">
        <f t="shared" si="45"/>
        <v>1</v>
      </c>
      <c r="C1003" s="3" t="str">
        <f t="shared" si="46"/>
        <v>ST</v>
      </c>
      <c r="D1003" s="3" t="str">
        <f t="shared" si="47"/>
        <v>Tỉnh Sóc Trăng</v>
      </c>
      <c r="E1003" s="3" t="s">
        <v>25</v>
      </c>
      <c r="F1003" s="3">
        <v>472340000</v>
      </c>
      <c r="G1003" s="3">
        <v>30</v>
      </c>
      <c r="H1003" s="3">
        <v>1</v>
      </c>
      <c r="I1003" s="3" t="s">
        <v>156</v>
      </c>
      <c r="J1003" s="3" t="s">
        <v>157</v>
      </c>
    </row>
    <row r="1004" spans="1:10" x14ac:dyDescent="0.3">
      <c r="A1004" s="3" t="s">
        <v>242</v>
      </c>
      <c r="B1004" s="3">
        <f t="shared" si="45"/>
        <v>1</v>
      </c>
      <c r="C1004" s="3" t="str">
        <f t="shared" si="46"/>
        <v>ST</v>
      </c>
      <c r="D1004" s="3" t="str">
        <f t="shared" si="47"/>
        <v>Tỉnh Sóc Trăng</v>
      </c>
      <c r="E1004" s="3" t="s">
        <v>26</v>
      </c>
      <c r="F1004" s="3">
        <v>527660000</v>
      </c>
      <c r="G1004" s="3">
        <v>35</v>
      </c>
      <c r="H1004" s="3">
        <v>1</v>
      </c>
      <c r="I1004" s="3" t="s">
        <v>156</v>
      </c>
      <c r="J1004" s="3" t="s">
        <v>157</v>
      </c>
    </row>
    <row r="1005" spans="1:10" x14ac:dyDescent="0.3">
      <c r="A1005" s="3" t="s">
        <v>242</v>
      </c>
      <c r="B1005" s="3">
        <f t="shared" si="45"/>
        <v>1</v>
      </c>
      <c r="C1005" s="3" t="str">
        <f t="shared" si="46"/>
        <v>ST</v>
      </c>
      <c r="D1005" s="3" t="str">
        <f t="shared" si="47"/>
        <v>Tỉnh Sóc Trăng</v>
      </c>
      <c r="E1005" s="3" t="s">
        <v>48</v>
      </c>
      <c r="F1005" s="3">
        <v>109206000</v>
      </c>
      <c r="G1005" s="3">
        <v>6</v>
      </c>
      <c r="H1005" s="3">
        <v>1</v>
      </c>
      <c r="I1005" s="3" t="s">
        <v>156</v>
      </c>
      <c r="J1005" s="3" t="s">
        <v>157</v>
      </c>
    </row>
    <row r="1006" spans="1:10" x14ac:dyDescent="0.3">
      <c r="A1006" s="3" t="s">
        <v>243</v>
      </c>
      <c r="B1006" s="3">
        <f t="shared" si="45"/>
        <v>0</v>
      </c>
      <c r="C1006" s="3" t="str">
        <f t="shared" si="46"/>
        <v xml:space="preserve"> </v>
      </c>
      <c r="D1006" s="3" t="str">
        <f t="shared" si="47"/>
        <v>CÔNG TY TNHH THƯƠNG MẠI THANH PHONG</v>
      </c>
      <c r="E1006" s="3" t="s">
        <v>16</v>
      </c>
      <c r="F1006" s="3">
        <v>734784000</v>
      </c>
      <c r="G1006" s="3">
        <v>56</v>
      </c>
      <c r="I1006" s="3" t="s">
        <v>14</v>
      </c>
      <c r="J1006" s="3" t="s">
        <v>244</v>
      </c>
    </row>
    <row r="1007" spans="1:10" x14ac:dyDescent="0.3">
      <c r="A1007" s="3" t="s">
        <v>243</v>
      </c>
      <c r="B1007" s="3">
        <f t="shared" si="45"/>
        <v>0</v>
      </c>
      <c r="C1007" s="3" t="str">
        <f t="shared" si="46"/>
        <v xml:space="preserve"> </v>
      </c>
      <c r="D1007" s="3" t="str">
        <f t="shared" si="47"/>
        <v>CÔNG TY TNHH THƯƠNG MẠI THANH PHONG</v>
      </c>
      <c r="E1007" s="3" t="s">
        <v>117</v>
      </c>
      <c r="F1007" s="3">
        <v>114856000</v>
      </c>
      <c r="G1007" s="3">
        <v>8</v>
      </c>
      <c r="I1007" s="3" t="s">
        <v>14</v>
      </c>
      <c r="J1007" s="3" t="s">
        <v>244</v>
      </c>
    </row>
    <row r="1008" spans="1:10" x14ac:dyDescent="0.3">
      <c r="A1008" s="3" t="s">
        <v>243</v>
      </c>
      <c r="B1008" s="3">
        <f t="shared" si="45"/>
        <v>0</v>
      </c>
      <c r="C1008" s="3" t="str">
        <f t="shared" si="46"/>
        <v xml:space="preserve"> </v>
      </c>
      <c r="D1008" s="3" t="str">
        <f t="shared" si="47"/>
        <v>CÔNG TY TNHH THƯƠNG MẠI THANH PHONG</v>
      </c>
      <c r="E1008" s="3" t="s">
        <v>137</v>
      </c>
      <c r="F1008" s="3">
        <v>77850000</v>
      </c>
      <c r="G1008" s="3">
        <v>5</v>
      </c>
      <c r="I1008" s="3" t="s">
        <v>14</v>
      </c>
      <c r="J1008" s="3" t="s">
        <v>244</v>
      </c>
    </row>
    <row r="1009" spans="1:10" x14ac:dyDescent="0.3">
      <c r="A1009" s="3" t="s">
        <v>243</v>
      </c>
      <c r="B1009" s="3">
        <f t="shared" si="45"/>
        <v>0</v>
      </c>
      <c r="C1009" s="3" t="str">
        <f t="shared" si="46"/>
        <v xml:space="preserve"> </v>
      </c>
      <c r="D1009" s="3" t="str">
        <f t="shared" si="47"/>
        <v>CÔNG TY TNHH THƯƠNG MẠI THANH PHONG</v>
      </c>
      <c r="E1009" s="3" t="s">
        <v>53</v>
      </c>
      <c r="F1009" s="3">
        <v>8848549000</v>
      </c>
      <c r="G1009" s="3">
        <v>490.5</v>
      </c>
      <c r="I1009" s="3" t="s">
        <v>14</v>
      </c>
      <c r="J1009" s="3" t="s">
        <v>244</v>
      </c>
    </row>
    <row r="1010" spans="1:10" x14ac:dyDescent="0.3">
      <c r="A1010" s="3" t="s">
        <v>243</v>
      </c>
      <c r="B1010" s="3">
        <f t="shared" si="45"/>
        <v>0</v>
      </c>
      <c r="C1010" s="3" t="str">
        <f t="shared" si="46"/>
        <v xml:space="preserve"> </v>
      </c>
      <c r="D1010" s="3" t="str">
        <f t="shared" si="47"/>
        <v>CÔNG TY TNHH THƯƠNG MẠI THANH PHONG</v>
      </c>
      <c r="E1010" s="3" t="s">
        <v>17</v>
      </c>
      <c r="F1010" s="3">
        <v>586480000</v>
      </c>
      <c r="G1010" s="3">
        <v>32</v>
      </c>
      <c r="I1010" s="3" t="s">
        <v>14</v>
      </c>
      <c r="J1010" s="3" t="s">
        <v>244</v>
      </c>
    </row>
    <row r="1011" spans="1:10" x14ac:dyDescent="0.3">
      <c r="A1011" s="3" t="s">
        <v>243</v>
      </c>
      <c r="B1011" s="3">
        <f t="shared" si="45"/>
        <v>0</v>
      </c>
      <c r="C1011" s="3" t="str">
        <f t="shared" si="46"/>
        <v xml:space="preserve"> </v>
      </c>
      <c r="D1011" s="3" t="str">
        <f t="shared" si="47"/>
        <v>CÔNG TY TNHH THƯƠNG MẠI THANH PHONG</v>
      </c>
      <c r="E1011" s="3" t="s">
        <v>98</v>
      </c>
      <c r="F1011" s="3">
        <v>1506943000</v>
      </c>
      <c r="G1011" s="3">
        <v>81</v>
      </c>
      <c r="I1011" s="3" t="s">
        <v>14</v>
      </c>
      <c r="J1011" s="3" t="s">
        <v>244</v>
      </c>
    </row>
    <row r="1012" spans="1:10" x14ac:dyDescent="0.3">
      <c r="A1012" s="3" t="s">
        <v>243</v>
      </c>
      <c r="B1012" s="3">
        <f t="shared" si="45"/>
        <v>0</v>
      </c>
      <c r="C1012" s="3" t="str">
        <f t="shared" si="46"/>
        <v xml:space="preserve"> </v>
      </c>
      <c r="D1012" s="3" t="str">
        <f t="shared" si="47"/>
        <v>CÔNG TY TNHH THƯƠNG MẠI THANH PHONG</v>
      </c>
      <c r="E1012" s="3" t="s">
        <v>201</v>
      </c>
      <c r="F1012" s="3">
        <v>313120000</v>
      </c>
      <c r="G1012" s="3">
        <v>16</v>
      </c>
      <c r="I1012" s="3" t="s">
        <v>14</v>
      </c>
      <c r="J1012" s="3" t="s">
        <v>244</v>
      </c>
    </row>
    <row r="1013" spans="1:10" x14ac:dyDescent="0.3">
      <c r="A1013" s="3" t="s">
        <v>243</v>
      </c>
      <c r="B1013" s="3">
        <f t="shared" si="45"/>
        <v>0</v>
      </c>
      <c r="C1013" s="3" t="str">
        <f t="shared" si="46"/>
        <v xml:space="preserve"> </v>
      </c>
      <c r="D1013" s="3" t="str">
        <f t="shared" si="47"/>
        <v>CÔNG TY TNHH THƯƠNG MẠI THANH PHONG</v>
      </c>
      <c r="E1013" s="3" t="s">
        <v>122</v>
      </c>
      <c r="F1013" s="3">
        <v>73145000</v>
      </c>
      <c r="G1013" s="3">
        <v>5</v>
      </c>
      <c r="I1013" s="3" t="s">
        <v>14</v>
      </c>
      <c r="J1013" s="3" t="s">
        <v>244</v>
      </c>
    </row>
    <row r="1014" spans="1:10" x14ac:dyDescent="0.3">
      <c r="A1014" s="3" t="s">
        <v>243</v>
      </c>
      <c r="B1014" s="3">
        <f t="shared" si="45"/>
        <v>0</v>
      </c>
      <c r="C1014" s="3" t="str">
        <f t="shared" si="46"/>
        <v xml:space="preserve"> </v>
      </c>
      <c r="D1014" s="3" t="str">
        <f t="shared" si="47"/>
        <v>CÔNG TY TNHH THƯƠNG MẠI THANH PHONG</v>
      </c>
      <c r="E1014" s="3" t="s">
        <v>19</v>
      </c>
      <c r="F1014" s="3">
        <v>278000000</v>
      </c>
      <c r="G1014" s="3">
        <v>20</v>
      </c>
      <c r="I1014" s="3" t="s">
        <v>14</v>
      </c>
      <c r="J1014" s="3" t="s">
        <v>244</v>
      </c>
    </row>
    <row r="1015" spans="1:10" x14ac:dyDescent="0.3">
      <c r="A1015" s="3" t="s">
        <v>243</v>
      </c>
      <c r="B1015" s="3">
        <f t="shared" si="45"/>
        <v>0</v>
      </c>
      <c r="C1015" s="3" t="str">
        <f t="shared" si="46"/>
        <v xml:space="preserve"> </v>
      </c>
      <c r="D1015" s="3" t="str">
        <f t="shared" si="47"/>
        <v>CÔNG TY TNHH THƯƠNG MẠI THANH PHONG</v>
      </c>
      <c r="E1015" s="3" t="s">
        <v>20</v>
      </c>
      <c r="F1015" s="3">
        <v>113744000</v>
      </c>
      <c r="G1015" s="3">
        <v>8</v>
      </c>
      <c r="I1015" s="3" t="s">
        <v>14</v>
      </c>
      <c r="J1015" s="3" t="s">
        <v>244</v>
      </c>
    </row>
    <row r="1016" spans="1:10" x14ac:dyDescent="0.3">
      <c r="A1016" s="3" t="s">
        <v>243</v>
      </c>
      <c r="B1016" s="3">
        <f t="shared" si="45"/>
        <v>0</v>
      </c>
      <c r="C1016" s="3" t="str">
        <f t="shared" si="46"/>
        <v xml:space="preserve"> </v>
      </c>
      <c r="D1016" s="3" t="str">
        <f t="shared" si="47"/>
        <v>CÔNG TY TNHH THƯƠNG MẠI THANH PHONG</v>
      </c>
      <c r="E1016" s="3" t="s">
        <v>81</v>
      </c>
      <c r="F1016" s="3">
        <v>587824000</v>
      </c>
      <c r="G1016" s="3">
        <v>38</v>
      </c>
      <c r="I1016" s="3" t="s">
        <v>14</v>
      </c>
      <c r="J1016" s="3" t="s">
        <v>244</v>
      </c>
    </row>
    <row r="1017" spans="1:10" x14ac:dyDescent="0.3">
      <c r="A1017" s="3" t="s">
        <v>243</v>
      </c>
      <c r="B1017" s="3">
        <f t="shared" si="45"/>
        <v>0</v>
      </c>
      <c r="C1017" s="3" t="str">
        <f t="shared" si="46"/>
        <v xml:space="preserve"> </v>
      </c>
      <c r="D1017" s="3" t="str">
        <f t="shared" si="47"/>
        <v>CÔNG TY TNHH THƯƠNG MẠI THANH PHONG</v>
      </c>
      <c r="E1017" s="3" t="s">
        <v>55</v>
      </c>
      <c r="F1017" s="3">
        <v>521460000</v>
      </c>
      <c r="G1017" s="3">
        <v>36</v>
      </c>
      <c r="I1017" s="3" t="s">
        <v>14</v>
      </c>
      <c r="J1017" s="3" t="s">
        <v>244</v>
      </c>
    </row>
    <row r="1018" spans="1:10" x14ac:dyDescent="0.3">
      <c r="A1018" s="3" t="s">
        <v>243</v>
      </c>
      <c r="B1018" s="3">
        <f t="shared" si="45"/>
        <v>0</v>
      </c>
      <c r="C1018" s="3" t="str">
        <f t="shared" si="46"/>
        <v xml:space="preserve"> </v>
      </c>
      <c r="D1018" s="3" t="str">
        <f t="shared" si="47"/>
        <v>CÔNG TY TNHH THƯƠNG MẠI THANH PHONG</v>
      </c>
      <c r="E1018" s="3" t="s">
        <v>21</v>
      </c>
      <c r="F1018" s="3">
        <v>229096000</v>
      </c>
      <c r="G1018" s="3">
        <v>16</v>
      </c>
      <c r="I1018" s="3" t="s">
        <v>14</v>
      </c>
      <c r="J1018" s="3" t="s">
        <v>244</v>
      </c>
    </row>
    <row r="1019" spans="1:10" x14ac:dyDescent="0.3">
      <c r="A1019" s="3" t="s">
        <v>243</v>
      </c>
      <c r="B1019" s="3">
        <f t="shared" si="45"/>
        <v>0</v>
      </c>
      <c r="C1019" s="3" t="str">
        <f t="shared" si="46"/>
        <v xml:space="preserve"> </v>
      </c>
      <c r="D1019" s="3" t="str">
        <f t="shared" si="47"/>
        <v>CÔNG TY TNHH THƯƠNG MẠI THANH PHONG</v>
      </c>
      <c r="E1019" s="3" t="s">
        <v>22</v>
      </c>
      <c r="F1019" s="3">
        <v>68710000</v>
      </c>
      <c r="G1019" s="3">
        <v>5</v>
      </c>
      <c r="I1019" s="3" t="s">
        <v>14</v>
      </c>
      <c r="J1019" s="3" t="s">
        <v>244</v>
      </c>
    </row>
    <row r="1020" spans="1:10" x14ac:dyDescent="0.3">
      <c r="A1020" s="3" t="s">
        <v>243</v>
      </c>
      <c r="B1020" s="3">
        <f t="shared" si="45"/>
        <v>0</v>
      </c>
      <c r="C1020" s="3" t="str">
        <f t="shared" si="46"/>
        <v xml:space="preserve"> </v>
      </c>
      <c r="D1020" s="3" t="str">
        <f t="shared" si="47"/>
        <v>CÔNG TY TNHH THƯƠNG MẠI THANH PHONG</v>
      </c>
      <c r="E1020" s="3" t="s">
        <v>25</v>
      </c>
      <c r="F1020" s="3">
        <v>415584000</v>
      </c>
      <c r="G1020" s="3">
        <v>28</v>
      </c>
      <c r="I1020" s="3" t="s">
        <v>14</v>
      </c>
      <c r="J1020" s="3" t="s">
        <v>244</v>
      </c>
    </row>
    <row r="1021" spans="1:10" x14ac:dyDescent="0.3">
      <c r="A1021" s="3" t="s">
        <v>243</v>
      </c>
      <c r="B1021" s="3">
        <f t="shared" si="45"/>
        <v>0</v>
      </c>
      <c r="C1021" s="3" t="str">
        <f t="shared" si="46"/>
        <v xml:space="preserve"> </v>
      </c>
      <c r="D1021" s="3" t="str">
        <f t="shared" si="47"/>
        <v>CÔNG TY TNHH THƯƠNG MẠI THANH PHONG</v>
      </c>
      <c r="E1021" s="3" t="s">
        <v>26</v>
      </c>
      <c r="F1021" s="3">
        <v>273320000</v>
      </c>
      <c r="G1021" s="3">
        <v>20</v>
      </c>
      <c r="I1021" s="3" t="s">
        <v>14</v>
      </c>
      <c r="J1021" s="3" t="s">
        <v>244</v>
      </c>
    </row>
    <row r="1022" spans="1:10" x14ac:dyDescent="0.3">
      <c r="A1022" s="3" t="s">
        <v>245</v>
      </c>
      <c r="B1022" s="3">
        <f t="shared" si="45"/>
        <v>1</v>
      </c>
      <c r="C1022" s="3" t="str">
        <f t="shared" si="46"/>
        <v>VL</v>
      </c>
      <c r="D1022" s="3" t="str">
        <f t="shared" si="47"/>
        <v>Tỉnh Vĩnh Long</v>
      </c>
      <c r="E1022" s="3" t="s">
        <v>16</v>
      </c>
      <c r="F1022" s="3">
        <v>734784000</v>
      </c>
      <c r="G1022" s="3">
        <v>56</v>
      </c>
      <c r="H1022" s="3">
        <v>1</v>
      </c>
      <c r="I1022" s="3" t="s">
        <v>101</v>
      </c>
      <c r="J1022" s="3" t="s">
        <v>102</v>
      </c>
    </row>
    <row r="1023" spans="1:10" x14ac:dyDescent="0.3">
      <c r="A1023" s="3" t="s">
        <v>245</v>
      </c>
      <c r="B1023" s="3">
        <f t="shared" si="45"/>
        <v>1</v>
      </c>
      <c r="C1023" s="3" t="str">
        <f t="shared" si="46"/>
        <v>VL</v>
      </c>
      <c r="D1023" s="3" t="str">
        <f t="shared" si="47"/>
        <v>Tỉnh Vĩnh Long</v>
      </c>
      <c r="E1023" s="3" t="s">
        <v>117</v>
      </c>
      <c r="F1023" s="3">
        <v>114856000</v>
      </c>
      <c r="G1023" s="3">
        <v>8</v>
      </c>
      <c r="H1023" s="3">
        <v>1</v>
      </c>
      <c r="I1023" s="3" t="s">
        <v>101</v>
      </c>
      <c r="J1023" s="3" t="s">
        <v>102</v>
      </c>
    </row>
    <row r="1024" spans="1:10" x14ac:dyDescent="0.3">
      <c r="A1024" s="3" t="s">
        <v>245</v>
      </c>
      <c r="B1024" s="3">
        <f t="shared" si="45"/>
        <v>1</v>
      </c>
      <c r="C1024" s="3" t="str">
        <f t="shared" si="46"/>
        <v>VL</v>
      </c>
      <c r="D1024" s="3" t="str">
        <f t="shared" si="47"/>
        <v>Tỉnh Vĩnh Long</v>
      </c>
      <c r="E1024" s="3" t="s">
        <v>137</v>
      </c>
      <c r="F1024" s="3">
        <v>77850000</v>
      </c>
      <c r="G1024" s="3">
        <v>5</v>
      </c>
      <c r="H1024" s="3">
        <v>1</v>
      </c>
      <c r="I1024" s="3" t="s">
        <v>101</v>
      </c>
      <c r="J1024" s="3" t="s">
        <v>102</v>
      </c>
    </row>
    <row r="1025" spans="1:10" x14ac:dyDescent="0.3">
      <c r="A1025" s="3" t="s">
        <v>245</v>
      </c>
      <c r="B1025" s="3">
        <f t="shared" si="45"/>
        <v>1</v>
      </c>
      <c r="C1025" s="3" t="str">
        <f t="shared" si="46"/>
        <v>VL</v>
      </c>
      <c r="D1025" s="3" t="str">
        <f t="shared" si="47"/>
        <v>Tỉnh Vĩnh Long</v>
      </c>
      <c r="E1025" s="3" t="s">
        <v>53</v>
      </c>
      <c r="F1025" s="3">
        <v>8848549000</v>
      </c>
      <c r="G1025" s="3">
        <v>490.5</v>
      </c>
      <c r="H1025" s="3">
        <v>1</v>
      </c>
      <c r="I1025" s="3" t="s">
        <v>101</v>
      </c>
      <c r="J1025" s="3" t="s">
        <v>102</v>
      </c>
    </row>
    <row r="1026" spans="1:10" x14ac:dyDescent="0.3">
      <c r="A1026" s="3" t="s">
        <v>245</v>
      </c>
      <c r="B1026" s="3">
        <f t="shared" ref="B1026:B1089" si="48">H1026</f>
        <v>1</v>
      </c>
      <c r="C1026" s="3" t="str">
        <f t="shared" ref="C1026:C1089" si="49">IF(I1026 = "", " ", I1026)</f>
        <v>VL</v>
      </c>
      <c r="D1026" s="3" t="str">
        <f t="shared" ref="D1026:D1089" si="50">IF(J1026 = "", " ", J1026)</f>
        <v>Tỉnh Vĩnh Long</v>
      </c>
      <c r="E1026" s="3" t="s">
        <v>17</v>
      </c>
      <c r="F1026" s="3">
        <v>586480000</v>
      </c>
      <c r="G1026" s="3">
        <v>32</v>
      </c>
      <c r="H1026" s="3">
        <v>1</v>
      </c>
      <c r="I1026" s="3" t="s">
        <v>101</v>
      </c>
      <c r="J1026" s="3" t="s">
        <v>102</v>
      </c>
    </row>
    <row r="1027" spans="1:10" x14ac:dyDescent="0.3">
      <c r="A1027" s="3" t="s">
        <v>245</v>
      </c>
      <c r="B1027" s="3">
        <f t="shared" si="48"/>
        <v>1</v>
      </c>
      <c r="C1027" s="3" t="str">
        <f t="shared" si="49"/>
        <v>VL</v>
      </c>
      <c r="D1027" s="3" t="str">
        <f t="shared" si="50"/>
        <v>Tỉnh Vĩnh Long</v>
      </c>
      <c r="E1027" s="3" t="s">
        <v>98</v>
      </c>
      <c r="F1027" s="3">
        <v>1506943000</v>
      </c>
      <c r="G1027" s="3">
        <v>81</v>
      </c>
      <c r="H1027" s="3">
        <v>1</v>
      </c>
      <c r="I1027" s="3" t="s">
        <v>101</v>
      </c>
      <c r="J1027" s="3" t="s">
        <v>102</v>
      </c>
    </row>
    <row r="1028" spans="1:10" x14ac:dyDescent="0.3">
      <c r="A1028" s="3" t="s">
        <v>245</v>
      </c>
      <c r="B1028" s="3">
        <f t="shared" si="48"/>
        <v>1</v>
      </c>
      <c r="C1028" s="3" t="str">
        <f t="shared" si="49"/>
        <v>VL</v>
      </c>
      <c r="D1028" s="3" t="str">
        <f t="shared" si="50"/>
        <v>Tỉnh Vĩnh Long</v>
      </c>
      <c r="E1028" s="3" t="s">
        <v>201</v>
      </c>
      <c r="F1028" s="3">
        <v>313120000</v>
      </c>
      <c r="G1028" s="3">
        <v>16</v>
      </c>
      <c r="H1028" s="3">
        <v>1</v>
      </c>
      <c r="I1028" s="3" t="s">
        <v>101</v>
      </c>
      <c r="J1028" s="3" t="s">
        <v>102</v>
      </c>
    </row>
    <row r="1029" spans="1:10" x14ac:dyDescent="0.3">
      <c r="A1029" s="3" t="s">
        <v>245</v>
      </c>
      <c r="B1029" s="3">
        <f t="shared" si="48"/>
        <v>1</v>
      </c>
      <c r="C1029" s="3" t="str">
        <f t="shared" si="49"/>
        <v>VL</v>
      </c>
      <c r="D1029" s="3" t="str">
        <f t="shared" si="50"/>
        <v>Tỉnh Vĩnh Long</v>
      </c>
      <c r="E1029" s="3" t="s">
        <v>122</v>
      </c>
      <c r="F1029" s="3">
        <v>73145000</v>
      </c>
      <c r="G1029" s="3">
        <v>5</v>
      </c>
      <c r="H1029" s="3">
        <v>1</v>
      </c>
      <c r="I1029" s="3" t="s">
        <v>101</v>
      </c>
      <c r="J1029" s="3" t="s">
        <v>102</v>
      </c>
    </row>
    <row r="1030" spans="1:10" x14ac:dyDescent="0.3">
      <c r="A1030" s="3" t="s">
        <v>245</v>
      </c>
      <c r="B1030" s="3">
        <f t="shared" si="48"/>
        <v>1</v>
      </c>
      <c r="C1030" s="3" t="str">
        <f t="shared" si="49"/>
        <v>VL</v>
      </c>
      <c r="D1030" s="3" t="str">
        <f t="shared" si="50"/>
        <v>Tỉnh Vĩnh Long</v>
      </c>
      <c r="E1030" s="3" t="s">
        <v>19</v>
      </c>
      <c r="F1030" s="3">
        <v>278000000</v>
      </c>
      <c r="G1030" s="3">
        <v>20</v>
      </c>
      <c r="H1030" s="3">
        <v>1</v>
      </c>
      <c r="I1030" s="3" t="s">
        <v>101</v>
      </c>
      <c r="J1030" s="3" t="s">
        <v>102</v>
      </c>
    </row>
    <row r="1031" spans="1:10" x14ac:dyDescent="0.3">
      <c r="A1031" s="3" t="s">
        <v>245</v>
      </c>
      <c r="B1031" s="3">
        <f t="shared" si="48"/>
        <v>1</v>
      </c>
      <c r="C1031" s="3" t="str">
        <f t="shared" si="49"/>
        <v>VL</v>
      </c>
      <c r="D1031" s="3" t="str">
        <f t="shared" si="50"/>
        <v>Tỉnh Vĩnh Long</v>
      </c>
      <c r="E1031" s="3" t="s">
        <v>20</v>
      </c>
      <c r="F1031" s="3">
        <v>113744000</v>
      </c>
      <c r="G1031" s="3">
        <v>8</v>
      </c>
      <c r="H1031" s="3">
        <v>1</v>
      </c>
      <c r="I1031" s="3" t="s">
        <v>101</v>
      </c>
      <c r="J1031" s="3" t="s">
        <v>102</v>
      </c>
    </row>
    <row r="1032" spans="1:10" x14ac:dyDescent="0.3">
      <c r="A1032" s="3" t="s">
        <v>245</v>
      </c>
      <c r="B1032" s="3">
        <f t="shared" si="48"/>
        <v>1</v>
      </c>
      <c r="C1032" s="3" t="str">
        <f t="shared" si="49"/>
        <v>VL</v>
      </c>
      <c r="D1032" s="3" t="str">
        <f t="shared" si="50"/>
        <v>Tỉnh Vĩnh Long</v>
      </c>
      <c r="E1032" s="3" t="s">
        <v>81</v>
      </c>
      <c r="F1032" s="3">
        <v>587824000</v>
      </c>
      <c r="G1032" s="3">
        <v>38</v>
      </c>
      <c r="H1032" s="3">
        <v>1</v>
      </c>
      <c r="I1032" s="3" t="s">
        <v>101</v>
      </c>
      <c r="J1032" s="3" t="s">
        <v>102</v>
      </c>
    </row>
    <row r="1033" spans="1:10" x14ac:dyDescent="0.3">
      <c r="A1033" s="3" t="s">
        <v>245</v>
      </c>
      <c r="B1033" s="3">
        <f t="shared" si="48"/>
        <v>1</v>
      </c>
      <c r="C1033" s="3" t="str">
        <f t="shared" si="49"/>
        <v>VL</v>
      </c>
      <c r="D1033" s="3" t="str">
        <f t="shared" si="50"/>
        <v>Tỉnh Vĩnh Long</v>
      </c>
      <c r="E1033" s="3" t="s">
        <v>55</v>
      </c>
      <c r="F1033" s="3">
        <v>521460000</v>
      </c>
      <c r="G1033" s="3">
        <v>36</v>
      </c>
      <c r="H1033" s="3">
        <v>1</v>
      </c>
      <c r="I1033" s="3" t="s">
        <v>101</v>
      </c>
      <c r="J1033" s="3" t="s">
        <v>102</v>
      </c>
    </row>
    <row r="1034" spans="1:10" x14ac:dyDescent="0.3">
      <c r="A1034" s="3" t="s">
        <v>245</v>
      </c>
      <c r="B1034" s="3">
        <f t="shared" si="48"/>
        <v>1</v>
      </c>
      <c r="C1034" s="3" t="str">
        <f t="shared" si="49"/>
        <v>VL</v>
      </c>
      <c r="D1034" s="3" t="str">
        <f t="shared" si="50"/>
        <v>Tỉnh Vĩnh Long</v>
      </c>
      <c r="E1034" s="3" t="s">
        <v>21</v>
      </c>
      <c r="F1034" s="3">
        <v>229096000</v>
      </c>
      <c r="G1034" s="3">
        <v>16</v>
      </c>
      <c r="H1034" s="3">
        <v>1</v>
      </c>
      <c r="I1034" s="3" t="s">
        <v>101</v>
      </c>
      <c r="J1034" s="3" t="s">
        <v>102</v>
      </c>
    </row>
    <row r="1035" spans="1:10" x14ac:dyDescent="0.3">
      <c r="A1035" s="3" t="s">
        <v>245</v>
      </c>
      <c r="B1035" s="3">
        <f t="shared" si="48"/>
        <v>1</v>
      </c>
      <c r="C1035" s="3" t="str">
        <f t="shared" si="49"/>
        <v>VL</v>
      </c>
      <c r="D1035" s="3" t="str">
        <f t="shared" si="50"/>
        <v>Tỉnh Vĩnh Long</v>
      </c>
      <c r="E1035" s="3" t="s">
        <v>22</v>
      </c>
      <c r="F1035" s="3">
        <v>68710000</v>
      </c>
      <c r="G1035" s="3">
        <v>5</v>
      </c>
      <c r="H1035" s="3">
        <v>1</v>
      </c>
      <c r="I1035" s="3" t="s">
        <v>101</v>
      </c>
      <c r="J1035" s="3" t="s">
        <v>102</v>
      </c>
    </row>
    <row r="1036" spans="1:10" x14ac:dyDescent="0.3">
      <c r="A1036" s="3" t="s">
        <v>245</v>
      </c>
      <c r="B1036" s="3">
        <f t="shared" si="48"/>
        <v>1</v>
      </c>
      <c r="C1036" s="3" t="str">
        <f t="shared" si="49"/>
        <v>VL</v>
      </c>
      <c r="D1036" s="3" t="str">
        <f t="shared" si="50"/>
        <v>Tỉnh Vĩnh Long</v>
      </c>
      <c r="E1036" s="3" t="s">
        <v>25</v>
      </c>
      <c r="F1036" s="3">
        <v>415584000</v>
      </c>
      <c r="G1036" s="3">
        <v>28</v>
      </c>
      <c r="H1036" s="3">
        <v>1</v>
      </c>
      <c r="I1036" s="3" t="s">
        <v>101</v>
      </c>
      <c r="J1036" s="3" t="s">
        <v>102</v>
      </c>
    </row>
    <row r="1037" spans="1:10" x14ac:dyDescent="0.3">
      <c r="A1037" s="3" t="s">
        <v>245</v>
      </c>
      <c r="B1037" s="3">
        <f t="shared" si="48"/>
        <v>1</v>
      </c>
      <c r="C1037" s="3" t="str">
        <f t="shared" si="49"/>
        <v>VL</v>
      </c>
      <c r="D1037" s="3" t="str">
        <f t="shared" si="50"/>
        <v>Tỉnh Vĩnh Long</v>
      </c>
      <c r="E1037" s="3" t="s">
        <v>26</v>
      </c>
      <c r="F1037" s="3">
        <v>273320000</v>
      </c>
      <c r="G1037" s="3">
        <v>20</v>
      </c>
      <c r="H1037" s="3">
        <v>1</v>
      </c>
      <c r="I1037" s="3" t="s">
        <v>101</v>
      </c>
      <c r="J1037" s="3" t="s">
        <v>102</v>
      </c>
    </row>
    <row r="1038" spans="1:10" x14ac:dyDescent="0.3">
      <c r="A1038" s="3" t="s">
        <v>246</v>
      </c>
      <c r="B1038" s="3">
        <f t="shared" si="48"/>
        <v>0</v>
      </c>
      <c r="C1038" s="3" t="str">
        <f t="shared" si="49"/>
        <v xml:space="preserve"> </v>
      </c>
      <c r="D1038" s="3" t="str">
        <f t="shared" si="50"/>
        <v>CÔNG TY TNHH MỘT THÀNH VIÊN THƯƠNG MẠI THỊNH THÀNH ĐẮKLẮK</v>
      </c>
      <c r="E1038" s="3" t="s">
        <v>111</v>
      </c>
      <c r="F1038" s="3">
        <v>37960000</v>
      </c>
      <c r="G1038" s="3">
        <v>2</v>
      </c>
      <c r="I1038" s="3" t="s">
        <v>14</v>
      </c>
      <c r="J1038" s="3" t="s">
        <v>247</v>
      </c>
    </row>
    <row r="1039" spans="1:10" x14ac:dyDescent="0.3">
      <c r="A1039" s="3" t="s">
        <v>246</v>
      </c>
      <c r="B1039" s="3">
        <f t="shared" si="48"/>
        <v>0</v>
      </c>
      <c r="C1039" s="3" t="str">
        <f t="shared" si="49"/>
        <v xml:space="preserve"> </v>
      </c>
      <c r="D1039" s="3" t="str">
        <f t="shared" si="50"/>
        <v>CÔNG TY TNHH MỘT THÀNH VIÊN THƯƠNG MẠI THỊNH THÀNH ĐẮKLẮK</v>
      </c>
      <c r="E1039" s="3" t="s">
        <v>87</v>
      </c>
      <c r="F1039" s="3">
        <v>15800000</v>
      </c>
      <c r="G1039" s="3">
        <v>1</v>
      </c>
      <c r="I1039" s="3" t="s">
        <v>14</v>
      </c>
      <c r="J1039" s="3" t="s">
        <v>247</v>
      </c>
    </row>
    <row r="1040" spans="1:10" x14ac:dyDescent="0.3">
      <c r="A1040" s="3" t="s">
        <v>246</v>
      </c>
      <c r="B1040" s="3">
        <f t="shared" si="48"/>
        <v>0</v>
      </c>
      <c r="C1040" s="3" t="str">
        <f t="shared" si="49"/>
        <v xml:space="preserve"> </v>
      </c>
      <c r="D1040" s="3" t="str">
        <f t="shared" si="50"/>
        <v>CÔNG TY TNHH MỘT THÀNH VIÊN THƯƠNG MẠI THỊNH THÀNH ĐẮKLẮK</v>
      </c>
      <c r="E1040" s="3" t="s">
        <v>89</v>
      </c>
      <c r="F1040" s="3">
        <v>43122980000</v>
      </c>
      <c r="G1040" s="3">
        <v>2296</v>
      </c>
      <c r="I1040" s="3" t="s">
        <v>14</v>
      </c>
      <c r="J1040" s="3" t="s">
        <v>247</v>
      </c>
    </row>
    <row r="1041" spans="1:10" x14ac:dyDescent="0.3">
      <c r="A1041" s="3" t="s">
        <v>246</v>
      </c>
      <c r="B1041" s="3">
        <f t="shared" si="48"/>
        <v>0</v>
      </c>
      <c r="C1041" s="3" t="str">
        <f t="shared" si="49"/>
        <v xml:space="preserve"> </v>
      </c>
      <c r="D1041" s="3" t="str">
        <f t="shared" si="50"/>
        <v>CÔNG TY TNHH MỘT THÀNH VIÊN THƯƠNG MẠI THỊNH THÀNH ĐẮKLẮK</v>
      </c>
      <c r="E1041" s="3" t="s">
        <v>50</v>
      </c>
      <c r="F1041" s="3">
        <v>455596000</v>
      </c>
      <c r="G1041" s="3">
        <v>24</v>
      </c>
      <c r="I1041" s="3" t="s">
        <v>14</v>
      </c>
      <c r="J1041" s="3" t="s">
        <v>247</v>
      </c>
    </row>
    <row r="1042" spans="1:10" x14ac:dyDescent="0.3">
      <c r="A1042" s="3" t="s">
        <v>246</v>
      </c>
      <c r="B1042" s="3">
        <f t="shared" si="48"/>
        <v>0</v>
      </c>
      <c r="C1042" s="3" t="str">
        <f t="shared" si="49"/>
        <v xml:space="preserve"> </v>
      </c>
      <c r="D1042" s="3" t="str">
        <f t="shared" si="50"/>
        <v>CÔNG TY TNHH MỘT THÀNH VIÊN THƯƠNG MẠI THỊNH THÀNH ĐẮKLẮK</v>
      </c>
      <c r="E1042" s="3" t="s">
        <v>51</v>
      </c>
      <c r="F1042" s="3">
        <v>10599020000</v>
      </c>
      <c r="G1042" s="3">
        <v>799.5</v>
      </c>
      <c r="I1042" s="3" t="s">
        <v>14</v>
      </c>
      <c r="J1042" s="3" t="s">
        <v>247</v>
      </c>
    </row>
    <row r="1043" spans="1:10" x14ac:dyDescent="0.3">
      <c r="A1043" s="3" t="s">
        <v>246</v>
      </c>
      <c r="B1043" s="3">
        <f t="shared" si="48"/>
        <v>0</v>
      </c>
      <c r="C1043" s="3" t="str">
        <f t="shared" si="49"/>
        <v xml:space="preserve"> </v>
      </c>
      <c r="D1043" s="3" t="str">
        <f t="shared" si="50"/>
        <v>CÔNG TY TNHH MỘT THÀNH VIÊN THƯƠNG MẠI THỊNH THÀNH ĐẮKLẮK</v>
      </c>
      <c r="E1043" s="3" t="s">
        <v>16</v>
      </c>
      <c r="F1043" s="3">
        <v>8183238000</v>
      </c>
      <c r="G1043" s="3">
        <v>617</v>
      </c>
      <c r="I1043" s="3" t="s">
        <v>14</v>
      </c>
      <c r="J1043" s="3" t="s">
        <v>247</v>
      </c>
    </row>
    <row r="1044" spans="1:10" x14ac:dyDescent="0.3">
      <c r="A1044" s="3" t="s">
        <v>246</v>
      </c>
      <c r="B1044" s="3">
        <f t="shared" si="48"/>
        <v>0</v>
      </c>
      <c r="C1044" s="3" t="str">
        <f t="shared" si="49"/>
        <v xml:space="preserve"> </v>
      </c>
      <c r="D1044" s="3" t="str">
        <f t="shared" si="50"/>
        <v>CÔNG TY TNHH MỘT THÀNH VIÊN THƯƠNG MẠI THỊNH THÀNH ĐẮKLẮK</v>
      </c>
      <c r="E1044" s="3" t="s">
        <v>90</v>
      </c>
      <c r="F1044" s="3">
        <v>465100000</v>
      </c>
      <c r="G1044" s="3">
        <v>35</v>
      </c>
      <c r="I1044" s="3" t="s">
        <v>14</v>
      </c>
      <c r="J1044" s="3" t="s">
        <v>247</v>
      </c>
    </row>
    <row r="1045" spans="1:10" x14ac:dyDescent="0.3">
      <c r="A1045" s="3" t="s">
        <v>246</v>
      </c>
      <c r="B1045" s="3">
        <f t="shared" si="48"/>
        <v>0</v>
      </c>
      <c r="C1045" s="3" t="str">
        <f t="shared" si="49"/>
        <v xml:space="preserve"> </v>
      </c>
      <c r="D1045" s="3" t="str">
        <f t="shared" si="50"/>
        <v>CÔNG TY TNHH MỘT THÀNH VIÊN THƯƠNG MẠI THỊNH THÀNH ĐẮKLẮK</v>
      </c>
      <c r="E1045" s="3" t="s">
        <v>248</v>
      </c>
      <c r="F1045" s="3">
        <v>3319600000</v>
      </c>
      <c r="G1045" s="3">
        <v>261</v>
      </c>
      <c r="I1045" s="3" t="s">
        <v>14</v>
      </c>
      <c r="J1045" s="3" t="s">
        <v>247</v>
      </c>
    </row>
    <row r="1046" spans="1:10" x14ac:dyDescent="0.3">
      <c r="A1046" s="3" t="s">
        <v>246</v>
      </c>
      <c r="B1046" s="3">
        <f t="shared" si="48"/>
        <v>0</v>
      </c>
      <c r="C1046" s="3" t="str">
        <f t="shared" si="49"/>
        <v xml:space="preserve"> </v>
      </c>
      <c r="D1046" s="3" t="str">
        <f t="shared" si="50"/>
        <v>CÔNG TY TNHH MỘT THÀNH VIÊN THƯƠNG MẠI THỊNH THÀNH ĐẮKLẮK</v>
      </c>
      <c r="E1046" s="3" t="s">
        <v>113</v>
      </c>
      <c r="F1046" s="3">
        <v>396592000</v>
      </c>
      <c r="G1046" s="3">
        <v>31</v>
      </c>
      <c r="I1046" s="3" t="s">
        <v>14</v>
      </c>
      <c r="J1046" s="3" t="s">
        <v>247</v>
      </c>
    </row>
    <row r="1047" spans="1:10" x14ac:dyDescent="0.3">
      <c r="A1047" s="3" t="s">
        <v>246</v>
      </c>
      <c r="B1047" s="3">
        <f t="shared" si="48"/>
        <v>0</v>
      </c>
      <c r="C1047" s="3" t="str">
        <f t="shared" si="49"/>
        <v xml:space="preserve"> </v>
      </c>
      <c r="D1047" s="3" t="str">
        <f t="shared" si="50"/>
        <v>CÔNG TY TNHH MỘT THÀNH VIÊN THƯƠNG MẠI THỊNH THÀNH ĐẮKLẮK</v>
      </c>
      <c r="E1047" s="3" t="s">
        <v>63</v>
      </c>
      <c r="F1047" s="3">
        <v>723075000</v>
      </c>
      <c r="G1047" s="3">
        <v>55</v>
      </c>
      <c r="I1047" s="3" t="s">
        <v>14</v>
      </c>
      <c r="J1047" s="3" t="s">
        <v>247</v>
      </c>
    </row>
    <row r="1048" spans="1:10" x14ac:dyDescent="0.3">
      <c r="A1048" s="3" t="s">
        <v>246</v>
      </c>
      <c r="B1048" s="3">
        <f t="shared" si="48"/>
        <v>0</v>
      </c>
      <c r="C1048" s="3" t="str">
        <f t="shared" si="49"/>
        <v xml:space="preserve"> </v>
      </c>
      <c r="D1048" s="3" t="str">
        <f t="shared" si="50"/>
        <v>CÔNG TY TNHH MỘT THÀNH VIÊN THƯƠNG MẠI THỊNH THÀNH ĐẮKLẮK</v>
      </c>
      <c r="E1048" s="3" t="s">
        <v>91</v>
      </c>
      <c r="F1048" s="3">
        <v>32341760000</v>
      </c>
      <c r="G1048" s="3">
        <v>2504</v>
      </c>
      <c r="I1048" s="3" t="s">
        <v>14</v>
      </c>
      <c r="J1048" s="3" t="s">
        <v>247</v>
      </c>
    </row>
    <row r="1049" spans="1:10" x14ac:dyDescent="0.3">
      <c r="A1049" s="3" t="s">
        <v>246</v>
      </c>
      <c r="B1049" s="3">
        <f t="shared" si="48"/>
        <v>0</v>
      </c>
      <c r="C1049" s="3" t="str">
        <f t="shared" si="49"/>
        <v xml:space="preserve"> </v>
      </c>
      <c r="D1049" s="3" t="str">
        <f t="shared" si="50"/>
        <v>CÔNG TY TNHH MỘT THÀNH VIÊN THƯƠNG MẠI THỊNH THÀNH ĐẮKLẮK</v>
      </c>
      <c r="E1049" s="3" t="s">
        <v>53</v>
      </c>
      <c r="F1049" s="3">
        <v>270791000</v>
      </c>
      <c r="G1049" s="3">
        <v>14.5</v>
      </c>
      <c r="I1049" s="3" t="s">
        <v>14</v>
      </c>
      <c r="J1049" s="3" t="s">
        <v>247</v>
      </c>
    </row>
    <row r="1050" spans="1:10" x14ac:dyDescent="0.3">
      <c r="A1050" s="3" t="s">
        <v>246</v>
      </c>
      <c r="B1050" s="3">
        <f t="shared" si="48"/>
        <v>0</v>
      </c>
      <c r="C1050" s="3" t="str">
        <f t="shared" si="49"/>
        <v xml:space="preserve"> </v>
      </c>
      <c r="D1050" s="3" t="str">
        <f t="shared" si="50"/>
        <v>CÔNG TY TNHH MỘT THÀNH VIÊN THƯƠNG MẠI THỊNH THÀNH ĐẮKLẮK</v>
      </c>
      <c r="E1050" s="3" t="s">
        <v>19</v>
      </c>
      <c r="F1050" s="3">
        <v>28220000</v>
      </c>
      <c r="G1050" s="3">
        <v>2</v>
      </c>
      <c r="I1050" s="3" t="s">
        <v>14</v>
      </c>
      <c r="J1050" s="3" t="s">
        <v>247</v>
      </c>
    </row>
    <row r="1051" spans="1:10" x14ac:dyDescent="0.3">
      <c r="A1051" s="3" t="s">
        <v>246</v>
      </c>
      <c r="B1051" s="3">
        <f t="shared" si="48"/>
        <v>0</v>
      </c>
      <c r="C1051" s="3" t="str">
        <f t="shared" si="49"/>
        <v xml:space="preserve"> </v>
      </c>
      <c r="D1051" s="3" t="str">
        <f t="shared" si="50"/>
        <v>CÔNG TY TNHH MỘT THÀNH VIÊN THƯƠNG MẠI THỊNH THÀNH ĐẮKLẮK</v>
      </c>
      <c r="E1051" s="3" t="s">
        <v>20</v>
      </c>
      <c r="F1051" s="3">
        <v>108744000</v>
      </c>
      <c r="G1051" s="3">
        <v>8</v>
      </c>
      <c r="I1051" s="3" t="s">
        <v>14</v>
      </c>
      <c r="J1051" s="3" t="s">
        <v>247</v>
      </c>
    </row>
    <row r="1052" spans="1:10" x14ac:dyDescent="0.3">
      <c r="A1052" s="3" t="s">
        <v>246</v>
      </c>
      <c r="B1052" s="3">
        <f t="shared" si="48"/>
        <v>0</v>
      </c>
      <c r="C1052" s="3" t="str">
        <f t="shared" si="49"/>
        <v xml:space="preserve"> </v>
      </c>
      <c r="D1052" s="3" t="str">
        <f t="shared" si="50"/>
        <v>CÔNG TY TNHH MỘT THÀNH VIÊN THƯƠNG MẠI THỊNH THÀNH ĐẮKLẮK</v>
      </c>
      <c r="E1052" s="3" t="s">
        <v>58</v>
      </c>
      <c r="F1052" s="3">
        <v>28700000</v>
      </c>
      <c r="G1052" s="3">
        <v>2</v>
      </c>
      <c r="I1052" s="3" t="s">
        <v>14</v>
      </c>
      <c r="J1052" s="3" t="s">
        <v>247</v>
      </c>
    </row>
    <row r="1053" spans="1:10" x14ac:dyDescent="0.3">
      <c r="A1053" s="3" t="s">
        <v>246</v>
      </c>
      <c r="B1053" s="3">
        <f t="shared" si="48"/>
        <v>0</v>
      </c>
      <c r="C1053" s="3" t="str">
        <f t="shared" si="49"/>
        <v xml:space="preserve"> </v>
      </c>
      <c r="D1053" s="3" t="str">
        <f t="shared" si="50"/>
        <v>CÔNG TY TNHH MỘT THÀNH VIÊN THƯƠNG MẠI THỊNH THÀNH ĐẮKLẮK</v>
      </c>
      <c r="E1053" s="3" t="s">
        <v>21</v>
      </c>
      <c r="F1053" s="3">
        <v>2045713000</v>
      </c>
      <c r="G1053" s="3">
        <v>135.5</v>
      </c>
      <c r="I1053" s="3" t="s">
        <v>14</v>
      </c>
      <c r="J1053" s="3" t="s">
        <v>247</v>
      </c>
    </row>
    <row r="1054" spans="1:10" x14ac:dyDescent="0.3">
      <c r="A1054" s="3" t="s">
        <v>246</v>
      </c>
      <c r="B1054" s="3">
        <f t="shared" si="48"/>
        <v>0</v>
      </c>
      <c r="C1054" s="3" t="str">
        <f t="shared" si="49"/>
        <v xml:space="preserve"> </v>
      </c>
      <c r="D1054" s="3" t="str">
        <f t="shared" si="50"/>
        <v>CÔNG TY TNHH MỘT THÀNH VIÊN THƯƠNG MẠI THỊNH THÀNH ĐẮKLẮK</v>
      </c>
      <c r="E1054" s="3" t="s">
        <v>22</v>
      </c>
      <c r="F1054" s="3">
        <v>2471541000</v>
      </c>
      <c r="G1054" s="3">
        <v>160.5</v>
      </c>
      <c r="I1054" s="3" t="s">
        <v>14</v>
      </c>
      <c r="J1054" s="3" t="s">
        <v>247</v>
      </c>
    </row>
    <row r="1055" spans="1:10" x14ac:dyDescent="0.3">
      <c r="A1055" s="3" t="s">
        <v>246</v>
      </c>
      <c r="B1055" s="3">
        <f t="shared" si="48"/>
        <v>0</v>
      </c>
      <c r="C1055" s="3" t="str">
        <f t="shared" si="49"/>
        <v xml:space="preserve"> </v>
      </c>
      <c r="D1055" s="3" t="str">
        <f t="shared" si="50"/>
        <v>CÔNG TY TNHH MỘT THÀNH VIÊN THƯƠNG MẠI THỊNH THÀNH ĐẮKLẮK</v>
      </c>
      <c r="E1055" s="3" t="s">
        <v>65</v>
      </c>
      <c r="F1055" s="3">
        <v>6202132000</v>
      </c>
      <c r="G1055" s="3">
        <v>476</v>
      </c>
      <c r="I1055" s="3" t="s">
        <v>14</v>
      </c>
      <c r="J1055" s="3" t="s">
        <v>247</v>
      </c>
    </row>
    <row r="1056" spans="1:10" x14ac:dyDescent="0.3">
      <c r="A1056" s="3" t="s">
        <v>246</v>
      </c>
      <c r="B1056" s="3">
        <f t="shared" si="48"/>
        <v>0</v>
      </c>
      <c r="C1056" s="3" t="str">
        <f t="shared" si="49"/>
        <v xml:space="preserve"> </v>
      </c>
      <c r="D1056" s="3" t="str">
        <f t="shared" si="50"/>
        <v>CÔNG TY TNHH MỘT THÀNH VIÊN THƯƠNG MẠI THỊNH THÀNH ĐẮKLẮK</v>
      </c>
      <c r="E1056" s="3" t="s">
        <v>23</v>
      </c>
      <c r="F1056" s="3">
        <v>155000000</v>
      </c>
      <c r="G1056" s="3">
        <v>10</v>
      </c>
      <c r="I1056" s="3" t="s">
        <v>14</v>
      </c>
      <c r="J1056" s="3" t="s">
        <v>247</v>
      </c>
    </row>
    <row r="1057" spans="1:10" x14ac:dyDescent="0.3">
      <c r="A1057" s="3" t="s">
        <v>246</v>
      </c>
      <c r="B1057" s="3">
        <f t="shared" si="48"/>
        <v>0</v>
      </c>
      <c r="C1057" s="3" t="str">
        <f t="shared" si="49"/>
        <v xml:space="preserve"> </v>
      </c>
      <c r="D1057" s="3" t="str">
        <f t="shared" si="50"/>
        <v>CÔNG TY TNHH MỘT THÀNH VIÊN THƯƠNG MẠI THỊNH THÀNH ĐẮKLẮK</v>
      </c>
      <c r="E1057" s="3" t="s">
        <v>66</v>
      </c>
      <c r="F1057" s="3">
        <v>16413590000</v>
      </c>
      <c r="G1057" s="3">
        <v>1226</v>
      </c>
      <c r="I1057" s="3" t="s">
        <v>14</v>
      </c>
      <c r="J1057" s="3" t="s">
        <v>247</v>
      </c>
    </row>
    <row r="1058" spans="1:10" x14ac:dyDescent="0.3">
      <c r="A1058" s="3" t="s">
        <v>246</v>
      </c>
      <c r="B1058" s="3">
        <f t="shared" si="48"/>
        <v>0</v>
      </c>
      <c r="C1058" s="3" t="str">
        <f t="shared" si="49"/>
        <v xml:space="preserve"> </v>
      </c>
      <c r="D1058" s="3" t="str">
        <f t="shared" si="50"/>
        <v>CÔNG TY TNHH MỘT THÀNH VIÊN THƯƠNG MẠI THỊNH THÀNH ĐẮKLẮK</v>
      </c>
      <c r="E1058" s="3" t="s">
        <v>92</v>
      </c>
      <c r="F1058" s="3">
        <v>76025000</v>
      </c>
      <c r="G1058" s="3">
        <v>5</v>
      </c>
      <c r="I1058" s="3" t="s">
        <v>14</v>
      </c>
      <c r="J1058" s="3" t="s">
        <v>247</v>
      </c>
    </row>
    <row r="1059" spans="1:10" x14ac:dyDescent="0.3">
      <c r="A1059" s="3" t="s">
        <v>246</v>
      </c>
      <c r="B1059" s="3">
        <f t="shared" si="48"/>
        <v>0</v>
      </c>
      <c r="C1059" s="3" t="str">
        <f t="shared" si="49"/>
        <v xml:space="preserve"> </v>
      </c>
      <c r="D1059" s="3" t="str">
        <f t="shared" si="50"/>
        <v>CÔNG TY TNHH MỘT THÀNH VIÊN THƯƠNG MẠI THỊNH THÀNH ĐẮKLẮK</v>
      </c>
      <c r="E1059" s="3" t="s">
        <v>24</v>
      </c>
      <c r="F1059" s="3">
        <v>12650500000</v>
      </c>
      <c r="G1059" s="3">
        <v>1130.5</v>
      </c>
      <c r="I1059" s="3" t="s">
        <v>14</v>
      </c>
      <c r="J1059" s="3" t="s">
        <v>247</v>
      </c>
    </row>
    <row r="1060" spans="1:10" x14ac:dyDescent="0.3">
      <c r="A1060" s="3" t="s">
        <v>246</v>
      </c>
      <c r="B1060" s="3">
        <f t="shared" si="48"/>
        <v>0</v>
      </c>
      <c r="C1060" s="3" t="str">
        <f t="shared" si="49"/>
        <v xml:space="preserve"> </v>
      </c>
      <c r="D1060" s="3" t="str">
        <f t="shared" si="50"/>
        <v>CÔNG TY TNHH MỘT THÀNH VIÊN THƯƠNG MẠI THỊNH THÀNH ĐẮKLẮK</v>
      </c>
      <c r="E1060" s="3" t="s">
        <v>93</v>
      </c>
      <c r="F1060" s="3">
        <v>2585030000</v>
      </c>
      <c r="G1060" s="3">
        <v>202</v>
      </c>
      <c r="I1060" s="3" t="s">
        <v>14</v>
      </c>
      <c r="J1060" s="3" t="s">
        <v>247</v>
      </c>
    </row>
    <row r="1061" spans="1:10" x14ac:dyDescent="0.3">
      <c r="A1061" s="3" t="s">
        <v>246</v>
      </c>
      <c r="B1061" s="3">
        <f t="shared" si="48"/>
        <v>0</v>
      </c>
      <c r="C1061" s="3" t="str">
        <f t="shared" si="49"/>
        <v xml:space="preserve"> </v>
      </c>
      <c r="D1061" s="3" t="str">
        <f t="shared" si="50"/>
        <v>CÔNG TY TNHH MỘT THÀNH VIÊN THƯƠNG MẠI THỊNH THÀNH ĐẮKLẮK</v>
      </c>
      <c r="E1061" s="3" t="s">
        <v>25</v>
      </c>
      <c r="F1061" s="3">
        <v>647298000</v>
      </c>
      <c r="G1061" s="3">
        <v>41</v>
      </c>
      <c r="I1061" s="3" t="s">
        <v>14</v>
      </c>
      <c r="J1061" s="3" t="s">
        <v>247</v>
      </c>
    </row>
    <row r="1062" spans="1:10" x14ac:dyDescent="0.3">
      <c r="A1062" s="3" t="s">
        <v>246</v>
      </c>
      <c r="B1062" s="3">
        <f t="shared" si="48"/>
        <v>0</v>
      </c>
      <c r="C1062" s="3" t="str">
        <f t="shared" si="49"/>
        <v xml:space="preserve"> </v>
      </c>
      <c r="D1062" s="3" t="str">
        <f t="shared" si="50"/>
        <v>CÔNG TY TNHH MỘT THÀNH VIÊN THƯƠNG MẠI THỊNH THÀNH ĐẮKLẮK</v>
      </c>
      <c r="E1062" s="3" t="s">
        <v>26</v>
      </c>
      <c r="F1062" s="3">
        <v>609268000</v>
      </c>
      <c r="G1062" s="3">
        <v>43</v>
      </c>
      <c r="I1062" s="3" t="s">
        <v>14</v>
      </c>
      <c r="J1062" s="3" t="s">
        <v>247</v>
      </c>
    </row>
    <row r="1063" spans="1:10" x14ac:dyDescent="0.3">
      <c r="A1063" s="3" t="s">
        <v>249</v>
      </c>
      <c r="B1063" s="3">
        <f t="shared" si="48"/>
        <v>1</v>
      </c>
      <c r="C1063" s="3" t="str">
        <f t="shared" si="49"/>
        <v>DLK</v>
      </c>
      <c r="D1063" s="3" t="str">
        <f t="shared" si="50"/>
        <v>Tỉnh Đắk Lắk</v>
      </c>
      <c r="E1063" s="3" t="s">
        <v>111</v>
      </c>
      <c r="F1063" s="3">
        <v>37960000</v>
      </c>
      <c r="G1063" s="3">
        <v>2</v>
      </c>
      <c r="H1063" s="3">
        <v>1</v>
      </c>
      <c r="I1063" s="3" t="s">
        <v>95</v>
      </c>
      <c r="J1063" s="3" t="s">
        <v>96</v>
      </c>
    </row>
    <row r="1064" spans="1:10" x14ac:dyDescent="0.3">
      <c r="A1064" s="3" t="s">
        <v>249</v>
      </c>
      <c r="B1064" s="3">
        <f t="shared" si="48"/>
        <v>1</v>
      </c>
      <c r="C1064" s="3" t="str">
        <f t="shared" si="49"/>
        <v>DLK</v>
      </c>
      <c r="D1064" s="3" t="str">
        <f t="shared" si="50"/>
        <v>Tỉnh Đắk Lắk</v>
      </c>
      <c r="E1064" s="3" t="s">
        <v>87</v>
      </c>
      <c r="F1064" s="3">
        <v>15800000</v>
      </c>
      <c r="G1064" s="3">
        <v>1</v>
      </c>
      <c r="H1064" s="3">
        <v>1</v>
      </c>
      <c r="I1064" s="3" t="s">
        <v>95</v>
      </c>
      <c r="J1064" s="3" t="s">
        <v>96</v>
      </c>
    </row>
    <row r="1065" spans="1:10" x14ac:dyDescent="0.3">
      <c r="A1065" s="3" t="s">
        <v>249</v>
      </c>
      <c r="B1065" s="3">
        <f t="shared" si="48"/>
        <v>1</v>
      </c>
      <c r="C1065" s="3" t="str">
        <f t="shared" si="49"/>
        <v>DLK</v>
      </c>
      <c r="D1065" s="3" t="str">
        <f t="shared" si="50"/>
        <v>Tỉnh Đắk Lắk</v>
      </c>
      <c r="E1065" s="3" t="s">
        <v>89</v>
      </c>
      <c r="F1065" s="3">
        <v>43122980000</v>
      </c>
      <c r="G1065" s="3">
        <v>2296</v>
      </c>
      <c r="H1065" s="3">
        <v>1</v>
      </c>
      <c r="I1065" s="3" t="s">
        <v>95</v>
      </c>
      <c r="J1065" s="3" t="s">
        <v>96</v>
      </c>
    </row>
    <row r="1066" spans="1:10" x14ac:dyDescent="0.3">
      <c r="A1066" s="3" t="s">
        <v>249</v>
      </c>
      <c r="B1066" s="3">
        <f t="shared" si="48"/>
        <v>1</v>
      </c>
      <c r="C1066" s="3" t="str">
        <f t="shared" si="49"/>
        <v>DLK</v>
      </c>
      <c r="D1066" s="3" t="str">
        <f t="shared" si="50"/>
        <v>Tỉnh Đắk Lắk</v>
      </c>
      <c r="E1066" s="3" t="s">
        <v>50</v>
      </c>
      <c r="F1066" s="3">
        <v>455596000</v>
      </c>
      <c r="G1066" s="3">
        <v>24</v>
      </c>
      <c r="H1066" s="3">
        <v>1</v>
      </c>
      <c r="I1066" s="3" t="s">
        <v>95</v>
      </c>
      <c r="J1066" s="3" t="s">
        <v>96</v>
      </c>
    </row>
    <row r="1067" spans="1:10" x14ac:dyDescent="0.3">
      <c r="A1067" s="3" t="s">
        <v>249</v>
      </c>
      <c r="B1067" s="3">
        <f t="shared" si="48"/>
        <v>1</v>
      </c>
      <c r="C1067" s="3" t="str">
        <f t="shared" si="49"/>
        <v>DLK</v>
      </c>
      <c r="D1067" s="3" t="str">
        <f t="shared" si="50"/>
        <v>Tỉnh Đắk Lắk</v>
      </c>
      <c r="E1067" s="3" t="s">
        <v>51</v>
      </c>
      <c r="F1067" s="3">
        <v>10599020000</v>
      </c>
      <c r="G1067" s="3">
        <v>799.5</v>
      </c>
      <c r="H1067" s="3">
        <v>1</v>
      </c>
      <c r="I1067" s="3" t="s">
        <v>95</v>
      </c>
      <c r="J1067" s="3" t="s">
        <v>96</v>
      </c>
    </row>
    <row r="1068" spans="1:10" x14ac:dyDescent="0.3">
      <c r="A1068" s="3" t="s">
        <v>249</v>
      </c>
      <c r="B1068" s="3">
        <f t="shared" si="48"/>
        <v>1</v>
      </c>
      <c r="C1068" s="3" t="str">
        <f t="shared" si="49"/>
        <v>DLK</v>
      </c>
      <c r="D1068" s="3" t="str">
        <f t="shared" si="50"/>
        <v>Tỉnh Đắk Lắk</v>
      </c>
      <c r="E1068" s="3" t="s">
        <v>16</v>
      </c>
      <c r="F1068" s="3">
        <v>8183238000</v>
      </c>
      <c r="G1068" s="3">
        <v>617</v>
      </c>
      <c r="H1068" s="3">
        <v>1</v>
      </c>
      <c r="I1068" s="3" t="s">
        <v>95</v>
      </c>
      <c r="J1068" s="3" t="s">
        <v>96</v>
      </c>
    </row>
    <row r="1069" spans="1:10" x14ac:dyDescent="0.3">
      <c r="A1069" s="3" t="s">
        <v>249</v>
      </c>
      <c r="B1069" s="3">
        <f t="shared" si="48"/>
        <v>1</v>
      </c>
      <c r="C1069" s="3" t="str">
        <f t="shared" si="49"/>
        <v>DLK</v>
      </c>
      <c r="D1069" s="3" t="str">
        <f t="shared" si="50"/>
        <v>Tỉnh Đắk Lắk</v>
      </c>
      <c r="E1069" s="3" t="s">
        <v>90</v>
      </c>
      <c r="F1069" s="3">
        <v>465100000</v>
      </c>
      <c r="G1069" s="3">
        <v>35</v>
      </c>
      <c r="H1069" s="3">
        <v>1</v>
      </c>
      <c r="I1069" s="3" t="s">
        <v>95</v>
      </c>
      <c r="J1069" s="3" t="s">
        <v>96</v>
      </c>
    </row>
    <row r="1070" spans="1:10" x14ac:dyDescent="0.3">
      <c r="A1070" s="3" t="s">
        <v>249</v>
      </c>
      <c r="B1070" s="3">
        <f t="shared" si="48"/>
        <v>1</v>
      </c>
      <c r="C1070" s="3" t="str">
        <f t="shared" si="49"/>
        <v>DLK</v>
      </c>
      <c r="D1070" s="3" t="str">
        <f t="shared" si="50"/>
        <v>Tỉnh Đắk Lắk</v>
      </c>
      <c r="E1070" s="3" t="s">
        <v>248</v>
      </c>
      <c r="F1070" s="3">
        <v>3319600000</v>
      </c>
      <c r="G1070" s="3">
        <v>261</v>
      </c>
      <c r="H1070" s="3">
        <v>1</v>
      </c>
      <c r="I1070" s="3" t="s">
        <v>95</v>
      </c>
      <c r="J1070" s="3" t="s">
        <v>96</v>
      </c>
    </row>
    <row r="1071" spans="1:10" x14ac:dyDescent="0.3">
      <c r="A1071" s="3" t="s">
        <v>249</v>
      </c>
      <c r="B1071" s="3">
        <f t="shared" si="48"/>
        <v>1</v>
      </c>
      <c r="C1071" s="3" t="str">
        <f t="shared" si="49"/>
        <v>DLK</v>
      </c>
      <c r="D1071" s="3" t="str">
        <f t="shared" si="50"/>
        <v>Tỉnh Đắk Lắk</v>
      </c>
      <c r="E1071" s="3" t="s">
        <v>113</v>
      </c>
      <c r="F1071" s="3">
        <v>396592000</v>
      </c>
      <c r="G1071" s="3">
        <v>31</v>
      </c>
      <c r="H1071" s="3">
        <v>1</v>
      </c>
      <c r="I1071" s="3" t="s">
        <v>95</v>
      </c>
      <c r="J1071" s="3" t="s">
        <v>96</v>
      </c>
    </row>
    <row r="1072" spans="1:10" x14ac:dyDescent="0.3">
      <c r="A1072" s="3" t="s">
        <v>249</v>
      </c>
      <c r="B1072" s="3">
        <f t="shared" si="48"/>
        <v>1</v>
      </c>
      <c r="C1072" s="3" t="str">
        <f t="shared" si="49"/>
        <v>DLK</v>
      </c>
      <c r="D1072" s="3" t="str">
        <f t="shared" si="50"/>
        <v>Tỉnh Đắk Lắk</v>
      </c>
      <c r="E1072" s="3" t="s">
        <v>63</v>
      </c>
      <c r="F1072" s="3">
        <v>723075000</v>
      </c>
      <c r="G1072" s="3">
        <v>55</v>
      </c>
      <c r="H1072" s="3">
        <v>1</v>
      </c>
      <c r="I1072" s="3" t="s">
        <v>95</v>
      </c>
      <c r="J1072" s="3" t="s">
        <v>96</v>
      </c>
    </row>
    <row r="1073" spans="1:10" x14ac:dyDescent="0.3">
      <c r="A1073" s="3" t="s">
        <v>249</v>
      </c>
      <c r="B1073" s="3">
        <f t="shared" si="48"/>
        <v>1</v>
      </c>
      <c r="C1073" s="3" t="str">
        <f t="shared" si="49"/>
        <v>DLK</v>
      </c>
      <c r="D1073" s="3" t="str">
        <f t="shared" si="50"/>
        <v>Tỉnh Đắk Lắk</v>
      </c>
      <c r="E1073" s="3" t="s">
        <v>91</v>
      </c>
      <c r="F1073" s="3">
        <v>32341760000</v>
      </c>
      <c r="G1073" s="3">
        <v>2504</v>
      </c>
      <c r="H1073" s="3">
        <v>1</v>
      </c>
      <c r="I1073" s="3" t="s">
        <v>95</v>
      </c>
      <c r="J1073" s="3" t="s">
        <v>96</v>
      </c>
    </row>
    <row r="1074" spans="1:10" x14ac:dyDescent="0.3">
      <c r="A1074" s="3" t="s">
        <v>249</v>
      </c>
      <c r="B1074" s="3">
        <f t="shared" si="48"/>
        <v>1</v>
      </c>
      <c r="C1074" s="3" t="str">
        <f t="shared" si="49"/>
        <v>DLK</v>
      </c>
      <c r="D1074" s="3" t="str">
        <f t="shared" si="50"/>
        <v>Tỉnh Đắk Lắk</v>
      </c>
      <c r="E1074" s="3" t="s">
        <v>53</v>
      </c>
      <c r="F1074" s="3">
        <v>270791000</v>
      </c>
      <c r="G1074" s="3">
        <v>14.5</v>
      </c>
      <c r="H1074" s="3">
        <v>1</v>
      </c>
      <c r="I1074" s="3" t="s">
        <v>95</v>
      </c>
      <c r="J1074" s="3" t="s">
        <v>96</v>
      </c>
    </row>
    <row r="1075" spans="1:10" x14ac:dyDescent="0.3">
      <c r="A1075" s="3" t="s">
        <v>249</v>
      </c>
      <c r="B1075" s="3">
        <f t="shared" si="48"/>
        <v>1</v>
      </c>
      <c r="C1075" s="3" t="str">
        <f t="shared" si="49"/>
        <v>DLK</v>
      </c>
      <c r="D1075" s="3" t="str">
        <f t="shared" si="50"/>
        <v>Tỉnh Đắk Lắk</v>
      </c>
      <c r="E1075" s="3" t="s">
        <v>19</v>
      </c>
      <c r="F1075" s="3">
        <v>28220000</v>
      </c>
      <c r="G1075" s="3">
        <v>2</v>
      </c>
      <c r="H1075" s="3">
        <v>1</v>
      </c>
      <c r="I1075" s="3" t="s">
        <v>95</v>
      </c>
      <c r="J1075" s="3" t="s">
        <v>96</v>
      </c>
    </row>
    <row r="1076" spans="1:10" x14ac:dyDescent="0.3">
      <c r="A1076" s="3" t="s">
        <v>249</v>
      </c>
      <c r="B1076" s="3">
        <f t="shared" si="48"/>
        <v>1</v>
      </c>
      <c r="C1076" s="3" t="str">
        <f t="shared" si="49"/>
        <v>DLK</v>
      </c>
      <c r="D1076" s="3" t="str">
        <f t="shared" si="50"/>
        <v>Tỉnh Đắk Lắk</v>
      </c>
      <c r="E1076" s="3" t="s">
        <v>20</v>
      </c>
      <c r="F1076" s="3">
        <v>108744000</v>
      </c>
      <c r="G1076" s="3">
        <v>8</v>
      </c>
      <c r="H1076" s="3">
        <v>1</v>
      </c>
      <c r="I1076" s="3" t="s">
        <v>95</v>
      </c>
      <c r="J1076" s="3" t="s">
        <v>96</v>
      </c>
    </row>
    <row r="1077" spans="1:10" x14ac:dyDescent="0.3">
      <c r="A1077" s="3" t="s">
        <v>249</v>
      </c>
      <c r="B1077" s="3">
        <f t="shared" si="48"/>
        <v>1</v>
      </c>
      <c r="C1077" s="3" t="str">
        <f t="shared" si="49"/>
        <v>DLK</v>
      </c>
      <c r="D1077" s="3" t="str">
        <f t="shared" si="50"/>
        <v>Tỉnh Đắk Lắk</v>
      </c>
      <c r="E1077" s="3" t="s">
        <v>58</v>
      </c>
      <c r="F1077" s="3">
        <v>28700000</v>
      </c>
      <c r="G1077" s="3">
        <v>2</v>
      </c>
      <c r="H1077" s="3">
        <v>1</v>
      </c>
      <c r="I1077" s="3" t="s">
        <v>95</v>
      </c>
      <c r="J1077" s="3" t="s">
        <v>96</v>
      </c>
    </row>
    <row r="1078" spans="1:10" x14ac:dyDescent="0.3">
      <c r="A1078" s="3" t="s">
        <v>249</v>
      </c>
      <c r="B1078" s="3">
        <f t="shared" si="48"/>
        <v>1</v>
      </c>
      <c r="C1078" s="3" t="str">
        <f t="shared" si="49"/>
        <v>DLK</v>
      </c>
      <c r="D1078" s="3" t="str">
        <f t="shared" si="50"/>
        <v>Tỉnh Đắk Lắk</v>
      </c>
      <c r="E1078" s="3" t="s">
        <v>21</v>
      </c>
      <c r="F1078" s="3">
        <v>2045713000</v>
      </c>
      <c r="G1078" s="3">
        <v>135.5</v>
      </c>
      <c r="H1078" s="3">
        <v>1</v>
      </c>
      <c r="I1078" s="3" t="s">
        <v>95</v>
      </c>
      <c r="J1078" s="3" t="s">
        <v>96</v>
      </c>
    </row>
    <row r="1079" spans="1:10" x14ac:dyDescent="0.3">
      <c r="A1079" s="3" t="s">
        <v>249</v>
      </c>
      <c r="B1079" s="3">
        <f t="shared" si="48"/>
        <v>1</v>
      </c>
      <c r="C1079" s="3" t="str">
        <f t="shared" si="49"/>
        <v>DLK</v>
      </c>
      <c r="D1079" s="3" t="str">
        <f t="shared" si="50"/>
        <v>Tỉnh Đắk Lắk</v>
      </c>
      <c r="E1079" s="3" t="s">
        <v>22</v>
      </c>
      <c r="F1079" s="3">
        <v>2471541000</v>
      </c>
      <c r="G1079" s="3">
        <v>160.5</v>
      </c>
      <c r="H1079" s="3">
        <v>1</v>
      </c>
      <c r="I1079" s="3" t="s">
        <v>95</v>
      </c>
      <c r="J1079" s="3" t="s">
        <v>96</v>
      </c>
    </row>
    <row r="1080" spans="1:10" x14ac:dyDescent="0.3">
      <c r="A1080" s="3" t="s">
        <v>249</v>
      </c>
      <c r="B1080" s="3">
        <f t="shared" si="48"/>
        <v>1</v>
      </c>
      <c r="C1080" s="3" t="str">
        <f t="shared" si="49"/>
        <v>DLK</v>
      </c>
      <c r="D1080" s="3" t="str">
        <f t="shared" si="50"/>
        <v>Tỉnh Đắk Lắk</v>
      </c>
      <c r="E1080" s="3" t="s">
        <v>65</v>
      </c>
      <c r="F1080" s="3">
        <v>6202132000</v>
      </c>
      <c r="G1080" s="3">
        <v>476</v>
      </c>
      <c r="H1080" s="3">
        <v>1</v>
      </c>
      <c r="I1080" s="3" t="s">
        <v>95</v>
      </c>
      <c r="J1080" s="3" t="s">
        <v>96</v>
      </c>
    </row>
    <row r="1081" spans="1:10" x14ac:dyDescent="0.3">
      <c r="A1081" s="3" t="s">
        <v>249</v>
      </c>
      <c r="B1081" s="3">
        <f t="shared" si="48"/>
        <v>1</v>
      </c>
      <c r="C1081" s="3" t="str">
        <f t="shared" si="49"/>
        <v>DLK</v>
      </c>
      <c r="D1081" s="3" t="str">
        <f t="shared" si="50"/>
        <v>Tỉnh Đắk Lắk</v>
      </c>
      <c r="E1081" s="3" t="s">
        <v>23</v>
      </c>
      <c r="F1081" s="3">
        <v>155000000</v>
      </c>
      <c r="G1081" s="3">
        <v>10</v>
      </c>
      <c r="H1081" s="3">
        <v>1</v>
      </c>
      <c r="I1081" s="3" t="s">
        <v>95</v>
      </c>
      <c r="J1081" s="3" t="s">
        <v>96</v>
      </c>
    </row>
    <row r="1082" spans="1:10" x14ac:dyDescent="0.3">
      <c r="A1082" s="3" t="s">
        <v>249</v>
      </c>
      <c r="B1082" s="3">
        <f t="shared" si="48"/>
        <v>1</v>
      </c>
      <c r="C1082" s="3" t="str">
        <f t="shared" si="49"/>
        <v>DLK</v>
      </c>
      <c r="D1082" s="3" t="str">
        <f t="shared" si="50"/>
        <v>Tỉnh Đắk Lắk</v>
      </c>
      <c r="E1082" s="3" t="s">
        <v>66</v>
      </c>
      <c r="F1082" s="3">
        <v>16413590000</v>
      </c>
      <c r="G1082" s="3">
        <v>1226</v>
      </c>
      <c r="H1082" s="3">
        <v>1</v>
      </c>
      <c r="I1082" s="3" t="s">
        <v>95</v>
      </c>
      <c r="J1082" s="3" t="s">
        <v>96</v>
      </c>
    </row>
    <row r="1083" spans="1:10" x14ac:dyDescent="0.3">
      <c r="A1083" s="3" t="s">
        <v>249</v>
      </c>
      <c r="B1083" s="3">
        <f t="shared" si="48"/>
        <v>1</v>
      </c>
      <c r="C1083" s="3" t="str">
        <f t="shared" si="49"/>
        <v>DLK</v>
      </c>
      <c r="D1083" s="3" t="str">
        <f t="shared" si="50"/>
        <v>Tỉnh Đắk Lắk</v>
      </c>
      <c r="E1083" s="3" t="s">
        <v>92</v>
      </c>
      <c r="F1083" s="3">
        <v>76025000</v>
      </c>
      <c r="G1083" s="3">
        <v>5</v>
      </c>
      <c r="H1083" s="3">
        <v>1</v>
      </c>
      <c r="I1083" s="3" t="s">
        <v>95</v>
      </c>
      <c r="J1083" s="3" t="s">
        <v>96</v>
      </c>
    </row>
    <row r="1084" spans="1:10" x14ac:dyDescent="0.3">
      <c r="A1084" s="3" t="s">
        <v>249</v>
      </c>
      <c r="B1084" s="3">
        <f t="shared" si="48"/>
        <v>1</v>
      </c>
      <c r="C1084" s="3" t="str">
        <f t="shared" si="49"/>
        <v>DLK</v>
      </c>
      <c r="D1084" s="3" t="str">
        <f t="shared" si="50"/>
        <v>Tỉnh Đắk Lắk</v>
      </c>
      <c r="E1084" s="3" t="s">
        <v>24</v>
      </c>
      <c r="F1084" s="3">
        <v>12650500000</v>
      </c>
      <c r="G1084" s="3">
        <v>1130.5</v>
      </c>
      <c r="H1084" s="3">
        <v>1</v>
      </c>
      <c r="I1084" s="3" t="s">
        <v>95</v>
      </c>
      <c r="J1084" s="3" t="s">
        <v>96</v>
      </c>
    </row>
    <row r="1085" spans="1:10" x14ac:dyDescent="0.3">
      <c r="A1085" s="3" t="s">
        <v>249</v>
      </c>
      <c r="B1085" s="3">
        <f t="shared" si="48"/>
        <v>1</v>
      </c>
      <c r="C1085" s="3" t="str">
        <f t="shared" si="49"/>
        <v>DLK</v>
      </c>
      <c r="D1085" s="3" t="str">
        <f t="shared" si="50"/>
        <v>Tỉnh Đắk Lắk</v>
      </c>
      <c r="E1085" s="3" t="s">
        <v>93</v>
      </c>
      <c r="F1085" s="3">
        <v>2585030000</v>
      </c>
      <c r="G1085" s="3">
        <v>202</v>
      </c>
      <c r="H1085" s="3">
        <v>1</v>
      </c>
      <c r="I1085" s="3" t="s">
        <v>95</v>
      </c>
      <c r="J1085" s="3" t="s">
        <v>96</v>
      </c>
    </row>
    <row r="1086" spans="1:10" x14ac:dyDescent="0.3">
      <c r="A1086" s="3" t="s">
        <v>249</v>
      </c>
      <c r="B1086" s="3">
        <f t="shared" si="48"/>
        <v>1</v>
      </c>
      <c r="C1086" s="3" t="str">
        <f t="shared" si="49"/>
        <v>DLK</v>
      </c>
      <c r="D1086" s="3" t="str">
        <f t="shared" si="50"/>
        <v>Tỉnh Đắk Lắk</v>
      </c>
      <c r="E1086" s="3" t="s">
        <v>25</v>
      </c>
      <c r="F1086" s="3">
        <v>647298000</v>
      </c>
      <c r="G1086" s="3">
        <v>41</v>
      </c>
      <c r="H1086" s="3">
        <v>1</v>
      </c>
      <c r="I1086" s="3" t="s">
        <v>95</v>
      </c>
      <c r="J1086" s="3" t="s">
        <v>96</v>
      </c>
    </row>
    <row r="1087" spans="1:10" x14ac:dyDescent="0.3">
      <c r="A1087" s="3" t="s">
        <v>249</v>
      </c>
      <c r="B1087" s="3">
        <f t="shared" si="48"/>
        <v>1</v>
      </c>
      <c r="C1087" s="3" t="str">
        <f t="shared" si="49"/>
        <v>DLK</v>
      </c>
      <c r="D1087" s="3" t="str">
        <f t="shared" si="50"/>
        <v>Tỉnh Đắk Lắk</v>
      </c>
      <c r="E1087" s="3" t="s">
        <v>26</v>
      </c>
      <c r="F1087" s="3">
        <v>609268000</v>
      </c>
      <c r="G1087" s="3">
        <v>43</v>
      </c>
      <c r="H1087" s="3">
        <v>1</v>
      </c>
      <c r="I1087" s="3" t="s">
        <v>95</v>
      </c>
      <c r="J1087" s="3" t="s">
        <v>96</v>
      </c>
    </row>
    <row r="1088" spans="1:10" x14ac:dyDescent="0.3">
      <c r="A1088" s="3" t="s">
        <v>250</v>
      </c>
      <c r="B1088" s="3">
        <f t="shared" si="48"/>
        <v>0</v>
      </c>
      <c r="C1088" s="3" t="str">
        <f t="shared" si="49"/>
        <v xml:space="preserve"> </v>
      </c>
      <c r="D1088" s="3" t="str">
        <f t="shared" si="50"/>
        <v>CÔNG TY TNHH THƯƠNG MẠI VÀ DỊCH VỤ TÁM TRUNG</v>
      </c>
      <c r="E1088" s="3" t="s">
        <v>49</v>
      </c>
      <c r="F1088" s="3">
        <v>733840000</v>
      </c>
      <c r="G1088" s="3">
        <v>48</v>
      </c>
      <c r="I1088" s="3" t="s">
        <v>14</v>
      </c>
      <c r="J1088" s="3" t="s">
        <v>251</v>
      </c>
    </row>
    <row r="1089" spans="1:10" x14ac:dyDescent="0.3">
      <c r="A1089" s="3" t="s">
        <v>250</v>
      </c>
      <c r="B1089" s="3">
        <f t="shared" si="48"/>
        <v>0</v>
      </c>
      <c r="C1089" s="3" t="str">
        <f t="shared" si="49"/>
        <v xml:space="preserve"> </v>
      </c>
      <c r="D1089" s="3" t="str">
        <f t="shared" si="50"/>
        <v>CÔNG TY TNHH THƯƠNG MẠI VÀ DỊCH VỤ TÁM TRUNG</v>
      </c>
      <c r="E1089" s="3" t="s">
        <v>89</v>
      </c>
      <c r="F1089" s="3">
        <v>2788350000</v>
      </c>
      <c r="G1089" s="3">
        <v>145</v>
      </c>
      <c r="I1089" s="3" t="s">
        <v>14</v>
      </c>
      <c r="J1089" s="3" t="s">
        <v>251</v>
      </c>
    </row>
    <row r="1090" spans="1:10" x14ac:dyDescent="0.3">
      <c r="A1090" s="3" t="s">
        <v>250</v>
      </c>
      <c r="B1090" s="3">
        <f t="shared" ref="B1090:B1153" si="51">H1090</f>
        <v>0</v>
      </c>
      <c r="C1090" s="3" t="str">
        <f t="shared" ref="C1090:C1153" si="52">IF(I1090 = "", " ", I1090)</f>
        <v xml:space="preserve"> </v>
      </c>
      <c r="D1090" s="3" t="str">
        <f t="shared" ref="D1090:D1153" si="53">IF(J1090 = "", " ", J1090)</f>
        <v>CÔNG TY TNHH THƯƠNG MẠI VÀ DỊCH VỤ TÁM TRUNG</v>
      </c>
      <c r="E1090" s="3" t="s">
        <v>51</v>
      </c>
      <c r="F1090" s="3">
        <v>1807400000</v>
      </c>
      <c r="G1090" s="3">
        <v>140</v>
      </c>
      <c r="I1090" s="3" t="s">
        <v>14</v>
      </c>
      <c r="J1090" s="3" t="s">
        <v>251</v>
      </c>
    </row>
    <row r="1091" spans="1:10" x14ac:dyDescent="0.3">
      <c r="A1091" s="3" t="s">
        <v>250</v>
      </c>
      <c r="B1091" s="3">
        <f t="shared" si="51"/>
        <v>0</v>
      </c>
      <c r="C1091" s="3" t="str">
        <f t="shared" si="52"/>
        <v xml:space="preserve"> </v>
      </c>
      <c r="D1091" s="3" t="str">
        <f t="shared" si="53"/>
        <v>CÔNG TY TNHH THƯƠNG MẠI VÀ DỊCH VỤ TÁM TRUNG</v>
      </c>
      <c r="E1091" s="3" t="s">
        <v>16</v>
      </c>
      <c r="F1091" s="3">
        <v>1201916000</v>
      </c>
      <c r="G1091" s="3">
        <v>94</v>
      </c>
      <c r="I1091" s="3" t="s">
        <v>14</v>
      </c>
      <c r="J1091" s="3" t="s">
        <v>251</v>
      </c>
    </row>
    <row r="1092" spans="1:10" x14ac:dyDescent="0.3">
      <c r="A1092" s="3" t="s">
        <v>250</v>
      </c>
      <c r="B1092" s="3">
        <f t="shared" si="51"/>
        <v>0</v>
      </c>
      <c r="C1092" s="3" t="str">
        <f t="shared" si="52"/>
        <v xml:space="preserve"> </v>
      </c>
      <c r="D1092" s="3" t="str">
        <f t="shared" si="53"/>
        <v>CÔNG TY TNHH THƯƠNG MẠI VÀ DỊCH VỤ TÁM TRUNG</v>
      </c>
      <c r="E1092" s="3" t="s">
        <v>91</v>
      </c>
      <c r="F1092" s="3">
        <v>4445130000</v>
      </c>
      <c r="G1092" s="3">
        <v>342</v>
      </c>
      <c r="I1092" s="3" t="s">
        <v>14</v>
      </c>
      <c r="J1092" s="3" t="s">
        <v>251</v>
      </c>
    </row>
    <row r="1093" spans="1:10" x14ac:dyDescent="0.3">
      <c r="A1093" s="3" t="s">
        <v>250</v>
      </c>
      <c r="B1093" s="3">
        <f t="shared" si="51"/>
        <v>0</v>
      </c>
      <c r="C1093" s="3" t="str">
        <f t="shared" si="52"/>
        <v xml:space="preserve"> </v>
      </c>
      <c r="D1093" s="3" t="str">
        <f t="shared" si="53"/>
        <v>CÔNG TY TNHH THƯƠNG MẠI VÀ DỊCH VỤ TÁM TRUNG</v>
      </c>
      <c r="E1093" s="3" t="s">
        <v>52</v>
      </c>
      <c r="F1093" s="3">
        <v>1064240000</v>
      </c>
      <c r="G1093" s="3">
        <v>73</v>
      </c>
      <c r="I1093" s="3" t="s">
        <v>14</v>
      </c>
      <c r="J1093" s="3" t="s">
        <v>251</v>
      </c>
    </row>
    <row r="1094" spans="1:10" x14ac:dyDescent="0.3">
      <c r="A1094" s="3" t="s">
        <v>250</v>
      </c>
      <c r="B1094" s="3">
        <f t="shared" si="51"/>
        <v>0</v>
      </c>
      <c r="C1094" s="3" t="str">
        <f t="shared" si="52"/>
        <v xml:space="preserve"> </v>
      </c>
      <c r="D1094" s="3" t="str">
        <f t="shared" si="53"/>
        <v>CÔNG TY TNHH THƯƠNG MẠI VÀ DỊCH VỤ TÁM TRUNG</v>
      </c>
      <c r="E1094" s="3" t="s">
        <v>53</v>
      </c>
      <c r="F1094" s="3">
        <v>62324136000</v>
      </c>
      <c r="G1094" s="3">
        <v>3292</v>
      </c>
      <c r="I1094" s="3" t="s">
        <v>14</v>
      </c>
      <c r="J1094" s="3" t="s">
        <v>251</v>
      </c>
    </row>
    <row r="1095" spans="1:10" x14ac:dyDescent="0.3">
      <c r="A1095" s="3" t="s">
        <v>250</v>
      </c>
      <c r="B1095" s="3">
        <f t="shared" si="51"/>
        <v>0</v>
      </c>
      <c r="C1095" s="3" t="str">
        <f t="shared" si="52"/>
        <v xml:space="preserve"> </v>
      </c>
      <c r="D1095" s="3" t="str">
        <f t="shared" si="53"/>
        <v>CÔNG TY TNHH THƯƠNG MẠI VÀ DỊCH VỤ TÁM TRUNG</v>
      </c>
      <c r="E1095" s="3" t="s">
        <v>17</v>
      </c>
      <c r="F1095" s="3">
        <v>21978580000</v>
      </c>
      <c r="G1095" s="3">
        <v>1152</v>
      </c>
      <c r="I1095" s="3" t="s">
        <v>14</v>
      </c>
      <c r="J1095" s="3" t="s">
        <v>251</v>
      </c>
    </row>
    <row r="1096" spans="1:10" x14ac:dyDescent="0.3">
      <c r="A1096" s="3" t="s">
        <v>250</v>
      </c>
      <c r="B1096" s="3">
        <f t="shared" si="51"/>
        <v>0</v>
      </c>
      <c r="C1096" s="3" t="str">
        <f t="shared" si="52"/>
        <v xml:space="preserve"> </v>
      </c>
      <c r="D1096" s="3" t="str">
        <f t="shared" si="53"/>
        <v>CÔNG TY TNHH THƯƠNG MẠI VÀ DỊCH VỤ TÁM TRUNG</v>
      </c>
      <c r="E1096" s="3" t="s">
        <v>20</v>
      </c>
      <c r="F1096" s="3">
        <v>155180000</v>
      </c>
      <c r="G1096" s="3">
        <v>10</v>
      </c>
      <c r="I1096" s="3" t="s">
        <v>14</v>
      </c>
      <c r="J1096" s="3" t="s">
        <v>251</v>
      </c>
    </row>
    <row r="1097" spans="1:10" x14ac:dyDescent="0.3">
      <c r="A1097" s="3" t="s">
        <v>250</v>
      </c>
      <c r="B1097" s="3">
        <f t="shared" si="51"/>
        <v>0</v>
      </c>
      <c r="C1097" s="3" t="str">
        <f t="shared" si="52"/>
        <v xml:space="preserve"> </v>
      </c>
      <c r="D1097" s="3" t="str">
        <f t="shared" si="53"/>
        <v>CÔNG TY TNHH THƯƠNG MẠI VÀ DỊCH VỤ TÁM TRUNG</v>
      </c>
      <c r="E1097" s="3" t="s">
        <v>21</v>
      </c>
      <c r="F1097" s="3">
        <v>212590000</v>
      </c>
      <c r="G1097" s="3">
        <v>15</v>
      </c>
      <c r="I1097" s="3" t="s">
        <v>14</v>
      </c>
      <c r="J1097" s="3" t="s">
        <v>251</v>
      </c>
    </row>
    <row r="1098" spans="1:10" x14ac:dyDescent="0.3">
      <c r="A1098" s="3" t="s">
        <v>250</v>
      </c>
      <c r="B1098" s="3">
        <f t="shared" si="51"/>
        <v>0</v>
      </c>
      <c r="C1098" s="3" t="str">
        <f t="shared" si="52"/>
        <v xml:space="preserve"> </v>
      </c>
      <c r="D1098" s="3" t="str">
        <f t="shared" si="53"/>
        <v>CÔNG TY TNHH THƯƠNG MẠI VÀ DỊCH VỤ TÁM TRUNG</v>
      </c>
      <c r="E1098" s="3" t="s">
        <v>65</v>
      </c>
      <c r="F1098" s="3">
        <v>578565000</v>
      </c>
      <c r="G1098" s="3">
        <v>45</v>
      </c>
      <c r="I1098" s="3" t="s">
        <v>14</v>
      </c>
      <c r="J1098" s="3" t="s">
        <v>251</v>
      </c>
    </row>
    <row r="1099" spans="1:10" x14ac:dyDescent="0.3">
      <c r="A1099" s="3" t="s">
        <v>250</v>
      </c>
      <c r="B1099" s="3">
        <f t="shared" si="51"/>
        <v>0</v>
      </c>
      <c r="C1099" s="3" t="str">
        <f t="shared" si="52"/>
        <v xml:space="preserve"> </v>
      </c>
      <c r="D1099" s="3" t="str">
        <f t="shared" si="53"/>
        <v>CÔNG TY TNHH THƯƠNG MẠI VÀ DỊCH VỤ TÁM TRUNG</v>
      </c>
      <c r="E1099" s="3" t="s">
        <v>23</v>
      </c>
      <c r="F1099" s="3">
        <v>1864000000</v>
      </c>
      <c r="G1099" s="3">
        <v>115</v>
      </c>
      <c r="I1099" s="3" t="s">
        <v>14</v>
      </c>
      <c r="J1099" s="3" t="s">
        <v>251</v>
      </c>
    </row>
    <row r="1100" spans="1:10" x14ac:dyDescent="0.3">
      <c r="A1100" s="3" t="s">
        <v>250</v>
      </c>
      <c r="B1100" s="3">
        <f t="shared" si="51"/>
        <v>0</v>
      </c>
      <c r="C1100" s="3" t="str">
        <f t="shared" si="52"/>
        <v xml:space="preserve"> </v>
      </c>
      <c r="D1100" s="3" t="str">
        <f t="shared" si="53"/>
        <v>CÔNG TY TNHH THƯƠNG MẠI VÀ DỊCH VỤ TÁM TRUNG</v>
      </c>
      <c r="E1100" s="3" t="s">
        <v>66</v>
      </c>
      <c r="F1100" s="3">
        <v>991875000</v>
      </c>
      <c r="G1100" s="3">
        <v>75</v>
      </c>
      <c r="I1100" s="3" t="s">
        <v>14</v>
      </c>
      <c r="J1100" s="3" t="s">
        <v>251</v>
      </c>
    </row>
    <row r="1101" spans="1:10" x14ac:dyDescent="0.3">
      <c r="A1101" s="3" t="s">
        <v>250</v>
      </c>
      <c r="B1101" s="3">
        <f t="shared" si="51"/>
        <v>0</v>
      </c>
      <c r="C1101" s="3" t="str">
        <f t="shared" si="52"/>
        <v xml:space="preserve"> </v>
      </c>
      <c r="D1101" s="3" t="str">
        <f t="shared" si="53"/>
        <v>CÔNG TY TNHH THƯƠNG MẠI VÀ DỊCH VỤ TÁM TRUNG</v>
      </c>
      <c r="E1101" s="3" t="s">
        <v>82</v>
      </c>
      <c r="F1101" s="3">
        <v>382500000</v>
      </c>
      <c r="G1101" s="3">
        <v>25</v>
      </c>
      <c r="I1101" s="3" t="s">
        <v>14</v>
      </c>
      <c r="J1101" s="3" t="s">
        <v>251</v>
      </c>
    </row>
    <row r="1102" spans="1:10" x14ac:dyDescent="0.3">
      <c r="A1102" s="3" t="s">
        <v>250</v>
      </c>
      <c r="B1102" s="3">
        <f t="shared" si="51"/>
        <v>0</v>
      </c>
      <c r="C1102" s="3" t="str">
        <f t="shared" si="52"/>
        <v xml:space="preserve"> </v>
      </c>
      <c r="D1102" s="3" t="str">
        <f t="shared" si="53"/>
        <v>CÔNG TY TNHH THƯƠNG MẠI VÀ DỊCH VỤ TÁM TRUNG</v>
      </c>
      <c r="E1102" s="3" t="s">
        <v>24</v>
      </c>
      <c r="F1102" s="3">
        <v>7705600000</v>
      </c>
      <c r="G1102" s="3">
        <v>688</v>
      </c>
      <c r="I1102" s="3" t="s">
        <v>14</v>
      </c>
      <c r="J1102" s="3" t="s">
        <v>251</v>
      </c>
    </row>
    <row r="1103" spans="1:10" x14ac:dyDescent="0.3">
      <c r="A1103" s="3" t="s">
        <v>250</v>
      </c>
      <c r="B1103" s="3">
        <f t="shared" si="51"/>
        <v>0</v>
      </c>
      <c r="C1103" s="3" t="str">
        <f t="shared" si="52"/>
        <v xml:space="preserve"> </v>
      </c>
      <c r="D1103" s="3" t="str">
        <f t="shared" si="53"/>
        <v>CÔNG TY TNHH THƯƠNG MẠI VÀ DỊCH VỤ TÁM TRUNG</v>
      </c>
      <c r="E1103" s="3" t="s">
        <v>93</v>
      </c>
      <c r="F1103" s="3">
        <v>530600000</v>
      </c>
      <c r="G1103" s="3">
        <v>40</v>
      </c>
      <c r="I1103" s="3" t="s">
        <v>14</v>
      </c>
      <c r="J1103" s="3" t="s">
        <v>251</v>
      </c>
    </row>
    <row r="1104" spans="1:10" x14ac:dyDescent="0.3">
      <c r="A1104" s="3" t="s">
        <v>250</v>
      </c>
      <c r="B1104" s="3">
        <f t="shared" si="51"/>
        <v>0</v>
      </c>
      <c r="C1104" s="3" t="str">
        <f t="shared" si="52"/>
        <v xml:space="preserve"> </v>
      </c>
      <c r="D1104" s="3" t="str">
        <f t="shared" si="53"/>
        <v>CÔNG TY TNHH THƯƠNG MẠI VÀ DỊCH VỤ TÁM TRUNG</v>
      </c>
      <c r="E1104" s="3" t="s">
        <v>25</v>
      </c>
      <c r="F1104" s="3">
        <v>766900000</v>
      </c>
      <c r="G1104" s="3">
        <v>50</v>
      </c>
      <c r="I1104" s="3" t="s">
        <v>14</v>
      </c>
      <c r="J1104" s="3" t="s">
        <v>251</v>
      </c>
    </row>
    <row r="1105" spans="1:10" x14ac:dyDescent="0.3">
      <c r="A1105" s="3" t="s">
        <v>250</v>
      </c>
      <c r="B1105" s="3">
        <f t="shared" si="51"/>
        <v>0</v>
      </c>
      <c r="C1105" s="3" t="str">
        <f t="shared" si="52"/>
        <v xml:space="preserve"> </v>
      </c>
      <c r="D1105" s="3" t="str">
        <f t="shared" si="53"/>
        <v>CÔNG TY TNHH THƯƠNG MẠI VÀ DỊCH VỤ TÁM TRUNG</v>
      </c>
      <c r="E1105" s="3" t="s">
        <v>26</v>
      </c>
      <c r="F1105" s="3">
        <v>658420000</v>
      </c>
      <c r="G1105" s="3">
        <v>45</v>
      </c>
      <c r="I1105" s="3" t="s">
        <v>14</v>
      </c>
      <c r="J1105" s="3" t="s">
        <v>251</v>
      </c>
    </row>
    <row r="1106" spans="1:10" x14ac:dyDescent="0.3">
      <c r="A1106" s="3" t="s">
        <v>252</v>
      </c>
      <c r="B1106" s="3">
        <f t="shared" si="51"/>
        <v>1</v>
      </c>
      <c r="C1106" s="3" t="str">
        <f t="shared" si="52"/>
        <v>BDI</v>
      </c>
      <c r="D1106" s="3" t="str">
        <f t="shared" si="53"/>
        <v>Tỉnh Bình Định</v>
      </c>
      <c r="E1106" s="3" t="s">
        <v>49</v>
      </c>
      <c r="F1106" s="3">
        <v>733840000</v>
      </c>
      <c r="G1106" s="3">
        <v>48</v>
      </c>
      <c r="H1106" s="3">
        <v>1</v>
      </c>
      <c r="I1106" s="3" t="s">
        <v>143</v>
      </c>
      <c r="J1106" s="3" t="s">
        <v>144</v>
      </c>
    </row>
    <row r="1107" spans="1:10" x14ac:dyDescent="0.3">
      <c r="A1107" s="3" t="s">
        <v>252</v>
      </c>
      <c r="B1107" s="3">
        <f t="shared" si="51"/>
        <v>1</v>
      </c>
      <c r="C1107" s="3" t="str">
        <f t="shared" si="52"/>
        <v>BDI</v>
      </c>
      <c r="D1107" s="3" t="str">
        <f t="shared" si="53"/>
        <v>Tỉnh Bình Định</v>
      </c>
      <c r="E1107" s="3" t="s">
        <v>89</v>
      </c>
      <c r="F1107" s="3">
        <v>2788350000</v>
      </c>
      <c r="G1107" s="3">
        <v>145</v>
      </c>
      <c r="H1107" s="3">
        <v>1</v>
      </c>
      <c r="I1107" s="3" t="s">
        <v>143</v>
      </c>
      <c r="J1107" s="3" t="s">
        <v>144</v>
      </c>
    </row>
    <row r="1108" spans="1:10" x14ac:dyDescent="0.3">
      <c r="A1108" s="3" t="s">
        <v>252</v>
      </c>
      <c r="B1108" s="3">
        <f t="shared" si="51"/>
        <v>1</v>
      </c>
      <c r="C1108" s="3" t="str">
        <f t="shared" si="52"/>
        <v>BDI</v>
      </c>
      <c r="D1108" s="3" t="str">
        <f t="shared" si="53"/>
        <v>Tỉnh Bình Định</v>
      </c>
      <c r="E1108" s="3" t="s">
        <v>51</v>
      </c>
      <c r="F1108" s="3">
        <v>1807400000</v>
      </c>
      <c r="G1108" s="3">
        <v>140</v>
      </c>
      <c r="H1108" s="3">
        <v>1</v>
      </c>
      <c r="I1108" s="3" t="s">
        <v>143</v>
      </c>
      <c r="J1108" s="3" t="s">
        <v>144</v>
      </c>
    </row>
    <row r="1109" spans="1:10" x14ac:dyDescent="0.3">
      <c r="A1109" s="3" t="s">
        <v>252</v>
      </c>
      <c r="B1109" s="3">
        <f t="shared" si="51"/>
        <v>1</v>
      </c>
      <c r="C1109" s="3" t="str">
        <f t="shared" si="52"/>
        <v>BDI</v>
      </c>
      <c r="D1109" s="3" t="str">
        <f t="shared" si="53"/>
        <v>Tỉnh Bình Định</v>
      </c>
      <c r="E1109" s="3" t="s">
        <v>16</v>
      </c>
      <c r="F1109" s="3">
        <v>1201916000</v>
      </c>
      <c r="G1109" s="3">
        <v>94</v>
      </c>
      <c r="H1109" s="3">
        <v>1</v>
      </c>
      <c r="I1109" s="3" t="s">
        <v>143</v>
      </c>
      <c r="J1109" s="3" t="s">
        <v>144</v>
      </c>
    </row>
    <row r="1110" spans="1:10" x14ac:dyDescent="0.3">
      <c r="A1110" s="3" t="s">
        <v>252</v>
      </c>
      <c r="B1110" s="3">
        <f t="shared" si="51"/>
        <v>1</v>
      </c>
      <c r="C1110" s="3" t="str">
        <f t="shared" si="52"/>
        <v>BDI</v>
      </c>
      <c r="D1110" s="3" t="str">
        <f t="shared" si="53"/>
        <v>Tỉnh Bình Định</v>
      </c>
      <c r="E1110" s="3" t="s">
        <v>91</v>
      </c>
      <c r="F1110" s="3">
        <v>4445130000</v>
      </c>
      <c r="G1110" s="3">
        <v>342</v>
      </c>
      <c r="H1110" s="3">
        <v>1</v>
      </c>
      <c r="I1110" s="3" t="s">
        <v>143</v>
      </c>
      <c r="J1110" s="3" t="s">
        <v>144</v>
      </c>
    </row>
    <row r="1111" spans="1:10" x14ac:dyDescent="0.3">
      <c r="A1111" s="3" t="s">
        <v>252</v>
      </c>
      <c r="B1111" s="3">
        <f t="shared" si="51"/>
        <v>1</v>
      </c>
      <c r="C1111" s="3" t="str">
        <f t="shared" si="52"/>
        <v>BDI</v>
      </c>
      <c r="D1111" s="3" t="str">
        <f t="shared" si="53"/>
        <v>Tỉnh Bình Định</v>
      </c>
      <c r="E1111" s="3" t="s">
        <v>52</v>
      </c>
      <c r="F1111" s="3">
        <v>1064240000</v>
      </c>
      <c r="G1111" s="3">
        <v>73</v>
      </c>
      <c r="H1111" s="3">
        <v>1</v>
      </c>
      <c r="I1111" s="3" t="s">
        <v>143</v>
      </c>
      <c r="J1111" s="3" t="s">
        <v>144</v>
      </c>
    </row>
    <row r="1112" spans="1:10" x14ac:dyDescent="0.3">
      <c r="A1112" s="3" t="s">
        <v>252</v>
      </c>
      <c r="B1112" s="3">
        <f t="shared" si="51"/>
        <v>1</v>
      </c>
      <c r="C1112" s="3" t="str">
        <f t="shared" si="52"/>
        <v>BDI</v>
      </c>
      <c r="D1112" s="3" t="str">
        <f t="shared" si="53"/>
        <v>Tỉnh Bình Định</v>
      </c>
      <c r="E1112" s="3" t="s">
        <v>53</v>
      </c>
      <c r="F1112" s="3">
        <v>62324136000</v>
      </c>
      <c r="G1112" s="3">
        <v>3292</v>
      </c>
      <c r="H1112" s="3">
        <v>1</v>
      </c>
      <c r="I1112" s="3" t="s">
        <v>143</v>
      </c>
      <c r="J1112" s="3" t="s">
        <v>144</v>
      </c>
    </row>
    <row r="1113" spans="1:10" x14ac:dyDescent="0.3">
      <c r="A1113" s="3" t="s">
        <v>252</v>
      </c>
      <c r="B1113" s="3">
        <f t="shared" si="51"/>
        <v>1</v>
      </c>
      <c r="C1113" s="3" t="str">
        <f t="shared" si="52"/>
        <v>BDI</v>
      </c>
      <c r="D1113" s="3" t="str">
        <f t="shared" si="53"/>
        <v>Tỉnh Bình Định</v>
      </c>
      <c r="E1113" s="3" t="s">
        <v>17</v>
      </c>
      <c r="F1113" s="3">
        <v>21978580000</v>
      </c>
      <c r="G1113" s="3">
        <v>1152</v>
      </c>
      <c r="H1113" s="3">
        <v>1</v>
      </c>
      <c r="I1113" s="3" t="s">
        <v>143</v>
      </c>
      <c r="J1113" s="3" t="s">
        <v>144</v>
      </c>
    </row>
    <row r="1114" spans="1:10" x14ac:dyDescent="0.3">
      <c r="A1114" s="3" t="s">
        <v>252</v>
      </c>
      <c r="B1114" s="3">
        <f t="shared" si="51"/>
        <v>1</v>
      </c>
      <c r="C1114" s="3" t="str">
        <f t="shared" si="52"/>
        <v>BDI</v>
      </c>
      <c r="D1114" s="3" t="str">
        <f t="shared" si="53"/>
        <v>Tỉnh Bình Định</v>
      </c>
      <c r="E1114" s="3" t="s">
        <v>20</v>
      </c>
      <c r="F1114" s="3">
        <v>155180000</v>
      </c>
      <c r="G1114" s="3">
        <v>10</v>
      </c>
      <c r="H1114" s="3">
        <v>1</v>
      </c>
      <c r="I1114" s="3" t="s">
        <v>143</v>
      </c>
      <c r="J1114" s="3" t="s">
        <v>144</v>
      </c>
    </row>
    <row r="1115" spans="1:10" x14ac:dyDescent="0.3">
      <c r="A1115" s="3" t="s">
        <v>252</v>
      </c>
      <c r="B1115" s="3">
        <f t="shared" si="51"/>
        <v>1</v>
      </c>
      <c r="C1115" s="3" t="str">
        <f t="shared" si="52"/>
        <v>BDI</v>
      </c>
      <c r="D1115" s="3" t="str">
        <f t="shared" si="53"/>
        <v>Tỉnh Bình Định</v>
      </c>
      <c r="E1115" s="3" t="s">
        <v>21</v>
      </c>
      <c r="F1115" s="3">
        <v>212590000</v>
      </c>
      <c r="G1115" s="3">
        <v>15</v>
      </c>
      <c r="H1115" s="3">
        <v>1</v>
      </c>
      <c r="I1115" s="3" t="s">
        <v>143</v>
      </c>
      <c r="J1115" s="3" t="s">
        <v>144</v>
      </c>
    </row>
    <row r="1116" spans="1:10" x14ac:dyDescent="0.3">
      <c r="A1116" s="3" t="s">
        <v>252</v>
      </c>
      <c r="B1116" s="3">
        <f t="shared" si="51"/>
        <v>1</v>
      </c>
      <c r="C1116" s="3" t="str">
        <f t="shared" si="52"/>
        <v>BDI</v>
      </c>
      <c r="D1116" s="3" t="str">
        <f t="shared" si="53"/>
        <v>Tỉnh Bình Định</v>
      </c>
      <c r="E1116" s="3" t="s">
        <v>65</v>
      </c>
      <c r="F1116" s="3">
        <v>578565000</v>
      </c>
      <c r="G1116" s="3">
        <v>45</v>
      </c>
      <c r="H1116" s="3">
        <v>1</v>
      </c>
      <c r="I1116" s="3" t="s">
        <v>143</v>
      </c>
      <c r="J1116" s="3" t="s">
        <v>144</v>
      </c>
    </row>
    <row r="1117" spans="1:10" x14ac:dyDescent="0.3">
      <c r="A1117" s="3" t="s">
        <v>252</v>
      </c>
      <c r="B1117" s="3">
        <f t="shared" si="51"/>
        <v>1</v>
      </c>
      <c r="C1117" s="3" t="str">
        <f t="shared" si="52"/>
        <v>BDI</v>
      </c>
      <c r="D1117" s="3" t="str">
        <f t="shared" si="53"/>
        <v>Tỉnh Bình Định</v>
      </c>
      <c r="E1117" s="3" t="s">
        <v>23</v>
      </c>
      <c r="F1117" s="3">
        <v>1864000000</v>
      </c>
      <c r="G1117" s="3">
        <v>115</v>
      </c>
      <c r="H1117" s="3">
        <v>1</v>
      </c>
      <c r="I1117" s="3" t="s">
        <v>143</v>
      </c>
      <c r="J1117" s="3" t="s">
        <v>144</v>
      </c>
    </row>
    <row r="1118" spans="1:10" x14ac:dyDescent="0.3">
      <c r="A1118" s="3" t="s">
        <v>252</v>
      </c>
      <c r="B1118" s="3">
        <f t="shared" si="51"/>
        <v>1</v>
      </c>
      <c r="C1118" s="3" t="str">
        <f t="shared" si="52"/>
        <v>BDI</v>
      </c>
      <c r="D1118" s="3" t="str">
        <f t="shared" si="53"/>
        <v>Tỉnh Bình Định</v>
      </c>
      <c r="E1118" s="3" t="s">
        <v>66</v>
      </c>
      <c r="F1118" s="3">
        <v>991875000</v>
      </c>
      <c r="G1118" s="3">
        <v>75</v>
      </c>
      <c r="H1118" s="3">
        <v>1</v>
      </c>
      <c r="I1118" s="3" t="s">
        <v>143</v>
      </c>
      <c r="J1118" s="3" t="s">
        <v>144</v>
      </c>
    </row>
    <row r="1119" spans="1:10" x14ac:dyDescent="0.3">
      <c r="A1119" s="3" t="s">
        <v>252</v>
      </c>
      <c r="B1119" s="3">
        <f t="shared" si="51"/>
        <v>1</v>
      </c>
      <c r="C1119" s="3" t="str">
        <f t="shared" si="52"/>
        <v>BDI</v>
      </c>
      <c r="D1119" s="3" t="str">
        <f t="shared" si="53"/>
        <v>Tỉnh Bình Định</v>
      </c>
      <c r="E1119" s="3" t="s">
        <v>82</v>
      </c>
      <c r="F1119" s="3">
        <v>382500000</v>
      </c>
      <c r="G1119" s="3">
        <v>25</v>
      </c>
      <c r="H1119" s="3">
        <v>1</v>
      </c>
      <c r="I1119" s="3" t="s">
        <v>143</v>
      </c>
      <c r="J1119" s="3" t="s">
        <v>144</v>
      </c>
    </row>
    <row r="1120" spans="1:10" x14ac:dyDescent="0.3">
      <c r="A1120" s="3" t="s">
        <v>252</v>
      </c>
      <c r="B1120" s="3">
        <f t="shared" si="51"/>
        <v>1</v>
      </c>
      <c r="C1120" s="3" t="str">
        <f t="shared" si="52"/>
        <v>BDI</v>
      </c>
      <c r="D1120" s="3" t="str">
        <f t="shared" si="53"/>
        <v>Tỉnh Bình Định</v>
      </c>
      <c r="E1120" s="3" t="s">
        <v>24</v>
      </c>
      <c r="F1120" s="3">
        <v>7705600000</v>
      </c>
      <c r="G1120" s="3">
        <v>688</v>
      </c>
      <c r="H1120" s="3">
        <v>1</v>
      </c>
      <c r="I1120" s="3" t="s">
        <v>143</v>
      </c>
      <c r="J1120" s="3" t="s">
        <v>144</v>
      </c>
    </row>
    <row r="1121" spans="1:10" x14ac:dyDescent="0.3">
      <c r="A1121" s="3" t="s">
        <v>252</v>
      </c>
      <c r="B1121" s="3">
        <f t="shared" si="51"/>
        <v>1</v>
      </c>
      <c r="C1121" s="3" t="str">
        <f t="shared" si="52"/>
        <v>BDI</v>
      </c>
      <c r="D1121" s="3" t="str">
        <f t="shared" si="53"/>
        <v>Tỉnh Bình Định</v>
      </c>
      <c r="E1121" s="3" t="s">
        <v>93</v>
      </c>
      <c r="F1121" s="3">
        <v>530600000</v>
      </c>
      <c r="G1121" s="3">
        <v>40</v>
      </c>
      <c r="H1121" s="3">
        <v>1</v>
      </c>
      <c r="I1121" s="3" t="s">
        <v>143</v>
      </c>
      <c r="J1121" s="3" t="s">
        <v>144</v>
      </c>
    </row>
    <row r="1122" spans="1:10" x14ac:dyDescent="0.3">
      <c r="A1122" s="3" t="s">
        <v>252</v>
      </c>
      <c r="B1122" s="3">
        <f t="shared" si="51"/>
        <v>1</v>
      </c>
      <c r="C1122" s="3" t="str">
        <f t="shared" si="52"/>
        <v>BDI</v>
      </c>
      <c r="D1122" s="3" t="str">
        <f t="shared" si="53"/>
        <v>Tỉnh Bình Định</v>
      </c>
      <c r="E1122" s="3" t="s">
        <v>25</v>
      </c>
      <c r="F1122" s="3">
        <v>766900000</v>
      </c>
      <c r="G1122" s="3">
        <v>50</v>
      </c>
      <c r="H1122" s="3">
        <v>1</v>
      </c>
      <c r="I1122" s="3" t="s">
        <v>143</v>
      </c>
      <c r="J1122" s="3" t="s">
        <v>144</v>
      </c>
    </row>
    <row r="1123" spans="1:10" x14ac:dyDescent="0.3">
      <c r="A1123" s="3" t="s">
        <v>252</v>
      </c>
      <c r="B1123" s="3">
        <f t="shared" si="51"/>
        <v>1</v>
      </c>
      <c r="C1123" s="3" t="str">
        <f t="shared" si="52"/>
        <v>BDI</v>
      </c>
      <c r="D1123" s="3" t="str">
        <f t="shared" si="53"/>
        <v>Tỉnh Bình Định</v>
      </c>
      <c r="E1123" s="3" t="s">
        <v>26</v>
      </c>
      <c r="F1123" s="3">
        <v>658420000</v>
      </c>
      <c r="G1123" s="3">
        <v>45</v>
      </c>
      <c r="H1123" s="3">
        <v>1</v>
      </c>
      <c r="I1123" s="3" t="s">
        <v>143</v>
      </c>
      <c r="J1123" s="3" t="s">
        <v>144</v>
      </c>
    </row>
    <row r="1124" spans="1:10" x14ac:dyDescent="0.3">
      <c r="A1124" s="3" t="s">
        <v>253</v>
      </c>
      <c r="B1124" s="3">
        <f t="shared" si="51"/>
        <v>0</v>
      </c>
      <c r="C1124" s="3" t="str">
        <f t="shared" si="52"/>
        <v xml:space="preserve"> </v>
      </c>
      <c r="D1124" s="3" t="str">
        <f t="shared" si="53"/>
        <v>CÔNG TY TNHH MỘT THÀNH VIÊN TRẦN VĂN PHƯỚC</v>
      </c>
      <c r="E1124" s="3" t="s">
        <v>53</v>
      </c>
      <c r="F1124" s="3">
        <v>3274634000</v>
      </c>
      <c r="G1124" s="3">
        <v>173</v>
      </c>
      <c r="I1124" s="3" t="s">
        <v>14</v>
      </c>
      <c r="J1124" s="3" t="s">
        <v>254</v>
      </c>
    </row>
    <row r="1125" spans="1:10" x14ac:dyDescent="0.3">
      <c r="A1125" s="3" t="s">
        <v>253</v>
      </c>
      <c r="B1125" s="3">
        <f t="shared" si="51"/>
        <v>0</v>
      </c>
      <c r="C1125" s="3" t="str">
        <f t="shared" si="52"/>
        <v xml:space="preserve"> </v>
      </c>
      <c r="D1125" s="3" t="str">
        <f t="shared" si="53"/>
        <v>CÔNG TY TNHH MỘT THÀNH VIÊN TRẦN VĂN PHƯỚC</v>
      </c>
      <c r="E1125" s="3" t="s">
        <v>18</v>
      </c>
      <c r="F1125" s="3">
        <v>199280000</v>
      </c>
      <c r="G1125" s="3">
        <v>10</v>
      </c>
      <c r="I1125" s="3" t="s">
        <v>14</v>
      </c>
      <c r="J1125" s="3" t="s">
        <v>254</v>
      </c>
    </row>
    <row r="1126" spans="1:10" x14ac:dyDescent="0.3">
      <c r="A1126" s="3" t="s">
        <v>253</v>
      </c>
      <c r="B1126" s="3">
        <f t="shared" si="51"/>
        <v>0</v>
      </c>
      <c r="C1126" s="3" t="str">
        <f t="shared" si="52"/>
        <v xml:space="preserve"> </v>
      </c>
      <c r="D1126" s="3" t="str">
        <f t="shared" si="53"/>
        <v>CÔNG TY TNHH MỘT THÀNH VIÊN TRẦN VĂN PHƯỚC</v>
      </c>
      <c r="E1126" s="3" t="s">
        <v>81</v>
      </c>
      <c r="F1126" s="3">
        <v>655572000</v>
      </c>
      <c r="G1126" s="3">
        <v>39</v>
      </c>
      <c r="I1126" s="3" t="s">
        <v>14</v>
      </c>
      <c r="J1126" s="3" t="s">
        <v>254</v>
      </c>
    </row>
    <row r="1127" spans="1:10" x14ac:dyDescent="0.3">
      <c r="A1127" s="3" t="s">
        <v>253</v>
      </c>
      <c r="B1127" s="3">
        <f t="shared" si="51"/>
        <v>0</v>
      </c>
      <c r="C1127" s="3" t="str">
        <f t="shared" si="52"/>
        <v xml:space="preserve"> </v>
      </c>
      <c r="D1127" s="3" t="str">
        <f t="shared" si="53"/>
        <v>CÔNG TY TNHH MỘT THÀNH VIÊN TRẦN VĂN PHƯỚC</v>
      </c>
      <c r="E1127" s="3" t="s">
        <v>55</v>
      </c>
      <c r="F1127" s="3">
        <v>783715000</v>
      </c>
      <c r="G1127" s="3">
        <v>49</v>
      </c>
      <c r="I1127" s="3" t="s">
        <v>14</v>
      </c>
      <c r="J1127" s="3" t="s">
        <v>254</v>
      </c>
    </row>
    <row r="1128" spans="1:10" x14ac:dyDescent="0.3">
      <c r="A1128" s="3" t="s">
        <v>253</v>
      </c>
      <c r="B1128" s="3">
        <f t="shared" si="51"/>
        <v>0</v>
      </c>
      <c r="C1128" s="3" t="str">
        <f t="shared" si="52"/>
        <v xml:space="preserve"> </v>
      </c>
      <c r="D1128" s="3" t="str">
        <f t="shared" si="53"/>
        <v>CÔNG TY TNHH MỘT THÀNH VIÊN TRẦN VĂN PHƯỚC</v>
      </c>
      <c r="E1128" s="3" t="s">
        <v>21</v>
      </c>
      <c r="F1128" s="3">
        <v>123554000</v>
      </c>
      <c r="G1128" s="3">
        <v>9</v>
      </c>
      <c r="I1128" s="3" t="s">
        <v>14</v>
      </c>
      <c r="J1128" s="3" t="s">
        <v>254</v>
      </c>
    </row>
    <row r="1129" spans="1:10" x14ac:dyDescent="0.3">
      <c r="A1129" s="3" t="s">
        <v>253</v>
      </c>
      <c r="B1129" s="3">
        <f t="shared" si="51"/>
        <v>0</v>
      </c>
      <c r="C1129" s="3" t="str">
        <f t="shared" si="52"/>
        <v xml:space="preserve"> </v>
      </c>
      <c r="D1129" s="3" t="str">
        <f t="shared" si="53"/>
        <v>CÔNG TY TNHH MỘT THÀNH VIÊN TRẦN VĂN PHƯỚC</v>
      </c>
      <c r="E1129" s="3" t="s">
        <v>22</v>
      </c>
      <c r="F1129" s="3">
        <v>143320000</v>
      </c>
      <c r="G1129" s="3">
        <v>10</v>
      </c>
      <c r="I1129" s="3" t="s">
        <v>14</v>
      </c>
      <c r="J1129" s="3" t="s">
        <v>254</v>
      </c>
    </row>
    <row r="1130" spans="1:10" x14ac:dyDescent="0.3">
      <c r="A1130" s="3" t="s">
        <v>255</v>
      </c>
      <c r="B1130" s="3">
        <f t="shared" si="51"/>
        <v>1</v>
      </c>
      <c r="C1130" s="3" t="str">
        <f t="shared" si="52"/>
        <v>ST</v>
      </c>
      <c r="D1130" s="3" t="str">
        <f t="shared" si="53"/>
        <v>Tỉnh Sóc Trăng</v>
      </c>
      <c r="E1130" s="3" t="s">
        <v>53</v>
      </c>
      <c r="F1130" s="3">
        <v>3274634000</v>
      </c>
      <c r="G1130" s="3">
        <v>173</v>
      </c>
      <c r="H1130" s="3">
        <v>1</v>
      </c>
      <c r="I1130" s="3" t="s">
        <v>156</v>
      </c>
      <c r="J1130" s="3" t="s">
        <v>157</v>
      </c>
    </row>
    <row r="1131" spans="1:10" x14ac:dyDescent="0.3">
      <c r="A1131" s="3" t="s">
        <v>255</v>
      </c>
      <c r="B1131" s="3">
        <f t="shared" si="51"/>
        <v>1</v>
      </c>
      <c r="C1131" s="3" t="str">
        <f t="shared" si="52"/>
        <v>ST</v>
      </c>
      <c r="D1131" s="3" t="str">
        <f t="shared" si="53"/>
        <v>Tỉnh Sóc Trăng</v>
      </c>
      <c r="E1131" s="3" t="s">
        <v>18</v>
      </c>
      <c r="F1131" s="3">
        <v>199280000</v>
      </c>
      <c r="G1131" s="3">
        <v>10</v>
      </c>
      <c r="H1131" s="3">
        <v>1</v>
      </c>
      <c r="I1131" s="3" t="s">
        <v>156</v>
      </c>
      <c r="J1131" s="3" t="s">
        <v>157</v>
      </c>
    </row>
    <row r="1132" spans="1:10" x14ac:dyDescent="0.3">
      <c r="A1132" s="3" t="s">
        <v>255</v>
      </c>
      <c r="B1132" s="3">
        <f t="shared" si="51"/>
        <v>1</v>
      </c>
      <c r="C1132" s="3" t="str">
        <f t="shared" si="52"/>
        <v>ST</v>
      </c>
      <c r="D1132" s="3" t="str">
        <f t="shared" si="53"/>
        <v>Tỉnh Sóc Trăng</v>
      </c>
      <c r="E1132" s="3" t="s">
        <v>81</v>
      </c>
      <c r="F1132" s="3">
        <v>655572000</v>
      </c>
      <c r="G1132" s="3">
        <v>39</v>
      </c>
      <c r="H1132" s="3">
        <v>1</v>
      </c>
      <c r="I1132" s="3" t="s">
        <v>156</v>
      </c>
      <c r="J1132" s="3" t="s">
        <v>157</v>
      </c>
    </row>
    <row r="1133" spans="1:10" x14ac:dyDescent="0.3">
      <c r="A1133" s="3" t="s">
        <v>255</v>
      </c>
      <c r="B1133" s="3">
        <f t="shared" si="51"/>
        <v>1</v>
      </c>
      <c r="C1133" s="3" t="str">
        <f t="shared" si="52"/>
        <v>ST</v>
      </c>
      <c r="D1133" s="3" t="str">
        <f t="shared" si="53"/>
        <v>Tỉnh Sóc Trăng</v>
      </c>
      <c r="E1133" s="3" t="s">
        <v>55</v>
      </c>
      <c r="F1133" s="3">
        <v>783715000</v>
      </c>
      <c r="G1133" s="3">
        <v>49</v>
      </c>
      <c r="H1133" s="3">
        <v>1</v>
      </c>
      <c r="I1133" s="3" t="s">
        <v>156</v>
      </c>
      <c r="J1133" s="3" t="s">
        <v>157</v>
      </c>
    </row>
    <row r="1134" spans="1:10" x14ac:dyDescent="0.3">
      <c r="A1134" s="3" t="s">
        <v>255</v>
      </c>
      <c r="B1134" s="3">
        <f t="shared" si="51"/>
        <v>1</v>
      </c>
      <c r="C1134" s="3" t="str">
        <f t="shared" si="52"/>
        <v>ST</v>
      </c>
      <c r="D1134" s="3" t="str">
        <f t="shared" si="53"/>
        <v>Tỉnh Sóc Trăng</v>
      </c>
      <c r="E1134" s="3" t="s">
        <v>21</v>
      </c>
      <c r="F1134" s="3">
        <v>123554000</v>
      </c>
      <c r="G1134" s="3">
        <v>9</v>
      </c>
      <c r="H1134" s="3">
        <v>1</v>
      </c>
      <c r="I1134" s="3" t="s">
        <v>156</v>
      </c>
      <c r="J1134" s="3" t="s">
        <v>157</v>
      </c>
    </row>
    <row r="1135" spans="1:10" x14ac:dyDescent="0.3">
      <c r="A1135" s="3" t="s">
        <v>255</v>
      </c>
      <c r="B1135" s="3">
        <f t="shared" si="51"/>
        <v>1</v>
      </c>
      <c r="C1135" s="3" t="str">
        <f t="shared" si="52"/>
        <v>ST</v>
      </c>
      <c r="D1135" s="3" t="str">
        <f t="shared" si="53"/>
        <v>Tỉnh Sóc Trăng</v>
      </c>
      <c r="E1135" s="3" t="s">
        <v>22</v>
      </c>
      <c r="F1135" s="3">
        <v>143320000</v>
      </c>
      <c r="G1135" s="3">
        <v>10</v>
      </c>
      <c r="H1135" s="3">
        <v>1</v>
      </c>
      <c r="I1135" s="3" t="s">
        <v>156</v>
      </c>
      <c r="J1135" s="3" t="s">
        <v>157</v>
      </c>
    </row>
    <row r="1136" spans="1:10" x14ac:dyDescent="0.3">
      <c r="A1136" s="3" t="s">
        <v>256</v>
      </c>
      <c r="B1136" s="3">
        <f t="shared" si="51"/>
        <v>0</v>
      </c>
      <c r="C1136" s="3" t="str">
        <f t="shared" si="52"/>
        <v xml:space="preserve"> </v>
      </c>
      <c r="D1136" s="3" t="str">
        <f t="shared" si="53"/>
        <v>CÔNG TY TNHH THƯƠNG MẠI DỊCH VỤ THANH YÊN</v>
      </c>
      <c r="E1136" s="3" t="s">
        <v>51</v>
      </c>
      <c r="F1136" s="3">
        <v>236880000</v>
      </c>
      <c r="G1136" s="3">
        <v>18</v>
      </c>
      <c r="I1136" s="3" t="s">
        <v>14</v>
      </c>
      <c r="J1136" s="3" t="s">
        <v>257</v>
      </c>
    </row>
    <row r="1137" spans="1:10" x14ac:dyDescent="0.3">
      <c r="A1137" s="3" t="s">
        <v>256</v>
      </c>
      <c r="B1137" s="3">
        <f t="shared" si="51"/>
        <v>0</v>
      </c>
      <c r="C1137" s="3" t="str">
        <f t="shared" si="52"/>
        <v xml:space="preserve"> </v>
      </c>
      <c r="D1137" s="3" t="str">
        <f t="shared" si="53"/>
        <v>CÔNG TY TNHH THƯƠNG MẠI DỊCH VỤ THANH YÊN</v>
      </c>
      <c r="E1137" s="3" t="s">
        <v>137</v>
      </c>
      <c r="F1137" s="3">
        <v>66280000</v>
      </c>
      <c r="G1137" s="3">
        <v>4</v>
      </c>
      <c r="I1137" s="3" t="s">
        <v>14</v>
      </c>
      <c r="J1137" s="3" t="s">
        <v>257</v>
      </c>
    </row>
    <row r="1138" spans="1:10" x14ac:dyDescent="0.3">
      <c r="A1138" s="3" t="s">
        <v>256</v>
      </c>
      <c r="B1138" s="3">
        <f t="shared" si="51"/>
        <v>0</v>
      </c>
      <c r="C1138" s="3" t="str">
        <f t="shared" si="52"/>
        <v xml:space="preserve"> </v>
      </c>
      <c r="D1138" s="3" t="str">
        <f t="shared" si="53"/>
        <v>CÔNG TY TNHH THƯƠNG MẠI DỊCH VỤ THANH YÊN</v>
      </c>
      <c r="E1138" s="3" t="s">
        <v>17</v>
      </c>
      <c r="F1138" s="3">
        <v>2411585000</v>
      </c>
      <c r="G1138" s="3">
        <v>129</v>
      </c>
      <c r="I1138" s="3" t="s">
        <v>14</v>
      </c>
      <c r="J1138" s="3" t="s">
        <v>257</v>
      </c>
    </row>
    <row r="1139" spans="1:10" x14ac:dyDescent="0.3">
      <c r="A1139" s="3" t="s">
        <v>256</v>
      </c>
      <c r="B1139" s="3">
        <f t="shared" si="51"/>
        <v>0</v>
      </c>
      <c r="C1139" s="3" t="str">
        <f t="shared" si="52"/>
        <v xml:space="preserve"> </v>
      </c>
      <c r="D1139" s="3" t="str">
        <f t="shared" si="53"/>
        <v>CÔNG TY TNHH THƯƠNG MẠI DỊCH VỤ THANH YÊN</v>
      </c>
      <c r="E1139" s="3" t="s">
        <v>122</v>
      </c>
      <c r="F1139" s="3">
        <v>78145000</v>
      </c>
      <c r="G1139" s="3">
        <v>5</v>
      </c>
      <c r="I1139" s="3" t="s">
        <v>14</v>
      </c>
      <c r="J1139" s="3" t="s">
        <v>257</v>
      </c>
    </row>
    <row r="1140" spans="1:10" x14ac:dyDescent="0.3">
      <c r="A1140" s="3" t="s">
        <v>256</v>
      </c>
      <c r="B1140" s="3">
        <f t="shared" si="51"/>
        <v>0</v>
      </c>
      <c r="C1140" s="3" t="str">
        <f t="shared" si="52"/>
        <v xml:space="preserve"> </v>
      </c>
      <c r="D1140" s="3" t="str">
        <f t="shared" si="53"/>
        <v>CÔNG TY TNHH THƯƠNG MẠI DỊCH VỤ THANH YÊN</v>
      </c>
      <c r="E1140" s="3" t="s">
        <v>19</v>
      </c>
      <c r="F1140" s="3">
        <v>822160000</v>
      </c>
      <c r="G1140" s="3">
        <v>56</v>
      </c>
      <c r="I1140" s="3" t="s">
        <v>14</v>
      </c>
      <c r="J1140" s="3" t="s">
        <v>257</v>
      </c>
    </row>
    <row r="1141" spans="1:10" x14ac:dyDescent="0.3">
      <c r="A1141" s="3" t="s">
        <v>256</v>
      </c>
      <c r="B1141" s="3">
        <f t="shared" si="51"/>
        <v>0</v>
      </c>
      <c r="C1141" s="3" t="str">
        <f t="shared" si="52"/>
        <v xml:space="preserve"> </v>
      </c>
      <c r="D1141" s="3" t="str">
        <f t="shared" si="53"/>
        <v>CÔNG TY TNHH THƯƠNG MẠI DỊCH VỤ THANH YÊN</v>
      </c>
      <c r="E1141" s="3" t="s">
        <v>20</v>
      </c>
      <c r="F1141" s="3">
        <v>1239294000</v>
      </c>
      <c r="G1141" s="3">
        <v>83</v>
      </c>
      <c r="I1141" s="3" t="s">
        <v>14</v>
      </c>
      <c r="J1141" s="3" t="s">
        <v>257</v>
      </c>
    </row>
    <row r="1142" spans="1:10" x14ac:dyDescent="0.3">
      <c r="A1142" s="3" t="s">
        <v>258</v>
      </c>
      <c r="B1142" s="3">
        <f t="shared" si="51"/>
        <v>1</v>
      </c>
      <c r="C1142" s="3" t="str">
        <f t="shared" si="52"/>
        <v>BTH</v>
      </c>
      <c r="D1142" s="3" t="str">
        <f t="shared" si="53"/>
        <v>Tỉnh Bình Thuận</v>
      </c>
      <c r="E1142" s="3" t="s">
        <v>51</v>
      </c>
      <c r="F1142" s="3">
        <v>236880000</v>
      </c>
      <c r="G1142" s="3">
        <v>18</v>
      </c>
      <c r="H1142" s="3">
        <v>1</v>
      </c>
      <c r="I1142" s="3" t="s">
        <v>259</v>
      </c>
      <c r="J1142" s="3" t="s">
        <v>260</v>
      </c>
    </row>
    <row r="1143" spans="1:10" x14ac:dyDescent="0.3">
      <c r="A1143" s="3" t="s">
        <v>258</v>
      </c>
      <c r="B1143" s="3">
        <f t="shared" si="51"/>
        <v>1</v>
      </c>
      <c r="C1143" s="3" t="str">
        <f t="shared" si="52"/>
        <v>BTH</v>
      </c>
      <c r="D1143" s="3" t="str">
        <f t="shared" si="53"/>
        <v>Tỉnh Bình Thuận</v>
      </c>
      <c r="E1143" s="3" t="s">
        <v>137</v>
      </c>
      <c r="F1143" s="3">
        <v>66280000</v>
      </c>
      <c r="G1143" s="3">
        <v>4</v>
      </c>
      <c r="H1143" s="3">
        <v>1</v>
      </c>
      <c r="I1143" s="3" t="s">
        <v>259</v>
      </c>
      <c r="J1143" s="3" t="s">
        <v>260</v>
      </c>
    </row>
    <row r="1144" spans="1:10" x14ac:dyDescent="0.3">
      <c r="A1144" s="3" t="s">
        <v>258</v>
      </c>
      <c r="B1144" s="3">
        <f t="shared" si="51"/>
        <v>1</v>
      </c>
      <c r="C1144" s="3" t="str">
        <f t="shared" si="52"/>
        <v>BTH</v>
      </c>
      <c r="D1144" s="3" t="str">
        <f t="shared" si="53"/>
        <v>Tỉnh Bình Thuận</v>
      </c>
      <c r="E1144" s="3" t="s">
        <v>17</v>
      </c>
      <c r="F1144" s="3">
        <v>2411585000</v>
      </c>
      <c r="G1144" s="3">
        <v>129</v>
      </c>
      <c r="H1144" s="3">
        <v>1</v>
      </c>
      <c r="I1144" s="3" t="s">
        <v>259</v>
      </c>
      <c r="J1144" s="3" t="s">
        <v>260</v>
      </c>
    </row>
    <row r="1145" spans="1:10" x14ac:dyDescent="0.3">
      <c r="A1145" s="3" t="s">
        <v>258</v>
      </c>
      <c r="B1145" s="3">
        <f t="shared" si="51"/>
        <v>1</v>
      </c>
      <c r="C1145" s="3" t="str">
        <f t="shared" si="52"/>
        <v>BTH</v>
      </c>
      <c r="D1145" s="3" t="str">
        <f t="shared" si="53"/>
        <v>Tỉnh Bình Thuận</v>
      </c>
      <c r="E1145" s="3" t="s">
        <v>122</v>
      </c>
      <c r="F1145" s="3">
        <v>78145000</v>
      </c>
      <c r="G1145" s="3">
        <v>5</v>
      </c>
      <c r="H1145" s="3">
        <v>1</v>
      </c>
      <c r="I1145" s="3" t="s">
        <v>259</v>
      </c>
      <c r="J1145" s="3" t="s">
        <v>260</v>
      </c>
    </row>
    <row r="1146" spans="1:10" x14ac:dyDescent="0.3">
      <c r="A1146" s="3" t="s">
        <v>258</v>
      </c>
      <c r="B1146" s="3">
        <f t="shared" si="51"/>
        <v>1</v>
      </c>
      <c r="C1146" s="3" t="str">
        <f t="shared" si="52"/>
        <v>BTH</v>
      </c>
      <c r="D1146" s="3" t="str">
        <f t="shared" si="53"/>
        <v>Tỉnh Bình Thuận</v>
      </c>
      <c r="E1146" s="3" t="s">
        <v>19</v>
      </c>
      <c r="F1146" s="3">
        <v>822160000</v>
      </c>
      <c r="G1146" s="3">
        <v>56</v>
      </c>
      <c r="H1146" s="3">
        <v>1</v>
      </c>
      <c r="I1146" s="3" t="s">
        <v>259</v>
      </c>
      <c r="J1146" s="3" t="s">
        <v>260</v>
      </c>
    </row>
    <row r="1147" spans="1:10" x14ac:dyDescent="0.3">
      <c r="A1147" s="3" t="s">
        <v>258</v>
      </c>
      <c r="B1147" s="3">
        <f t="shared" si="51"/>
        <v>1</v>
      </c>
      <c r="C1147" s="3" t="str">
        <f t="shared" si="52"/>
        <v>BTH</v>
      </c>
      <c r="D1147" s="3" t="str">
        <f t="shared" si="53"/>
        <v>Tỉnh Bình Thuận</v>
      </c>
      <c r="E1147" s="3" t="s">
        <v>20</v>
      </c>
      <c r="F1147" s="3">
        <v>1239294000</v>
      </c>
      <c r="G1147" s="3">
        <v>83</v>
      </c>
      <c r="H1147" s="3">
        <v>1</v>
      </c>
      <c r="I1147" s="3" t="s">
        <v>259</v>
      </c>
      <c r="J1147" s="3" t="s">
        <v>260</v>
      </c>
    </row>
    <row r="1148" spans="1:10" x14ac:dyDescent="0.3">
      <c r="A1148" s="3" t="s">
        <v>261</v>
      </c>
      <c r="B1148" s="3">
        <f t="shared" si="51"/>
        <v>0</v>
      </c>
      <c r="C1148" s="3" t="str">
        <f t="shared" si="52"/>
        <v xml:space="preserve"> </v>
      </c>
      <c r="D1148" s="3" t="str">
        <f t="shared" si="53"/>
        <v>CÔNG TY TRÁCH NHIỆM HỮU HẠN ÚT NỮ</v>
      </c>
      <c r="E1148" s="3" t="s">
        <v>13</v>
      </c>
      <c r="F1148" s="3">
        <v>315301000</v>
      </c>
      <c r="G1148" s="3">
        <v>23.5</v>
      </c>
      <c r="I1148" s="3" t="s">
        <v>14</v>
      </c>
      <c r="J1148" s="3" t="s">
        <v>262</v>
      </c>
    </row>
    <row r="1149" spans="1:10" x14ac:dyDescent="0.3">
      <c r="A1149" s="3" t="s">
        <v>261</v>
      </c>
      <c r="B1149" s="3">
        <f t="shared" si="51"/>
        <v>0</v>
      </c>
      <c r="C1149" s="3" t="str">
        <f t="shared" si="52"/>
        <v xml:space="preserve"> </v>
      </c>
      <c r="D1149" s="3" t="str">
        <f t="shared" si="53"/>
        <v>CÔNG TY TRÁCH NHIỆM HỮU HẠN ÚT NỮ</v>
      </c>
      <c r="E1149" s="3" t="s">
        <v>49</v>
      </c>
      <c r="F1149" s="3">
        <v>240560000</v>
      </c>
      <c r="G1149" s="3">
        <v>17</v>
      </c>
      <c r="I1149" s="3" t="s">
        <v>14</v>
      </c>
      <c r="J1149" s="3" t="s">
        <v>262</v>
      </c>
    </row>
    <row r="1150" spans="1:10" x14ac:dyDescent="0.3">
      <c r="A1150" s="3" t="s">
        <v>261</v>
      </c>
      <c r="B1150" s="3">
        <f t="shared" si="51"/>
        <v>0</v>
      </c>
      <c r="C1150" s="3" t="str">
        <f t="shared" si="52"/>
        <v xml:space="preserve"> </v>
      </c>
      <c r="D1150" s="3" t="str">
        <f t="shared" si="53"/>
        <v>CÔNG TY TRÁCH NHIỆM HỮU HẠN ÚT NỮ</v>
      </c>
      <c r="E1150" s="3" t="s">
        <v>87</v>
      </c>
      <c r="F1150" s="3">
        <v>48300000</v>
      </c>
      <c r="G1150" s="3">
        <v>3</v>
      </c>
      <c r="I1150" s="3" t="s">
        <v>14</v>
      </c>
      <c r="J1150" s="3" t="s">
        <v>262</v>
      </c>
    </row>
    <row r="1151" spans="1:10" x14ac:dyDescent="0.3">
      <c r="A1151" s="3" t="s">
        <v>261</v>
      </c>
      <c r="B1151" s="3">
        <f t="shared" si="51"/>
        <v>0</v>
      </c>
      <c r="C1151" s="3" t="str">
        <f t="shared" si="52"/>
        <v xml:space="preserve"> </v>
      </c>
      <c r="D1151" s="3" t="str">
        <f t="shared" si="53"/>
        <v>CÔNG TY TRÁCH NHIỆM HỮU HẠN ÚT NỮ</v>
      </c>
      <c r="E1151" s="3" t="s">
        <v>50</v>
      </c>
      <c r="F1151" s="3">
        <v>1289022000</v>
      </c>
      <c r="G1151" s="3">
        <v>68</v>
      </c>
      <c r="I1151" s="3" t="s">
        <v>14</v>
      </c>
      <c r="J1151" s="3" t="s">
        <v>262</v>
      </c>
    </row>
    <row r="1152" spans="1:10" x14ac:dyDescent="0.3">
      <c r="A1152" s="3" t="s">
        <v>261</v>
      </c>
      <c r="B1152" s="3">
        <f t="shared" si="51"/>
        <v>0</v>
      </c>
      <c r="C1152" s="3" t="str">
        <f t="shared" si="52"/>
        <v xml:space="preserve"> </v>
      </c>
      <c r="D1152" s="3" t="str">
        <f t="shared" si="53"/>
        <v>CÔNG TY TRÁCH NHIỆM HỮU HẠN ÚT NỮ</v>
      </c>
      <c r="E1152" s="3" t="s">
        <v>16</v>
      </c>
      <c r="F1152" s="3">
        <v>1364271000</v>
      </c>
      <c r="G1152" s="3">
        <v>101.5</v>
      </c>
      <c r="I1152" s="3" t="s">
        <v>14</v>
      </c>
      <c r="J1152" s="3" t="s">
        <v>262</v>
      </c>
    </row>
    <row r="1153" spans="1:10" x14ac:dyDescent="0.3">
      <c r="A1153" s="3" t="s">
        <v>261</v>
      </c>
      <c r="B1153" s="3">
        <f t="shared" si="51"/>
        <v>0</v>
      </c>
      <c r="C1153" s="3" t="str">
        <f t="shared" si="52"/>
        <v xml:space="preserve"> </v>
      </c>
      <c r="D1153" s="3" t="str">
        <f t="shared" si="53"/>
        <v>CÔNG TY TRÁCH NHIỆM HỮU HẠN ÚT NỮ</v>
      </c>
      <c r="E1153" s="3" t="s">
        <v>176</v>
      </c>
      <c r="F1153" s="3">
        <v>104006000</v>
      </c>
      <c r="G1153" s="3">
        <v>7</v>
      </c>
      <c r="I1153" s="3" t="s">
        <v>14</v>
      </c>
      <c r="J1153" s="3" t="s">
        <v>262</v>
      </c>
    </row>
    <row r="1154" spans="1:10" x14ac:dyDescent="0.3">
      <c r="A1154" s="3" t="s">
        <v>261</v>
      </c>
      <c r="B1154" s="3">
        <f t="shared" ref="B1154:B1217" si="54">H1154</f>
        <v>0</v>
      </c>
      <c r="C1154" s="3" t="str">
        <f t="shared" ref="C1154:C1217" si="55">IF(I1154 = "", " ", I1154)</f>
        <v xml:space="preserve"> </v>
      </c>
      <c r="D1154" s="3" t="str">
        <f t="shared" ref="D1154:D1217" si="56">IF(J1154 = "", " ", J1154)</f>
        <v>CÔNG TY TRÁCH NHIỆM HỮU HẠN ÚT NỮ</v>
      </c>
      <c r="E1154" s="3" t="s">
        <v>52</v>
      </c>
      <c r="F1154" s="3">
        <v>63320000</v>
      </c>
      <c r="G1154" s="3">
        <v>4</v>
      </c>
      <c r="I1154" s="3" t="s">
        <v>14</v>
      </c>
      <c r="J1154" s="3" t="s">
        <v>262</v>
      </c>
    </row>
    <row r="1155" spans="1:10" x14ac:dyDescent="0.3">
      <c r="A1155" s="3" t="s">
        <v>261</v>
      </c>
      <c r="B1155" s="3">
        <f t="shared" si="54"/>
        <v>0</v>
      </c>
      <c r="C1155" s="3" t="str">
        <f t="shared" si="55"/>
        <v xml:space="preserve"> </v>
      </c>
      <c r="D1155" s="3" t="str">
        <f t="shared" si="56"/>
        <v>CÔNG TY TRÁCH NHIỆM HỮU HẠN ÚT NỮ</v>
      </c>
      <c r="E1155" s="3" t="s">
        <v>137</v>
      </c>
      <c r="F1155" s="3">
        <v>656815000</v>
      </c>
      <c r="G1155" s="3">
        <v>39.5</v>
      </c>
      <c r="I1155" s="3" t="s">
        <v>14</v>
      </c>
      <c r="J1155" s="3" t="s">
        <v>262</v>
      </c>
    </row>
    <row r="1156" spans="1:10" x14ac:dyDescent="0.3">
      <c r="A1156" s="3" t="s">
        <v>261</v>
      </c>
      <c r="B1156" s="3">
        <f t="shared" si="54"/>
        <v>0</v>
      </c>
      <c r="C1156" s="3" t="str">
        <f t="shared" si="55"/>
        <v xml:space="preserve"> </v>
      </c>
      <c r="D1156" s="3" t="str">
        <f t="shared" si="56"/>
        <v>CÔNG TY TRÁCH NHIỆM HỮU HẠN ÚT NỮ</v>
      </c>
      <c r="E1156" s="3" t="s">
        <v>53</v>
      </c>
      <c r="F1156" s="3">
        <v>45823499000</v>
      </c>
      <c r="G1156" s="3">
        <v>2465.5</v>
      </c>
      <c r="I1156" s="3" t="s">
        <v>14</v>
      </c>
      <c r="J1156" s="3" t="s">
        <v>262</v>
      </c>
    </row>
    <row r="1157" spans="1:10" x14ac:dyDescent="0.3">
      <c r="A1157" s="3" t="s">
        <v>261</v>
      </c>
      <c r="B1157" s="3">
        <f t="shared" si="54"/>
        <v>0</v>
      </c>
      <c r="C1157" s="3" t="str">
        <f t="shared" si="55"/>
        <v xml:space="preserve"> </v>
      </c>
      <c r="D1157" s="3" t="str">
        <f t="shared" si="56"/>
        <v>CÔNG TY TRÁCH NHIỆM HỮU HẠN ÚT NỮ</v>
      </c>
      <c r="E1157" s="3" t="s">
        <v>17</v>
      </c>
      <c r="F1157" s="3">
        <v>24224912500</v>
      </c>
      <c r="G1157" s="3">
        <v>1292.5</v>
      </c>
      <c r="I1157" s="3" t="s">
        <v>14</v>
      </c>
      <c r="J1157" s="3" t="s">
        <v>262</v>
      </c>
    </row>
    <row r="1158" spans="1:10" x14ac:dyDescent="0.3">
      <c r="A1158" s="3" t="s">
        <v>261</v>
      </c>
      <c r="B1158" s="3">
        <f t="shared" si="54"/>
        <v>0</v>
      </c>
      <c r="C1158" s="3" t="str">
        <f t="shared" si="55"/>
        <v xml:space="preserve"> </v>
      </c>
      <c r="D1158" s="3" t="str">
        <f t="shared" si="56"/>
        <v>CÔNG TY TRÁCH NHIỆM HỮU HẠN ÚT NỮ</v>
      </c>
      <c r="E1158" s="3" t="s">
        <v>98</v>
      </c>
      <c r="F1158" s="3">
        <v>3470353500</v>
      </c>
      <c r="G1158" s="3">
        <v>184.5</v>
      </c>
      <c r="I1158" s="3" t="s">
        <v>14</v>
      </c>
      <c r="J1158" s="3" t="s">
        <v>262</v>
      </c>
    </row>
    <row r="1159" spans="1:10" x14ac:dyDescent="0.3">
      <c r="A1159" s="3" t="s">
        <v>261</v>
      </c>
      <c r="B1159" s="3">
        <f t="shared" si="54"/>
        <v>0</v>
      </c>
      <c r="C1159" s="3" t="str">
        <f t="shared" si="55"/>
        <v xml:space="preserve"> </v>
      </c>
      <c r="D1159" s="3" t="str">
        <f t="shared" si="56"/>
        <v>CÔNG TY TRÁCH NHIỆM HỮU HẠN ÚT NỮ</v>
      </c>
      <c r="E1159" s="3" t="s">
        <v>18</v>
      </c>
      <c r="F1159" s="3">
        <v>5651164000</v>
      </c>
      <c r="G1159" s="3">
        <v>273</v>
      </c>
      <c r="I1159" s="3" t="s">
        <v>14</v>
      </c>
      <c r="J1159" s="3" t="s">
        <v>262</v>
      </c>
    </row>
    <row r="1160" spans="1:10" x14ac:dyDescent="0.3">
      <c r="A1160" s="3" t="s">
        <v>261</v>
      </c>
      <c r="B1160" s="3">
        <f t="shared" si="54"/>
        <v>0</v>
      </c>
      <c r="C1160" s="3" t="str">
        <f t="shared" si="55"/>
        <v xml:space="preserve"> </v>
      </c>
      <c r="D1160" s="3" t="str">
        <f t="shared" si="56"/>
        <v>CÔNG TY TRÁCH NHIỆM HỮU HẠN ÚT NỮ</v>
      </c>
      <c r="E1160" s="3" t="s">
        <v>201</v>
      </c>
      <c r="F1160" s="3">
        <v>41940000</v>
      </c>
      <c r="G1160" s="3">
        <v>2</v>
      </c>
      <c r="I1160" s="3" t="s">
        <v>14</v>
      </c>
      <c r="J1160" s="3" t="s">
        <v>262</v>
      </c>
    </row>
    <row r="1161" spans="1:10" x14ac:dyDescent="0.3">
      <c r="A1161" s="3" t="s">
        <v>261</v>
      </c>
      <c r="B1161" s="3">
        <f t="shared" si="54"/>
        <v>0</v>
      </c>
      <c r="C1161" s="3" t="str">
        <f t="shared" si="55"/>
        <v xml:space="preserve"> </v>
      </c>
      <c r="D1161" s="3" t="str">
        <f t="shared" si="56"/>
        <v>CÔNG TY TRÁCH NHIỆM HỮU HẠN ÚT NỮ</v>
      </c>
      <c r="E1161" s="3" t="s">
        <v>122</v>
      </c>
      <c r="F1161" s="3">
        <v>664089000</v>
      </c>
      <c r="G1161" s="3">
        <v>41</v>
      </c>
      <c r="I1161" s="3" t="s">
        <v>14</v>
      </c>
      <c r="J1161" s="3" t="s">
        <v>262</v>
      </c>
    </row>
    <row r="1162" spans="1:10" x14ac:dyDescent="0.3">
      <c r="A1162" s="3" t="s">
        <v>261</v>
      </c>
      <c r="B1162" s="3">
        <f t="shared" si="54"/>
        <v>0</v>
      </c>
      <c r="C1162" s="3" t="str">
        <f t="shared" si="55"/>
        <v xml:space="preserve"> </v>
      </c>
      <c r="D1162" s="3" t="str">
        <f t="shared" si="56"/>
        <v>CÔNG TY TRÁCH NHIỆM HỮU HẠN ÚT NỮ</v>
      </c>
      <c r="E1162" s="3" t="s">
        <v>19</v>
      </c>
      <c r="F1162" s="3">
        <v>2271780000</v>
      </c>
      <c r="G1162" s="3">
        <v>158</v>
      </c>
      <c r="I1162" s="3" t="s">
        <v>14</v>
      </c>
      <c r="J1162" s="3" t="s">
        <v>262</v>
      </c>
    </row>
    <row r="1163" spans="1:10" x14ac:dyDescent="0.3">
      <c r="A1163" s="3" t="s">
        <v>261</v>
      </c>
      <c r="B1163" s="3">
        <f t="shared" si="54"/>
        <v>0</v>
      </c>
      <c r="C1163" s="3" t="str">
        <f t="shared" si="55"/>
        <v xml:space="preserve"> </v>
      </c>
      <c r="D1163" s="3" t="str">
        <f t="shared" si="56"/>
        <v>CÔNG TY TRÁCH NHIỆM HỮU HẠN ÚT NỮ</v>
      </c>
      <c r="E1163" s="3" t="s">
        <v>20</v>
      </c>
      <c r="F1163" s="3">
        <v>3220923000</v>
      </c>
      <c r="G1163" s="3">
        <v>223.5</v>
      </c>
      <c r="I1163" s="3" t="s">
        <v>14</v>
      </c>
      <c r="J1163" s="3" t="s">
        <v>262</v>
      </c>
    </row>
    <row r="1164" spans="1:10" x14ac:dyDescent="0.3">
      <c r="A1164" s="3" t="s">
        <v>261</v>
      </c>
      <c r="B1164" s="3">
        <f t="shared" si="54"/>
        <v>0</v>
      </c>
      <c r="C1164" s="3" t="str">
        <f t="shared" si="55"/>
        <v xml:space="preserve"> </v>
      </c>
      <c r="D1164" s="3" t="str">
        <f t="shared" si="56"/>
        <v>CÔNG TY TRÁCH NHIỆM HỮU HẠN ÚT NỮ</v>
      </c>
      <c r="E1164" s="3" t="s">
        <v>81</v>
      </c>
      <c r="F1164" s="3">
        <v>2107986000</v>
      </c>
      <c r="G1164" s="3">
        <v>132</v>
      </c>
      <c r="I1164" s="3" t="s">
        <v>14</v>
      </c>
      <c r="J1164" s="3" t="s">
        <v>262</v>
      </c>
    </row>
    <row r="1165" spans="1:10" x14ac:dyDescent="0.3">
      <c r="A1165" s="3" t="s">
        <v>261</v>
      </c>
      <c r="B1165" s="3">
        <f t="shared" si="54"/>
        <v>0</v>
      </c>
      <c r="C1165" s="3" t="str">
        <f t="shared" si="55"/>
        <v xml:space="preserve"> </v>
      </c>
      <c r="D1165" s="3" t="str">
        <f t="shared" si="56"/>
        <v>CÔNG TY TRÁCH NHIỆM HỮU HẠN ÚT NỮ</v>
      </c>
      <c r="E1165" s="3" t="s">
        <v>55</v>
      </c>
      <c r="F1165" s="3">
        <v>2032062500</v>
      </c>
      <c r="G1165" s="3">
        <v>137.5</v>
      </c>
      <c r="I1165" s="3" t="s">
        <v>14</v>
      </c>
      <c r="J1165" s="3" t="s">
        <v>262</v>
      </c>
    </row>
    <row r="1166" spans="1:10" x14ac:dyDescent="0.3">
      <c r="A1166" s="3" t="s">
        <v>261</v>
      </c>
      <c r="B1166" s="3">
        <f t="shared" si="54"/>
        <v>0</v>
      </c>
      <c r="C1166" s="3" t="str">
        <f t="shared" si="55"/>
        <v xml:space="preserve"> </v>
      </c>
      <c r="D1166" s="3" t="str">
        <f t="shared" si="56"/>
        <v>CÔNG TY TRÁCH NHIỆM HỮU HẠN ÚT NỮ</v>
      </c>
      <c r="E1166" s="3" t="s">
        <v>169</v>
      </c>
      <c r="F1166" s="3">
        <v>7135500</v>
      </c>
      <c r="G1166" s="3">
        <v>0.5</v>
      </c>
      <c r="I1166" s="3" t="s">
        <v>14</v>
      </c>
      <c r="J1166" s="3" t="s">
        <v>262</v>
      </c>
    </row>
    <row r="1167" spans="1:10" x14ac:dyDescent="0.3">
      <c r="A1167" s="3" t="s">
        <v>261</v>
      </c>
      <c r="B1167" s="3">
        <f t="shared" si="54"/>
        <v>0</v>
      </c>
      <c r="C1167" s="3" t="str">
        <f t="shared" si="55"/>
        <v xml:space="preserve"> </v>
      </c>
      <c r="D1167" s="3" t="str">
        <f t="shared" si="56"/>
        <v>CÔNG TY TRÁCH NHIỆM HỮU HẠN ÚT NỮ</v>
      </c>
      <c r="E1167" s="3" t="s">
        <v>57</v>
      </c>
      <c r="F1167" s="3">
        <v>103600000</v>
      </c>
      <c r="G1167" s="3">
        <v>7</v>
      </c>
      <c r="I1167" s="3" t="s">
        <v>14</v>
      </c>
      <c r="J1167" s="3" t="s">
        <v>262</v>
      </c>
    </row>
    <row r="1168" spans="1:10" x14ac:dyDescent="0.3">
      <c r="A1168" s="3" t="s">
        <v>261</v>
      </c>
      <c r="B1168" s="3">
        <f t="shared" si="54"/>
        <v>0</v>
      </c>
      <c r="C1168" s="3" t="str">
        <f t="shared" si="55"/>
        <v xml:space="preserve"> </v>
      </c>
      <c r="D1168" s="3" t="str">
        <f t="shared" si="56"/>
        <v>CÔNG TY TRÁCH NHIỆM HỮU HẠN ÚT NỮ</v>
      </c>
      <c r="E1168" s="3" t="s">
        <v>170</v>
      </c>
      <c r="F1168" s="3">
        <v>7428500</v>
      </c>
      <c r="G1168" s="3">
        <v>0.5</v>
      </c>
      <c r="I1168" s="3" t="s">
        <v>14</v>
      </c>
      <c r="J1168" s="3" t="s">
        <v>262</v>
      </c>
    </row>
    <row r="1169" spans="1:10" x14ac:dyDescent="0.3">
      <c r="A1169" s="3" t="s">
        <v>261</v>
      </c>
      <c r="B1169" s="3">
        <f t="shared" si="54"/>
        <v>0</v>
      </c>
      <c r="C1169" s="3" t="str">
        <f t="shared" si="55"/>
        <v xml:space="preserve"> </v>
      </c>
      <c r="D1169" s="3" t="str">
        <f t="shared" si="56"/>
        <v>CÔNG TY TRÁCH NHIỆM HỮU HẠN ÚT NỮ</v>
      </c>
      <c r="E1169" s="3" t="s">
        <v>21</v>
      </c>
      <c r="F1169" s="3">
        <v>105642000</v>
      </c>
      <c r="G1169" s="3">
        <v>7</v>
      </c>
      <c r="I1169" s="3" t="s">
        <v>14</v>
      </c>
      <c r="J1169" s="3" t="s">
        <v>262</v>
      </c>
    </row>
    <row r="1170" spans="1:10" x14ac:dyDescent="0.3">
      <c r="A1170" s="3" t="s">
        <v>261</v>
      </c>
      <c r="B1170" s="3">
        <f t="shared" si="54"/>
        <v>0</v>
      </c>
      <c r="C1170" s="3" t="str">
        <f t="shared" si="55"/>
        <v xml:space="preserve"> </v>
      </c>
      <c r="D1170" s="3" t="str">
        <f t="shared" si="56"/>
        <v>CÔNG TY TRÁCH NHIỆM HỮU HẠN ÚT NỮ</v>
      </c>
      <c r="E1170" s="3" t="s">
        <v>22</v>
      </c>
      <c r="F1170" s="3">
        <v>172804000</v>
      </c>
      <c r="G1170" s="3">
        <v>12</v>
      </c>
      <c r="I1170" s="3" t="s">
        <v>14</v>
      </c>
      <c r="J1170" s="3" t="s">
        <v>262</v>
      </c>
    </row>
    <row r="1171" spans="1:10" x14ac:dyDescent="0.3">
      <c r="A1171" s="3" t="s">
        <v>261</v>
      </c>
      <c r="B1171" s="3">
        <f t="shared" si="54"/>
        <v>0</v>
      </c>
      <c r="C1171" s="3" t="str">
        <f t="shared" si="55"/>
        <v xml:space="preserve"> </v>
      </c>
      <c r="D1171" s="3" t="str">
        <f t="shared" si="56"/>
        <v>CÔNG TY TRÁCH NHIỆM HỮU HẠN ÚT NỮ</v>
      </c>
      <c r="E1171" s="3" t="s">
        <v>46</v>
      </c>
      <c r="F1171" s="3">
        <v>13190000</v>
      </c>
      <c r="G1171" s="3">
        <v>1</v>
      </c>
      <c r="I1171" s="3" t="s">
        <v>14</v>
      </c>
      <c r="J1171" s="3" t="s">
        <v>262</v>
      </c>
    </row>
    <row r="1172" spans="1:10" x14ac:dyDescent="0.3">
      <c r="A1172" s="3" t="s">
        <v>261</v>
      </c>
      <c r="B1172" s="3">
        <f t="shared" si="54"/>
        <v>0</v>
      </c>
      <c r="C1172" s="3" t="str">
        <f t="shared" si="55"/>
        <v xml:space="preserve"> </v>
      </c>
      <c r="D1172" s="3" t="str">
        <f t="shared" si="56"/>
        <v>CÔNG TY TRÁCH NHIỆM HỮU HẠN ÚT NỮ</v>
      </c>
      <c r="E1172" s="3" t="s">
        <v>23</v>
      </c>
      <c r="F1172" s="3">
        <v>32400000</v>
      </c>
      <c r="G1172" s="3">
        <v>2</v>
      </c>
      <c r="I1172" s="3" t="s">
        <v>14</v>
      </c>
      <c r="J1172" s="3" t="s">
        <v>262</v>
      </c>
    </row>
    <row r="1173" spans="1:10" x14ac:dyDescent="0.3">
      <c r="A1173" s="3" t="s">
        <v>261</v>
      </c>
      <c r="B1173" s="3">
        <f t="shared" si="54"/>
        <v>0</v>
      </c>
      <c r="C1173" s="3" t="str">
        <f t="shared" si="55"/>
        <v xml:space="preserve"> </v>
      </c>
      <c r="D1173" s="3" t="str">
        <f t="shared" si="56"/>
        <v>CÔNG TY TRÁCH NHIỆM HỮU HẠN ÚT NỮ</v>
      </c>
      <c r="E1173" s="3" t="s">
        <v>47</v>
      </c>
      <c r="F1173" s="3">
        <v>58059000</v>
      </c>
      <c r="G1173" s="3">
        <v>3</v>
      </c>
      <c r="I1173" s="3" t="s">
        <v>14</v>
      </c>
      <c r="J1173" s="3" t="s">
        <v>262</v>
      </c>
    </row>
    <row r="1174" spans="1:10" x14ac:dyDescent="0.3">
      <c r="A1174" s="3" t="s">
        <v>261</v>
      </c>
      <c r="B1174" s="3">
        <f t="shared" si="54"/>
        <v>0</v>
      </c>
      <c r="C1174" s="3" t="str">
        <f t="shared" si="55"/>
        <v xml:space="preserve"> </v>
      </c>
      <c r="D1174" s="3" t="str">
        <f t="shared" si="56"/>
        <v>CÔNG TY TRÁCH NHIỆM HỮU HẠN ÚT NỮ</v>
      </c>
      <c r="E1174" s="3" t="s">
        <v>118</v>
      </c>
      <c r="F1174" s="3">
        <v>370389050</v>
      </c>
      <c r="G1174" s="3">
        <v>20.149999999999999</v>
      </c>
      <c r="I1174" s="3" t="s">
        <v>14</v>
      </c>
      <c r="J1174" s="3" t="s">
        <v>262</v>
      </c>
    </row>
    <row r="1175" spans="1:10" x14ac:dyDescent="0.3">
      <c r="A1175" s="3" t="s">
        <v>261</v>
      </c>
      <c r="B1175" s="3">
        <f t="shared" si="54"/>
        <v>0</v>
      </c>
      <c r="C1175" s="3" t="str">
        <f t="shared" si="55"/>
        <v xml:space="preserve"> </v>
      </c>
      <c r="D1175" s="3" t="str">
        <f t="shared" si="56"/>
        <v>CÔNG TY TRÁCH NHIỆM HỮU HẠN ÚT NỮ</v>
      </c>
      <c r="E1175" s="3" t="s">
        <v>25</v>
      </c>
      <c r="F1175" s="3">
        <v>713523400</v>
      </c>
      <c r="G1175" s="3">
        <v>45.3</v>
      </c>
      <c r="I1175" s="3" t="s">
        <v>14</v>
      </c>
      <c r="J1175" s="3" t="s">
        <v>262</v>
      </c>
    </row>
    <row r="1176" spans="1:10" x14ac:dyDescent="0.3">
      <c r="A1176" s="3" t="s">
        <v>261</v>
      </c>
      <c r="B1176" s="3">
        <f t="shared" si="54"/>
        <v>0</v>
      </c>
      <c r="C1176" s="3" t="str">
        <f t="shared" si="55"/>
        <v xml:space="preserve"> </v>
      </c>
      <c r="D1176" s="3" t="str">
        <f t="shared" si="56"/>
        <v>CÔNG TY TRÁCH NHIỆM HỮU HẠN ÚT NỮ</v>
      </c>
      <c r="E1176" s="3" t="s">
        <v>26</v>
      </c>
      <c r="F1176" s="3">
        <v>653475200</v>
      </c>
      <c r="G1176" s="3">
        <v>45.2</v>
      </c>
      <c r="I1176" s="3" t="s">
        <v>14</v>
      </c>
      <c r="J1176" s="3" t="s">
        <v>262</v>
      </c>
    </row>
    <row r="1177" spans="1:10" x14ac:dyDescent="0.3">
      <c r="A1177" s="3" t="s">
        <v>261</v>
      </c>
      <c r="B1177" s="3">
        <f t="shared" si="54"/>
        <v>0</v>
      </c>
      <c r="C1177" s="3" t="str">
        <f t="shared" si="55"/>
        <v xml:space="preserve"> </v>
      </c>
      <c r="D1177" s="3" t="str">
        <f t="shared" si="56"/>
        <v>CÔNG TY TRÁCH NHIỆM HỮU HẠN ÚT NỮ</v>
      </c>
      <c r="E1177" s="3" t="s">
        <v>48</v>
      </c>
      <c r="F1177" s="3">
        <v>18201000</v>
      </c>
      <c r="G1177" s="3">
        <v>1</v>
      </c>
      <c r="I1177" s="3" t="s">
        <v>14</v>
      </c>
      <c r="J1177" s="3" t="s">
        <v>262</v>
      </c>
    </row>
    <row r="1178" spans="1:10" x14ac:dyDescent="0.3">
      <c r="A1178" s="3" t="s">
        <v>263</v>
      </c>
      <c r="B1178" s="3">
        <f t="shared" si="54"/>
        <v>1</v>
      </c>
      <c r="C1178" s="3" t="str">
        <f t="shared" si="55"/>
        <v>TV</v>
      </c>
      <c r="D1178" s="3" t="str">
        <f t="shared" si="56"/>
        <v>Tỉnh Trà Vinh</v>
      </c>
      <c r="E1178" s="3" t="s">
        <v>13</v>
      </c>
      <c r="F1178" s="3">
        <v>315301000</v>
      </c>
      <c r="G1178" s="3">
        <v>23.5</v>
      </c>
      <c r="H1178" s="3">
        <v>1</v>
      </c>
      <c r="I1178" s="3" t="s">
        <v>264</v>
      </c>
      <c r="J1178" s="3" t="s">
        <v>265</v>
      </c>
    </row>
    <row r="1179" spans="1:10" x14ac:dyDescent="0.3">
      <c r="A1179" s="3" t="s">
        <v>263</v>
      </c>
      <c r="B1179" s="3">
        <f t="shared" si="54"/>
        <v>1</v>
      </c>
      <c r="C1179" s="3" t="str">
        <f t="shared" si="55"/>
        <v>TV</v>
      </c>
      <c r="D1179" s="3" t="str">
        <f t="shared" si="56"/>
        <v>Tỉnh Trà Vinh</v>
      </c>
      <c r="E1179" s="3" t="s">
        <v>49</v>
      </c>
      <c r="F1179" s="3">
        <v>240560000</v>
      </c>
      <c r="G1179" s="3">
        <v>17</v>
      </c>
      <c r="H1179" s="3">
        <v>1</v>
      </c>
      <c r="I1179" s="3" t="s">
        <v>264</v>
      </c>
      <c r="J1179" s="3" t="s">
        <v>265</v>
      </c>
    </row>
    <row r="1180" spans="1:10" x14ac:dyDescent="0.3">
      <c r="A1180" s="3" t="s">
        <v>263</v>
      </c>
      <c r="B1180" s="3">
        <f t="shared" si="54"/>
        <v>1</v>
      </c>
      <c r="C1180" s="3" t="str">
        <f t="shared" si="55"/>
        <v>TV</v>
      </c>
      <c r="D1180" s="3" t="str">
        <f t="shared" si="56"/>
        <v>Tỉnh Trà Vinh</v>
      </c>
      <c r="E1180" s="3" t="s">
        <v>87</v>
      </c>
      <c r="F1180" s="3">
        <v>48300000</v>
      </c>
      <c r="G1180" s="3">
        <v>3</v>
      </c>
      <c r="H1180" s="3">
        <v>1</v>
      </c>
      <c r="I1180" s="3" t="s">
        <v>264</v>
      </c>
      <c r="J1180" s="3" t="s">
        <v>265</v>
      </c>
    </row>
    <row r="1181" spans="1:10" x14ac:dyDescent="0.3">
      <c r="A1181" s="3" t="s">
        <v>263</v>
      </c>
      <c r="B1181" s="3">
        <f t="shared" si="54"/>
        <v>1</v>
      </c>
      <c r="C1181" s="3" t="str">
        <f t="shared" si="55"/>
        <v>TV</v>
      </c>
      <c r="D1181" s="3" t="str">
        <f t="shared" si="56"/>
        <v>Tỉnh Trà Vinh</v>
      </c>
      <c r="E1181" s="3" t="s">
        <v>50</v>
      </c>
      <c r="F1181" s="3">
        <v>1289022000</v>
      </c>
      <c r="G1181" s="3">
        <v>68</v>
      </c>
      <c r="H1181" s="3">
        <v>1</v>
      </c>
      <c r="I1181" s="3" t="s">
        <v>264</v>
      </c>
      <c r="J1181" s="3" t="s">
        <v>265</v>
      </c>
    </row>
    <row r="1182" spans="1:10" x14ac:dyDescent="0.3">
      <c r="A1182" s="3" t="s">
        <v>263</v>
      </c>
      <c r="B1182" s="3">
        <f t="shared" si="54"/>
        <v>1</v>
      </c>
      <c r="C1182" s="3" t="str">
        <f t="shared" si="55"/>
        <v>TV</v>
      </c>
      <c r="D1182" s="3" t="str">
        <f t="shared" si="56"/>
        <v>Tỉnh Trà Vinh</v>
      </c>
      <c r="E1182" s="3" t="s">
        <v>16</v>
      </c>
      <c r="F1182" s="3">
        <v>1364271000</v>
      </c>
      <c r="G1182" s="3">
        <v>101.5</v>
      </c>
      <c r="H1182" s="3">
        <v>1</v>
      </c>
      <c r="I1182" s="3" t="s">
        <v>264</v>
      </c>
      <c r="J1182" s="3" t="s">
        <v>265</v>
      </c>
    </row>
    <row r="1183" spans="1:10" x14ac:dyDescent="0.3">
      <c r="A1183" s="3" t="s">
        <v>263</v>
      </c>
      <c r="B1183" s="3">
        <f t="shared" si="54"/>
        <v>1</v>
      </c>
      <c r="C1183" s="3" t="str">
        <f t="shared" si="55"/>
        <v>TV</v>
      </c>
      <c r="D1183" s="3" t="str">
        <f t="shared" si="56"/>
        <v>Tỉnh Trà Vinh</v>
      </c>
      <c r="E1183" s="3" t="s">
        <v>176</v>
      </c>
      <c r="F1183" s="3">
        <v>104006000</v>
      </c>
      <c r="G1183" s="3">
        <v>7</v>
      </c>
      <c r="H1183" s="3">
        <v>1</v>
      </c>
      <c r="I1183" s="3" t="s">
        <v>264</v>
      </c>
      <c r="J1183" s="3" t="s">
        <v>265</v>
      </c>
    </row>
    <row r="1184" spans="1:10" x14ac:dyDescent="0.3">
      <c r="A1184" s="3" t="s">
        <v>263</v>
      </c>
      <c r="B1184" s="3">
        <f t="shared" si="54"/>
        <v>1</v>
      </c>
      <c r="C1184" s="3" t="str">
        <f t="shared" si="55"/>
        <v>TV</v>
      </c>
      <c r="D1184" s="3" t="str">
        <f t="shared" si="56"/>
        <v>Tỉnh Trà Vinh</v>
      </c>
      <c r="E1184" s="3" t="s">
        <v>52</v>
      </c>
      <c r="F1184" s="3">
        <v>63320000</v>
      </c>
      <c r="G1184" s="3">
        <v>4</v>
      </c>
      <c r="H1184" s="3">
        <v>1</v>
      </c>
      <c r="I1184" s="3" t="s">
        <v>264</v>
      </c>
      <c r="J1184" s="3" t="s">
        <v>265</v>
      </c>
    </row>
    <row r="1185" spans="1:10" x14ac:dyDescent="0.3">
      <c r="A1185" s="3" t="s">
        <v>263</v>
      </c>
      <c r="B1185" s="3">
        <f t="shared" si="54"/>
        <v>1</v>
      </c>
      <c r="C1185" s="3" t="str">
        <f t="shared" si="55"/>
        <v>TV</v>
      </c>
      <c r="D1185" s="3" t="str">
        <f t="shared" si="56"/>
        <v>Tỉnh Trà Vinh</v>
      </c>
      <c r="E1185" s="3" t="s">
        <v>137</v>
      </c>
      <c r="F1185" s="3">
        <v>656815000</v>
      </c>
      <c r="G1185" s="3">
        <v>39.5</v>
      </c>
      <c r="H1185" s="3">
        <v>1</v>
      </c>
      <c r="I1185" s="3" t="s">
        <v>264</v>
      </c>
      <c r="J1185" s="3" t="s">
        <v>265</v>
      </c>
    </row>
    <row r="1186" spans="1:10" x14ac:dyDescent="0.3">
      <c r="A1186" s="3" t="s">
        <v>263</v>
      </c>
      <c r="B1186" s="3">
        <f t="shared" si="54"/>
        <v>1</v>
      </c>
      <c r="C1186" s="3" t="str">
        <f t="shared" si="55"/>
        <v>TV</v>
      </c>
      <c r="D1186" s="3" t="str">
        <f t="shared" si="56"/>
        <v>Tỉnh Trà Vinh</v>
      </c>
      <c r="E1186" s="3" t="s">
        <v>53</v>
      </c>
      <c r="F1186" s="3">
        <v>45823499000</v>
      </c>
      <c r="G1186" s="3">
        <v>2465.5</v>
      </c>
      <c r="H1186" s="3">
        <v>1</v>
      </c>
      <c r="I1186" s="3" t="s">
        <v>264</v>
      </c>
      <c r="J1186" s="3" t="s">
        <v>265</v>
      </c>
    </row>
    <row r="1187" spans="1:10" x14ac:dyDescent="0.3">
      <c r="A1187" s="3" t="s">
        <v>263</v>
      </c>
      <c r="B1187" s="3">
        <f t="shared" si="54"/>
        <v>1</v>
      </c>
      <c r="C1187" s="3" t="str">
        <f t="shared" si="55"/>
        <v>TV</v>
      </c>
      <c r="D1187" s="3" t="str">
        <f t="shared" si="56"/>
        <v>Tỉnh Trà Vinh</v>
      </c>
      <c r="E1187" s="3" t="s">
        <v>17</v>
      </c>
      <c r="F1187" s="3">
        <v>24224912500</v>
      </c>
      <c r="G1187" s="3">
        <v>1292.5</v>
      </c>
      <c r="H1187" s="3">
        <v>1</v>
      </c>
      <c r="I1187" s="3" t="s">
        <v>264</v>
      </c>
      <c r="J1187" s="3" t="s">
        <v>265</v>
      </c>
    </row>
    <row r="1188" spans="1:10" x14ac:dyDescent="0.3">
      <c r="A1188" s="3" t="s">
        <v>263</v>
      </c>
      <c r="B1188" s="3">
        <f t="shared" si="54"/>
        <v>1</v>
      </c>
      <c r="C1188" s="3" t="str">
        <f t="shared" si="55"/>
        <v>TV</v>
      </c>
      <c r="D1188" s="3" t="str">
        <f t="shared" si="56"/>
        <v>Tỉnh Trà Vinh</v>
      </c>
      <c r="E1188" s="3" t="s">
        <v>98</v>
      </c>
      <c r="F1188" s="3">
        <v>3470353500</v>
      </c>
      <c r="G1188" s="3">
        <v>184.5</v>
      </c>
      <c r="H1188" s="3">
        <v>1</v>
      </c>
      <c r="I1188" s="3" t="s">
        <v>264</v>
      </c>
      <c r="J1188" s="3" t="s">
        <v>265</v>
      </c>
    </row>
    <row r="1189" spans="1:10" x14ac:dyDescent="0.3">
      <c r="A1189" s="3" t="s">
        <v>263</v>
      </c>
      <c r="B1189" s="3">
        <f t="shared" si="54"/>
        <v>1</v>
      </c>
      <c r="C1189" s="3" t="str">
        <f t="shared" si="55"/>
        <v>TV</v>
      </c>
      <c r="D1189" s="3" t="str">
        <f t="shared" si="56"/>
        <v>Tỉnh Trà Vinh</v>
      </c>
      <c r="E1189" s="3" t="s">
        <v>18</v>
      </c>
      <c r="F1189" s="3">
        <v>5651164000</v>
      </c>
      <c r="G1189" s="3">
        <v>273</v>
      </c>
      <c r="H1189" s="3">
        <v>1</v>
      </c>
      <c r="I1189" s="3" t="s">
        <v>264</v>
      </c>
      <c r="J1189" s="3" t="s">
        <v>265</v>
      </c>
    </row>
    <row r="1190" spans="1:10" x14ac:dyDescent="0.3">
      <c r="A1190" s="3" t="s">
        <v>263</v>
      </c>
      <c r="B1190" s="3">
        <f t="shared" si="54"/>
        <v>1</v>
      </c>
      <c r="C1190" s="3" t="str">
        <f t="shared" si="55"/>
        <v>TV</v>
      </c>
      <c r="D1190" s="3" t="str">
        <f t="shared" si="56"/>
        <v>Tỉnh Trà Vinh</v>
      </c>
      <c r="E1190" s="3" t="s">
        <v>201</v>
      </c>
      <c r="F1190" s="3">
        <v>41940000</v>
      </c>
      <c r="G1190" s="3">
        <v>2</v>
      </c>
      <c r="H1190" s="3">
        <v>1</v>
      </c>
      <c r="I1190" s="3" t="s">
        <v>264</v>
      </c>
      <c r="J1190" s="3" t="s">
        <v>265</v>
      </c>
    </row>
    <row r="1191" spans="1:10" x14ac:dyDescent="0.3">
      <c r="A1191" s="3" t="s">
        <v>263</v>
      </c>
      <c r="B1191" s="3">
        <f t="shared" si="54"/>
        <v>1</v>
      </c>
      <c r="C1191" s="3" t="str">
        <f t="shared" si="55"/>
        <v>TV</v>
      </c>
      <c r="D1191" s="3" t="str">
        <f t="shared" si="56"/>
        <v>Tỉnh Trà Vinh</v>
      </c>
      <c r="E1191" s="3" t="s">
        <v>122</v>
      </c>
      <c r="F1191" s="3">
        <v>664089000</v>
      </c>
      <c r="G1191" s="3">
        <v>41</v>
      </c>
      <c r="H1191" s="3">
        <v>1</v>
      </c>
      <c r="I1191" s="3" t="s">
        <v>264</v>
      </c>
      <c r="J1191" s="3" t="s">
        <v>265</v>
      </c>
    </row>
    <row r="1192" spans="1:10" x14ac:dyDescent="0.3">
      <c r="A1192" s="3" t="s">
        <v>263</v>
      </c>
      <c r="B1192" s="3">
        <f t="shared" si="54"/>
        <v>1</v>
      </c>
      <c r="C1192" s="3" t="str">
        <f t="shared" si="55"/>
        <v>TV</v>
      </c>
      <c r="D1192" s="3" t="str">
        <f t="shared" si="56"/>
        <v>Tỉnh Trà Vinh</v>
      </c>
      <c r="E1192" s="3" t="s">
        <v>19</v>
      </c>
      <c r="F1192" s="3">
        <v>2271780000</v>
      </c>
      <c r="G1192" s="3">
        <v>158</v>
      </c>
      <c r="H1192" s="3">
        <v>1</v>
      </c>
      <c r="I1192" s="3" t="s">
        <v>264</v>
      </c>
      <c r="J1192" s="3" t="s">
        <v>265</v>
      </c>
    </row>
    <row r="1193" spans="1:10" x14ac:dyDescent="0.3">
      <c r="A1193" s="3" t="s">
        <v>263</v>
      </c>
      <c r="B1193" s="3">
        <f t="shared" si="54"/>
        <v>1</v>
      </c>
      <c r="C1193" s="3" t="str">
        <f t="shared" si="55"/>
        <v>TV</v>
      </c>
      <c r="D1193" s="3" t="str">
        <f t="shared" si="56"/>
        <v>Tỉnh Trà Vinh</v>
      </c>
      <c r="E1193" s="3" t="s">
        <v>20</v>
      </c>
      <c r="F1193" s="3">
        <v>3220923000</v>
      </c>
      <c r="G1193" s="3">
        <v>223.5</v>
      </c>
      <c r="H1193" s="3">
        <v>1</v>
      </c>
      <c r="I1193" s="3" t="s">
        <v>264</v>
      </c>
      <c r="J1193" s="3" t="s">
        <v>265</v>
      </c>
    </row>
    <row r="1194" spans="1:10" x14ac:dyDescent="0.3">
      <c r="A1194" s="3" t="s">
        <v>263</v>
      </c>
      <c r="B1194" s="3">
        <f t="shared" si="54"/>
        <v>1</v>
      </c>
      <c r="C1194" s="3" t="str">
        <f t="shared" si="55"/>
        <v>TV</v>
      </c>
      <c r="D1194" s="3" t="str">
        <f t="shared" si="56"/>
        <v>Tỉnh Trà Vinh</v>
      </c>
      <c r="E1194" s="3" t="s">
        <v>81</v>
      </c>
      <c r="F1194" s="3">
        <v>2107986000</v>
      </c>
      <c r="G1194" s="3">
        <v>132</v>
      </c>
      <c r="H1194" s="3">
        <v>1</v>
      </c>
      <c r="I1194" s="3" t="s">
        <v>264</v>
      </c>
      <c r="J1194" s="3" t="s">
        <v>265</v>
      </c>
    </row>
    <row r="1195" spans="1:10" x14ac:dyDescent="0.3">
      <c r="A1195" s="3" t="s">
        <v>263</v>
      </c>
      <c r="B1195" s="3">
        <f t="shared" si="54"/>
        <v>1</v>
      </c>
      <c r="C1195" s="3" t="str">
        <f t="shared" si="55"/>
        <v>TV</v>
      </c>
      <c r="D1195" s="3" t="str">
        <f t="shared" si="56"/>
        <v>Tỉnh Trà Vinh</v>
      </c>
      <c r="E1195" s="3" t="s">
        <v>55</v>
      </c>
      <c r="F1195" s="3">
        <v>2032062500</v>
      </c>
      <c r="G1195" s="3">
        <v>137.5</v>
      </c>
      <c r="H1195" s="3">
        <v>1</v>
      </c>
      <c r="I1195" s="3" t="s">
        <v>264</v>
      </c>
      <c r="J1195" s="3" t="s">
        <v>265</v>
      </c>
    </row>
    <row r="1196" spans="1:10" x14ac:dyDescent="0.3">
      <c r="A1196" s="3" t="s">
        <v>263</v>
      </c>
      <c r="B1196" s="3">
        <f t="shared" si="54"/>
        <v>1</v>
      </c>
      <c r="C1196" s="3" t="str">
        <f t="shared" si="55"/>
        <v>TV</v>
      </c>
      <c r="D1196" s="3" t="str">
        <f t="shared" si="56"/>
        <v>Tỉnh Trà Vinh</v>
      </c>
      <c r="E1196" s="3" t="s">
        <v>169</v>
      </c>
      <c r="F1196" s="3">
        <v>7135500</v>
      </c>
      <c r="G1196" s="3">
        <v>0.5</v>
      </c>
      <c r="H1196" s="3">
        <v>1</v>
      </c>
      <c r="I1196" s="3" t="s">
        <v>264</v>
      </c>
      <c r="J1196" s="3" t="s">
        <v>265</v>
      </c>
    </row>
    <row r="1197" spans="1:10" x14ac:dyDescent="0.3">
      <c r="A1197" s="3" t="s">
        <v>263</v>
      </c>
      <c r="B1197" s="3">
        <f t="shared" si="54"/>
        <v>1</v>
      </c>
      <c r="C1197" s="3" t="str">
        <f t="shared" si="55"/>
        <v>TV</v>
      </c>
      <c r="D1197" s="3" t="str">
        <f t="shared" si="56"/>
        <v>Tỉnh Trà Vinh</v>
      </c>
      <c r="E1197" s="3" t="s">
        <v>57</v>
      </c>
      <c r="F1197" s="3">
        <v>103600000</v>
      </c>
      <c r="G1197" s="3">
        <v>7</v>
      </c>
      <c r="H1197" s="3">
        <v>1</v>
      </c>
      <c r="I1197" s="3" t="s">
        <v>264</v>
      </c>
      <c r="J1197" s="3" t="s">
        <v>265</v>
      </c>
    </row>
    <row r="1198" spans="1:10" x14ac:dyDescent="0.3">
      <c r="A1198" s="3" t="s">
        <v>263</v>
      </c>
      <c r="B1198" s="3">
        <f t="shared" si="54"/>
        <v>1</v>
      </c>
      <c r="C1198" s="3" t="str">
        <f t="shared" si="55"/>
        <v>TV</v>
      </c>
      <c r="D1198" s="3" t="str">
        <f t="shared" si="56"/>
        <v>Tỉnh Trà Vinh</v>
      </c>
      <c r="E1198" s="3" t="s">
        <v>170</v>
      </c>
      <c r="F1198" s="3">
        <v>7428500</v>
      </c>
      <c r="G1198" s="3">
        <v>0.5</v>
      </c>
      <c r="H1198" s="3">
        <v>1</v>
      </c>
      <c r="I1198" s="3" t="s">
        <v>264</v>
      </c>
      <c r="J1198" s="3" t="s">
        <v>265</v>
      </c>
    </row>
    <row r="1199" spans="1:10" x14ac:dyDescent="0.3">
      <c r="A1199" s="3" t="s">
        <v>263</v>
      </c>
      <c r="B1199" s="3">
        <f t="shared" si="54"/>
        <v>1</v>
      </c>
      <c r="C1199" s="3" t="str">
        <f t="shared" si="55"/>
        <v>TV</v>
      </c>
      <c r="D1199" s="3" t="str">
        <f t="shared" si="56"/>
        <v>Tỉnh Trà Vinh</v>
      </c>
      <c r="E1199" s="3" t="s">
        <v>21</v>
      </c>
      <c r="F1199" s="3">
        <v>105642000</v>
      </c>
      <c r="G1199" s="3">
        <v>7</v>
      </c>
      <c r="H1199" s="3">
        <v>1</v>
      </c>
      <c r="I1199" s="3" t="s">
        <v>264</v>
      </c>
      <c r="J1199" s="3" t="s">
        <v>265</v>
      </c>
    </row>
    <row r="1200" spans="1:10" x14ac:dyDescent="0.3">
      <c r="A1200" s="3" t="s">
        <v>263</v>
      </c>
      <c r="B1200" s="3">
        <f t="shared" si="54"/>
        <v>1</v>
      </c>
      <c r="C1200" s="3" t="str">
        <f t="shared" si="55"/>
        <v>TV</v>
      </c>
      <c r="D1200" s="3" t="str">
        <f t="shared" si="56"/>
        <v>Tỉnh Trà Vinh</v>
      </c>
      <c r="E1200" s="3" t="s">
        <v>22</v>
      </c>
      <c r="F1200" s="3">
        <v>172804000</v>
      </c>
      <c r="G1200" s="3">
        <v>12</v>
      </c>
      <c r="H1200" s="3">
        <v>1</v>
      </c>
      <c r="I1200" s="3" t="s">
        <v>264</v>
      </c>
      <c r="J1200" s="3" t="s">
        <v>265</v>
      </c>
    </row>
    <row r="1201" spans="1:10" x14ac:dyDescent="0.3">
      <c r="A1201" s="3" t="s">
        <v>263</v>
      </c>
      <c r="B1201" s="3">
        <f t="shared" si="54"/>
        <v>1</v>
      </c>
      <c r="C1201" s="3" t="str">
        <f t="shared" si="55"/>
        <v>TV</v>
      </c>
      <c r="D1201" s="3" t="str">
        <f t="shared" si="56"/>
        <v>Tỉnh Trà Vinh</v>
      </c>
      <c r="E1201" s="3" t="s">
        <v>46</v>
      </c>
      <c r="F1201" s="3">
        <v>13190000</v>
      </c>
      <c r="G1201" s="3">
        <v>1</v>
      </c>
      <c r="H1201" s="3">
        <v>1</v>
      </c>
      <c r="I1201" s="3" t="s">
        <v>264</v>
      </c>
      <c r="J1201" s="3" t="s">
        <v>265</v>
      </c>
    </row>
    <row r="1202" spans="1:10" x14ac:dyDescent="0.3">
      <c r="A1202" s="3" t="s">
        <v>263</v>
      </c>
      <c r="B1202" s="3">
        <f t="shared" si="54"/>
        <v>1</v>
      </c>
      <c r="C1202" s="3" t="str">
        <f t="shared" si="55"/>
        <v>TV</v>
      </c>
      <c r="D1202" s="3" t="str">
        <f t="shared" si="56"/>
        <v>Tỉnh Trà Vinh</v>
      </c>
      <c r="E1202" s="3" t="s">
        <v>23</v>
      </c>
      <c r="F1202" s="3">
        <v>32400000</v>
      </c>
      <c r="G1202" s="3">
        <v>2</v>
      </c>
      <c r="H1202" s="3">
        <v>1</v>
      </c>
      <c r="I1202" s="3" t="s">
        <v>264</v>
      </c>
      <c r="J1202" s="3" t="s">
        <v>265</v>
      </c>
    </row>
    <row r="1203" spans="1:10" x14ac:dyDescent="0.3">
      <c r="A1203" s="3" t="s">
        <v>263</v>
      </c>
      <c r="B1203" s="3">
        <f t="shared" si="54"/>
        <v>1</v>
      </c>
      <c r="C1203" s="3" t="str">
        <f t="shared" si="55"/>
        <v>TV</v>
      </c>
      <c r="D1203" s="3" t="str">
        <f t="shared" si="56"/>
        <v>Tỉnh Trà Vinh</v>
      </c>
      <c r="E1203" s="3" t="s">
        <v>47</v>
      </c>
      <c r="F1203" s="3">
        <v>58059000</v>
      </c>
      <c r="G1203" s="3">
        <v>3</v>
      </c>
      <c r="H1203" s="3">
        <v>1</v>
      </c>
      <c r="I1203" s="3" t="s">
        <v>264</v>
      </c>
      <c r="J1203" s="3" t="s">
        <v>265</v>
      </c>
    </row>
    <row r="1204" spans="1:10" x14ac:dyDescent="0.3">
      <c r="A1204" s="3" t="s">
        <v>263</v>
      </c>
      <c r="B1204" s="3">
        <f t="shared" si="54"/>
        <v>1</v>
      </c>
      <c r="C1204" s="3" t="str">
        <f t="shared" si="55"/>
        <v>TV</v>
      </c>
      <c r="D1204" s="3" t="str">
        <f t="shared" si="56"/>
        <v>Tỉnh Trà Vinh</v>
      </c>
      <c r="E1204" s="3" t="s">
        <v>118</v>
      </c>
      <c r="F1204" s="3">
        <v>370389050</v>
      </c>
      <c r="G1204" s="3">
        <v>20.149999999999999</v>
      </c>
      <c r="H1204" s="3">
        <v>1</v>
      </c>
      <c r="I1204" s="3" t="s">
        <v>264</v>
      </c>
      <c r="J1204" s="3" t="s">
        <v>265</v>
      </c>
    </row>
    <row r="1205" spans="1:10" x14ac:dyDescent="0.3">
      <c r="A1205" s="3" t="s">
        <v>263</v>
      </c>
      <c r="B1205" s="3">
        <f t="shared" si="54"/>
        <v>1</v>
      </c>
      <c r="C1205" s="3" t="str">
        <f t="shared" si="55"/>
        <v>TV</v>
      </c>
      <c r="D1205" s="3" t="str">
        <f t="shared" si="56"/>
        <v>Tỉnh Trà Vinh</v>
      </c>
      <c r="E1205" s="3" t="s">
        <v>25</v>
      </c>
      <c r="F1205" s="3">
        <v>713523400</v>
      </c>
      <c r="G1205" s="3">
        <v>45.3</v>
      </c>
      <c r="H1205" s="3">
        <v>1</v>
      </c>
      <c r="I1205" s="3" t="s">
        <v>264</v>
      </c>
      <c r="J1205" s="3" t="s">
        <v>265</v>
      </c>
    </row>
    <row r="1206" spans="1:10" x14ac:dyDescent="0.3">
      <c r="A1206" s="3" t="s">
        <v>263</v>
      </c>
      <c r="B1206" s="3">
        <f t="shared" si="54"/>
        <v>1</v>
      </c>
      <c r="C1206" s="3" t="str">
        <f t="shared" si="55"/>
        <v>TV</v>
      </c>
      <c r="D1206" s="3" t="str">
        <f t="shared" si="56"/>
        <v>Tỉnh Trà Vinh</v>
      </c>
      <c r="E1206" s="3" t="s">
        <v>26</v>
      </c>
      <c r="F1206" s="3">
        <v>653475200</v>
      </c>
      <c r="G1206" s="3">
        <v>45.2</v>
      </c>
      <c r="H1206" s="3">
        <v>1</v>
      </c>
      <c r="I1206" s="3" t="s">
        <v>264</v>
      </c>
      <c r="J1206" s="3" t="s">
        <v>265</v>
      </c>
    </row>
    <row r="1207" spans="1:10" x14ac:dyDescent="0.3">
      <c r="A1207" s="3" t="s">
        <v>263</v>
      </c>
      <c r="B1207" s="3">
        <f t="shared" si="54"/>
        <v>1</v>
      </c>
      <c r="C1207" s="3" t="str">
        <f t="shared" si="55"/>
        <v>TV</v>
      </c>
      <c r="D1207" s="3" t="str">
        <f t="shared" si="56"/>
        <v>Tỉnh Trà Vinh</v>
      </c>
      <c r="E1207" s="3" t="s">
        <v>48</v>
      </c>
      <c r="F1207" s="3">
        <v>18201000</v>
      </c>
      <c r="G1207" s="3">
        <v>1</v>
      </c>
      <c r="H1207" s="3">
        <v>1</v>
      </c>
      <c r="I1207" s="3" t="s">
        <v>264</v>
      </c>
      <c r="J1207" s="3" t="s">
        <v>265</v>
      </c>
    </row>
    <row r="1208" spans="1:10" x14ac:dyDescent="0.3">
      <c r="A1208" s="3" t="s">
        <v>266</v>
      </c>
      <c r="B1208" s="3">
        <f t="shared" si="54"/>
        <v>0</v>
      </c>
      <c r="C1208" s="3" t="str">
        <f t="shared" si="55"/>
        <v xml:space="preserve"> </v>
      </c>
      <c r="D1208" s="3" t="str">
        <f t="shared" si="56"/>
        <v>CÔNG TY TNHH VẬN TẢI PHÂN BÓN TUẤN VŨ</v>
      </c>
      <c r="E1208" s="3" t="s">
        <v>13</v>
      </c>
      <c r="F1208" s="3">
        <v>444810000</v>
      </c>
      <c r="G1208" s="3">
        <v>35</v>
      </c>
      <c r="I1208" s="3" t="s">
        <v>14</v>
      </c>
      <c r="J1208" s="3" t="s">
        <v>267</v>
      </c>
    </row>
    <row r="1209" spans="1:10" x14ac:dyDescent="0.3">
      <c r="A1209" s="3" t="s">
        <v>266</v>
      </c>
      <c r="B1209" s="3">
        <f t="shared" si="54"/>
        <v>0</v>
      </c>
      <c r="C1209" s="3" t="str">
        <f t="shared" si="55"/>
        <v xml:space="preserve"> </v>
      </c>
      <c r="D1209" s="3" t="str">
        <f t="shared" si="56"/>
        <v>CÔNG TY TNHH VẬN TẢI PHÂN BÓN TUẤN VŨ</v>
      </c>
      <c r="E1209" s="3" t="s">
        <v>49</v>
      </c>
      <c r="F1209" s="3">
        <v>203200000</v>
      </c>
      <c r="G1209" s="3">
        <v>15</v>
      </c>
      <c r="I1209" s="3" t="s">
        <v>14</v>
      </c>
      <c r="J1209" s="3" t="s">
        <v>267</v>
      </c>
    </row>
    <row r="1210" spans="1:10" x14ac:dyDescent="0.3">
      <c r="A1210" s="3" t="s">
        <v>266</v>
      </c>
      <c r="B1210" s="3">
        <f t="shared" si="54"/>
        <v>0</v>
      </c>
      <c r="C1210" s="3" t="str">
        <f t="shared" si="55"/>
        <v xml:space="preserve"> </v>
      </c>
      <c r="D1210" s="3" t="str">
        <f t="shared" si="56"/>
        <v>CÔNG TY TNHH VẬN TẢI PHÂN BÓN TUẤN VŨ</v>
      </c>
      <c r="E1210" s="3" t="s">
        <v>87</v>
      </c>
      <c r="F1210" s="3">
        <v>46000000</v>
      </c>
      <c r="G1210" s="3">
        <v>3</v>
      </c>
      <c r="I1210" s="3" t="s">
        <v>14</v>
      </c>
      <c r="J1210" s="3" t="s">
        <v>267</v>
      </c>
    </row>
    <row r="1211" spans="1:10" x14ac:dyDescent="0.3">
      <c r="A1211" s="3" t="s">
        <v>266</v>
      </c>
      <c r="B1211" s="3">
        <f t="shared" si="54"/>
        <v>0</v>
      </c>
      <c r="C1211" s="3" t="str">
        <f t="shared" si="55"/>
        <v xml:space="preserve"> </v>
      </c>
      <c r="D1211" s="3" t="str">
        <f t="shared" si="56"/>
        <v>CÔNG TY TNHH VẬN TẢI PHÂN BÓN TUẤN VŨ</v>
      </c>
      <c r="E1211" s="3" t="s">
        <v>89</v>
      </c>
      <c r="F1211" s="3">
        <v>8763370000</v>
      </c>
      <c r="G1211" s="3">
        <v>469</v>
      </c>
      <c r="I1211" s="3" t="s">
        <v>14</v>
      </c>
      <c r="J1211" s="3" t="s">
        <v>267</v>
      </c>
    </row>
    <row r="1212" spans="1:10" x14ac:dyDescent="0.3">
      <c r="A1212" s="3" t="s">
        <v>266</v>
      </c>
      <c r="B1212" s="3">
        <f t="shared" si="54"/>
        <v>0</v>
      </c>
      <c r="C1212" s="3" t="str">
        <f t="shared" si="55"/>
        <v xml:space="preserve"> </v>
      </c>
      <c r="D1212" s="3" t="str">
        <f t="shared" si="56"/>
        <v>CÔNG TY TNHH VẬN TẢI PHÂN BÓN TUẤN VŨ</v>
      </c>
      <c r="E1212" s="3" t="s">
        <v>50</v>
      </c>
      <c r="F1212" s="3">
        <v>19004000</v>
      </c>
      <c r="G1212" s="3">
        <v>1</v>
      </c>
      <c r="I1212" s="3" t="s">
        <v>14</v>
      </c>
      <c r="J1212" s="3" t="s">
        <v>267</v>
      </c>
    </row>
    <row r="1213" spans="1:10" x14ac:dyDescent="0.3">
      <c r="A1213" s="3" t="s">
        <v>266</v>
      </c>
      <c r="B1213" s="3">
        <f t="shared" si="54"/>
        <v>0</v>
      </c>
      <c r="C1213" s="3" t="str">
        <f t="shared" si="55"/>
        <v xml:space="preserve"> </v>
      </c>
      <c r="D1213" s="3" t="str">
        <f t="shared" si="56"/>
        <v>CÔNG TY TNHH VẬN TẢI PHÂN BÓN TUẤN VŨ</v>
      </c>
      <c r="E1213" s="3" t="s">
        <v>51</v>
      </c>
      <c r="F1213" s="3">
        <v>10738110000</v>
      </c>
      <c r="G1213" s="3">
        <v>808.5</v>
      </c>
      <c r="I1213" s="3" t="s">
        <v>14</v>
      </c>
      <c r="J1213" s="3" t="s">
        <v>267</v>
      </c>
    </row>
    <row r="1214" spans="1:10" x14ac:dyDescent="0.3">
      <c r="A1214" s="3" t="s">
        <v>266</v>
      </c>
      <c r="B1214" s="3">
        <f t="shared" si="54"/>
        <v>0</v>
      </c>
      <c r="C1214" s="3" t="str">
        <f t="shared" si="55"/>
        <v xml:space="preserve"> </v>
      </c>
      <c r="D1214" s="3" t="str">
        <f t="shared" si="56"/>
        <v>CÔNG TY TNHH VẬN TẢI PHÂN BÓN TUẤN VŨ</v>
      </c>
      <c r="E1214" s="3" t="s">
        <v>16</v>
      </c>
      <c r="F1214" s="3">
        <v>9782053000</v>
      </c>
      <c r="G1214" s="3">
        <v>739.5</v>
      </c>
      <c r="I1214" s="3" t="s">
        <v>14</v>
      </c>
      <c r="J1214" s="3" t="s">
        <v>267</v>
      </c>
    </row>
    <row r="1215" spans="1:10" x14ac:dyDescent="0.3">
      <c r="A1215" s="3" t="s">
        <v>266</v>
      </c>
      <c r="B1215" s="3">
        <f t="shared" si="54"/>
        <v>0</v>
      </c>
      <c r="C1215" s="3" t="str">
        <f t="shared" si="55"/>
        <v xml:space="preserve"> </v>
      </c>
      <c r="D1215" s="3" t="str">
        <f t="shared" si="56"/>
        <v>CÔNG TY TNHH VẬN TẢI PHÂN BÓN TUẤN VŨ</v>
      </c>
      <c r="E1215" s="3" t="s">
        <v>90</v>
      </c>
      <c r="F1215" s="3">
        <v>757920000</v>
      </c>
      <c r="G1215" s="3">
        <v>57</v>
      </c>
      <c r="I1215" s="3" t="s">
        <v>14</v>
      </c>
      <c r="J1215" s="3" t="s">
        <v>267</v>
      </c>
    </row>
    <row r="1216" spans="1:10" x14ac:dyDescent="0.3">
      <c r="A1216" s="3" t="s">
        <v>266</v>
      </c>
      <c r="B1216" s="3">
        <f t="shared" si="54"/>
        <v>0</v>
      </c>
      <c r="C1216" s="3" t="str">
        <f t="shared" si="55"/>
        <v xml:space="preserve"> </v>
      </c>
      <c r="D1216" s="3" t="str">
        <f t="shared" si="56"/>
        <v>CÔNG TY TNHH VẬN TẢI PHÂN BÓN TUẤN VŨ</v>
      </c>
      <c r="E1216" s="3" t="s">
        <v>176</v>
      </c>
      <c r="F1216" s="3">
        <v>52003000</v>
      </c>
      <c r="G1216" s="3">
        <v>3.5</v>
      </c>
      <c r="I1216" s="3" t="s">
        <v>14</v>
      </c>
      <c r="J1216" s="3" t="s">
        <v>267</v>
      </c>
    </row>
    <row r="1217" spans="1:10" x14ac:dyDescent="0.3">
      <c r="A1217" s="3" t="s">
        <v>266</v>
      </c>
      <c r="B1217" s="3">
        <f t="shared" si="54"/>
        <v>0</v>
      </c>
      <c r="C1217" s="3" t="str">
        <f t="shared" si="55"/>
        <v xml:space="preserve"> </v>
      </c>
      <c r="D1217" s="3" t="str">
        <f t="shared" si="56"/>
        <v>CÔNG TY TNHH VẬN TẢI PHÂN BÓN TUẤN VŨ</v>
      </c>
      <c r="E1217" s="3" t="s">
        <v>112</v>
      </c>
      <c r="F1217" s="3">
        <v>1804228000</v>
      </c>
      <c r="G1217" s="3">
        <v>135.80000000000001</v>
      </c>
      <c r="I1217" s="3" t="s">
        <v>14</v>
      </c>
      <c r="J1217" s="3" t="s">
        <v>267</v>
      </c>
    </row>
    <row r="1218" spans="1:10" x14ac:dyDescent="0.3">
      <c r="A1218" s="3" t="s">
        <v>266</v>
      </c>
      <c r="B1218" s="3">
        <f t="shared" ref="B1218:B1281" si="57">H1218</f>
        <v>0</v>
      </c>
      <c r="C1218" s="3" t="str">
        <f t="shared" ref="C1218:C1281" si="58">IF(I1218 = "", " ", I1218)</f>
        <v xml:space="preserve"> </v>
      </c>
      <c r="D1218" s="3" t="str">
        <f t="shared" ref="D1218:D1281" si="59">IF(J1218 = "", " ", J1218)</f>
        <v>CÔNG TY TNHH VẬN TẢI PHÂN BÓN TUẤN VŨ</v>
      </c>
      <c r="E1218" s="3" t="s">
        <v>248</v>
      </c>
      <c r="F1218" s="3">
        <v>4597850000</v>
      </c>
      <c r="G1218" s="3">
        <v>360.5</v>
      </c>
      <c r="I1218" s="3" t="s">
        <v>14</v>
      </c>
      <c r="J1218" s="3" t="s">
        <v>267</v>
      </c>
    </row>
    <row r="1219" spans="1:10" x14ac:dyDescent="0.3">
      <c r="A1219" s="3" t="s">
        <v>266</v>
      </c>
      <c r="B1219" s="3">
        <f t="shared" si="57"/>
        <v>0</v>
      </c>
      <c r="C1219" s="3" t="str">
        <f t="shared" si="58"/>
        <v xml:space="preserve"> </v>
      </c>
      <c r="D1219" s="3" t="str">
        <f t="shared" si="59"/>
        <v>CÔNG TY TNHH VẬN TẢI PHÂN BÓN TUẤN VŨ</v>
      </c>
      <c r="E1219" s="3" t="s">
        <v>113</v>
      </c>
      <c r="F1219" s="3">
        <v>219744000</v>
      </c>
      <c r="G1219" s="3">
        <v>17</v>
      </c>
      <c r="I1219" s="3" t="s">
        <v>14</v>
      </c>
      <c r="J1219" s="3" t="s">
        <v>267</v>
      </c>
    </row>
    <row r="1220" spans="1:10" x14ac:dyDescent="0.3">
      <c r="A1220" s="3" t="s">
        <v>266</v>
      </c>
      <c r="B1220" s="3">
        <f t="shared" si="57"/>
        <v>0</v>
      </c>
      <c r="C1220" s="3" t="str">
        <f t="shared" si="58"/>
        <v xml:space="preserve"> </v>
      </c>
      <c r="D1220" s="3" t="str">
        <f t="shared" si="59"/>
        <v>CÔNG TY TNHH VẬN TẢI PHÂN BÓN TUẤN VŨ</v>
      </c>
      <c r="E1220" s="3" t="s">
        <v>63</v>
      </c>
      <c r="F1220" s="3">
        <v>605220000</v>
      </c>
      <c r="G1220" s="3">
        <v>48</v>
      </c>
      <c r="I1220" s="3" t="s">
        <v>14</v>
      </c>
      <c r="J1220" s="3" t="s">
        <v>267</v>
      </c>
    </row>
    <row r="1221" spans="1:10" x14ac:dyDescent="0.3">
      <c r="A1221" s="3" t="s">
        <v>266</v>
      </c>
      <c r="B1221" s="3">
        <f t="shared" si="57"/>
        <v>0</v>
      </c>
      <c r="C1221" s="3" t="str">
        <f t="shared" si="58"/>
        <v xml:space="preserve"> </v>
      </c>
      <c r="D1221" s="3" t="str">
        <f t="shared" si="59"/>
        <v>CÔNG TY TNHH VẬN TẢI PHÂN BÓN TUẤN VŨ</v>
      </c>
      <c r="E1221" s="3" t="s">
        <v>91</v>
      </c>
      <c r="F1221" s="3">
        <v>13117972500</v>
      </c>
      <c r="G1221" s="3">
        <v>1016.5</v>
      </c>
      <c r="I1221" s="3" t="s">
        <v>14</v>
      </c>
      <c r="J1221" s="3" t="s">
        <v>267</v>
      </c>
    </row>
    <row r="1222" spans="1:10" x14ac:dyDescent="0.3">
      <c r="A1222" s="3" t="s">
        <v>266</v>
      </c>
      <c r="B1222" s="3">
        <f t="shared" si="57"/>
        <v>0</v>
      </c>
      <c r="C1222" s="3" t="str">
        <f t="shared" si="58"/>
        <v xml:space="preserve"> </v>
      </c>
      <c r="D1222" s="3" t="str">
        <f t="shared" si="59"/>
        <v>CÔNG TY TNHH VẬN TẢI PHÂN BÓN TUẤN VŨ</v>
      </c>
      <c r="E1222" s="3" t="s">
        <v>80</v>
      </c>
      <c r="F1222" s="3">
        <v>261694000</v>
      </c>
      <c r="G1222" s="3">
        <v>20.5</v>
      </c>
      <c r="I1222" s="3" t="s">
        <v>14</v>
      </c>
      <c r="J1222" s="3" t="s">
        <v>267</v>
      </c>
    </row>
    <row r="1223" spans="1:10" x14ac:dyDescent="0.3">
      <c r="A1223" s="3" t="s">
        <v>266</v>
      </c>
      <c r="B1223" s="3">
        <f t="shared" si="57"/>
        <v>0</v>
      </c>
      <c r="C1223" s="3" t="str">
        <f t="shared" si="58"/>
        <v xml:space="preserve"> </v>
      </c>
      <c r="D1223" s="3" t="str">
        <f t="shared" si="59"/>
        <v>CÔNG TY TNHH VẬN TẢI PHÂN BÓN TUẤN VŨ</v>
      </c>
      <c r="E1223" s="3" t="s">
        <v>117</v>
      </c>
      <c r="F1223" s="3">
        <v>1014805000</v>
      </c>
      <c r="G1223" s="3">
        <v>65</v>
      </c>
      <c r="I1223" s="3" t="s">
        <v>14</v>
      </c>
      <c r="J1223" s="3" t="s">
        <v>267</v>
      </c>
    </row>
    <row r="1224" spans="1:10" x14ac:dyDescent="0.3">
      <c r="A1224" s="3" t="s">
        <v>266</v>
      </c>
      <c r="B1224" s="3">
        <f t="shared" si="57"/>
        <v>0</v>
      </c>
      <c r="C1224" s="3" t="str">
        <f t="shared" si="58"/>
        <v xml:space="preserve"> </v>
      </c>
      <c r="D1224" s="3" t="str">
        <f t="shared" si="59"/>
        <v>CÔNG TY TNHH VẬN TẢI PHÂN BÓN TUẤN VŨ</v>
      </c>
      <c r="E1224" s="3" t="s">
        <v>197</v>
      </c>
      <c r="F1224" s="3">
        <v>313922000</v>
      </c>
      <c r="G1224" s="3">
        <v>18</v>
      </c>
      <c r="I1224" s="3" t="s">
        <v>14</v>
      </c>
      <c r="J1224" s="3" t="s">
        <v>267</v>
      </c>
    </row>
    <row r="1225" spans="1:10" x14ac:dyDescent="0.3">
      <c r="A1225" s="3" t="s">
        <v>266</v>
      </c>
      <c r="B1225" s="3">
        <f t="shared" si="57"/>
        <v>0</v>
      </c>
      <c r="C1225" s="3" t="str">
        <f t="shared" si="58"/>
        <v xml:space="preserve"> </v>
      </c>
      <c r="D1225" s="3" t="str">
        <f t="shared" si="59"/>
        <v>CÔNG TY TNHH VẬN TẢI PHÂN BÓN TUẤN VŨ</v>
      </c>
      <c r="E1225" s="3" t="s">
        <v>168</v>
      </c>
      <c r="F1225" s="3">
        <v>49641000</v>
      </c>
      <c r="G1225" s="3">
        <v>3</v>
      </c>
      <c r="I1225" s="3" t="s">
        <v>14</v>
      </c>
      <c r="J1225" s="3" t="s">
        <v>267</v>
      </c>
    </row>
    <row r="1226" spans="1:10" x14ac:dyDescent="0.3">
      <c r="A1226" s="3" t="s">
        <v>266</v>
      </c>
      <c r="B1226" s="3">
        <f t="shared" si="57"/>
        <v>0</v>
      </c>
      <c r="C1226" s="3" t="str">
        <f t="shared" si="58"/>
        <v xml:space="preserve"> </v>
      </c>
      <c r="D1226" s="3" t="str">
        <f t="shared" si="59"/>
        <v>CÔNG TY TNHH VẬN TẢI PHÂN BÓN TUẤN VŨ</v>
      </c>
      <c r="E1226" s="3" t="s">
        <v>52</v>
      </c>
      <c r="F1226" s="3">
        <v>339720000</v>
      </c>
      <c r="G1226" s="3">
        <v>24</v>
      </c>
      <c r="I1226" s="3" t="s">
        <v>14</v>
      </c>
      <c r="J1226" s="3" t="s">
        <v>267</v>
      </c>
    </row>
    <row r="1227" spans="1:10" x14ac:dyDescent="0.3">
      <c r="A1227" s="3" t="s">
        <v>266</v>
      </c>
      <c r="B1227" s="3">
        <f t="shared" si="57"/>
        <v>0</v>
      </c>
      <c r="C1227" s="3" t="str">
        <f t="shared" si="58"/>
        <v xml:space="preserve"> </v>
      </c>
      <c r="D1227" s="3" t="str">
        <f t="shared" si="59"/>
        <v>CÔNG TY TNHH VẬN TẢI PHÂN BÓN TUẤN VŨ</v>
      </c>
      <c r="E1227" s="3" t="s">
        <v>137</v>
      </c>
      <c r="F1227" s="3">
        <v>781210000</v>
      </c>
      <c r="G1227" s="3">
        <v>48</v>
      </c>
      <c r="I1227" s="3" t="s">
        <v>14</v>
      </c>
      <c r="J1227" s="3" t="s">
        <v>267</v>
      </c>
    </row>
    <row r="1228" spans="1:10" x14ac:dyDescent="0.3">
      <c r="A1228" s="3" t="s">
        <v>266</v>
      </c>
      <c r="B1228" s="3">
        <f t="shared" si="57"/>
        <v>0</v>
      </c>
      <c r="C1228" s="3" t="str">
        <f t="shared" si="58"/>
        <v xml:space="preserve"> </v>
      </c>
      <c r="D1228" s="3" t="str">
        <f t="shared" si="59"/>
        <v>CÔNG TY TNHH VẬN TẢI PHÂN BÓN TUẤN VŨ</v>
      </c>
      <c r="E1228" s="3" t="s">
        <v>53</v>
      </c>
      <c r="F1228" s="3">
        <v>9397005000</v>
      </c>
      <c r="G1228" s="3">
        <v>497.5</v>
      </c>
      <c r="I1228" s="3" t="s">
        <v>14</v>
      </c>
      <c r="J1228" s="3" t="s">
        <v>267</v>
      </c>
    </row>
    <row r="1229" spans="1:10" x14ac:dyDescent="0.3">
      <c r="A1229" s="3" t="s">
        <v>266</v>
      </c>
      <c r="B1229" s="3">
        <f t="shared" si="57"/>
        <v>0</v>
      </c>
      <c r="C1229" s="3" t="str">
        <f t="shared" si="58"/>
        <v xml:space="preserve"> </v>
      </c>
      <c r="D1229" s="3" t="str">
        <f t="shared" si="59"/>
        <v>CÔNG TY TNHH VẬN TẢI PHÂN BÓN TUẤN VŨ</v>
      </c>
      <c r="E1229" s="3" t="s">
        <v>17</v>
      </c>
      <c r="F1229" s="3">
        <v>58344141750</v>
      </c>
      <c r="G1229" s="3">
        <v>3113.95</v>
      </c>
      <c r="I1229" s="3" t="s">
        <v>14</v>
      </c>
      <c r="J1229" s="3" t="s">
        <v>267</v>
      </c>
    </row>
    <row r="1230" spans="1:10" x14ac:dyDescent="0.3">
      <c r="A1230" s="3" t="s">
        <v>266</v>
      </c>
      <c r="B1230" s="3">
        <f t="shared" si="57"/>
        <v>0</v>
      </c>
      <c r="C1230" s="3" t="str">
        <f t="shared" si="58"/>
        <v xml:space="preserve"> </v>
      </c>
      <c r="D1230" s="3" t="str">
        <f t="shared" si="59"/>
        <v>CÔNG TY TNHH VẬN TẢI PHÂN BÓN TUẤN VŨ</v>
      </c>
      <c r="E1230" s="3" t="s">
        <v>122</v>
      </c>
      <c r="F1230" s="3">
        <v>3763523000</v>
      </c>
      <c r="G1230" s="3">
        <v>237</v>
      </c>
      <c r="I1230" s="3" t="s">
        <v>14</v>
      </c>
      <c r="J1230" s="3" t="s">
        <v>267</v>
      </c>
    </row>
    <row r="1231" spans="1:10" x14ac:dyDescent="0.3">
      <c r="A1231" s="3" t="s">
        <v>266</v>
      </c>
      <c r="B1231" s="3">
        <f t="shared" si="57"/>
        <v>0</v>
      </c>
      <c r="C1231" s="3" t="str">
        <f t="shared" si="58"/>
        <v xml:space="preserve"> </v>
      </c>
      <c r="D1231" s="3" t="str">
        <f t="shared" si="59"/>
        <v>CÔNG TY TNHH VẬN TẢI PHÂN BÓN TUẤN VŨ</v>
      </c>
      <c r="E1231" s="3" t="s">
        <v>19</v>
      </c>
      <c r="F1231" s="3">
        <v>24221220000</v>
      </c>
      <c r="G1231" s="3">
        <v>1652</v>
      </c>
      <c r="I1231" s="3" t="s">
        <v>14</v>
      </c>
      <c r="J1231" s="3" t="s">
        <v>267</v>
      </c>
    </row>
    <row r="1232" spans="1:10" x14ac:dyDescent="0.3">
      <c r="A1232" s="3" t="s">
        <v>266</v>
      </c>
      <c r="B1232" s="3">
        <f t="shared" si="57"/>
        <v>0</v>
      </c>
      <c r="C1232" s="3" t="str">
        <f t="shared" si="58"/>
        <v xml:space="preserve"> </v>
      </c>
      <c r="D1232" s="3" t="str">
        <f t="shared" si="59"/>
        <v>CÔNG TY TNHH VẬN TẢI PHÂN BÓN TUẤN VŨ</v>
      </c>
      <c r="E1232" s="3" t="s">
        <v>20</v>
      </c>
      <c r="F1232" s="3">
        <v>38162824000</v>
      </c>
      <c r="G1232" s="3">
        <v>2593</v>
      </c>
      <c r="I1232" s="3" t="s">
        <v>14</v>
      </c>
      <c r="J1232" s="3" t="s">
        <v>267</v>
      </c>
    </row>
    <row r="1233" spans="1:10" x14ac:dyDescent="0.3">
      <c r="A1233" s="3" t="s">
        <v>266</v>
      </c>
      <c r="B1233" s="3">
        <f t="shared" si="57"/>
        <v>0</v>
      </c>
      <c r="C1233" s="3" t="str">
        <f t="shared" si="58"/>
        <v xml:space="preserve"> </v>
      </c>
      <c r="D1233" s="3" t="str">
        <f t="shared" si="59"/>
        <v>CÔNG TY TNHH VẬN TẢI PHÂN BÓN TUẤN VŨ</v>
      </c>
      <c r="E1233" s="3" t="s">
        <v>81</v>
      </c>
      <c r="F1233" s="3">
        <v>1763188000</v>
      </c>
      <c r="G1233" s="3">
        <v>106</v>
      </c>
      <c r="I1233" s="3" t="s">
        <v>14</v>
      </c>
      <c r="J1233" s="3" t="s">
        <v>267</v>
      </c>
    </row>
    <row r="1234" spans="1:10" x14ac:dyDescent="0.3">
      <c r="A1234" s="3" t="s">
        <v>266</v>
      </c>
      <c r="B1234" s="3">
        <f t="shared" si="57"/>
        <v>0</v>
      </c>
      <c r="C1234" s="3" t="str">
        <f t="shared" si="58"/>
        <v xml:space="preserve"> </v>
      </c>
      <c r="D1234" s="3" t="str">
        <f t="shared" si="59"/>
        <v>CÔNG TY TNHH VẬN TẢI PHÂN BÓN TUẤN VŨ</v>
      </c>
      <c r="E1234" s="3" t="s">
        <v>55</v>
      </c>
      <c r="F1234" s="3">
        <v>1851617500</v>
      </c>
      <c r="G1234" s="3">
        <v>120.5</v>
      </c>
      <c r="I1234" s="3" t="s">
        <v>14</v>
      </c>
      <c r="J1234" s="3" t="s">
        <v>267</v>
      </c>
    </row>
    <row r="1235" spans="1:10" x14ac:dyDescent="0.3">
      <c r="A1235" s="3" t="s">
        <v>266</v>
      </c>
      <c r="B1235" s="3">
        <f t="shared" si="57"/>
        <v>0</v>
      </c>
      <c r="C1235" s="3" t="str">
        <f t="shared" si="58"/>
        <v xml:space="preserve"> </v>
      </c>
      <c r="D1235" s="3" t="str">
        <f t="shared" si="59"/>
        <v>CÔNG TY TNHH VẬN TẢI PHÂN BÓN TUẤN VŨ</v>
      </c>
      <c r="E1235" s="3" t="s">
        <v>268</v>
      </c>
      <c r="F1235" s="3">
        <v>63034000</v>
      </c>
      <c r="G1235" s="3">
        <v>4.5</v>
      </c>
      <c r="I1235" s="3" t="s">
        <v>14</v>
      </c>
      <c r="J1235" s="3" t="s">
        <v>267</v>
      </c>
    </row>
    <row r="1236" spans="1:10" x14ac:dyDescent="0.3">
      <c r="A1236" s="3" t="s">
        <v>266</v>
      </c>
      <c r="B1236" s="3">
        <f t="shared" si="57"/>
        <v>0</v>
      </c>
      <c r="C1236" s="3" t="str">
        <f t="shared" si="58"/>
        <v xml:space="preserve"> </v>
      </c>
      <c r="D1236" s="3" t="str">
        <f t="shared" si="59"/>
        <v>CÔNG TY TNHH VẬN TẢI PHÂN BÓN TUẤN VŨ</v>
      </c>
      <c r="E1236" s="3" t="s">
        <v>169</v>
      </c>
      <c r="F1236" s="3">
        <v>168981000</v>
      </c>
      <c r="G1236" s="3">
        <v>11</v>
      </c>
      <c r="I1236" s="3" t="s">
        <v>14</v>
      </c>
      <c r="J1236" s="3" t="s">
        <v>267</v>
      </c>
    </row>
    <row r="1237" spans="1:10" x14ac:dyDescent="0.3">
      <c r="A1237" s="3" t="s">
        <v>266</v>
      </c>
      <c r="B1237" s="3">
        <f t="shared" si="57"/>
        <v>0</v>
      </c>
      <c r="C1237" s="3" t="str">
        <f t="shared" si="58"/>
        <v xml:space="preserve"> </v>
      </c>
      <c r="D1237" s="3" t="str">
        <f t="shared" si="59"/>
        <v>CÔNG TY TNHH VẬN TẢI PHÂN BÓN TUẤN VŨ</v>
      </c>
      <c r="E1237" s="3" t="s">
        <v>170</v>
      </c>
      <c r="F1237" s="3">
        <v>663051000</v>
      </c>
      <c r="G1237" s="3">
        <v>43</v>
      </c>
      <c r="I1237" s="3" t="s">
        <v>14</v>
      </c>
      <c r="J1237" s="3" t="s">
        <v>267</v>
      </c>
    </row>
    <row r="1238" spans="1:10" x14ac:dyDescent="0.3">
      <c r="A1238" s="3" t="s">
        <v>266</v>
      </c>
      <c r="B1238" s="3">
        <f t="shared" si="57"/>
        <v>0</v>
      </c>
      <c r="C1238" s="3" t="str">
        <f t="shared" si="58"/>
        <v xml:space="preserve"> </v>
      </c>
      <c r="D1238" s="3" t="str">
        <f t="shared" si="59"/>
        <v>CÔNG TY TNHH VẬN TẢI PHÂN BÓN TUẤN VŨ</v>
      </c>
      <c r="E1238" s="3" t="s">
        <v>123</v>
      </c>
      <c r="F1238" s="3">
        <v>383095000</v>
      </c>
      <c r="G1238" s="3">
        <v>30.5</v>
      </c>
      <c r="I1238" s="3" t="s">
        <v>14</v>
      </c>
      <c r="J1238" s="3" t="s">
        <v>267</v>
      </c>
    </row>
    <row r="1239" spans="1:10" x14ac:dyDescent="0.3">
      <c r="A1239" s="3" t="s">
        <v>266</v>
      </c>
      <c r="B1239" s="3">
        <f t="shared" si="57"/>
        <v>0</v>
      </c>
      <c r="C1239" s="3" t="str">
        <f t="shared" si="58"/>
        <v xml:space="preserve"> </v>
      </c>
      <c r="D1239" s="3" t="str">
        <f t="shared" si="59"/>
        <v>CÔNG TY TNHH VẬN TẢI PHÂN BÓN TUẤN VŨ</v>
      </c>
      <c r="E1239" s="3" t="s">
        <v>21</v>
      </c>
      <c r="F1239" s="3">
        <v>5539563000</v>
      </c>
      <c r="G1239" s="3">
        <v>360.5</v>
      </c>
      <c r="I1239" s="3" t="s">
        <v>14</v>
      </c>
      <c r="J1239" s="3" t="s">
        <v>267</v>
      </c>
    </row>
    <row r="1240" spans="1:10" x14ac:dyDescent="0.3">
      <c r="A1240" s="3" t="s">
        <v>266</v>
      </c>
      <c r="B1240" s="3">
        <f t="shared" si="57"/>
        <v>0</v>
      </c>
      <c r="C1240" s="3" t="str">
        <f t="shared" si="58"/>
        <v xml:space="preserve"> </v>
      </c>
      <c r="D1240" s="3" t="str">
        <f t="shared" si="59"/>
        <v>CÔNG TY TNHH VẬN TẢI PHÂN BÓN TUẤN VŨ</v>
      </c>
      <c r="E1240" s="3" t="s">
        <v>22</v>
      </c>
      <c r="F1240" s="3">
        <v>1256728000</v>
      </c>
      <c r="G1240" s="3">
        <v>84</v>
      </c>
      <c r="I1240" s="3" t="s">
        <v>14</v>
      </c>
      <c r="J1240" s="3" t="s">
        <v>267</v>
      </c>
    </row>
    <row r="1241" spans="1:10" x14ac:dyDescent="0.3">
      <c r="A1241" s="3" t="s">
        <v>266</v>
      </c>
      <c r="B1241" s="3">
        <f t="shared" si="57"/>
        <v>0</v>
      </c>
      <c r="C1241" s="3" t="str">
        <f t="shared" si="58"/>
        <v xml:space="preserve"> </v>
      </c>
      <c r="D1241" s="3" t="str">
        <f t="shared" si="59"/>
        <v>CÔNG TY TNHH VẬN TẢI PHÂN BÓN TUẤN VŨ</v>
      </c>
      <c r="E1241" s="3" t="s">
        <v>65</v>
      </c>
      <c r="F1241" s="3">
        <v>3894865000</v>
      </c>
      <c r="G1241" s="3">
        <v>295</v>
      </c>
      <c r="I1241" s="3" t="s">
        <v>14</v>
      </c>
      <c r="J1241" s="3" t="s">
        <v>267</v>
      </c>
    </row>
    <row r="1242" spans="1:10" x14ac:dyDescent="0.3">
      <c r="A1242" s="3" t="s">
        <v>266</v>
      </c>
      <c r="B1242" s="3">
        <f t="shared" si="57"/>
        <v>0</v>
      </c>
      <c r="C1242" s="3" t="str">
        <f t="shared" si="58"/>
        <v xml:space="preserve"> </v>
      </c>
      <c r="D1242" s="3" t="str">
        <f t="shared" si="59"/>
        <v>CÔNG TY TNHH VẬN TẢI PHÂN BÓN TUẤN VŨ</v>
      </c>
      <c r="E1242" s="3" t="s">
        <v>46</v>
      </c>
      <c r="F1242" s="3">
        <v>20535000</v>
      </c>
      <c r="G1242" s="3">
        <v>1.5</v>
      </c>
      <c r="I1242" s="3" t="s">
        <v>14</v>
      </c>
      <c r="J1242" s="3" t="s">
        <v>267</v>
      </c>
    </row>
    <row r="1243" spans="1:10" x14ac:dyDescent="0.3">
      <c r="A1243" s="3" t="s">
        <v>266</v>
      </c>
      <c r="B1243" s="3">
        <f t="shared" si="57"/>
        <v>0</v>
      </c>
      <c r="C1243" s="3" t="str">
        <f t="shared" si="58"/>
        <v xml:space="preserve"> </v>
      </c>
      <c r="D1243" s="3" t="str">
        <f t="shared" si="59"/>
        <v>CÔNG TY TNHH VẬN TẢI PHÂN BÓN TUẤN VŨ</v>
      </c>
      <c r="E1243" s="3" t="s">
        <v>23</v>
      </c>
      <c r="F1243" s="3">
        <v>29160000</v>
      </c>
      <c r="G1243" s="3">
        <v>1.8</v>
      </c>
      <c r="I1243" s="3" t="s">
        <v>14</v>
      </c>
      <c r="J1243" s="3" t="s">
        <v>267</v>
      </c>
    </row>
    <row r="1244" spans="1:10" x14ac:dyDescent="0.3">
      <c r="A1244" s="3" t="s">
        <v>266</v>
      </c>
      <c r="B1244" s="3">
        <f t="shared" si="57"/>
        <v>0</v>
      </c>
      <c r="C1244" s="3" t="str">
        <f t="shared" si="58"/>
        <v xml:space="preserve"> </v>
      </c>
      <c r="D1244" s="3" t="str">
        <f t="shared" si="59"/>
        <v>CÔNG TY TNHH VẬN TẢI PHÂN BÓN TUẤN VŨ</v>
      </c>
      <c r="E1244" s="3" t="s">
        <v>47</v>
      </c>
      <c r="F1244" s="3">
        <v>3077198000</v>
      </c>
      <c r="G1244" s="3">
        <v>166</v>
      </c>
      <c r="I1244" s="3" t="s">
        <v>14</v>
      </c>
      <c r="J1244" s="3" t="s">
        <v>267</v>
      </c>
    </row>
    <row r="1245" spans="1:10" x14ac:dyDescent="0.3">
      <c r="A1245" s="3" t="s">
        <v>266</v>
      </c>
      <c r="B1245" s="3">
        <f t="shared" si="57"/>
        <v>0</v>
      </c>
      <c r="C1245" s="3" t="str">
        <f t="shared" si="58"/>
        <v xml:space="preserve"> </v>
      </c>
      <c r="D1245" s="3" t="str">
        <f t="shared" si="59"/>
        <v>CÔNG TY TNHH VẬN TẢI PHÂN BÓN TUẤN VŨ</v>
      </c>
      <c r="E1245" s="3" t="s">
        <v>66</v>
      </c>
      <c r="F1245" s="3">
        <v>8144147500</v>
      </c>
      <c r="G1245" s="3">
        <v>611.5</v>
      </c>
      <c r="I1245" s="3" t="s">
        <v>14</v>
      </c>
      <c r="J1245" s="3" t="s">
        <v>267</v>
      </c>
    </row>
    <row r="1246" spans="1:10" x14ac:dyDescent="0.3">
      <c r="A1246" s="3" t="s">
        <v>266</v>
      </c>
      <c r="B1246" s="3">
        <f t="shared" si="57"/>
        <v>0</v>
      </c>
      <c r="C1246" s="3" t="str">
        <f t="shared" si="58"/>
        <v xml:space="preserve"> </v>
      </c>
      <c r="D1246" s="3" t="str">
        <f t="shared" si="59"/>
        <v>CÔNG TY TNHH VẬN TẢI PHÂN BÓN TUẤN VŨ</v>
      </c>
      <c r="E1246" s="3" t="s">
        <v>92</v>
      </c>
      <c r="F1246" s="3">
        <v>194941000</v>
      </c>
      <c r="G1246" s="3">
        <v>12.2</v>
      </c>
      <c r="I1246" s="3" t="s">
        <v>14</v>
      </c>
      <c r="J1246" s="3" t="s">
        <v>267</v>
      </c>
    </row>
    <row r="1247" spans="1:10" x14ac:dyDescent="0.3">
      <c r="A1247" s="3" t="s">
        <v>266</v>
      </c>
      <c r="B1247" s="3">
        <f t="shared" si="57"/>
        <v>0</v>
      </c>
      <c r="C1247" s="3" t="str">
        <f t="shared" si="58"/>
        <v xml:space="preserve"> </v>
      </c>
      <c r="D1247" s="3" t="str">
        <f t="shared" si="59"/>
        <v>CÔNG TY TNHH VẬN TẢI PHÂN BÓN TUẤN VŨ</v>
      </c>
      <c r="E1247" s="3" t="s">
        <v>24</v>
      </c>
      <c r="F1247" s="3">
        <v>2981800000</v>
      </c>
      <c r="G1247" s="3">
        <v>266.5</v>
      </c>
      <c r="I1247" s="3" t="s">
        <v>14</v>
      </c>
      <c r="J1247" s="3" t="s">
        <v>267</v>
      </c>
    </row>
    <row r="1248" spans="1:10" x14ac:dyDescent="0.3">
      <c r="A1248" s="3" t="s">
        <v>266</v>
      </c>
      <c r="B1248" s="3">
        <f t="shared" si="57"/>
        <v>0</v>
      </c>
      <c r="C1248" s="3" t="str">
        <f t="shared" si="58"/>
        <v xml:space="preserve"> </v>
      </c>
      <c r="D1248" s="3" t="str">
        <f t="shared" si="59"/>
        <v>CÔNG TY TNHH VẬN TẢI PHÂN BÓN TUẤN VŨ</v>
      </c>
      <c r="E1248" s="3" t="s">
        <v>93</v>
      </c>
      <c r="F1248" s="3">
        <v>1676080000</v>
      </c>
      <c r="G1248" s="3">
        <v>132</v>
      </c>
      <c r="I1248" s="3" t="s">
        <v>14</v>
      </c>
      <c r="J1248" s="3" t="s">
        <v>267</v>
      </c>
    </row>
    <row r="1249" spans="1:10" x14ac:dyDescent="0.3">
      <c r="A1249" s="3" t="s">
        <v>266</v>
      </c>
      <c r="B1249" s="3">
        <f t="shared" si="57"/>
        <v>0</v>
      </c>
      <c r="C1249" s="3" t="str">
        <f t="shared" si="58"/>
        <v xml:space="preserve"> </v>
      </c>
      <c r="D1249" s="3" t="str">
        <f t="shared" si="59"/>
        <v>CÔNG TY TNHH VẬN TẢI PHÂN BÓN TUẤN VŨ</v>
      </c>
      <c r="E1249" s="3" t="s">
        <v>118</v>
      </c>
      <c r="F1249" s="3">
        <v>4371400500</v>
      </c>
      <c r="G1249" s="3">
        <v>231.5</v>
      </c>
      <c r="I1249" s="3" t="s">
        <v>14</v>
      </c>
      <c r="J1249" s="3" t="s">
        <v>267</v>
      </c>
    </row>
    <row r="1250" spans="1:10" x14ac:dyDescent="0.3">
      <c r="A1250" s="3" t="s">
        <v>266</v>
      </c>
      <c r="B1250" s="3">
        <f t="shared" si="57"/>
        <v>0</v>
      </c>
      <c r="C1250" s="3" t="str">
        <f t="shared" si="58"/>
        <v xml:space="preserve"> </v>
      </c>
      <c r="D1250" s="3" t="str">
        <f t="shared" si="59"/>
        <v>CÔNG TY TNHH VẬN TẢI PHÂN BÓN TUẤN VŨ</v>
      </c>
      <c r="E1250" s="3" t="s">
        <v>25</v>
      </c>
      <c r="F1250" s="3">
        <v>9906376900</v>
      </c>
      <c r="G1250" s="3">
        <v>611.04999999999995</v>
      </c>
      <c r="I1250" s="3" t="s">
        <v>14</v>
      </c>
      <c r="J1250" s="3" t="s">
        <v>267</v>
      </c>
    </row>
    <row r="1251" spans="1:10" x14ac:dyDescent="0.3">
      <c r="A1251" s="3" t="s">
        <v>266</v>
      </c>
      <c r="B1251" s="3">
        <f t="shared" si="57"/>
        <v>0</v>
      </c>
      <c r="C1251" s="3" t="str">
        <f t="shared" si="58"/>
        <v xml:space="preserve"> </v>
      </c>
      <c r="D1251" s="3" t="str">
        <f t="shared" si="59"/>
        <v>CÔNG TY TNHH VẬN TẢI PHÂN BÓN TUẤN VŨ</v>
      </c>
      <c r="E1251" s="3" t="s">
        <v>26</v>
      </c>
      <c r="F1251" s="3">
        <v>7980088000</v>
      </c>
      <c r="G1251" s="3">
        <v>525.5</v>
      </c>
      <c r="I1251" s="3" t="s">
        <v>14</v>
      </c>
      <c r="J1251" s="3" t="s">
        <v>267</v>
      </c>
    </row>
    <row r="1252" spans="1:10" x14ac:dyDescent="0.3">
      <c r="A1252" s="3" t="s">
        <v>269</v>
      </c>
      <c r="B1252" s="3">
        <f t="shared" si="57"/>
        <v>1</v>
      </c>
      <c r="C1252" s="3" t="str">
        <f t="shared" si="58"/>
        <v>DNA</v>
      </c>
      <c r="D1252" s="3" t="str">
        <f t="shared" si="59"/>
        <v>Tỉnh Đồng Nai</v>
      </c>
      <c r="E1252" s="3" t="s">
        <v>13</v>
      </c>
      <c r="F1252" s="3">
        <v>444810000</v>
      </c>
      <c r="G1252" s="3">
        <v>35</v>
      </c>
      <c r="H1252" s="3">
        <v>1</v>
      </c>
      <c r="I1252" s="3" t="s">
        <v>270</v>
      </c>
      <c r="J1252" s="3" t="s">
        <v>271</v>
      </c>
    </row>
    <row r="1253" spans="1:10" x14ac:dyDescent="0.3">
      <c r="A1253" s="3" t="s">
        <v>269</v>
      </c>
      <c r="B1253" s="3">
        <f t="shared" si="57"/>
        <v>1</v>
      </c>
      <c r="C1253" s="3" t="str">
        <f t="shared" si="58"/>
        <v>DNA</v>
      </c>
      <c r="D1253" s="3" t="str">
        <f t="shared" si="59"/>
        <v>Tỉnh Đồng Nai</v>
      </c>
      <c r="E1253" s="3" t="s">
        <v>49</v>
      </c>
      <c r="F1253" s="3">
        <v>203200000</v>
      </c>
      <c r="G1253" s="3">
        <v>15</v>
      </c>
      <c r="H1253" s="3">
        <v>1</v>
      </c>
      <c r="I1253" s="3" t="s">
        <v>270</v>
      </c>
      <c r="J1253" s="3" t="s">
        <v>271</v>
      </c>
    </row>
    <row r="1254" spans="1:10" x14ac:dyDescent="0.3">
      <c r="A1254" s="3" t="s">
        <v>269</v>
      </c>
      <c r="B1254" s="3">
        <f t="shared" si="57"/>
        <v>1</v>
      </c>
      <c r="C1254" s="3" t="str">
        <f t="shared" si="58"/>
        <v>DNA</v>
      </c>
      <c r="D1254" s="3" t="str">
        <f t="shared" si="59"/>
        <v>Tỉnh Đồng Nai</v>
      </c>
      <c r="E1254" s="3" t="s">
        <v>87</v>
      </c>
      <c r="F1254" s="3">
        <v>46000000</v>
      </c>
      <c r="G1254" s="3">
        <v>3</v>
      </c>
      <c r="H1254" s="3">
        <v>1</v>
      </c>
      <c r="I1254" s="3" t="s">
        <v>270</v>
      </c>
      <c r="J1254" s="3" t="s">
        <v>271</v>
      </c>
    </row>
    <row r="1255" spans="1:10" x14ac:dyDescent="0.3">
      <c r="A1255" s="3" t="s">
        <v>269</v>
      </c>
      <c r="B1255" s="3">
        <f t="shared" si="57"/>
        <v>1</v>
      </c>
      <c r="C1255" s="3" t="str">
        <f t="shared" si="58"/>
        <v>DNA</v>
      </c>
      <c r="D1255" s="3" t="str">
        <f t="shared" si="59"/>
        <v>Tỉnh Đồng Nai</v>
      </c>
      <c r="E1255" s="3" t="s">
        <v>89</v>
      </c>
      <c r="F1255" s="3">
        <v>8763370000</v>
      </c>
      <c r="G1255" s="3">
        <v>469</v>
      </c>
      <c r="H1255" s="3">
        <v>1</v>
      </c>
      <c r="I1255" s="3" t="s">
        <v>270</v>
      </c>
      <c r="J1255" s="3" t="s">
        <v>271</v>
      </c>
    </row>
    <row r="1256" spans="1:10" x14ac:dyDescent="0.3">
      <c r="A1256" s="3" t="s">
        <v>269</v>
      </c>
      <c r="B1256" s="3">
        <f t="shared" si="57"/>
        <v>1</v>
      </c>
      <c r="C1256" s="3" t="str">
        <f t="shared" si="58"/>
        <v>DNA</v>
      </c>
      <c r="D1256" s="3" t="str">
        <f t="shared" si="59"/>
        <v>Tỉnh Đồng Nai</v>
      </c>
      <c r="E1256" s="3" t="s">
        <v>50</v>
      </c>
      <c r="F1256" s="3">
        <v>19004000</v>
      </c>
      <c r="G1256" s="3">
        <v>1</v>
      </c>
      <c r="H1256" s="3">
        <v>1</v>
      </c>
      <c r="I1256" s="3" t="s">
        <v>270</v>
      </c>
      <c r="J1256" s="3" t="s">
        <v>271</v>
      </c>
    </row>
    <row r="1257" spans="1:10" x14ac:dyDescent="0.3">
      <c r="A1257" s="3" t="s">
        <v>269</v>
      </c>
      <c r="B1257" s="3">
        <f t="shared" si="57"/>
        <v>1</v>
      </c>
      <c r="C1257" s="3" t="str">
        <f t="shared" si="58"/>
        <v>DNA</v>
      </c>
      <c r="D1257" s="3" t="str">
        <f t="shared" si="59"/>
        <v>Tỉnh Đồng Nai</v>
      </c>
      <c r="E1257" s="3" t="s">
        <v>51</v>
      </c>
      <c r="F1257" s="3">
        <v>10738110000</v>
      </c>
      <c r="G1257" s="3">
        <v>808.5</v>
      </c>
      <c r="H1257" s="3">
        <v>1</v>
      </c>
      <c r="I1257" s="3" t="s">
        <v>270</v>
      </c>
      <c r="J1257" s="3" t="s">
        <v>271</v>
      </c>
    </row>
    <row r="1258" spans="1:10" x14ac:dyDescent="0.3">
      <c r="A1258" s="3" t="s">
        <v>269</v>
      </c>
      <c r="B1258" s="3">
        <f t="shared" si="57"/>
        <v>1</v>
      </c>
      <c r="C1258" s="3" t="str">
        <f t="shared" si="58"/>
        <v>DNA</v>
      </c>
      <c r="D1258" s="3" t="str">
        <f t="shared" si="59"/>
        <v>Tỉnh Đồng Nai</v>
      </c>
      <c r="E1258" s="3" t="s">
        <v>16</v>
      </c>
      <c r="F1258" s="3">
        <v>9782053000</v>
      </c>
      <c r="G1258" s="3">
        <v>739.5</v>
      </c>
      <c r="H1258" s="3">
        <v>1</v>
      </c>
      <c r="I1258" s="3" t="s">
        <v>270</v>
      </c>
      <c r="J1258" s="3" t="s">
        <v>271</v>
      </c>
    </row>
    <row r="1259" spans="1:10" x14ac:dyDescent="0.3">
      <c r="A1259" s="3" t="s">
        <v>269</v>
      </c>
      <c r="B1259" s="3">
        <f t="shared" si="57"/>
        <v>1</v>
      </c>
      <c r="C1259" s="3" t="str">
        <f t="shared" si="58"/>
        <v>DNA</v>
      </c>
      <c r="D1259" s="3" t="str">
        <f t="shared" si="59"/>
        <v>Tỉnh Đồng Nai</v>
      </c>
      <c r="E1259" s="3" t="s">
        <v>90</v>
      </c>
      <c r="F1259" s="3">
        <v>757920000</v>
      </c>
      <c r="G1259" s="3">
        <v>57</v>
      </c>
      <c r="H1259" s="3">
        <v>1</v>
      </c>
      <c r="I1259" s="3" t="s">
        <v>270</v>
      </c>
      <c r="J1259" s="3" t="s">
        <v>271</v>
      </c>
    </row>
    <row r="1260" spans="1:10" x14ac:dyDescent="0.3">
      <c r="A1260" s="3" t="s">
        <v>269</v>
      </c>
      <c r="B1260" s="3">
        <f t="shared" si="57"/>
        <v>1</v>
      </c>
      <c r="C1260" s="3" t="str">
        <f t="shared" si="58"/>
        <v>DNA</v>
      </c>
      <c r="D1260" s="3" t="str">
        <f t="shared" si="59"/>
        <v>Tỉnh Đồng Nai</v>
      </c>
      <c r="E1260" s="3" t="s">
        <v>176</v>
      </c>
      <c r="F1260" s="3">
        <v>52003000</v>
      </c>
      <c r="G1260" s="3">
        <v>3.5</v>
      </c>
      <c r="H1260" s="3">
        <v>1</v>
      </c>
      <c r="I1260" s="3" t="s">
        <v>270</v>
      </c>
      <c r="J1260" s="3" t="s">
        <v>271</v>
      </c>
    </row>
    <row r="1261" spans="1:10" x14ac:dyDescent="0.3">
      <c r="A1261" s="3" t="s">
        <v>269</v>
      </c>
      <c r="B1261" s="3">
        <f t="shared" si="57"/>
        <v>1</v>
      </c>
      <c r="C1261" s="3" t="str">
        <f t="shared" si="58"/>
        <v>DNA</v>
      </c>
      <c r="D1261" s="3" t="str">
        <f t="shared" si="59"/>
        <v>Tỉnh Đồng Nai</v>
      </c>
      <c r="E1261" s="3" t="s">
        <v>112</v>
      </c>
      <c r="F1261" s="3">
        <v>1804228000</v>
      </c>
      <c r="G1261" s="3">
        <v>135.80000000000001</v>
      </c>
      <c r="H1261" s="3">
        <v>1</v>
      </c>
      <c r="I1261" s="3" t="s">
        <v>270</v>
      </c>
      <c r="J1261" s="3" t="s">
        <v>271</v>
      </c>
    </row>
    <row r="1262" spans="1:10" x14ac:dyDescent="0.3">
      <c r="A1262" s="3" t="s">
        <v>269</v>
      </c>
      <c r="B1262" s="3">
        <f t="shared" si="57"/>
        <v>1</v>
      </c>
      <c r="C1262" s="3" t="str">
        <f t="shared" si="58"/>
        <v>DNA</v>
      </c>
      <c r="D1262" s="3" t="str">
        <f t="shared" si="59"/>
        <v>Tỉnh Đồng Nai</v>
      </c>
      <c r="E1262" s="3" t="s">
        <v>248</v>
      </c>
      <c r="F1262" s="3">
        <v>4597850000</v>
      </c>
      <c r="G1262" s="3">
        <v>360.5</v>
      </c>
      <c r="H1262" s="3">
        <v>1</v>
      </c>
      <c r="I1262" s="3" t="s">
        <v>270</v>
      </c>
      <c r="J1262" s="3" t="s">
        <v>271</v>
      </c>
    </row>
    <row r="1263" spans="1:10" x14ac:dyDescent="0.3">
      <c r="A1263" s="3" t="s">
        <v>269</v>
      </c>
      <c r="B1263" s="3">
        <f t="shared" si="57"/>
        <v>1</v>
      </c>
      <c r="C1263" s="3" t="str">
        <f t="shared" si="58"/>
        <v>DNA</v>
      </c>
      <c r="D1263" s="3" t="str">
        <f t="shared" si="59"/>
        <v>Tỉnh Đồng Nai</v>
      </c>
      <c r="E1263" s="3" t="s">
        <v>113</v>
      </c>
      <c r="F1263" s="3">
        <v>219744000</v>
      </c>
      <c r="G1263" s="3">
        <v>17</v>
      </c>
      <c r="H1263" s="3">
        <v>1</v>
      </c>
      <c r="I1263" s="3" t="s">
        <v>270</v>
      </c>
      <c r="J1263" s="3" t="s">
        <v>271</v>
      </c>
    </row>
    <row r="1264" spans="1:10" x14ac:dyDescent="0.3">
      <c r="A1264" s="3" t="s">
        <v>269</v>
      </c>
      <c r="B1264" s="3">
        <f t="shared" si="57"/>
        <v>1</v>
      </c>
      <c r="C1264" s="3" t="str">
        <f t="shared" si="58"/>
        <v>DNA</v>
      </c>
      <c r="D1264" s="3" t="str">
        <f t="shared" si="59"/>
        <v>Tỉnh Đồng Nai</v>
      </c>
      <c r="E1264" s="3" t="s">
        <v>63</v>
      </c>
      <c r="F1264" s="3">
        <v>605220000</v>
      </c>
      <c r="G1264" s="3">
        <v>48</v>
      </c>
      <c r="H1264" s="3">
        <v>1</v>
      </c>
      <c r="I1264" s="3" t="s">
        <v>270</v>
      </c>
      <c r="J1264" s="3" t="s">
        <v>271</v>
      </c>
    </row>
    <row r="1265" spans="1:10" x14ac:dyDescent="0.3">
      <c r="A1265" s="3" t="s">
        <v>269</v>
      </c>
      <c r="B1265" s="3">
        <f t="shared" si="57"/>
        <v>1</v>
      </c>
      <c r="C1265" s="3" t="str">
        <f t="shared" si="58"/>
        <v>DNA</v>
      </c>
      <c r="D1265" s="3" t="str">
        <f t="shared" si="59"/>
        <v>Tỉnh Đồng Nai</v>
      </c>
      <c r="E1265" s="3" t="s">
        <v>91</v>
      </c>
      <c r="F1265" s="3">
        <v>13117972500</v>
      </c>
      <c r="G1265" s="3">
        <v>1016.5</v>
      </c>
      <c r="H1265" s="3">
        <v>1</v>
      </c>
      <c r="I1265" s="3" t="s">
        <v>270</v>
      </c>
      <c r="J1265" s="3" t="s">
        <v>271</v>
      </c>
    </row>
    <row r="1266" spans="1:10" x14ac:dyDescent="0.3">
      <c r="A1266" s="3" t="s">
        <v>269</v>
      </c>
      <c r="B1266" s="3">
        <f t="shared" si="57"/>
        <v>1</v>
      </c>
      <c r="C1266" s="3" t="str">
        <f t="shared" si="58"/>
        <v>DNA</v>
      </c>
      <c r="D1266" s="3" t="str">
        <f t="shared" si="59"/>
        <v>Tỉnh Đồng Nai</v>
      </c>
      <c r="E1266" s="3" t="s">
        <v>80</v>
      </c>
      <c r="F1266" s="3">
        <v>261694000</v>
      </c>
      <c r="G1266" s="3">
        <v>20.5</v>
      </c>
      <c r="H1266" s="3">
        <v>1</v>
      </c>
      <c r="I1266" s="3" t="s">
        <v>270</v>
      </c>
      <c r="J1266" s="3" t="s">
        <v>271</v>
      </c>
    </row>
    <row r="1267" spans="1:10" x14ac:dyDescent="0.3">
      <c r="A1267" s="3" t="s">
        <v>269</v>
      </c>
      <c r="B1267" s="3">
        <f t="shared" si="57"/>
        <v>1</v>
      </c>
      <c r="C1267" s="3" t="str">
        <f t="shared" si="58"/>
        <v>DNA</v>
      </c>
      <c r="D1267" s="3" t="str">
        <f t="shared" si="59"/>
        <v>Tỉnh Đồng Nai</v>
      </c>
      <c r="E1267" s="3" t="s">
        <v>117</v>
      </c>
      <c r="F1267" s="3">
        <v>1014805000</v>
      </c>
      <c r="G1267" s="3">
        <v>65</v>
      </c>
      <c r="H1267" s="3">
        <v>1</v>
      </c>
      <c r="I1267" s="3" t="s">
        <v>270</v>
      </c>
      <c r="J1267" s="3" t="s">
        <v>271</v>
      </c>
    </row>
    <row r="1268" spans="1:10" x14ac:dyDescent="0.3">
      <c r="A1268" s="3" t="s">
        <v>269</v>
      </c>
      <c r="B1268" s="3">
        <f t="shared" si="57"/>
        <v>1</v>
      </c>
      <c r="C1268" s="3" t="str">
        <f t="shared" si="58"/>
        <v>DNA</v>
      </c>
      <c r="D1268" s="3" t="str">
        <f t="shared" si="59"/>
        <v>Tỉnh Đồng Nai</v>
      </c>
      <c r="E1268" s="3" t="s">
        <v>197</v>
      </c>
      <c r="F1268" s="3">
        <v>313922000</v>
      </c>
      <c r="G1268" s="3">
        <v>18</v>
      </c>
      <c r="H1268" s="3">
        <v>1</v>
      </c>
      <c r="I1268" s="3" t="s">
        <v>270</v>
      </c>
      <c r="J1268" s="3" t="s">
        <v>271</v>
      </c>
    </row>
    <row r="1269" spans="1:10" x14ac:dyDescent="0.3">
      <c r="A1269" s="3" t="s">
        <v>269</v>
      </c>
      <c r="B1269" s="3">
        <f t="shared" si="57"/>
        <v>1</v>
      </c>
      <c r="C1269" s="3" t="str">
        <f t="shared" si="58"/>
        <v>DNA</v>
      </c>
      <c r="D1269" s="3" t="str">
        <f t="shared" si="59"/>
        <v>Tỉnh Đồng Nai</v>
      </c>
      <c r="E1269" s="3" t="s">
        <v>168</v>
      </c>
      <c r="F1269" s="3">
        <v>49641000</v>
      </c>
      <c r="G1269" s="3">
        <v>3</v>
      </c>
      <c r="H1269" s="3">
        <v>1</v>
      </c>
      <c r="I1269" s="3" t="s">
        <v>270</v>
      </c>
      <c r="J1269" s="3" t="s">
        <v>271</v>
      </c>
    </row>
    <row r="1270" spans="1:10" x14ac:dyDescent="0.3">
      <c r="A1270" s="3" t="s">
        <v>269</v>
      </c>
      <c r="B1270" s="3">
        <f t="shared" si="57"/>
        <v>1</v>
      </c>
      <c r="C1270" s="3" t="str">
        <f t="shared" si="58"/>
        <v>DNA</v>
      </c>
      <c r="D1270" s="3" t="str">
        <f t="shared" si="59"/>
        <v>Tỉnh Đồng Nai</v>
      </c>
      <c r="E1270" s="3" t="s">
        <v>52</v>
      </c>
      <c r="F1270" s="3">
        <v>339720000</v>
      </c>
      <c r="G1270" s="3">
        <v>24</v>
      </c>
      <c r="H1270" s="3">
        <v>1</v>
      </c>
      <c r="I1270" s="3" t="s">
        <v>270</v>
      </c>
      <c r="J1270" s="3" t="s">
        <v>271</v>
      </c>
    </row>
    <row r="1271" spans="1:10" x14ac:dyDescent="0.3">
      <c r="A1271" s="3" t="s">
        <v>269</v>
      </c>
      <c r="B1271" s="3">
        <f t="shared" si="57"/>
        <v>1</v>
      </c>
      <c r="C1271" s="3" t="str">
        <f t="shared" si="58"/>
        <v>DNA</v>
      </c>
      <c r="D1271" s="3" t="str">
        <f t="shared" si="59"/>
        <v>Tỉnh Đồng Nai</v>
      </c>
      <c r="E1271" s="3" t="s">
        <v>137</v>
      </c>
      <c r="F1271" s="3">
        <v>781210000</v>
      </c>
      <c r="G1271" s="3">
        <v>48</v>
      </c>
      <c r="H1271" s="3">
        <v>1</v>
      </c>
      <c r="I1271" s="3" t="s">
        <v>270</v>
      </c>
      <c r="J1271" s="3" t="s">
        <v>271</v>
      </c>
    </row>
    <row r="1272" spans="1:10" x14ac:dyDescent="0.3">
      <c r="A1272" s="3" t="s">
        <v>269</v>
      </c>
      <c r="B1272" s="3">
        <f t="shared" si="57"/>
        <v>1</v>
      </c>
      <c r="C1272" s="3" t="str">
        <f t="shared" si="58"/>
        <v>DNA</v>
      </c>
      <c r="D1272" s="3" t="str">
        <f t="shared" si="59"/>
        <v>Tỉnh Đồng Nai</v>
      </c>
      <c r="E1272" s="3" t="s">
        <v>53</v>
      </c>
      <c r="F1272" s="3">
        <v>9397005000</v>
      </c>
      <c r="G1272" s="3">
        <v>497.5</v>
      </c>
      <c r="H1272" s="3">
        <v>1</v>
      </c>
      <c r="I1272" s="3" t="s">
        <v>270</v>
      </c>
      <c r="J1272" s="3" t="s">
        <v>271</v>
      </c>
    </row>
    <row r="1273" spans="1:10" x14ac:dyDescent="0.3">
      <c r="A1273" s="3" t="s">
        <v>269</v>
      </c>
      <c r="B1273" s="3">
        <f t="shared" si="57"/>
        <v>1</v>
      </c>
      <c r="C1273" s="3" t="str">
        <f t="shared" si="58"/>
        <v>DNA</v>
      </c>
      <c r="D1273" s="3" t="str">
        <f t="shared" si="59"/>
        <v>Tỉnh Đồng Nai</v>
      </c>
      <c r="E1273" s="3" t="s">
        <v>17</v>
      </c>
      <c r="F1273" s="3">
        <v>58344141750</v>
      </c>
      <c r="G1273" s="3">
        <v>3113.95</v>
      </c>
      <c r="H1273" s="3">
        <v>1</v>
      </c>
      <c r="I1273" s="3" t="s">
        <v>270</v>
      </c>
      <c r="J1273" s="3" t="s">
        <v>271</v>
      </c>
    </row>
    <row r="1274" spans="1:10" x14ac:dyDescent="0.3">
      <c r="A1274" s="3" t="s">
        <v>269</v>
      </c>
      <c r="B1274" s="3">
        <f t="shared" si="57"/>
        <v>1</v>
      </c>
      <c r="C1274" s="3" t="str">
        <f t="shared" si="58"/>
        <v>DNA</v>
      </c>
      <c r="D1274" s="3" t="str">
        <f t="shared" si="59"/>
        <v>Tỉnh Đồng Nai</v>
      </c>
      <c r="E1274" s="3" t="s">
        <v>122</v>
      </c>
      <c r="F1274" s="3">
        <v>3763523000</v>
      </c>
      <c r="G1274" s="3">
        <v>237</v>
      </c>
      <c r="H1274" s="3">
        <v>1</v>
      </c>
      <c r="I1274" s="3" t="s">
        <v>270</v>
      </c>
      <c r="J1274" s="3" t="s">
        <v>271</v>
      </c>
    </row>
    <row r="1275" spans="1:10" x14ac:dyDescent="0.3">
      <c r="A1275" s="3" t="s">
        <v>269</v>
      </c>
      <c r="B1275" s="3">
        <f t="shared" si="57"/>
        <v>1</v>
      </c>
      <c r="C1275" s="3" t="str">
        <f t="shared" si="58"/>
        <v>DNA</v>
      </c>
      <c r="D1275" s="3" t="str">
        <f t="shared" si="59"/>
        <v>Tỉnh Đồng Nai</v>
      </c>
      <c r="E1275" s="3" t="s">
        <v>19</v>
      </c>
      <c r="F1275" s="3">
        <v>24221220000</v>
      </c>
      <c r="G1275" s="3">
        <v>1652</v>
      </c>
      <c r="H1275" s="3">
        <v>1</v>
      </c>
      <c r="I1275" s="3" t="s">
        <v>270</v>
      </c>
      <c r="J1275" s="3" t="s">
        <v>271</v>
      </c>
    </row>
    <row r="1276" spans="1:10" x14ac:dyDescent="0.3">
      <c r="A1276" s="3" t="s">
        <v>269</v>
      </c>
      <c r="B1276" s="3">
        <f t="shared" si="57"/>
        <v>1</v>
      </c>
      <c r="C1276" s="3" t="str">
        <f t="shared" si="58"/>
        <v>DNA</v>
      </c>
      <c r="D1276" s="3" t="str">
        <f t="shared" si="59"/>
        <v>Tỉnh Đồng Nai</v>
      </c>
      <c r="E1276" s="3" t="s">
        <v>20</v>
      </c>
      <c r="F1276" s="3">
        <v>38162824000</v>
      </c>
      <c r="G1276" s="3">
        <v>2593</v>
      </c>
      <c r="H1276" s="3">
        <v>1</v>
      </c>
      <c r="I1276" s="3" t="s">
        <v>270</v>
      </c>
      <c r="J1276" s="3" t="s">
        <v>271</v>
      </c>
    </row>
    <row r="1277" spans="1:10" x14ac:dyDescent="0.3">
      <c r="A1277" s="3" t="s">
        <v>269</v>
      </c>
      <c r="B1277" s="3">
        <f t="shared" si="57"/>
        <v>1</v>
      </c>
      <c r="C1277" s="3" t="str">
        <f t="shared" si="58"/>
        <v>DNA</v>
      </c>
      <c r="D1277" s="3" t="str">
        <f t="shared" si="59"/>
        <v>Tỉnh Đồng Nai</v>
      </c>
      <c r="E1277" s="3" t="s">
        <v>81</v>
      </c>
      <c r="F1277" s="3">
        <v>1763188000</v>
      </c>
      <c r="G1277" s="3">
        <v>106</v>
      </c>
      <c r="H1277" s="3">
        <v>1</v>
      </c>
      <c r="I1277" s="3" t="s">
        <v>270</v>
      </c>
      <c r="J1277" s="3" t="s">
        <v>271</v>
      </c>
    </row>
    <row r="1278" spans="1:10" x14ac:dyDescent="0.3">
      <c r="A1278" s="3" t="s">
        <v>269</v>
      </c>
      <c r="B1278" s="3">
        <f t="shared" si="57"/>
        <v>1</v>
      </c>
      <c r="C1278" s="3" t="str">
        <f t="shared" si="58"/>
        <v>DNA</v>
      </c>
      <c r="D1278" s="3" t="str">
        <f t="shared" si="59"/>
        <v>Tỉnh Đồng Nai</v>
      </c>
      <c r="E1278" s="3" t="s">
        <v>55</v>
      </c>
      <c r="F1278" s="3">
        <v>1851617500</v>
      </c>
      <c r="G1278" s="3">
        <v>120.5</v>
      </c>
      <c r="H1278" s="3">
        <v>1</v>
      </c>
      <c r="I1278" s="3" t="s">
        <v>270</v>
      </c>
      <c r="J1278" s="3" t="s">
        <v>271</v>
      </c>
    </row>
    <row r="1279" spans="1:10" x14ac:dyDescent="0.3">
      <c r="A1279" s="3" t="s">
        <v>269</v>
      </c>
      <c r="B1279" s="3">
        <f t="shared" si="57"/>
        <v>1</v>
      </c>
      <c r="C1279" s="3" t="str">
        <f t="shared" si="58"/>
        <v>DNA</v>
      </c>
      <c r="D1279" s="3" t="str">
        <f t="shared" si="59"/>
        <v>Tỉnh Đồng Nai</v>
      </c>
      <c r="E1279" s="3" t="s">
        <v>268</v>
      </c>
      <c r="F1279" s="3">
        <v>63034000</v>
      </c>
      <c r="G1279" s="3">
        <v>4.5</v>
      </c>
      <c r="H1279" s="3">
        <v>1</v>
      </c>
      <c r="I1279" s="3" t="s">
        <v>270</v>
      </c>
      <c r="J1279" s="3" t="s">
        <v>271</v>
      </c>
    </row>
    <row r="1280" spans="1:10" x14ac:dyDescent="0.3">
      <c r="A1280" s="3" t="s">
        <v>269</v>
      </c>
      <c r="B1280" s="3">
        <f t="shared" si="57"/>
        <v>1</v>
      </c>
      <c r="C1280" s="3" t="str">
        <f t="shared" si="58"/>
        <v>DNA</v>
      </c>
      <c r="D1280" s="3" t="str">
        <f t="shared" si="59"/>
        <v>Tỉnh Đồng Nai</v>
      </c>
      <c r="E1280" s="3" t="s">
        <v>169</v>
      </c>
      <c r="F1280" s="3">
        <v>168981000</v>
      </c>
      <c r="G1280" s="3">
        <v>11</v>
      </c>
      <c r="H1280" s="3">
        <v>1</v>
      </c>
      <c r="I1280" s="3" t="s">
        <v>270</v>
      </c>
      <c r="J1280" s="3" t="s">
        <v>271</v>
      </c>
    </row>
    <row r="1281" spans="1:10" x14ac:dyDescent="0.3">
      <c r="A1281" s="3" t="s">
        <v>269</v>
      </c>
      <c r="B1281" s="3">
        <f t="shared" si="57"/>
        <v>1</v>
      </c>
      <c r="C1281" s="3" t="str">
        <f t="shared" si="58"/>
        <v>DNA</v>
      </c>
      <c r="D1281" s="3" t="str">
        <f t="shared" si="59"/>
        <v>Tỉnh Đồng Nai</v>
      </c>
      <c r="E1281" s="3" t="s">
        <v>170</v>
      </c>
      <c r="F1281" s="3">
        <v>663051000</v>
      </c>
      <c r="G1281" s="3">
        <v>43</v>
      </c>
      <c r="H1281" s="3">
        <v>1</v>
      </c>
      <c r="I1281" s="3" t="s">
        <v>270</v>
      </c>
      <c r="J1281" s="3" t="s">
        <v>271</v>
      </c>
    </row>
    <row r="1282" spans="1:10" x14ac:dyDescent="0.3">
      <c r="A1282" s="3" t="s">
        <v>269</v>
      </c>
      <c r="B1282" s="3">
        <f t="shared" ref="B1282:B1345" si="60">H1282</f>
        <v>1</v>
      </c>
      <c r="C1282" s="3" t="str">
        <f t="shared" ref="C1282:C1345" si="61">IF(I1282 = "", " ", I1282)</f>
        <v>DNA</v>
      </c>
      <c r="D1282" s="3" t="str">
        <f t="shared" ref="D1282:D1345" si="62">IF(J1282 = "", " ", J1282)</f>
        <v>Tỉnh Đồng Nai</v>
      </c>
      <c r="E1282" s="3" t="s">
        <v>123</v>
      </c>
      <c r="F1282" s="3">
        <v>383095000</v>
      </c>
      <c r="G1282" s="3">
        <v>30.5</v>
      </c>
      <c r="H1282" s="3">
        <v>1</v>
      </c>
      <c r="I1282" s="3" t="s">
        <v>270</v>
      </c>
      <c r="J1282" s="3" t="s">
        <v>271</v>
      </c>
    </row>
    <row r="1283" spans="1:10" x14ac:dyDescent="0.3">
      <c r="A1283" s="3" t="s">
        <v>269</v>
      </c>
      <c r="B1283" s="3">
        <f t="shared" si="60"/>
        <v>1</v>
      </c>
      <c r="C1283" s="3" t="str">
        <f t="shared" si="61"/>
        <v>DNA</v>
      </c>
      <c r="D1283" s="3" t="str">
        <f t="shared" si="62"/>
        <v>Tỉnh Đồng Nai</v>
      </c>
      <c r="E1283" s="3" t="s">
        <v>21</v>
      </c>
      <c r="F1283" s="3">
        <v>5539563000</v>
      </c>
      <c r="G1283" s="3">
        <v>360.5</v>
      </c>
      <c r="H1283" s="3">
        <v>1</v>
      </c>
      <c r="I1283" s="3" t="s">
        <v>270</v>
      </c>
      <c r="J1283" s="3" t="s">
        <v>271</v>
      </c>
    </row>
    <row r="1284" spans="1:10" x14ac:dyDescent="0.3">
      <c r="A1284" s="3" t="s">
        <v>269</v>
      </c>
      <c r="B1284" s="3">
        <f t="shared" si="60"/>
        <v>1</v>
      </c>
      <c r="C1284" s="3" t="str">
        <f t="shared" si="61"/>
        <v>DNA</v>
      </c>
      <c r="D1284" s="3" t="str">
        <f t="shared" si="62"/>
        <v>Tỉnh Đồng Nai</v>
      </c>
      <c r="E1284" s="3" t="s">
        <v>22</v>
      </c>
      <c r="F1284" s="3">
        <v>1256728000</v>
      </c>
      <c r="G1284" s="3">
        <v>84</v>
      </c>
      <c r="H1284" s="3">
        <v>1</v>
      </c>
      <c r="I1284" s="3" t="s">
        <v>270</v>
      </c>
      <c r="J1284" s="3" t="s">
        <v>271</v>
      </c>
    </row>
    <row r="1285" spans="1:10" x14ac:dyDescent="0.3">
      <c r="A1285" s="3" t="s">
        <v>269</v>
      </c>
      <c r="B1285" s="3">
        <f t="shared" si="60"/>
        <v>1</v>
      </c>
      <c r="C1285" s="3" t="str">
        <f t="shared" si="61"/>
        <v>DNA</v>
      </c>
      <c r="D1285" s="3" t="str">
        <f t="shared" si="62"/>
        <v>Tỉnh Đồng Nai</v>
      </c>
      <c r="E1285" s="3" t="s">
        <v>65</v>
      </c>
      <c r="F1285" s="3">
        <v>3894865000</v>
      </c>
      <c r="G1285" s="3">
        <v>295</v>
      </c>
      <c r="H1285" s="3">
        <v>1</v>
      </c>
      <c r="I1285" s="3" t="s">
        <v>270</v>
      </c>
      <c r="J1285" s="3" t="s">
        <v>271</v>
      </c>
    </row>
    <row r="1286" spans="1:10" x14ac:dyDescent="0.3">
      <c r="A1286" s="3" t="s">
        <v>269</v>
      </c>
      <c r="B1286" s="3">
        <f t="shared" si="60"/>
        <v>1</v>
      </c>
      <c r="C1286" s="3" t="str">
        <f t="shared" si="61"/>
        <v>DNA</v>
      </c>
      <c r="D1286" s="3" t="str">
        <f t="shared" si="62"/>
        <v>Tỉnh Đồng Nai</v>
      </c>
      <c r="E1286" s="3" t="s">
        <v>46</v>
      </c>
      <c r="F1286" s="3">
        <v>20535000</v>
      </c>
      <c r="G1286" s="3">
        <v>1.5</v>
      </c>
      <c r="H1286" s="3">
        <v>1</v>
      </c>
      <c r="I1286" s="3" t="s">
        <v>270</v>
      </c>
      <c r="J1286" s="3" t="s">
        <v>271</v>
      </c>
    </row>
    <row r="1287" spans="1:10" x14ac:dyDescent="0.3">
      <c r="A1287" s="3" t="s">
        <v>269</v>
      </c>
      <c r="B1287" s="3">
        <f t="shared" si="60"/>
        <v>1</v>
      </c>
      <c r="C1287" s="3" t="str">
        <f t="shared" si="61"/>
        <v>DNA</v>
      </c>
      <c r="D1287" s="3" t="str">
        <f t="shared" si="62"/>
        <v>Tỉnh Đồng Nai</v>
      </c>
      <c r="E1287" s="3" t="s">
        <v>23</v>
      </c>
      <c r="F1287" s="3">
        <v>29160000</v>
      </c>
      <c r="G1287" s="3">
        <v>1.8</v>
      </c>
      <c r="H1287" s="3">
        <v>1</v>
      </c>
      <c r="I1287" s="3" t="s">
        <v>270</v>
      </c>
      <c r="J1287" s="3" t="s">
        <v>271</v>
      </c>
    </row>
    <row r="1288" spans="1:10" x14ac:dyDescent="0.3">
      <c r="A1288" s="3" t="s">
        <v>269</v>
      </c>
      <c r="B1288" s="3">
        <f t="shared" si="60"/>
        <v>1</v>
      </c>
      <c r="C1288" s="3" t="str">
        <f t="shared" si="61"/>
        <v>DNA</v>
      </c>
      <c r="D1288" s="3" t="str">
        <f t="shared" si="62"/>
        <v>Tỉnh Đồng Nai</v>
      </c>
      <c r="E1288" s="3" t="s">
        <v>47</v>
      </c>
      <c r="F1288" s="3">
        <v>3077198000</v>
      </c>
      <c r="G1288" s="3">
        <v>166</v>
      </c>
      <c r="H1288" s="3">
        <v>1</v>
      </c>
      <c r="I1288" s="3" t="s">
        <v>270</v>
      </c>
      <c r="J1288" s="3" t="s">
        <v>271</v>
      </c>
    </row>
    <row r="1289" spans="1:10" x14ac:dyDescent="0.3">
      <c r="A1289" s="3" t="s">
        <v>269</v>
      </c>
      <c r="B1289" s="3">
        <f t="shared" si="60"/>
        <v>1</v>
      </c>
      <c r="C1289" s="3" t="str">
        <f t="shared" si="61"/>
        <v>DNA</v>
      </c>
      <c r="D1289" s="3" t="str">
        <f t="shared" si="62"/>
        <v>Tỉnh Đồng Nai</v>
      </c>
      <c r="E1289" s="3" t="s">
        <v>66</v>
      </c>
      <c r="F1289" s="3">
        <v>8144147500</v>
      </c>
      <c r="G1289" s="3">
        <v>611.5</v>
      </c>
      <c r="H1289" s="3">
        <v>1</v>
      </c>
      <c r="I1289" s="3" t="s">
        <v>270</v>
      </c>
      <c r="J1289" s="3" t="s">
        <v>271</v>
      </c>
    </row>
    <row r="1290" spans="1:10" x14ac:dyDescent="0.3">
      <c r="A1290" s="3" t="s">
        <v>269</v>
      </c>
      <c r="B1290" s="3">
        <f t="shared" si="60"/>
        <v>1</v>
      </c>
      <c r="C1290" s="3" t="str">
        <f t="shared" si="61"/>
        <v>DNA</v>
      </c>
      <c r="D1290" s="3" t="str">
        <f t="shared" si="62"/>
        <v>Tỉnh Đồng Nai</v>
      </c>
      <c r="E1290" s="3" t="s">
        <v>92</v>
      </c>
      <c r="F1290" s="3">
        <v>194941000</v>
      </c>
      <c r="G1290" s="3">
        <v>12.2</v>
      </c>
      <c r="H1290" s="3">
        <v>1</v>
      </c>
      <c r="I1290" s="3" t="s">
        <v>270</v>
      </c>
      <c r="J1290" s="3" t="s">
        <v>271</v>
      </c>
    </row>
    <row r="1291" spans="1:10" x14ac:dyDescent="0.3">
      <c r="A1291" s="3" t="s">
        <v>269</v>
      </c>
      <c r="B1291" s="3">
        <f t="shared" si="60"/>
        <v>1</v>
      </c>
      <c r="C1291" s="3" t="str">
        <f t="shared" si="61"/>
        <v>DNA</v>
      </c>
      <c r="D1291" s="3" t="str">
        <f t="shared" si="62"/>
        <v>Tỉnh Đồng Nai</v>
      </c>
      <c r="E1291" s="3" t="s">
        <v>24</v>
      </c>
      <c r="F1291" s="3">
        <v>2981800000</v>
      </c>
      <c r="G1291" s="3">
        <v>266.5</v>
      </c>
      <c r="H1291" s="3">
        <v>1</v>
      </c>
      <c r="I1291" s="3" t="s">
        <v>270</v>
      </c>
      <c r="J1291" s="3" t="s">
        <v>271</v>
      </c>
    </row>
    <row r="1292" spans="1:10" x14ac:dyDescent="0.3">
      <c r="A1292" s="3" t="s">
        <v>269</v>
      </c>
      <c r="B1292" s="3">
        <f t="shared" si="60"/>
        <v>1</v>
      </c>
      <c r="C1292" s="3" t="str">
        <f t="shared" si="61"/>
        <v>DNA</v>
      </c>
      <c r="D1292" s="3" t="str">
        <f t="shared" si="62"/>
        <v>Tỉnh Đồng Nai</v>
      </c>
      <c r="E1292" s="3" t="s">
        <v>93</v>
      </c>
      <c r="F1292" s="3">
        <v>1676080000</v>
      </c>
      <c r="G1292" s="3">
        <v>132</v>
      </c>
      <c r="H1292" s="3">
        <v>1</v>
      </c>
      <c r="I1292" s="3" t="s">
        <v>270</v>
      </c>
      <c r="J1292" s="3" t="s">
        <v>271</v>
      </c>
    </row>
    <row r="1293" spans="1:10" x14ac:dyDescent="0.3">
      <c r="A1293" s="3" t="s">
        <v>269</v>
      </c>
      <c r="B1293" s="3">
        <f t="shared" si="60"/>
        <v>1</v>
      </c>
      <c r="C1293" s="3" t="str">
        <f t="shared" si="61"/>
        <v>DNA</v>
      </c>
      <c r="D1293" s="3" t="str">
        <f t="shared" si="62"/>
        <v>Tỉnh Đồng Nai</v>
      </c>
      <c r="E1293" s="3" t="s">
        <v>118</v>
      </c>
      <c r="F1293" s="3">
        <v>4371400500</v>
      </c>
      <c r="G1293" s="3">
        <v>231.5</v>
      </c>
      <c r="H1293" s="3">
        <v>1</v>
      </c>
      <c r="I1293" s="3" t="s">
        <v>270</v>
      </c>
      <c r="J1293" s="3" t="s">
        <v>271</v>
      </c>
    </row>
    <row r="1294" spans="1:10" x14ac:dyDescent="0.3">
      <c r="A1294" s="3" t="s">
        <v>269</v>
      </c>
      <c r="B1294" s="3">
        <f t="shared" si="60"/>
        <v>1</v>
      </c>
      <c r="C1294" s="3" t="str">
        <f t="shared" si="61"/>
        <v>DNA</v>
      </c>
      <c r="D1294" s="3" t="str">
        <f t="shared" si="62"/>
        <v>Tỉnh Đồng Nai</v>
      </c>
      <c r="E1294" s="3" t="s">
        <v>25</v>
      </c>
      <c r="F1294" s="3">
        <v>9906376900</v>
      </c>
      <c r="G1294" s="3">
        <v>611.04999999999995</v>
      </c>
      <c r="H1294" s="3">
        <v>1</v>
      </c>
      <c r="I1294" s="3" t="s">
        <v>270</v>
      </c>
      <c r="J1294" s="3" t="s">
        <v>271</v>
      </c>
    </row>
    <row r="1295" spans="1:10" x14ac:dyDescent="0.3">
      <c r="A1295" s="3" t="s">
        <v>269</v>
      </c>
      <c r="B1295" s="3">
        <f t="shared" si="60"/>
        <v>1</v>
      </c>
      <c r="C1295" s="3" t="str">
        <f t="shared" si="61"/>
        <v>DNA</v>
      </c>
      <c r="D1295" s="3" t="str">
        <f t="shared" si="62"/>
        <v>Tỉnh Đồng Nai</v>
      </c>
      <c r="E1295" s="3" t="s">
        <v>26</v>
      </c>
      <c r="F1295" s="3">
        <v>7980088000</v>
      </c>
      <c r="G1295" s="3">
        <v>525.5</v>
      </c>
      <c r="H1295" s="3">
        <v>1</v>
      </c>
      <c r="I1295" s="3" t="s">
        <v>270</v>
      </c>
      <c r="J1295" s="3" t="s">
        <v>271</v>
      </c>
    </row>
    <row r="1296" spans="1:10" x14ac:dyDescent="0.3">
      <c r="A1296" s="3" t="s">
        <v>272</v>
      </c>
      <c r="B1296" s="3">
        <f t="shared" si="60"/>
        <v>0</v>
      </c>
      <c r="C1296" s="3" t="str">
        <f t="shared" si="61"/>
        <v xml:space="preserve"> </v>
      </c>
      <c r="D1296" s="3" t="str">
        <f t="shared" si="62"/>
        <v>CÔNG TY TNHH VÕ TUYẾT</v>
      </c>
      <c r="E1296" s="3" t="s">
        <v>13</v>
      </c>
      <c r="F1296" s="3">
        <v>190024000</v>
      </c>
      <c r="G1296" s="3">
        <v>14</v>
      </c>
      <c r="I1296" s="3" t="s">
        <v>14</v>
      </c>
      <c r="J1296" s="3" t="s">
        <v>273</v>
      </c>
    </row>
    <row r="1297" spans="1:10" x14ac:dyDescent="0.3">
      <c r="A1297" s="3" t="s">
        <v>272</v>
      </c>
      <c r="B1297" s="3">
        <f t="shared" si="60"/>
        <v>0</v>
      </c>
      <c r="C1297" s="3" t="str">
        <f t="shared" si="61"/>
        <v xml:space="preserve"> </v>
      </c>
      <c r="D1297" s="3" t="str">
        <f t="shared" si="62"/>
        <v>CÔNG TY TNHH VÕ TUYẾT</v>
      </c>
      <c r="E1297" s="3" t="s">
        <v>111</v>
      </c>
      <c r="F1297" s="3">
        <v>19230000</v>
      </c>
      <c r="G1297" s="3">
        <v>1</v>
      </c>
      <c r="I1297" s="3" t="s">
        <v>14</v>
      </c>
      <c r="J1297" s="3" t="s">
        <v>273</v>
      </c>
    </row>
    <row r="1298" spans="1:10" x14ac:dyDescent="0.3">
      <c r="A1298" s="3" t="s">
        <v>272</v>
      </c>
      <c r="B1298" s="3">
        <f t="shared" si="60"/>
        <v>0</v>
      </c>
      <c r="C1298" s="3" t="str">
        <f t="shared" si="61"/>
        <v xml:space="preserve"> </v>
      </c>
      <c r="D1298" s="3" t="str">
        <f t="shared" si="62"/>
        <v>CÔNG TY TNHH VÕ TUYẾT</v>
      </c>
      <c r="E1298" s="3" t="s">
        <v>49</v>
      </c>
      <c r="F1298" s="3">
        <v>291640000</v>
      </c>
      <c r="G1298" s="3">
        <v>20.5</v>
      </c>
      <c r="I1298" s="3" t="s">
        <v>14</v>
      </c>
      <c r="J1298" s="3" t="s">
        <v>273</v>
      </c>
    </row>
    <row r="1299" spans="1:10" x14ac:dyDescent="0.3">
      <c r="A1299" s="3" t="s">
        <v>272</v>
      </c>
      <c r="B1299" s="3">
        <f t="shared" si="60"/>
        <v>0</v>
      </c>
      <c r="C1299" s="3" t="str">
        <f t="shared" si="61"/>
        <v xml:space="preserve"> </v>
      </c>
      <c r="D1299" s="3" t="str">
        <f t="shared" si="62"/>
        <v>CÔNG TY TNHH VÕ TUYẾT</v>
      </c>
      <c r="E1299" s="3" t="s">
        <v>51</v>
      </c>
      <c r="F1299" s="3">
        <v>1262480000</v>
      </c>
      <c r="G1299" s="3">
        <v>95.5</v>
      </c>
      <c r="I1299" s="3" t="s">
        <v>14</v>
      </c>
      <c r="J1299" s="3" t="s">
        <v>273</v>
      </c>
    </row>
    <row r="1300" spans="1:10" x14ac:dyDescent="0.3">
      <c r="A1300" s="3" t="s">
        <v>272</v>
      </c>
      <c r="B1300" s="3">
        <f t="shared" si="60"/>
        <v>0</v>
      </c>
      <c r="C1300" s="3" t="str">
        <f t="shared" si="61"/>
        <v xml:space="preserve"> </v>
      </c>
      <c r="D1300" s="3" t="str">
        <f t="shared" si="62"/>
        <v>CÔNG TY TNHH VÕ TUYẾT</v>
      </c>
      <c r="E1300" s="3" t="s">
        <v>16</v>
      </c>
      <c r="F1300" s="3">
        <v>11094053000</v>
      </c>
      <c r="G1300" s="3">
        <v>839.5</v>
      </c>
      <c r="I1300" s="3" t="s">
        <v>14</v>
      </c>
      <c r="J1300" s="3" t="s">
        <v>273</v>
      </c>
    </row>
    <row r="1301" spans="1:10" x14ac:dyDescent="0.3">
      <c r="A1301" s="3" t="s">
        <v>272</v>
      </c>
      <c r="B1301" s="3">
        <f t="shared" si="60"/>
        <v>0</v>
      </c>
      <c r="C1301" s="3" t="str">
        <f t="shared" si="61"/>
        <v xml:space="preserve"> </v>
      </c>
      <c r="D1301" s="3" t="str">
        <f t="shared" si="62"/>
        <v>CÔNG TY TNHH VÕ TUYẾT</v>
      </c>
      <c r="E1301" s="3" t="s">
        <v>80</v>
      </c>
      <c r="F1301" s="3">
        <v>136380000</v>
      </c>
      <c r="G1301" s="3">
        <v>10</v>
      </c>
      <c r="I1301" s="3" t="s">
        <v>14</v>
      </c>
      <c r="J1301" s="3" t="s">
        <v>273</v>
      </c>
    </row>
    <row r="1302" spans="1:10" x14ac:dyDescent="0.3">
      <c r="A1302" s="3" t="s">
        <v>272</v>
      </c>
      <c r="B1302" s="3">
        <f t="shared" si="60"/>
        <v>0</v>
      </c>
      <c r="C1302" s="3" t="str">
        <f t="shared" si="61"/>
        <v xml:space="preserve"> </v>
      </c>
      <c r="D1302" s="3" t="str">
        <f t="shared" si="62"/>
        <v>CÔNG TY TNHH VÕ TUYẾT</v>
      </c>
      <c r="E1302" s="3" t="s">
        <v>117</v>
      </c>
      <c r="F1302" s="3">
        <v>413282000</v>
      </c>
      <c r="G1302" s="3">
        <v>26</v>
      </c>
      <c r="I1302" s="3" t="s">
        <v>14</v>
      </c>
      <c r="J1302" s="3" t="s">
        <v>273</v>
      </c>
    </row>
    <row r="1303" spans="1:10" x14ac:dyDescent="0.3">
      <c r="A1303" s="3" t="s">
        <v>272</v>
      </c>
      <c r="B1303" s="3">
        <f t="shared" si="60"/>
        <v>0</v>
      </c>
      <c r="C1303" s="3" t="str">
        <f t="shared" si="61"/>
        <v xml:space="preserve"> </v>
      </c>
      <c r="D1303" s="3" t="str">
        <f t="shared" si="62"/>
        <v>CÔNG TY TNHH VÕ TUYẾT</v>
      </c>
      <c r="E1303" s="3" t="s">
        <v>197</v>
      </c>
      <c r="F1303" s="3">
        <v>54087000</v>
      </c>
      <c r="G1303" s="3">
        <v>3</v>
      </c>
      <c r="I1303" s="3" t="s">
        <v>14</v>
      </c>
      <c r="J1303" s="3" t="s">
        <v>273</v>
      </c>
    </row>
    <row r="1304" spans="1:10" x14ac:dyDescent="0.3">
      <c r="A1304" s="3" t="s">
        <v>272</v>
      </c>
      <c r="B1304" s="3">
        <f t="shared" si="60"/>
        <v>0</v>
      </c>
      <c r="C1304" s="3" t="str">
        <f t="shared" si="61"/>
        <v xml:space="preserve"> </v>
      </c>
      <c r="D1304" s="3" t="str">
        <f t="shared" si="62"/>
        <v>CÔNG TY TNHH VÕ TUYẾT</v>
      </c>
      <c r="E1304" s="3" t="s">
        <v>52</v>
      </c>
      <c r="F1304" s="3">
        <v>314920000</v>
      </c>
      <c r="G1304" s="3">
        <v>21.5</v>
      </c>
      <c r="I1304" s="3" t="s">
        <v>14</v>
      </c>
      <c r="J1304" s="3" t="s">
        <v>273</v>
      </c>
    </row>
    <row r="1305" spans="1:10" x14ac:dyDescent="0.3">
      <c r="A1305" s="3" t="s">
        <v>272</v>
      </c>
      <c r="B1305" s="3">
        <f t="shared" si="60"/>
        <v>0</v>
      </c>
      <c r="C1305" s="3" t="str">
        <f t="shared" si="61"/>
        <v xml:space="preserve"> </v>
      </c>
      <c r="D1305" s="3" t="str">
        <f t="shared" si="62"/>
        <v>CÔNG TY TNHH VÕ TUYẾT</v>
      </c>
      <c r="E1305" s="3" t="s">
        <v>137</v>
      </c>
      <c r="F1305" s="3">
        <v>482830000</v>
      </c>
      <c r="G1305" s="3">
        <v>29</v>
      </c>
      <c r="I1305" s="3" t="s">
        <v>14</v>
      </c>
      <c r="J1305" s="3" t="s">
        <v>273</v>
      </c>
    </row>
    <row r="1306" spans="1:10" x14ac:dyDescent="0.3">
      <c r="A1306" s="3" t="s">
        <v>272</v>
      </c>
      <c r="B1306" s="3">
        <f t="shared" si="60"/>
        <v>0</v>
      </c>
      <c r="C1306" s="3" t="str">
        <f t="shared" si="61"/>
        <v xml:space="preserve"> </v>
      </c>
      <c r="D1306" s="3" t="str">
        <f t="shared" si="62"/>
        <v>CÔNG TY TNHH VÕ TUYẾT</v>
      </c>
      <c r="E1306" s="3" t="s">
        <v>53</v>
      </c>
      <c r="F1306" s="3">
        <v>5672301000</v>
      </c>
      <c r="G1306" s="3">
        <v>309.5</v>
      </c>
      <c r="I1306" s="3" t="s">
        <v>14</v>
      </c>
      <c r="J1306" s="3" t="s">
        <v>273</v>
      </c>
    </row>
    <row r="1307" spans="1:10" x14ac:dyDescent="0.3">
      <c r="A1307" s="3" t="s">
        <v>272</v>
      </c>
      <c r="B1307" s="3">
        <f t="shared" si="60"/>
        <v>0</v>
      </c>
      <c r="C1307" s="3" t="str">
        <f t="shared" si="61"/>
        <v xml:space="preserve"> </v>
      </c>
      <c r="D1307" s="3" t="str">
        <f t="shared" si="62"/>
        <v>CÔNG TY TNHH VÕ TUYẾT</v>
      </c>
      <c r="E1307" s="3" t="s">
        <v>17</v>
      </c>
      <c r="F1307" s="3">
        <v>16519750000</v>
      </c>
      <c r="G1307" s="3">
        <v>900</v>
      </c>
      <c r="I1307" s="3" t="s">
        <v>14</v>
      </c>
      <c r="J1307" s="3" t="s">
        <v>273</v>
      </c>
    </row>
    <row r="1308" spans="1:10" x14ac:dyDescent="0.3">
      <c r="A1308" s="3" t="s">
        <v>272</v>
      </c>
      <c r="B1308" s="3">
        <f t="shared" si="60"/>
        <v>0</v>
      </c>
      <c r="C1308" s="3" t="str">
        <f t="shared" si="61"/>
        <v xml:space="preserve"> </v>
      </c>
      <c r="D1308" s="3" t="str">
        <f t="shared" si="62"/>
        <v>CÔNG TY TNHH VÕ TUYẾT</v>
      </c>
      <c r="E1308" s="3" t="s">
        <v>122</v>
      </c>
      <c r="F1308" s="3">
        <v>2063325000</v>
      </c>
      <c r="G1308" s="3">
        <v>125</v>
      </c>
      <c r="I1308" s="3" t="s">
        <v>14</v>
      </c>
      <c r="J1308" s="3" t="s">
        <v>273</v>
      </c>
    </row>
    <row r="1309" spans="1:10" x14ac:dyDescent="0.3">
      <c r="A1309" s="3" t="s">
        <v>272</v>
      </c>
      <c r="B1309" s="3">
        <f t="shared" si="60"/>
        <v>0</v>
      </c>
      <c r="C1309" s="3" t="str">
        <f t="shared" si="61"/>
        <v xml:space="preserve"> </v>
      </c>
      <c r="D1309" s="3" t="str">
        <f t="shared" si="62"/>
        <v>CÔNG TY TNHH VÕ TUYẾT</v>
      </c>
      <c r="E1309" s="3" t="s">
        <v>19</v>
      </c>
      <c r="F1309" s="3">
        <v>8980665000</v>
      </c>
      <c r="G1309" s="3">
        <v>606.5</v>
      </c>
      <c r="I1309" s="3" t="s">
        <v>14</v>
      </c>
      <c r="J1309" s="3" t="s">
        <v>273</v>
      </c>
    </row>
    <row r="1310" spans="1:10" x14ac:dyDescent="0.3">
      <c r="A1310" s="3" t="s">
        <v>272</v>
      </c>
      <c r="B1310" s="3">
        <f t="shared" si="60"/>
        <v>0</v>
      </c>
      <c r="C1310" s="3" t="str">
        <f t="shared" si="61"/>
        <v xml:space="preserve"> </v>
      </c>
      <c r="D1310" s="3" t="str">
        <f t="shared" si="62"/>
        <v>CÔNG TY TNHH VÕ TUYẾT</v>
      </c>
      <c r="E1310" s="3" t="s">
        <v>20</v>
      </c>
      <c r="F1310" s="3">
        <v>15477515000</v>
      </c>
      <c r="G1310" s="3">
        <v>1042.5</v>
      </c>
      <c r="I1310" s="3" t="s">
        <v>14</v>
      </c>
      <c r="J1310" s="3" t="s">
        <v>273</v>
      </c>
    </row>
    <row r="1311" spans="1:10" x14ac:dyDescent="0.3">
      <c r="A1311" s="3" t="s">
        <v>272</v>
      </c>
      <c r="B1311" s="3">
        <f t="shared" si="60"/>
        <v>0</v>
      </c>
      <c r="C1311" s="3" t="str">
        <f t="shared" si="61"/>
        <v xml:space="preserve"> </v>
      </c>
      <c r="D1311" s="3" t="str">
        <f t="shared" si="62"/>
        <v>CÔNG TY TNHH VÕ TUYẾT</v>
      </c>
      <c r="E1311" s="3" t="s">
        <v>55</v>
      </c>
      <c r="F1311" s="3">
        <v>95010000</v>
      </c>
      <c r="G1311" s="3">
        <v>6</v>
      </c>
      <c r="I1311" s="3" t="s">
        <v>14</v>
      </c>
      <c r="J1311" s="3" t="s">
        <v>273</v>
      </c>
    </row>
    <row r="1312" spans="1:10" x14ac:dyDescent="0.3">
      <c r="A1312" s="3" t="s">
        <v>272</v>
      </c>
      <c r="B1312" s="3">
        <f t="shared" si="60"/>
        <v>0</v>
      </c>
      <c r="C1312" s="3" t="str">
        <f t="shared" si="61"/>
        <v xml:space="preserve"> </v>
      </c>
      <c r="D1312" s="3" t="str">
        <f t="shared" si="62"/>
        <v>CÔNG TY TNHH VÕ TUYẾT</v>
      </c>
      <c r="E1312" s="3" t="s">
        <v>123</v>
      </c>
      <c r="F1312" s="3">
        <v>280080000</v>
      </c>
      <c r="G1312" s="3">
        <v>22</v>
      </c>
      <c r="I1312" s="3" t="s">
        <v>14</v>
      </c>
      <c r="J1312" s="3" t="s">
        <v>273</v>
      </c>
    </row>
    <row r="1313" spans="1:10" x14ac:dyDescent="0.3">
      <c r="A1313" s="3" t="s">
        <v>272</v>
      </c>
      <c r="B1313" s="3">
        <f t="shared" si="60"/>
        <v>0</v>
      </c>
      <c r="C1313" s="3" t="str">
        <f t="shared" si="61"/>
        <v xml:space="preserve"> </v>
      </c>
      <c r="D1313" s="3" t="str">
        <f t="shared" si="62"/>
        <v>CÔNG TY TNHH VÕ TUYẾT</v>
      </c>
      <c r="E1313" s="3" t="s">
        <v>21</v>
      </c>
      <c r="F1313" s="3">
        <v>1897891000</v>
      </c>
      <c r="G1313" s="3">
        <v>123.5</v>
      </c>
      <c r="I1313" s="3" t="s">
        <v>14</v>
      </c>
      <c r="J1313" s="3" t="s">
        <v>273</v>
      </c>
    </row>
    <row r="1314" spans="1:10" x14ac:dyDescent="0.3">
      <c r="A1314" s="3" t="s">
        <v>272</v>
      </c>
      <c r="B1314" s="3">
        <f t="shared" si="60"/>
        <v>0</v>
      </c>
      <c r="C1314" s="3" t="str">
        <f t="shared" si="61"/>
        <v xml:space="preserve"> </v>
      </c>
      <c r="D1314" s="3" t="str">
        <f t="shared" si="62"/>
        <v>CÔNG TY TNHH VÕ TUYẾT</v>
      </c>
      <c r="E1314" s="3" t="s">
        <v>22</v>
      </c>
      <c r="F1314" s="3">
        <v>917762000</v>
      </c>
      <c r="G1314" s="3">
        <v>61</v>
      </c>
      <c r="I1314" s="3" t="s">
        <v>14</v>
      </c>
      <c r="J1314" s="3" t="s">
        <v>273</v>
      </c>
    </row>
    <row r="1315" spans="1:10" x14ac:dyDescent="0.3">
      <c r="A1315" s="3" t="s">
        <v>272</v>
      </c>
      <c r="B1315" s="3">
        <f t="shared" si="60"/>
        <v>0</v>
      </c>
      <c r="C1315" s="3" t="str">
        <f t="shared" si="61"/>
        <v xml:space="preserve"> </v>
      </c>
      <c r="D1315" s="3" t="str">
        <f t="shared" si="62"/>
        <v>CÔNG TY TNHH VÕ TUYẾT</v>
      </c>
      <c r="E1315" s="3" t="s">
        <v>47</v>
      </c>
      <c r="F1315" s="3">
        <v>3407599000</v>
      </c>
      <c r="G1315" s="3">
        <v>183</v>
      </c>
      <c r="I1315" s="3" t="s">
        <v>14</v>
      </c>
      <c r="J1315" s="3" t="s">
        <v>273</v>
      </c>
    </row>
    <row r="1316" spans="1:10" x14ac:dyDescent="0.3">
      <c r="A1316" s="3" t="s">
        <v>272</v>
      </c>
      <c r="B1316" s="3">
        <f t="shared" si="60"/>
        <v>0</v>
      </c>
      <c r="C1316" s="3" t="str">
        <f t="shared" si="61"/>
        <v xml:space="preserve"> </v>
      </c>
      <c r="D1316" s="3" t="str">
        <f t="shared" si="62"/>
        <v>CÔNG TY TNHH VÕ TUYẾT</v>
      </c>
      <c r="E1316" s="3" t="s">
        <v>66</v>
      </c>
      <c r="F1316" s="3">
        <v>6682500</v>
      </c>
      <c r="G1316" s="3">
        <v>0.5</v>
      </c>
      <c r="I1316" s="3" t="s">
        <v>14</v>
      </c>
      <c r="J1316" s="3" t="s">
        <v>273</v>
      </c>
    </row>
    <row r="1317" spans="1:10" x14ac:dyDescent="0.3">
      <c r="A1317" s="3" t="s">
        <v>272</v>
      </c>
      <c r="B1317" s="3">
        <f t="shared" si="60"/>
        <v>0</v>
      </c>
      <c r="C1317" s="3" t="str">
        <f t="shared" si="61"/>
        <v xml:space="preserve"> </v>
      </c>
      <c r="D1317" s="3" t="str">
        <f t="shared" si="62"/>
        <v>CÔNG TY TNHH VÕ TUYẾT</v>
      </c>
      <c r="E1317" s="3" t="s">
        <v>118</v>
      </c>
      <c r="F1317" s="3">
        <v>90235000</v>
      </c>
      <c r="G1317" s="3">
        <v>5</v>
      </c>
      <c r="I1317" s="3" t="s">
        <v>14</v>
      </c>
      <c r="J1317" s="3" t="s">
        <v>273</v>
      </c>
    </row>
    <row r="1318" spans="1:10" x14ac:dyDescent="0.3">
      <c r="A1318" s="3" t="s">
        <v>272</v>
      </c>
      <c r="B1318" s="3">
        <f t="shared" si="60"/>
        <v>0</v>
      </c>
      <c r="C1318" s="3" t="str">
        <f t="shared" si="61"/>
        <v xml:space="preserve"> </v>
      </c>
      <c r="D1318" s="3" t="str">
        <f t="shared" si="62"/>
        <v>CÔNG TY TNHH VÕ TUYẾT</v>
      </c>
      <c r="E1318" s="3" t="s">
        <v>25</v>
      </c>
      <c r="F1318" s="3">
        <v>383645200</v>
      </c>
      <c r="G1318" s="3">
        <v>23.4</v>
      </c>
      <c r="I1318" s="3" t="s">
        <v>14</v>
      </c>
      <c r="J1318" s="3" t="s">
        <v>273</v>
      </c>
    </row>
    <row r="1319" spans="1:10" x14ac:dyDescent="0.3">
      <c r="A1319" s="3" t="s">
        <v>272</v>
      </c>
      <c r="B1319" s="3">
        <f t="shared" si="60"/>
        <v>0</v>
      </c>
      <c r="C1319" s="3" t="str">
        <f t="shared" si="61"/>
        <v xml:space="preserve"> </v>
      </c>
      <c r="D1319" s="3" t="str">
        <f t="shared" si="62"/>
        <v>CÔNG TY TNHH VÕ TUYẾT</v>
      </c>
      <c r="E1319" s="3" t="s">
        <v>26</v>
      </c>
      <c r="F1319" s="3">
        <v>423964000</v>
      </c>
      <c r="G1319" s="3">
        <v>26.5</v>
      </c>
      <c r="I1319" s="3" t="s">
        <v>14</v>
      </c>
      <c r="J1319" s="3" t="s">
        <v>273</v>
      </c>
    </row>
    <row r="1320" spans="1:10" x14ac:dyDescent="0.3">
      <c r="A1320" s="3" t="s">
        <v>274</v>
      </c>
      <c r="B1320" s="3">
        <f t="shared" si="60"/>
        <v>1</v>
      </c>
      <c r="C1320" s="3" t="str">
        <f t="shared" si="61"/>
        <v>DNA</v>
      </c>
      <c r="D1320" s="3" t="str">
        <f t="shared" si="62"/>
        <v>Tỉnh Đồng Nai</v>
      </c>
      <c r="E1320" s="3" t="s">
        <v>13</v>
      </c>
      <c r="F1320" s="3">
        <v>190024000</v>
      </c>
      <c r="G1320" s="3">
        <v>14</v>
      </c>
      <c r="H1320" s="3">
        <v>1</v>
      </c>
      <c r="I1320" s="3" t="s">
        <v>270</v>
      </c>
      <c r="J1320" s="3" t="s">
        <v>271</v>
      </c>
    </row>
    <row r="1321" spans="1:10" x14ac:dyDescent="0.3">
      <c r="A1321" s="3" t="s">
        <v>274</v>
      </c>
      <c r="B1321" s="3">
        <f t="shared" si="60"/>
        <v>1</v>
      </c>
      <c r="C1321" s="3" t="str">
        <f t="shared" si="61"/>
        <v>DNA</v>
      </c>
      <c r="D1321" s="3" t="str">
        <f t="shared" si="62"/>
        <v>Tỉnh Đồng Nai</v>
      </c>
      <c r="E1321" s="3" t="s">
        <v>111</v>
      </c>
      <c r="F1321" s="3">
        <v>19230000</v>
      </c>
      <c r="G1321" s="3">
        <v>1</v>
      </c>
      <c r="H1321" s="3">
        <v>1</v>
      </c>
      <c r="I1321" s="3" t="s">
        <v>270</v>
      </c>
      <c r="J1321" s="3" t="s">
        <v>271</v>
      </c>
    </row>
    <row r="1322" spans="1:10" x14ac:dyDescent="0.3">
      <c r="A1322" s="3" t="s">
        <v>274</v>
      </c>
      <c r="B1322" s="3">
        <f t="shared" si="60"/>
        <v>1</v>
      </c>
      <c r="C1322" s="3" t="str">
        <f t="shared" si="61"/>
        <v>DNA</v>
      </c>
      <c r="D1322" s="3" t="str">
        <f t="shared" si="62"/>
        <v>Tỉnh Đồng Nai</v>
      </c>
      <c r="E1322" s="3" t="s">
        <v>49</v>
      </c>
      <c r="F1322" s="3">
        <v>291640000</v>
      </c>
      <c r="G1322" s="3">
        <v>20.5</v>
      </c>
      <c r="H1322" s="3">
        <v>1</v>
      </c>
      <c r="I1322" s="3" t="s">
        <v>270</v>
      </c>
      <c r="J1322" s="3" t="s">
        <v>271</v>
      </c>
    </row>
    <row r="1323" spans="1:10" x14ac:dyDescent="0.3">
      <c r="A1323" s="3" t="s">
        <v>274</v>
      </c>
      <c r="B1323" s="3">
        <f t="shared" si="60"/>
        <v>1</v>
      </c>
      <c r="C1323" s="3" t="str">
        <f t="shared" si="61"/>
        <v>DNA</v>
      </c>
      <c r="D1323" s="3" t="str">
        <f t="shared" si="62"/>
        <v>Tỉnh Đồng Nai</v>
      </c>
      <c r="E1323" s="3" t="s">
        <v>51</v>
      </c>
      <c r="F1323" s="3">
        <v>1262480000</v>
      </c>
      <c r="G1323" s="3">
        <v>95.5</v>
      </c>
      <c r="H1323" s="3">
        <v>1</v>
      </c>
      <c r="I1323" s="3" t="s">
        <v>270</v>
      </c>
      <c r="J1323" s="3" t="s">
        <v>271</v>
      </c>
    </row>
    <row r="1324" spans="1:10" x14ac:dyDescent="0.3">
      <c r="A1324" s="3" t="s">
        <v>274</v>
      </c>
      <c r="B1324" s="3">
        <f t="shared" si="60"/>
        <v>1</v>
      </c>
      <c r="C1324" s="3" t="str">
        <f t="shared" si="61"/>
        <v>DNA</v>
      </c>
      <c r="D1324" s="3" t="str">
        <f t="shared" si="62"/>
        <v>Tỉnh Đồng Nai</v>
      </c>
      <c r="E1324" s="3" t="s">
        <v>16</v>
      </c>
      <c r="F1324" s="3">
        <v>11094053000</v>
      </c>
      <c r="G1324" s="3">
        <v>839.5</v>
      </c>
      <c r="H1324" s="3">
        <v>1</v>
      </c>
      <c r="I1324" s="3" t="s">
        <v>270</v>
      </c>
      <c r="J1324" s="3" t="s">
        <v>271</v>
      </c>
    </row>
    <row r="1325" spans="1:10" x14ac:dyDescent="0.3">
      <c r="A1325" s="3" t="s">
        <v>274</v>
      </c>
      <c r="B1325" s="3">
        <f t="shared" si="60"/>
        <v>1</v>
      </c>
      <c r="C1325" s="3" t="str">
        <f t="shared" si="61"/>
        <v>DNA</v>
      </c>
      <c r="D1325" s="3" t="str">
        <f t="shared" si="62"/>
        <v>Tỉnh Đồng Nai</v>
      </c>
      <c r="E1325" s="3" t="s">
        <v>80</v>
      </c>
      <c r="F1325" s="3">
        <v>136380000</v>
      </c>
      <c r="G1325" s="3">
        <v>10</v>
      </c>
      <c r="H1325" s="3">
        <v>1</v>
      </c>
      <c r="I1325" s="3" t="s">
        <v>270</v>
      </c>
      <c r="J1325" s="3" t="s">
        <v>271</v>
      </c>
    </row>
    <row r="1326" spans="1:10" x14ac:dyDescent="0.3">
      <c r="A1326" s="3" t="s">
        <v>274</v>
      </c>
      <c r="B1326" s="3">
        <f t="shared" si="60"/>
        <v>1</v>
      </c>
      <c r="C1326" s="3" t="str">
        <f t="shared" si="61"/>
        <v>DNA</v>
      </c>
      <c r="D1326" s="3" t="str">
        <f t="shared" si="62"/>
        <v>Tỉnh Đồng Nai</v>
      </c>
      <c r="E1326" s="3" t="s">
        <v>117</v>
      </c>
      <c r="F1326" s="3">
        <v>413282000</v>
      </c>
      <c r="G1326" s="3">
        <v>26</v>
      </c>
      <c r="H1326" s="3">
        <v>1</v>
      </c>
      <c r="I1326" s="3" t="s">
        <v>270</v>
      </c>
      <c r="J1326" s="3" t="s">
        <v>271</v>
      </c>
    </row>
    <row r="1327" spans="1:10" x14ac:dyDescent="0.3">
      <c r="A1327" s="3" t="s">
        <v>274</v>
      </c>
      <c r="B1327" s="3">
        <f t="shared" si="60"/>
        <v>1</v>
      </c>
      <c r="C1327" s="3" t="str">
        <f t="shared" si="61"/>
        <v>DNA</v>
      </c>
      <c r="D1327" s="3" t="str">
        <f t="shared" si="62"/>
        <v>Tỉnh Đồng Nai</v>
      </c>
      <c r="E1327" s="3" t="s">
        <v>197</v>
      </c>
      <c r="F1327" s="3">
        <v>54087000</v>
      </c>
      <c r="G1327" s="3">
        <v>3</v>
      </c>
      <c r="H1327" s="3">
        <v>1</v>
      </c>
      <c r="I1327" s="3" t="s">
        <v>270</v>
      </c>
      <c r="J1327" s="3" t="s">
        <v>271</v>
      </c>
    </row>
    <row r="1328" spans="1:10" x14ac:dyDescent="0.3">
      <c r="A1328" s="3" t="s">
        <v>274</v>
      </c>
      <c r="B1328" s="3">
        <f t="shared" si="60"/>
        <v>1</v>
      </c>
      <c r="C1328" s="3" t="str">
        <f t="shared" si="61"/>
        <v>DNA</v>
      </c>
      <c r="D1328" s="3" t="str">
        <f t="shared" si="62"/>
        <v>Tỉnh Đồng Nai</v>
      </c>
      <c r="E1328" s="3" t="s">
        <v>52</v>
      </c>
      <c r="F1328" s="3">
        <v>314920000</v>
      </c>
      <c r="G1328" s="3">
        <v>21.5</v>
      </c>
      <c r="H1328" s="3">
        <v>1</v>
      </c>
      <c r="I1328" s="3" t="s">
        <v>270</v>
      </c>
      <c r="J1328" s="3" t="s">
        <v>271</v>
      </c>
    </row>
    <row r="1329" spans="1:10" x14ac:dyDescent="0.3">
      <c r="A1329" s="3" t="s">
        <v>274</v>
      </c>
      <c r="B1329" s="3">
        <f t="shared" si="60"/>
        <v>1</v>
      </c>
      <c r="C1329" s="3" t="str">
        <f t="shared" si="61"/>
        <v>DNA</v>
      </c>
      <c r="D1329" s="3" t="str">
        <f t="shared" si="62"/>
        <v>Tỉnh Đồng Nai</v>
      </c>
      <c r="E1329" s="3" t="s">
        <v>137</v>
      </c>
      <c r="F1329" s="3">
        <v>482830000</v>
      </c>
      <c r="G1329" s="3">
        <v>29</v>
      </c>
      <c r="H1329" s="3">
        <v>1</v>
      </c>
      <c r="I1329" s="3" t="s">
        <v>270</v>
      </c>
      <c r="J1329" s="3" t="s">
        <v>271</v>
      </c>
    </row>
    <row r="1330" spans="1:10" x14ac:dyDescent="0.3">
      <c r="A1330" s="3" t="s">
        <v>274</v>
      </c>
      <c r="B1330" s="3">
        <f t="shared" si="60"/>
        <v>1</v>
      </c>
      <c r="C1330" s="3" t="str">
        <f t="shared" si="61"/>
        <v>DNA</v>
      </c>
      <c r="D1330" s="3" t="str">
        <f t="shared" si="62"/>
        <v>Tỉnh Đồng Nai</v>
      </c>
      <c r="E1330" s="3" t="s">
        <v>53</v>
      </c>
      <c r="F1330" s="3">
        <v>5672301000</v>
      </c>
      <c r="G1330" s="3">
        <v>309.5</v>
      </c>
      <c r="H1330" s="3">
        <v>1</v>
      </c>
      <c r="I1330" s="3" t="s">
        <v>270</v>
      </c>
      <c r="J1330" s="3" t="s">
        <v>271</v>
      </c>
    </row>
    <row r="1331" spans="1:10" x14ac:dyDescent="0.3">
      <c r="A1331" s="3" t="s">
        <v>274</v>
      </c>
      <c r="B1331" s="3">
        <f t="shared" si="60"/>
        <v>1</v>
      </c>
      <c r="C1331" s="3" t="str">
        <f t="shared" si="61"/>
        <v>DNA</v>
      </c>
      <c r="D1331" s="3" t="str">
        <f t="shared" si="62"/>
        <v>Tỉnh Đồng Nai</v>
      </c>
      <c r="E1331" s="3" t="s">
        <v>17</v>
      </c>
      <c r="F1331" s="3">
        <v>16519750000</v>
      </c>
      <c r="G1331" s="3">
        <v>900</v>
      </c>
      <c r="H1331" s="3">
        <v>1</v>
      </c>
      <c r="I1331" s="3" t="s">
        <v>270</v>
      </c>
      <c r="J1331" s="3" t="s">
        <v>271</v>
      </c>
    </row>
    <row r="1332" spans="1:10" x14ac:dyDescent="0.3">
      <c r="A1332" s="3" t="s">
        <v>274</v>
      </c>
      <c r="B1332" s="3">
        <f t="shared" si="60"/>
        <v>1</v>
      </c>
      <c r="C1332" s="3" t="str">
        <f t="shared" si="61"/>
        <v>DNA</v>
      </c>
      <c r="D1332" s="3" t="str">
        <f t="shared" si="62"/>
        <v>Tỉnh Đồng Nai</v>
      </c>
      <c r="E1332" s="3" t="s">
        <v>122</v>
      </c>
      <c r="F1332" s="3">
        <v>2063325000</v>
      </c>
      <c r="G1332" s="3">
        <v>125</v>
      </c>
      <c r="H1332" s="3">
        <v>1</v>
      </c>
      <c r="I1332" s="3" t="s">
        <v>270</v>
      </c>
      <c r="J1332" s="3" t="s">
        <v>271</v>
      </c>
    </row>
    <row r="1333" spans="1:10" x14ac:dyDescent="0.3">
      <c r="A1333" s="3" t="s">
        <v>274</v>
      </c>
      <c r="B1333" s="3">
        <f t="shared" si="60"/>
        <v>1</v>
      </c>
      <c r="C1333" s="3" t="str">
        <f t="shared" si="61"/>
        <v>DNA</v>
      </c>
      <c r="D1333" s="3" t="str">
        <f t="shared" si="62"/>
        <v>Tỉnh Đồng Nai</v>
      </c>
      <c r="E1333" s="3" t="s">
        <v>19</v>
      </c>
      <c r="F1333" s="3">
        <v>8980665000</v>
      </c>
      <c r="G1333" s="3">
        <v>606.5</v>
      </c>
      <c r="H1333" s="3">
        <v>1</v>
      </c>
      <c r="I1333" s="3" t="s">
        <v>270</v>
      </c>
      <c r="J1333" s="3" t="s">
        <v>271</v>
      </c>
    </row>
    <row r="1334" spans="1:10" x14ac:dyDescent="0.3">
      <c r="A1334" s="3" t="s">
        <v>274</v>
      </c>
      <c r="B1334" s="3">
        <f t="shared" si="60"/>
        <v>1</v>
      </c>
      <c r="C1334" s="3" t="str">
        <f t="shared" si="61"/>
        <v>DNA</v>
      </c>
      <c r="D1334" s="3" t="str">
        <f t="shared" si="62"/>
        <v>Tỉnh Đồng Nai</v>
      </c>
      <c r="E1334" s="3" t="s">
        <v>20</v>
      </c>
      <c r="F1334" s="3">
        <v>15477515000</v>
      </c>
      <c r="G1334" s="3">
        <v>1042.5</v>
      </c>
      <c r="H1334" s="3">
        <v>1</v>
      </c>
      <c r="I1334" s="3" t="s">
        <v>270</v>
      </c>
      <c r="J1334" s="3" t="s">
        <v>271</v>
      </c>
    </row>
    <row r="1335" spans="1:10" x14ac:dyDescent="0.3">
      <c r="A1335" s="3" t="s">
        <v>274</v>
      </c>
      <c r="B1335" s="3">
        <f t="shared" si="60"/>
        <v>1</v>
      </c>
      <c r="C1335" s="3" t="str">
        <f t="shared" si="61"/>
        <v>DNA</v>
      </c>
      <c r="D1335" s="3" t="str">
        <f t="shared" si="62"/>
        <v>Tỉnh Đồng Nai</v>
      </c>
      <c r="E1335" s="3" t="s">
        <v>55</v>
      </c>
      <c r="F1335" s="3">
        <v>95010000</v>
      </c>
      <c r="G1335" s="3">
        <v>6</v>
      </c>
      <c r="H1335" s="3">
        <v>1</v>
      </c>
      <c r="I1335" s="3" t="s">
        <v>270</v>
      </c>
      <c r="J1335" s="3" t="s">
        <v>271</v>
      </c>
    </row>
    <row r="1336" spans="1:10" x14ac:dyDescent="0.3">
      <c r="A1336" s="3" t="s">
        <v>274</v>
      </c>
      <c r="B1336" s="3">
        <f t="shared" si="60"/>
        <v>1</v>
      </c>
      <c r="C1336" s="3" t="str">
        <f t="shared" si="61"/>
        <v>DNA</v>
      </c>
      <c r="D1336" s="3" t="str">
        <f t="shared" si="62"/>
        <v>Tỉnh Đồng Nai</v>
      </c>
      <c r="E1336" s="3" t="s">
        <v>123</v>
      </c>
      <c r="F1336" s="3">
        <v>280080000</v>
      </c>
      <c r="G1336" s="3">
        <v>22</v>
      </c>
      <c r="H1336" s="3">
        <v>1</v>
      </c>
      <c r="I1336" s="3" t="s">
        <v>270</v>
      </c>
      <c r="J1336" s="3" t="s">
        <v>271</v>
      </c>
    </row>
    <row r="1337" spans="1:10" x14ac:dyDescent="0.3">
      <c r="A1337" s="3" t="s">
        <v>274</v>
      </c>
      <c r="B1337" s="3">
        <f t="shared" si="60"/>
        <v>1</v>
      </c>
      <c r="C1337" s="3" t="str">
        <f t="shared" si="61"/>
        <v>DNA</v>
      </c>
      <c r="D1337" s="3" t="str">
        <f t="shared" si="62"/>
        <v>Tỉnh Đồng Nai</v>
      </c>
      <c r="E1337" s="3" t="s">
        <v>21</v>
      </c>
      <c r="F1337" s="3">
        <v>1897891000</v>
      </c>
      <c r="G1337" s="3">
        <v>123.5</v>
      </c>
      <c r="H1337" s="3">
        <v>1</v>
      </c>
      <c r="I1337" s="3" t="s">
        <v>270</v>
      </c>
      <c r="J1337" s="3" t="s">
        <v>271</v>
      </c>
    </row>
    <row r="1338" spans="1:10" x14ac:dyDescent="0.3">
      <c r="A1338" s="3" t="s">
        <v>274</v>
      </c>
      <c r="B1338" s="3">
        <f t="shared" si="60"/>
        <v>1</v>
      </c>
      <c r="C1338" s="3" t="str">
        <f t="shared" si="61"/>
        <v>DNA</v>
      </c>
      <c r="D1338" s="3" t="str">
        <f t="shared" si="62"/>
        <v>Tỉnh Đồng Nai</v>
      </c>
      <c r="E1338" s="3" t="s">
        <v>22</v>
      </c>
      <c r="F1338" s="3">
        <v>917762000</v>
      </c>
      <c r="G1338" s="3">
        <v>61</v>
      </c>
      <c r="H1338" s="3">
        <v>1</v>
      </c>
      <c r="I1338" s="3" t="s">
        <v>270</v>
      </c>
      <c r="J1338" s="3" t="s">
        <v>271</v>
      </c>
    </row>
    <row r="1339" spans="1:10" x14ac:dyDescent="0.3">
      <c r="A1339" s="3" t="s">
        <v>274</v>
      </c>
      <c r="B1339" s="3">
        <f t="shared" si="60"/>
        <v>1</v>
      </c>
      <c r="C1339" s="3" t="str">
        <f t="shared" si="61"/>
        <v>DNA</v>
      </c>
      <c r="D1339" s="3" t="str">
        <f t="shared" si="62"/>
        <v>Tỉnh Đồng Nai</v>
      </c>
      <c r="E1339" s="3" t="s">
        <v>47</v>
      </c>
      <c r="F1339" s="3">
        <v>3407599000</v>
      </c>
      <c r="G1339" s="3">
        <v>183</v>
      </c>
      <c r="H1339" s="3">
        <v>1</v>
      </c>
      <c r="I1339" s="3" t="s">
        <v>270</v>
      </c>
      <c r="J1339" s="3" t="s">
        <v>271</v>
      </c>
    </row>
    <row r="1340" spans="1:10" x14ac:dyDescent="0.3">
      <c r="A1340" s="3" t="s">
        <v>274</v>
      </c>
      <c r="B1340" s="3">
        <f t="shared" si="60"/>
        <v>1</v>
      </c>
      <c r="C1340" s="3" t="str">
        <f t="shared" si="61"/>
        <v>DNA</v>
      </c>
      <c r="D1340" s="3" t="str">
        <f t="shared" si="62"/>
        <v>Tỉnh Đồng Nai</v>
      </c>
      <c r="E1340" s="3" t="s">
        <v>66</v>
      </c>
      <c r="F1340" s="3">
        <v>6682500</v>
      </c>
      <c r="G1340" s="3">
        <v>0.5</v>
      </c>
      <c r="H1340" s="3">
        <v>1</v>
      </c>
      <c r="I1340" s="3" t="s">
        <v>270</v>
      </c>
      <c r="J1340" s="3" t="s">
        <v>271</v>
      </c>
    </row>
    <row r="1341" spans="1:10" x14ac:dyDescent="0.3">
      <c r="A1341" s="3" t="s">
        <v>274</v>
      </c>
      <c r="B1341" s="3">
        <f t="shared" si="60"/>
        <v>1</v>
      </c>
      <c r="C1341" s="3" t="str">
        <f t="shared" si="61"/>
        <v>DNA</v>
      </c>
      <c r="D1341" s="3" t="str">
        <f t="shared" si="62"/>
        <v>Tỉnh Đồng Nai</v>
      </c>
      <c r="E1341" s="3" t="s">
        <v>118</v>
      </c>
      <c r="F1341" s="3">
        <v>90235000</v>
      </c>
      <c r="G1341" s="3">
        <v>5</v>
      </c>
      <c r="H1341" s="3">
        <v>1</v>
      </c>
      <c r="I1341" s="3" t="s">
        <v>270</v>
      </c>
      <c r="J1341" s="3" t="s">
        <v>271</v>
      </c>
    </row>
    <row r="1342" spans="1:10" x14ac:dyDescent="0.3">
      <c r="A1342" s="3" t="s">
        <v>274</v>
      </c>
      <c r="B1342" s="3">
        <f t="shared" si="60"/>
        <v>1</v>
      </c>
      <c r="C1342" s="3" t="str">
        <f t="shared" si="61"/>
        <v>DNA</v>
      </c>
      <c r="D1342" s="3" t="str">
        <f t="shared" si="62"/>
        <v>Tỉnh Đồng Nai</v>
      </c>
      <c r="E1342" s="3" t="s">
        <v>25</v>
      </c>
      <c r="F1342" s="3">
        <v>383645200</v>
      </c>
      <c r="G1342" s="3">
        <v>23.4</v>
      </c>
      <c r="H1342" s="3">
        <v>1</v>
      </c>
      <c r="I1342" s="3" t="s">
        <v>270</v>
      </c>
      <c r="J1342" s="3" t="s">
        <v>271</v>
      </c>
    </row>
    <row r="1343" spans="1:10" x14ac:dyDescent="0.3">
      <c r="A1343" s="3" t="s">
        <v>274</v>
      </c>
      <c r="B1343" s="3">
        <f t="shared" si="60"/>
        <v>1</v>
      </c>
      <c r="C1343" s="3" t="str">
        <f t="shared" si="61"/>
        <v>DNA</v>
      </c>
      <c r="D1343" s="3" t="str">
        <f t="shared" si="62"/>
        <v>Tỉnh Đồng Nai</v>
      </c>
      <c r="E1343" s="3" t="s">
        <v>26</v>
      </c>
      <c r="F1343" s="3">
        <v>423964000</v>
      </c>
      <c r="G1343" s="3">
        <v>26.5</v>
      </c>
      <c r="H1343" s="3">
        <v>1</v>
      </c>
      <c r="I1343" s="3" t="s">
        <v>270</v>
      </c>
      <c r="J1343" s="3" t="s">
        <v>271</v>
      </c>
    </row>
    <row r="1344" spans="1:10" x14ac:dyDescent="0.3">
      <c r="A1344" s="3" t="s">
        <v>275</v>
      </c>
      <c r="B1344" s="3">
        <f t="shared" si="60"/>
        <v>0</v>
      </c>
      <c r="C1344" s="3" t="str">
        <f t="shared" si="61"/>
        <v xml:space="preserve"> </v>
      </c>
      <c r="D1344" s="3" t="str">
        <f t="shared" si="62"/>
        <v>CỬA HÀNG VTNN CAO VĂN HÒA</v>
      </c>
      <c r="E1344" s="3" t="s">
        <v>13</v>
      </c>
      <c r="F1344" s="3">
        <v>24532000</v>
      </c>
      <c r="G1344" s="3">
        <v>2</v>
      </c>
      <c r="I1344" s="3" t="s">
        <v>14</v>
      </c>
      <c r="J1344" s="3" t="s">
        <v>276</v>
      </c>
    </row>
    <row r="1345" spans="1:10" x14ac:dyDescent="0.3">
      <c r="A1345" s="3" t="s">
        <v>275</v>
      </c>
      <c r="B1345" s="3">
        <f t="shared" si="60"/>
        <v>0</v>
      </c>
      <c r="C1345" s="3" t="str">
        <f t="shared" si="61"/>
        <v xml:space="preserve"> </v>
      </c>
      <c r="D1345" s="3" t="str">
        <f t="shared" si="62"/>
        <v>CỬA HÀNG VTNN CAO VĂN HÒA</v>
      </c>
      <c r="E1345" s="3" t="s">
        <v>53</v>
      </c>
      <c r="F1345" s="3">
        <v>979903000</v>
      </c>
      <c r="G1345" s="3">
        <v>53.5</v>
      </c>
      <c r="I1345" s="3" t="s">
        <v>14</v>
      </c>
      <c r="J1345" s="3" t="s">
        <v>276</v>
      </c>
    </row>
    <row r="1346" spans="1:10" x14ac:dyDescent="0.3">
      <c r="A1346" s="3" t="s">
        <v>275</v>
      </c>
      <c r="B1346" s="3">
        <f t="shared" ref="B1346:B1409" si="63">H1346</f>
        <v>0</v>
      </c>
      <c r="C1346" s="3" t="str">
        <f t="shared" ref="C1346:C1409" si="64">IF(I1346 = "", " ", I1346)</f>
        <v xml:space="preserve"> </v>
      </c>
      <c r="D1346" s="3" t="str">
        <f t="shared" ref="D1346:D1409" si="65">IF(J1346 = "", " ", J1346)</f>
        <v>CỬA HÀNG VTNN CAO VĂN HÒA</v>
      </c>
      <c r="E1346" s="3" t="s">
        <v>17</v>
      </c>
      <c r="F1346" s="3">
        <v>3779407500</v>
      </c>
      <c r="G1346" s="3">
        <v>205.5</v>
      </c>
      <c r="I1346" s="3" t="s">
        <v>14</v>
      </c>
      <c r="J1346" s="3" t="s">
        <v>276</v>
      </c>
    </row>
    <row r="1347" spans="1:10" x14ac:dyDescent="0.3">
      <c r="A1347" s="3" t="s">
        <v>275</v>
      </c>
      <c r="B1347" s="3">
        <f t="shared" si="63"/>
        <v>0</v>
      </c>
      <c r="C1347" s="3" t="str">
        <f t="shared" si="64"/>
        <v xml:space="preserve"> </v>
      </c>
      <c r="D1347" s="3" t="str">
        <f t="shared" si="65"/>
        <v>CỬA HÀNG VTNN CAO VĂN HÒA</v>
      </c>
      <c r="E1347" s="3" t="s">
        <v>47</v>
      </c>
      <c r="F1347" s="3">
        <v>25579500</v>
      </c>
      <c r="G1347" s="3">
        <v>1.5</v>
      </c>
      <c r="I1347" s="3" t="s">
        <v>14</v>
      </c>
      <c r="J1347" s="3" t="s">
        <v>276</v>
      </c>
    </row>
    <row r="1348" spans="1:10" x14ac:dyDescent="0.3">
      <c r="A1348" s="3" t="s">
        <v>277</v>
      </c>
      <c r="B1348" s="3">
        <f t="shared" si="63"/>
        <v>1</v>
      </c>
      <c r="C1348" s="3" t="str">
        <f t="shared" si="64"/>
        <v>TG</v>
      </c>
      <c r="D1348" s="3" t="str">
        <f t="shared" si="65"/>
        <v>Tỉnh Tiền Giang</v>
      </c>
      <c r="E1348" s="3" t="s">
        <v>13</v>
      </c>
      <c r="F1348" s="3">
        <v>24532000</v>
      </c>
      <c r="G1348" s="3">
        <v>2</v>
      </c>
      <c r="H1348" s="3">
        <v>1</v>
      </c>
      <c r="I1348" s="3" t="s">
        <v>278</v>
      </c>
      <c r="J1348" s="3" t="s">
        <v>279</v>
      </c>
    </row>
    <row r="1349" spans="1:10" x14ac:dyDescent="0.3">
      <c r="A1349" s="3" t="s">
        <v>277</v>
      </c>
      <c r="B1349" s="3">
        <f t="shared" si="63"/>
        <v>1</v>
      </c>
      <c r="C1349" s="3" t="str">
        <f t="shared" si="64"/>
        <v>TG</v>
      </c>
      <c r="D1349" s="3" t="str">
        <f t="shared" si="65"/>
        <v>Tỉnh Tiền Giang</v>
      </c>
      <c r="E1349" s="3" t="s">
        <v>53</v>
      </c>
      <c r="F1349" s="3">
        <v>979903000</v>
      </c>
      <c r="G1349" s="3">
        <v>53.5</v>
      </c>
      <c r="H1349" s="3">
        <v>1</v>
      </c>
      <c r="I1349" s="3" t="s">
        <v>278</v>
      </c>
      <c r="J1349" s="3" t="s">
        <v>279</v>
      </c>
    </row>
    <row r="1350" spans="1:10" x14ac:dyDescent="0.3">
      <c r="A1350" s="3" t="s">
        <v>277</v>
      </c>
      <c r="B1350" s="3">
        <f t="shared" si="63"/>
        <v>1</v>
      </c>
      <c r="C1350" s="3" t="str">
        <f t="shared" si="64"/>
        <v>TG</v>
      </c>
      <c r="D1350" s="3" t="str">
        <f t="shared" si="65"/>
        <v>Tỉnh Tiền Giang</v>
      </c>
      <c r="E1350" s="3" t="s">
        <v>17</v>
      </c>
      <c r="F1350" s="3">
        <v>3779407500</v>
      </c>
      <c r="G1350" s="3">
        <v>205.5</v>
      </c>
      <c r="H1350" s="3">
        <v>1</v>
      </c>
      <c r="I1350" s="3" t="s">
        <v>278</v>
      </c>
      <c r="J1350" s="3" t="s">
        <v>279</v>
      </c>
    </row>
    <row r="1351" spans="1:10" x14ac:dyDescent="0.3">
      <c r="A1351" s="3" t="s">
        <v>277</v>
      </c>
      <c r="B1351" s="3">
        <f t="shared" si="63"/>
        <v>1</v>
      </c>
      <c r="C1351" s="3" t="str">
        <f t="shared" si="64"/>
        <v>TG</v>
      </c>
      <c r="D1351" s="3" t="str">
        <f t="shared" si="65"/>
        <v>Tỉnh Tiền Giang</v>
      </c>
      <c r="E1351" s="3" t="s">
        <v>47</v>
      </c>
      <c r="F1351" s="3">
        <v>25579500</v>
      </c>
      <c r="G1351" s="3">
        <v>1.5</v>
      </c>
      <c r="H1351" s="3">
        <v>1</v>
      </c>
      <c r="I1351" s="3" t="s">
        <v>278</v>
      </c>
      <c r="J1351" s="3" t="s">
        <v>279</v>
      </c>
    </row>
    <row r="1352" spans="1:10" x14ac:dyDescent="0.3">
      <c r="A1352" s="3" t="s">
        <v>280</v>
      </c>
      <c r="B1352" s="3">
        <f t="shared" si="63"/>
        <v>0</v>
      </c>
      <c r="C1352" s="3" t="str">
        <f t="shared" si="64"/>
        <v xml:space="preserve"> </v>
      </c>
      <c r="D1352" s="3" t="str">
        <f t="shared" si="65"/>
        <v>DOANH NGHIỆP TƯ NHÂN KIM HOÀNG</v>
      </c>
      <c r="E1352" s="3" t="s">
        <v>13</v>
      </c>
      <c r="F1352" s="3">
        <v>25132000</v>
      </c>
      <c r="G1352" s="3">
        <v>2</v>
      </c>
      <c r="I1352" s="3" t="s">
        <v>14</v>
      </c>
      <c r="J1352" s="3" t="s">
        <v>281</v>
      </c>
    </row>
    <row r="1353" spans="1:10" x14ac:dyDescent="0.3">
      <c r="A1353" s="3" t="s">
        <v>280</v>
      </c>
      <c r="B1353" s="3">
        <f t="shared" si="63"/>
        <v>0</v>
      </c>
      <c r="C1353" s="3" t="str">
        <f t="shared" si="64"/>
        <v xml:space="preserve"> </v>
      </c>
      <c r="D1353" s="3" t="str">
        <f t="shared" si="65"/>
        <v>DOANH NGHIỆP TƯ NHÂN KIM HOÀNG</v>
      </c>
      <c r="E1353" s="3" t="s">
        <v>49</v>
      </c>
      <c r="F1353" s="3">
        <v>145800000</v>
      </c>
      <c r="G1353" s="3">
        <v>10</v>
      </c>
      <c r="I1353" s="3" t="s">
        <v>14</v>
      </c>
      <c r="J1353" s="3" t="s">
        <v>281</v>
      </c>
    </row>
    <row r="1354" spans="1:10" x14ac:dyDescent="0.3">
      <c r="A1354" s="3" t="s">
        <v>280</v>
      </c>
      <c r="B1354" s="3">
        <f t="shared" si="63"/>
        <v>0</v>
      </c>
      <c r="C1354" s="3" t="str">
        <f t="shared" si="64"/>
        <v xml:space="preserve"> </v>
      </c>
      <c r="D1354" s="3" t="str">
        <f t="shared" si="65"/>
        <v>DOANH NGHIỆP TƯ NHÂN KIM HOÀNG</v>
      </c>
      <c r="E1354" s="3" t="s">
        <v>50</v>
      </c>
      <c r="F1354" s="3">
        <v>780112000</v>
      </c>
      <c r="G1354" s="3">
        <v>40.5</v>
      </c>
      <c r="I1354" s="3" t="s">
        <v>14</v>
      </c>
      <c r="J1354" s="3" t="s">
        <v>281</v>
      </c>
    </row>
    <row r="1355" spans="1:10" x14ac:dyDescent="0.3">
      <c r="A1355" s="3" t="s">
        <v>280</v>
      </c>
      <c r="B1355" s="3">
        <f t="shared" si="63"/>
        <v>0</v>
      </c>
      <c r="C1355" s="3" t="str">
        <f t="shared" si="64"/>
        <v xml:space="preserve"> </v>
      </c>
      <c r="D1355" s="3" t="str">
        <f t="shared" si="65"/>
        <v>DOANH NGHIỆP TƯ NHÂN KIM HOÀNG</v>
      </c>
      <c r="E1355" s="3" t="s">
        <v>51</v>
      </c>
      <c r="F1355" s="3">
        <v>356140000</v>
      </c>
      <c r="G1355" s="3">
        <v>24</v>
      </c>
      <c r="I1355" s="3" t="s">
        <v>14</v>
      </c>
      <c r="J1355" s="3" t="s">
        <v>281</v>
      </c>
    </row>
    <row r="1356" spans="1:10" x14ac:dyDescent="0.3">
      <c r="A1356" s="3" t="s">
        <v>280</v>
      </c>
      <c r="B1356" s="3">
        <f t="shared" si="63"/>
        <v>0</v>
      </c>
      <c r="C1356" s="3" t="str">
        <f t="shared" si="64"/>
        <v xml:space="preserve"> </v>
      </c>
      <c r="D1356" s="3" t="str">
        <f t="shared" si="65"/>
        <v>DOANH NGHIỆP TƯ NHÂN KIM HOÀNG</v>
      </c>
      <c r="E1356" s="3" t="s">
        <v>16</v>
      </c>
      <c r="F1356" s="3">
        <v>3822043500</v>
      </c>
      <c r="G1356" s="3">
        <v>285.25</v>
      </c>
      <c r="I1356" s="3" t="s">
        <v>14</v>
      </c>
      <c r="J1356" s="3" t="s">
        <v>281</v>
      </c>
    </row>
    <row r="1357" spans="1:10" x14ac:dyDescent="0.3">
      <c r="A1357" s="3" t="s">
        <v>280</v>
      </c>
      <c r="B1357" s="3">
        <f t="shared" si="63"/>
        <v>0</v>
      </c>
      <c r="C1357" s="3" t="str">
        <f t="shared" si="64"/>
        <v xml:space="preserve"> </v>
      </c>
      <c r="D1357" s="3" t="str">
        <f t="shared" si="65"/>
        <v>DOANH NGHIỆP TƯ NHÂN KIM HOÀNG</v>
      </c>
      <c r="E1357" s="3" t="s">
        <v>117</v>
      </c>
      <c r="F1357" s="3">
        <v>25935500</v>
      </c>
      <c r="G1357" s="3">
        <v>1.5</v>
      </c>
      <c r="I1357" s="3" t="s">
        <v>14</v>
      </c>
      <c r="J1357" s="3" t="s">
        <v>281</v>
      </c>
    </row>
    <row r="1358" spans="1:10" x14ac:dyDescent="0.3">
      <c r="A1358" s="3" t="s">
        <v>280</v>
      </c>
      <c r="B1358" s="3">
        <f t="shared" si="63"/>
        <v>0</v>
      </c>
      <c r="C1358" s="3" t="str">
        <f t="shared" si="64"/>
        <v xml:space="preserve"> </v>
      </c>
      <c r="D1358" s="3" t="str">
        <f t="shared" si="65"/>
        <v>DOANH NGHIỆP TƯ NHÂN KIM HOÀNG</v>
      </c>
      <c r="E1358" s="3" t="s">
        <v>197</v>
      </c>
      <c r="F1358" s="3">
        <v>36058000</v>
      </c>
      <c r="G1358" s="3">
        <v>2</v>
      </c>
      <c r="I1358" s="3" t="s">
        <v>14</v>
      </c>
      <c r="J1358" s="3" t="s">
        <v>281</v>
      </c>
    </row>
    <row r="1359" spans="1:10" x14ac:dyDescent="0.3">
      <c r="A1359" s="3" t="s">
        <v>280</v>
      </c>
      <c r="B1359" s="3">
        <f t="shared" si="63"/>
        <v>0</v>
      </c>
      <c r="C1359" s="3" t="str">
        <f t="shared" si="64"/>
        <v xml:space="preserve"> </v>
      </c>
      <c r="D1359" s="3" t="str">
        <f t="shared" si="65"/>
        <v>DOANH NGHIỆP TƯ NHÂN KIM HOÀNG</v>
      </c>
      <c r="E1359" s="3" t="s">
        <v>52</v>
      </c>
      <c r="F1359" s="3">
        <v>110850000</v>
      </c>
      <c r="G1359" s="3">
        <v>7.5</v>
      </c>
      <c r="I1359" s="3" t="s">
        <v>14</v>
      </c>
      <c r="J1359" s="3" t="s">
        <v>281</v>
      </c>
    </row>
    <row r="1360" spans="1:10" x14ac:dyDescent="0.3">
      <c r="A1360" s="3" t="s">
        <v>280</v>
      </c>
      <c r="B1360" s="3">
        <f t="shared" si="63"/>
        <v>0</v>
      </c>
      <c r="C1360" s="3" t="str">
        <f t="shared" si="64"/>
        <v xml:space="preserve"> </v>
      </c>
      <c r="D1360" s="3" t="str">
        <f t="shared" si="65"/>
        <v>DOANH NGHIỆP TƯ NHÂN KIM HOÀNG</v>
      </c>
      <c r="E1360" s="3" t="s">
        <v>137</v>
      </c>
      <c r="F1360" s="3">
        <v>415065000</v>
      </c>
      <c r="G1360" s="3">
        <v>24.5</v>
      </c>
      <c r="I1360" s="3" t="s">
        <v>14</v>
      </c>
      <c r="J1360" s="3" t="s">
        <v>281</v>
      </c>
    </row>
    <row r="1361" spans="1:10" x14ac:dyDescent="0.3">
      <c r="A1361" s="3" t="s">
        <v>280</v>
      </c>
      <c r="B1361" s="3">
        <f t="shared" si="63"/>
        <v>0</v>
      </c>
      <c r="C1361" s="3" t="str">
        <f t="shared" si="64"/>
        <v xml:space="preserve"> </v>
      </c>
      <c r="D1361" s="3" t="str">
        <f t="shared" si="65"/>
        <v>DOANH NGHIỆP TƯ NHÂN KIM HOÀNG</v>
      </c>
      <c r="E1361" s="3" t="s">
        <v>53</v>
      </c>
      <c r="F1361" s="3">
        <v>22187295000</v>
      </c>
      <c r="G1361" s="3">
        <v>1202.5</v>
      </c>
      <c r="I1361" s="3" t="s">
        <v>14</v>
      </c>
      <c r="J1361" s="3" t="s">
        <v>281</v>
      </c>
    </row>
    <row r="1362" spans="1:10" x14ac:dyDescent="0.3">
      <c r="A1362" s="3" t="s">
        <v>280</v>
      </c>
      <c r="B1362" s="3">
        <f t="shared" si="63"/>
        <v>0</v>
      </c>
      <c r="C1362" s="3" t="str">
        <f t="shared" si="64"/>
        <v xml:space="preserve"> </v>
      </c>
      <c r="D1362" s="3" t="str">
        <f t="shared" si="65"/>
        <v>DOANH NGHIỆP TƯ NHÂN KIM HOÀNG</v>
      </c>
      <c r="E1362" s="3" t="s">
        <v>17</v>
      </c>
      <c r="F1362" s="3">
        <v>35968982000</v>
      </c>
      <c r="G1362" s="3">
        <v>1941.8</v>
      </c>
      <c r="I1362" s="3" t="s">
        <v>14</v>
      </c>
      <c r="J1362" s="3" t="s">
        <v>281</v>
      </c>
    </row>
    <row r="1363" spans="1:10" x14ac:dyDescent="0.3">
      <c r="A1363" s="3" t="s">
        <v>280</v>
      </c>
      <c r="B1363" s="3">
        <f t="shared" si="63"/>
        <v>0</v>
      </c>
      <c r="C1363" s="3" t="str">
        <f t="shared" si="64"/>
        <v xml:space="preserve"> </v>
      </c>
      <c r="D1363" s="3" t="str">
        <f t="shared" si="65"/>
        <v>DOANH NGHIỆP TƯ NHÂN KIM HOÀNG</v>
      </c>
      <c r="E1363" s="3" t="s">
        <v>98</v>
      </c>
      <c r="F1363" s="3">
        <v>1520540000</v>
      </c>
      <c r="G1363" s="3">
        <v>80</v>
      </c>
      <c r="I1363" s="3" t="s">
        <v>14</v>
      </c>
      <c r="J1363" s="3" t="s">
        <v>281</v>
      </c>
    </row>
    <row r="1364" spans="1:10" x14ac:dyDescent="0.3">
      <c r="A1364" s="3" t="s">
        <v>280</v>
      </c>
      <c r="B1364" s="3">
        <f t="shared" si="63"/>
        <v>0</v>
      </c>
      <c r="C1364" s="3" t="str">
        <f t="shared" si="64"/>
        <v xml:space="preserve"> </v>
      </c>
      <c r="D1364" s="3" t="str">
        <f t="shared" si="65"/>
        <v>DOANH NGHIỆP TƯ NHÂN KIM HOÀNG</v>
      </c>
      <c r="E1364" s="3" t="s">
        <v>18</v>
      </c>
      <c r="F1364" s="3">
        <v>2564000000</v>
      </c>
      <c r="G1364" s="3">
        <v>125</v>
      </c>
      <c r="I1364" s="3" t="s">
        <v>14</v>
      </c>
      <c r="J1364" s="3" t="s">
        <v>281</v>
      </c>
    </row>
    <row r="1365" spans="1:10" x14ac:dyDescent="0.3">
      <c r="A1365" s="3" t="s">
        <v>280</v>
      </c>
      <c r="B1365" s="3">
        <f t="shared" si="63"/>
        <v>0</v>
      </c>
      <c r="C1365" s="3" t="str">
        <f t="shared" si="64"/>
        <v xml:space="preserve"> </v>
      </c>
      <c r="D1365" s="3" t="str">
        <f t="shared" si="65"/>
        <v>DOANH NGHIỆP TƯ NHÂN KIM HOÀNG</v>
      </c>
      <c r="E1365" s="3" t="s">
        <v>54</v>
      </c>
      <c r="F1365" s="3">
        <v>69500000</v>
      </c>
      <c r="G1365" s="3">
        <v>4.5</v>
      </c>
      <c r="I1365" s="3" t="s">
        <v>14</v>
      </c>
      <c r="J1365" s="3" t="s">
        <v>281</v>
      </c>
    </row>
    <row r="1366" spans="1:10" x14ac:dyDescent="0.3">
      <c r="A1366" s="3" t="s">
        <v>280</v>
      </c>
      <c r="B1366" s="3">
        <f t="shared" si="63"/>
        <v>0</v>
      </c>
      <c r="C1366" s="3" t="str">
        <f t="shared" si="64"/>
        <v xml:space="preserve"> </v>
      </c>
      <c r="D1366" s="3" t="str">
        <f t="shared" si="65"/>
        <v>DOANH NGHIỆP TƯ NHÂN KIM HOÀNG</v>
      </c>
      <c r="E1366" s="3" t="s">
        <v>122</v>
      </c>
      <c r="F1366" s="3">
        <v>91774000</v>
      </c>
      <c r="G1366" s="3">
        <v>6</v>
      </c>
      <c r="I1366" s="3" t="s">
        <v>14</v>
      </c>
      <c r="J1366" s="3" t="s">
        <v>281</v>
      </c>
    </row>
    <row r="1367" spans="1:10" x14ac:dyDescent="0.3">
      <c r="A1367" s="3" t="s">
        <v>280</v>
      </c>
      <c r="B1367" s="3">
        <f t="shared" si="63"/>
        <v>0</v>
      </c>
      <c r="C1367" s="3" t="str">
        <f t="shared" si="64"/>
        <v xml:space="preserve"> </v>
      </c>
      <c r="D1367" s="3" t="str">
        <f t="shared" si="65"/>
        <v>DOANH NGHIỆP TƯ NHÂN KIM HOÀNG</v>
      </c>
      <c r="E1367" s="3" t="s">
        <v>19</v>
      </c>
      <c r="F1367" s="3">
        <v>1555840000</v>
      </c>
      <c r="G1367" s="3">
        <v>104</v>
      </c>
      <c r="I1367" s="3" t="s">
        <v>14</v>
      </c>
      <c r="J1367" s="3" t="s">
        <v>281</v>
      </c>
    </row>
    <row r="1368" spans="1:10" x14ac:dyDescent="0.3">
      <c r="A1368" s="3" t="s">
        <v>280</v>
      </c>
      <c r="B1368" s="3">
        <f t="shared" si="63"/>
        <v>0</v>
      </c>
      <c r="C1368" s="3" t="str">
        <f t="shared" si="64"/>
        <v xml:space="preserve"> </v>
      </c>
      <c r="D1368" s="3" t="str">
        <f t="shared" si="65"/>
        <v>DOANH NGHIỆP TƯ NHÂN KIM HOÀNG</v>
      </c>
      <c r="E1368" s="3" t="s">
        <v>20</v>
      </c>
      <c r="F1368" s="3">
        <v>2155210000</v>
      </c>
      <c r="G1368" s="3">
        <v>145</v>
      </c>
      <c r="I1368" s="3" t="s">
        <v>14</v>
      </c>
      <c r="J1368" s="3" t="s">
        <v>281</v>
      </c>
    </row>
    <row r="1369" spans="1:10" x14ac:dyDescent="0.3">
      <c r="A1369" s="3" t="s">
        <v>280</v>
      </c>
      <c r="B1369" s="3">
        <f t="shared" si="63"/>
        <v>0</v>
      </c>
      <c r="C1369" s="3" t="str">
        <f t="shared" si="64"/>
        <v xml:space="preserve"> </v>
      </c>
      <c r="D1369" s="3" t="str">
        <f t="shared" si="65"/>
        <v>DOANH NGHIỆP TƯ NHÂN KIM HOÀNG</v>
      </c>
      <c r="E1369" s="3" t="s">
        <v>81</v>
      </c>
      <c r="F1369" s="3">
        <v>4276986000</v>
      </c>
      <c r="G1369" s="3">
        <v>269.5</v>
      </c>
      <c r="I1369" s="3" t="s">
        <v>14</v>
      </c>
      <c r="J1369" s="3" t="s">
        <v>281</v>
      </c>
    </row>
    <row r="1370" spans="1:10" x14ac:dyDescent="0.3">
      <c r="A1370" s="3" t="s">
        <v>280</v>
      </c>
      <c r="B1370" s="3">
        <f t="shared" si="63"/>
        <v>0</v>
      </c>
      <c r="C1370" s="3" t="str">
        <f t="shared" si="64"/>
        <v xml:space="preserve"> </v>
      </c>
      <c r="D1370" s="3" t="str">
        <f t="shared" si="65"/>
        <v>DOANH NGHIỆP TƯ NHÂN KIM HOÀNG</v>
      </c>
      <c r="E1370" s="3" t="s">
        <v>55</v>
      </c>
      <c r="F1370" s="3">
        <v>7050406500</v>
      </c>
      <c r="G1370" s="3">
        <v>475.9</v>
      </c>
      <c r="I1370" s="3" t="s">
        <v>14</v>
      </c>
      <c r="J1370" s="3" t="s">
        <v>281</v>
      </c>
    </row>
    <row r="1371" spans="1:10" x14ac:dyDescent="0.3">
      <c r="A1371" s="3" t="s">
        <v>280</v>
      </c>
      <c r="B1371" s="3">
        <f t="shared" si="63"/>
        <v>0</v>
      </c>
      <c r="C1371" s="3" t="str">
        <f t="shared" si="64"/>
        <v xml:space="preserve"> </v>
      </c>
      <c r="D1371" s="3" t="str">
        <f t="shared" si="65"/>
        <v>DOANH NGHIỆP TƯ NHÂN KIM HOÀNG</v>
      </c>
      <c r="E1371" s="3" t="s">
        <v>56</v>
      </c>
      <c r="F1371" s="3">
        <v>114195000</v>
      </c>
      <c r="G1371" s="3">
        <v>7.55</v>
      </c>
      <c r="I1371" s="3" t="s">
        <v>14</v>
      </c>
      <c r="J1371" s="3" t="s">
        <v>281</v>
      </c>
    </row>
    <row r="1372" spans="1:10" x14ac:dyDescent="0.3">
      <c r="A1372" s="3" t="s">
        <v>280</v>
      </c>
      <c r="B1372" s="3">
        <f t="shared" si="63"/>
        <v>0</v>
      </c>
      <c r="C1372" s="3" t="str">
        <f t="shared" si="64"/>
        <v xml:space="preserve"> </v>
      </c>
      <c r="D1372" s="3" t="str">
        <f t="shared" si="65"/>
        <v>DOANH NGHIỆP TƯ NHÂN KIM HOÀNG</v>
      </c>
      <c r="E1372" s="3" t="s">
        <v>57</v>
      </c>
      <c r="F1372" s="3">
        <v>61940000</v>
      </c>
      <c r="G1372" s="3">
        <v>4.05</v>
      </c>
      <c r="I1372" s="3" t="s">
        <v>14</v>
      </c>
      <c r="J1372" s="3" t="s">
        <v>281</v>
      </c>
    </row>
    <row r="1373" spans="1:10" x14ac:dyDescent="0.3">
      <c r="A1373" s="3" t="s">
        <v>280</v>
      </c>
      <c r="B1373" s="3">
        <f t="shared" si="63"/>
        <v>0</v>
      </c>
      <c r="C1373" s="3" t="str">
        <f t="shared" si="64"/>
        <v xml:space="preserve"> </v>
      </c>
      <c r="D1373" s="3" t="str">
        <f t="shared" si="65"/>
        <v>DOANH NGHIỆP TƯ NHÂN KIM HOÀNG</v>
      </c>
      <c r="E1373" s="3" t="s">
        <v>58</v>
      </c>
      <c r="F1373" s="3">
        <v>99125000</v>
      </c>
      <c r="G1373" s="3">
        <v>6.55</v>
      </c>
      <c r="I1373" s="3" t="s">
        <v>14</v>
      </c>
      <c r="J1373" s="3" t="s">
        <v>281</v>
      </c>
    </row>
    <row r="1374" spans="1:10" x14ac:dyDescent="0.3">
      <c r="A1374" s="3" t="s">
        <v>280</v>
      </c>
      <c r="B1374" s="3">
        <f t="shared" si="63"/>
        <v>0</v>
      </c>
      <c r="C1374" s="3" t="str">
        <f t="shared" si="64"/>
        <v xml:space="preserve"> </v>
      </c>
      <c r="D1374" s="3" t="str">
        <f t="shared" si="65"/>
        <v>DOANH NGHIỆP TƯ NHÂN KIM HOÀNG</v>
      </c>
      <c r="E1374" s="3" t="s">
        <v>21</v>
      </c>
      <c r="F1374" s="3">
        <v>1328696000</v>
      </c>
      <c r="G1374" s="3">
        <v>91</v>
      </c>
      <c r="I1374" s="3" t="s">
        <v>14</v>
      </c>
      <c r="J1374" s="3" t="s">
        <v>281</v>
      </c>
    </row>
    <row r="1375" spans="1:10" x14ac:dyDescent="0.3">
      <c r="A1375" s="3" t="s">
        <v>280</v>
      </c>
      <c r="B1375" s="3">
        <f t="shared" si="63"/>
        <v>0</v>
      </c>
      <c r="C1375" s="3" t="str">
        <f t="shared" si="64"/>
        <v xml:space="preserve"> </v>
      </c>
      <c r="D1375" s="3" t="str">
        <f t="shared" si="65"/>
        <v>DOANH NGHIỆP TƯ NHÂN KIM HOÀNG</v>
      </c>
      <c r="E1375" s="3" t="s">
        <v>22</v>
      </c>
      <c r="F1375" s="3">
        <v>1077887000</v>
      </c>
      <c r="G1375" s="3">
        <v>73.5</v>
      </c>
      <c r="I1375" s="3" t="s">
        <v>14</v>
      </c>
      <c r="J1375" s="3" t="s">
        <v>281</v>
      </c>
    </row>
    <row r="1376" spans="1:10" x14ac:dyDescent="0.3">
      <c r="A1376" s="3" t="s">
        <v>280</v>
      </c>
      <c r="B1376" s="3">
        <f t="shared" si="63"/>
        <v>0</v>
      </c>
      <c r="C1376" s="3" t="str">
        <f t="shared" si="64"/>
        <v xml:space="preserve"> </v>
      </c>
      <c r="D1376" s="3" t="str">
        <f t="shared" si="65"/>
        <v>DOANH NGHIỆP TƯ NHÂN KIM HOÀNG</v>
      </c>
      <c r="E1376" s="3" t="s">
        <v>46</v>
      </c>
      <c r="F1376" s="3">
        <v>14990000</v>
      </c>
      <c r="G1376" s="3">
        <v>1</v>
      </c>
      <c r="I1376" s="3" t="s">
        <v>14</v>
      </c>
      <c r="J1376" s="3" t="s">
        <v>281</v>
      </c>
    </row>
    <row r="1377" spans="1:10" x14ac:dyDescent="0.3">
      <c r="A1377" s="3" t="s">
        <v>280</v>
      </c>
      <c r="B1377" s="3">
        <f t="shared" si="63"/>
        <v>0</v>
      </c>
      <c r="C1377" s="3" t="str">
        <f t="shared" si="64"/>
        <v xml:space="preserve"> </v>
      </c>
      <c r="D1377" s="3" t="str">
        <f t="shared" si="65"/>
        <v>DOANH NGHIỆP TƯ NHÂN KIM HOÀNG</v>
      </c>
      <c r="E1377" s="3" t="s">
        <v>23</v>
      </c>
      <c r="F1377" s="3">
        <v>120750000</v>
      </c>
      <c r="G1377" s="3">
        <v>7.5</v>
      </c>
      <c r="I1377" s="3" t="s">
        <v>14</v>
      </c>
      <c r="J1377" s="3" t="s">
        <v>281</v>
      </c>
    </row>
    <row r="1378" spans="1:10" x14ac:dyDescent="0.3">
      <c r="A1378" s="3" t="s">
        <v>280</v>
      </c>
      <c r="B1378" s="3">
        <f t="shared" si="63"/>
        <v>0</v>
      </c>
      <c r="C1378" s="3" t="str">
        <f t="shared" si="64"/>
        <v xml:space="preserve"> </v>
      </c>
      <c r="D1378" s="3" t="str">
        <f t="shared" si="65"/>
        <v>DOANH NGHIỆP TƯ NHÂN KIM HOÀNG</v>
      </c>
      <c r="E1378" s="3" t="s">
        <v>47</v>
      </c>
      <c r="F1378" s="3">
        <v>284048000</v>
      </c>
      <c r="G1378" s="3">
        <v>16</v>
      </c>
      <c r="I1378" s="3" t="s">
        <v>14</v>
      </c>
      <c r="J1378" s="3" t="s">
        <v>281</v>
      </c>
    </row>
    <row r="1379" spans="1:10" x14ac:dyDescent="0.3">
      <c r="A1379" s="3" t="s">
        <v>280</v>
      </c>
      <c r="B1379" s="3">
        <f t="shared" si="63"/>
        <v>0</v>
      </c>
      <c r="C1379" s="3" t="str">
        <f t="shared" si="64"/>
        <v xml:space="preserve"> </v>
      </c>
      <c r="D1379" s="3" t="str">
        <f t="shared" si="65"/>
        <v>DOANH NGHIỆP TƯ NHÂN KIM HOÀNG</v>
      </c>
      <c r="E1379" s="3" t="s">
        <v>118</v>
      </c>
      <c r="F1379" s="3">
        <v>381440000</v>
      </c>
      <c r="G1379" s="3">
        <v>20</v>
      </c>
      <c r="I1379" s="3" t="s">
        <v>14</v>
      </c>
      <c r="J1379" s="3" t="s">
        <v>281</v>
      </c>
    </row>
    <row r="1380" spans="1:10" x14ac:dyDescent="0.3">
      <c r="A1380" s="3" t="s">
        <v>280</v>
      </c>
      <c r="B1380" s="3">
        <f t="shared" si="63"/>
        <v>0</v>
      </c>
      <c r="C1380" s="3" t="str">
        <f t="shared" si="64"/>
        <v xml:space="preserve"> </v>
      </c>
      <c r="D1380" s="3" t="str">
        <f t="shared" si="65"/>
        <v>DOANH NGHIỆP TƯ NHÂN KIM HOÀNG</v>
      </c>
      <c r="E1380" s="3" t="s">
        <v>25</v>
      </c>
      <c r="F1380" s="3">
        <v>1799424900</v>
      </c>
      <c r="G1380" s="3">
        <v>112.05</v>
      </c>
      <c r="I1380" s="3" t="s">
        <v>14</v>
      </c>
      <c r="J1380" s="3" t="s">
        <v>281</v>
      </c>
    </row>
    <row r="1381" spans="1:10" x14ac:dyDescent="0.3">
      <c r="A1381" s="3" t="s">
        <v>280</v>
      </c>
      <c r="B1381" s="3">
        <f t="shared" si="63"/>
        <v>0</v>
      </c>
      <c r="C1381" s="3" t="str">
        <f t="shared" si="64"/>
        <v xml:space="preserve"> </v>
      </c>
      <c r="D1381" s="3" t="str">
        <f t="shared" si="65"/>
        <v>DOANH NGHIỆP TƯ NHÂN KIM HOÀNG</v>
      </c>
      <c r="E1381" s="3" t="s">
        <v>26</v>
      </c>
      <c r="F1381" s="3">
        <v>2205352800</v>
      </c>
      <c r="G1381" s="3">
        <v>147.80000000000001</v>
      </c>
      <c r="I1381" s="3" t="s">
        <v>14</v>
      </c>
      <c r="J1381" s="3" t="s">
        <v>281</v>
      </c>
    </row>
    <row r="1382" spans="1:10" x14ac:dyDescent="0.3">
      <c r="A1382" s="3" t="s">
        <v>280</v>
      </c>
      <c r="B1382" s="3">
        <f t="shared" si="63"/>
        <v>0</v>
      </c>
      <c r="C1382" s="3" t="str">
        <f t="shared" si="64"/>
        <v xml:space="preserve"> </v>
      </c>
      <c r="D1382" s="3" t="str">
        <f t="shared" si="65"/>
        <v>DOANH NGHIỆP TƯ NHÂN KIM HOÀNG</v>
      </c>
      <c r="E1382" s="3" t="s">
        <v>48</v>
      </c>
      <c r="F1382" s="3">
        <v>20501000</v>
      </c>
      <c r="G1382" s="3">
        <v>1</v>
      </c>
      <c r="I1382" s="3" t="s">
        <v>14</v>
      </c>
      <c r="J1382" s="3" t="s">
        <v>281</v>
      </c>
    </row>
    <row r="1383" spans="1:10" x14ac:dyDescent="0.3">
      <c r="A1383" s="3" t="s">
        <v>282</v>
      </c>
      <c r="B1383" s="3">
        <f t="shared" si="63"/>
        <v>1</v>
      </c>
      <c r="C1383" s="3" t="str">
        <f t="shared" si="64"/>
        <v>DT</v>
      </c>
      <c r="D1383" s="3" t="str">
        <f t="shared" si="65"/>
        <v>Tỉnh Đồng Tháp</v>
      </c>
      <c r="E1383" s="3" t="s">
        <v>13</v>
      </c>
      <c r="F1383" s="3">
        <v>25132000</v>
      </c>
      <c r="G1383" s="3">
        <v>2</v>
      </c>
      <c r="H1383" s="3">
        <v>1</v>
      </c>
      <c r="I1383" s="3" t="s">
        <v>148</v>
      </c>
      <c r="J1383" s="3" t="s">
        <v>149</v>
      </c>
    </row>
    <row r="1384" spans="1:10" x14ac:dyDescent="0.3">
      <c r="A1384" s="3" t="s">
        <v>282</v>
      </c>
      <c r="B1384" s="3">
        <f t="shared" si="63"/>
        <v>1</v>
      </c>
      <c r="C1384" s="3" t="str">
        <f t="shared" si="64"/>
        <v>DT</v>
      </c>
      <c r="D1384" s="3" t="str">
        <f t="shared" si="65"/>
        <v>Tỉnh Đồng Tháp</v>
      </c>
      <c r="E1384" s="3" t="s">
        <v>49</v>
      </c>
      <c r="F1384" s="3">
        <v>145800000</v>
      </c>
      <c r="G1384" s="3">
        <v>10</v>
      </c>
      <c r="H1384" s="3">
        <v>1</v>
      </c>
      <c r="I1384" s="3" t="s">
        <v>148</v>
      </c>
      <c r="J1384" s="3" t="s">
        <v>149</v>
      </c>
    </row>
    <row r="1385" spans="1:10" x14ac:dyDescent="0.3">
      <c r="A1385" s="3" t="s">
        <v>282</v>
      </c>
      <c r="B1385" s="3">
        <f t="shared" si="63"/>
        <v>1</v>
      </c>
      <c r="C1385" s="3" t="str">
        <f t="shared" si="64"/>
        <v>DT</v>
      </c>
      <c r="D1385" s="3" t="str">
        <f t="shared" si="65"/>
        <v>Tỉnh Đồng Tháp</v>
      </c>
      <c r="E1385" s="3" t="s">
        <v>50</v>
      </c>
      <c r="F1385" s="3">
        <v>780112000</v>
      </c>
      <c r="G1385" s="3">
        <v>40.5</v>
      </c>
      <c r="H1385" s="3">
        <v>1</v>
      </c>
      <c r="I1385" s="3" t="s">
        <v>148</v>
      </c>
      <c r="J1385" s="3" t="s">
        <v>149</v>
      </c>
    </row>
    <row r="1386" spans="1:10" x14ac:dyDescent="0.3">
      <c r="A1386" s="3" t="s">
        <v>282</v>
      </c>
      <c r="B1386" s="3">
        <f t="shared" si="63"/>
        <v>1</v>
      </c>
      <c r="C1386" s="3" t="str">
        <f t="shared" si="64"/>
        <v>DT</v>
      </c>
      <c r="D1386" s="3" t="str">
        <f t="shared" si="65"/>
        <v>Tỉnh Đồng Tháp</v>
      </c>
      <c r="E1386" s="3" t="s">
        <v>51</v>
      </c>
      <c r="F1386" s="3">
        <v>356140000</v>
      </c>
      <c r="G1386" s="3">
        <v>24</v>
      </c>
      <c r="H1386" s="3">
        <v>1</v>
      </c>
      <c r="I1386" s="3" t="s">
        <v>148</v>
      </c>
      <c r="J1386" s="3" t="s">
        <v>149</v>
      </c>
    </row>
    <row r="1387" spans="1:10" x14ac:dyDescent="0.3">
      <c r="A1387" s="3" t="s">
        <v>282</v>
      </c>
      <c r="B1387" s="3">
        <f t="shared" si="63"/>
        <v>1</v>
      </c>
      <c r="C1387" s="3" t="str">
        <f t="shared" si="64"/>
        <v>DT</v>
      </c>
      <c r="D1387" s="3" t="str">
        <f t="shared" si="65"/>
        <v>Tỉnh Đồng Tháp</v>
      </c>
      <c r="E1387" s="3" t="s">
        <v>16</v>
      </c>
      <c r="F1387" s="3">
        <v>3822043500</v>
      </c>
      <c r="G1387" s="3">
        <v>285.25</v>
      </c>
      <c r="H1387" s="3">
        <v>1</v>
      </c>
      <c r="I1387" s="3" t="s">
        <v>148</v>
      </c>
      <c r="J1387" s="3" t="s">
        <v>149</v>
      </c>
    </row>
    <row r="1388" spans="1:10" x14ac:dyDescent="0.3">
      <c r="A1388" s="3" t="s">
        <v>282</v>
      </c>
      <c r="B1388" s="3">
        <f t="shared" si="63"/>
        <v>1</v>
      </c>
      <c r="C1388" s="3" t="str">
        <f t="shared" si="64"/>
        <v>DT</v>
      </c>
      <c r="D1388" s="3" t="str">
        <f t="shared" si="65"/>
        <v>Tỉnh Đồng Tháp</v>
      </c>
      <c r="E1388" s="3" t="s">
        <v>117</v>
      </c>
      <c r="F1388" s="3">
        <v>25935500</v>
      </c>
      <c r="G1388" s="3">
        <v>1.5</v>
      </c>
      <c r="H1388" s="3">
        <v>1</v>
      </c>
      <c r="I1388" s="3" t="s">
        <v>148</v>
      </c>
      <c r="J1388" s="3" t="s">
        <v>149</v>
      </c>
    </row>
    <row r="1389" spans="1:10" x14ac:dyDescent="0.3">
      <c r="A1389" s="3" t="s">
        <v>282</v>
      </c>
      <c r="B1389" s="3">
        <f t="shared" si="63"/>
        <v>1</v>
      </c>
      <c r="C1389" s="3" t="str">
        <f t="shared" si="64"/>
        <v>DT</v>
      </c>
      <c r="D1389" s="3" t="str">
        <f t="shared" si="65"/>
        <v>Tỉnh Đồng Tháp</v>
      </c>
      <c r="E1389" s="3" t="s">
        <v>197</v>
      </c>
      <c r="F1389" s="3">
        <v>36058000</v>
      </c>
      <c r="G1389" s="3">
        <v>2</v>
      </c>
      <c r="H1389" s="3">
        <v>1</v>
      </c>
      <c r="I1389" s="3" t="s">
        <v>148</v>
      </c>
      <c r="J1389" s="3" t="s">
        <v>149</v>
      </c>
    </row>
    <row r="1390" spans="1:10" x14ac:dyDescent="0.3">
      <c r="A1390" s="3" t="s">
        <v>282</v>
      </c>
      <c r="B1390" s="3">
        <f t="shared" si="63"/>
        <v>1</v>
      </c>
      <c r="C1390" s="3" t="str">
        <f t="shared" si="64"/>
        <v>DT</v>
      </c>
      <c r="D1390" s="3" t="str">
        <f t="shared" si="65"/>
        <v>Tỉnh Đồng Tháp</v>
      </c>
      <c r="E1390" s="3" t="s">
        <v>52</v>
      </c>
      <c r="F1390" s="3">
        <v>110850000</v>
      </c>
      <c r="G1390" s="3">
        <v>7.5</v>
      </c>
      <c r="H1390" s="3">
        <v>1</v>
      </c>
      <c r="I1390" s="3" t="s">
        <v>148</v>
      </c>
      <c r="J1390" s="3" t="s">
        <v>149</v>
      </c>
    </row>
    <row r="1391" spans="1:10" x14ac:dyDescent="0.3">
      <c r="A1391" s="3" t="s">
        <v>282</v>
      </c>
      <c r="B1391" s="3">
        <f t="shared" si="63"/>
        <v>1</v>
      </c>
      <c r="C1391" s="3" t="str">
        <f t="shared" si="64"/>
        <v>DT</v>
      </c>
      <c r="D1391" s="3" t="str">
        <f t="shared" si="65"/>
        <v>Tỉnh Đồng Tháp</v>
      </c>
      <c r="E1391" s="3" t="s">
        <v>137</v>
      </c>
      <c r="F1391" s="3">
        <v>415065000</v>
      </c>
      <c r="G1391" s="3">
        <v>24.5</v>
      </c>
      <c r="H1391" s="3">
        <v>1</v>
      </c>
      <c r="I1391" s="3" t="s">
        <v>148</v>
      </c>
      <c r="J1391" s="3" t="s">
        <v>149</v>
      </c>
    </row>
    <row r="1392" spans="1:10" x14ac:dyDescent="0.3">
      <c r="A1392" s="3" t="s">
        <v>282</v>
      </c>
      <c r="B1392" s="3">
        <f t="shared" si="63"/>
        <v>1</v>
      </c>
      <c r="C1392" s="3" t="str">
        <f t="shared" si="64"/>
        <v>DT</v>
      </c>
      <c r="D1392" s="3" t="str">
        <f t="shared" si="65"/>
        <v>Tỉnh Đồng Tháp</v>
      </c>
      <c r="E1392" s="3" t="s">
        <v>53</v>
      </c>
      <c r="F1392" s="3">
        <v>22187295000</v>
      </c>
      <c r="G1392" s="3">
        <v>1202.5</v>
      </c>
      <c r="H1392" s="3">
        <v>1</v>
      </c>
      <c r="I1392" s="3" t="s">
        <v>148</v>
      </c>
      <c r="J1392" s="3" t="s">
        <v>149</v>
      </c>
    </row>
    <row r="1393" spans="1:10" x14ac:dyDescent="0.3">
      <c r="A1393" s="3" t="s">
        <v>282</v>
      </c>
      <c r="B1393" s="3">
        <f t="shared" si="63"/>
        <v>1</v>
      </c>
      <c r="C1393" s="3" t="str">
        <f t="shared" si="64"/>
        <v>DT</v>
      </c>
      <c r="D1393" s="3" t="str">
        <f t="shared" si="65"/>
        <v>Tỉnh Đồng Tháp</v>
      </c>
      <c r="E1393" s="3" t="s">
        <v>17</v>
      </c>
      <c r="F1393" s="3">
        <v>35968982000</v>
      </c>
      <c r="G1393" s="3">
        <v>1941.8</v>
      </c>
      <c r="H1393" s="3">
        <v>1</v>
      </c>
      <c r="I1393" s="3" t="s">
        <v>148</v>
      </c>
      <c r="J1393" s="3" t="s">
        <v>149</v>
      </c>
    </row>
    <row r="1394" spans="1:10" x14ac:dyDescent="0.3">
      <c r="A1394" s="3" t="s">
        <v>282</v>
      </c>
      <c r="B1394" s="3">
        <f t="shared" si="63"/>
        <v>1</v>
      </c>
      <c r="C1394" s="3" t="str">
        <f t="shared" si="64"/>
        <v>DT</v>
      </c>
      <c r="D1394" s="3" t="str">
        <f t="shared" si="65"/>
        <v>Tỉnh Đồng Tháp</v>
      </c>
      <c r="E1394" s="3" t="s">
        <v>98</v>
      </c>
      <c r="F1394" s="3">
        <v>1520540000</v>
      </c>
      <c r="G1394" s="3">
        <v>80</v>
      </c>
      <c r="H1394" s="3">
        <v>1</v>
      </c>
      <c r="I1394" s="3" t="s">
        <v>148</v>
      </c>
      <c r="J1394" s="3" t="s">
        <v>149</v>
      </c>
    </row>
    <row r="1395" spans="1:10" x14ac:dyDescent="0.3">
      <c r="A1395" s="3" t="s">
        <v>282</v>
      </c>
      <c r="B1395" s="3">
        <f t="shared" si="63"/>
        <v>1</v>
      </c>
      <c r="C1395" s="3" t="str">
        <f t="shared" si="64"/>
        <v>DT</v>
      </c>
      <c r="D1395" s="3" t="str">
        <f t="shared" si="65"/>
        <v>Tỉnh Đồng Tháp</v>
      </c>
      <c r="E1395" s="3" t="s">
        <v>18</v>
      </c>
      <c r="F1395" s="3">
        <v>2564000000</v>
      </c>
      <c r="G1395" s="3">
        <v>125</v>
      </c>
      <c r="H1395" s="3">
        <v>1</v>
      </c>
      <c r="I1395" s="3" t="s">
        <v>148</v>
      </c>
      <c r="J1395" s="3" t="s">
        <v>149</v>
      </c>
    </row>
    <row r="1396" spans="1:10" x14ac:dyDescent="0.3">
      <c r="A1396" s="3" t="s">
        <v>282</v>
      </c>
      <c r="B1396" s="3">
        <f t="shared" si="63"/>
        <v>1</v>
      </c>
      <c r="C1396" s="3" t="str">
        <f t="shared" si="64"/>
        <v>DT</v>
      </c>
      <c r="D1396" s="3" t="str">
        <f t="shared" si="65"/>
        <v>Tỉnh Đồng Tháp</v>
      </c>
      <c r="E1396" s="3" t="s">
        <v>54</v>
      </c>
      <c r="F1396" s="3">
        <v>69500000</v>
      </c>
      <c r="G1396" s="3">
        <v>4.5</v>
      </c>
      <c r="H1396" s="3">
        <v>1</v>
      </c>
      <c r="I1396" s="3" t="s">
        <v>148</v>
      </c>
      <c r="J1396" s="3" t="s">
        <v>149</v>
      </c>
    </row>
    <row r="1397" spans="1:10" x14ac:dyDescent="0.3">
      <c r="A1397" s="3" t="s">
        <v>282</v>
      </c>
      <c r="B1397" s="3">
        <f t="shared" si="63"/>
        <v>1</v>
      </c>
      <c r="C1397" s="3" t="str">
        <f t="shared" si="64"/>
        <v>DT</v>
      </c>
      <c r="D1397" s="3" t="str">
        <f t="shared" si="65"/>
        <v>Tỉnh Đồng Tháp</v>
      </c>
      <c r="E1397" s="3" t="s">
        <v>122</v>
      </c>
      <c r="F1397" s="3">
        <v>91774000</v>
      </c>
      <c r="G1397" s="3">
        <v>6</v>
      </c>
      <c r="H1397" s="3">
        <v>1</v>
      </c>
      <c r="I1397" s="3" t="s">
        <v>148</v>
      </c>
      <c r="J1397" s="3" t="s">
        <v>149</v>
      </c>
    </row>
    <row r="1398" spans="1:10" x14ac:dyDescent="0.3">
      <c r="A1398" s="3" t="s">
        <v>282</v>
      </c>
      <c r="B1398" s="3">
        <f t="shared" si="63"/>
        <v>1</v>
      </c>
      <c r="C1398" s="3" t="str">
        <f t="shared" si="64"/>
        <v>DT</v>
      </c>
      <c r="D1398" s="3" t="str">
        <f t="shared" si="65"/>
        <v>Tỉnh Đồng Tháp</v>
      </c>
      <c r="E1398" s="3" t="s">
        <v>19</v>
      </c>
      <c r="F1398" s="3">
        <v>1555840000</v>
      </c>
      <c r="G1398" s="3">
        <v>104</v>
      </c>
      <c r="H1398" s="3">
        <v>1</v>
      </c>
      <c r="I1398" s="3" t="s">
        <v>148</v>
      </c>
      <c r="J1398" s="3" t="s">
        <v>149</v>
      </c>
    </row>
    <row r="1399" spans="1:10" x14ac:dyDescent="0.3">
      <c r="A1399" s="3" t="s">
        <v>282</v>
      </c>
      <c r="B1399" s="3">
        <f t="shared" si="63"/>
        <v>1</v>
      </c>
      <c r="C1399" s="3" t="str">
        <f t="shared" si="64"/>
        <v>DT</v>
      </c>
      <c r="D1399" s="3" t="str">
        <f t="shared" si="65"/>
        <v>Tỉnh Đồng Tháp</v>
      </c>
      <c r="E1399" s="3" t="s">
        <v>20</v>
      </c>
      <c r="F1399" s="3">
        <v>2155210000</v>
      </c>
      <c r="G1399" s="3">
        <v>145</v>
      </c>
      <c r="H1399" s="3">
        <v>1</v>
      </c>
      <c r="I1399" s="3" t="s">
        <v>148</v>
      </c>
      <c r="J1399" s="3" t="s">
        <v>149</v>
      </c>
    </row>
    <row r="1400" spans="1:10" x14ac:dyDescent="0.3">
      <c r="A1400" s="3" t="s">
        <v>282</v>
      </c>
      <c r="B1400" s="3">
        <f t="shared" si="63"/>
        <v>1</v>
      </c>
      <c r="C1400" s="3" t="str">
        <f t="shared" si="64"/>
        <v>DT</v>
      </c>
      <c r="D1400" s="3" t="str">
        <f t="shared" si="65"/>
        <v>Tỉnh Đồng Tháp</v>
      </c>
      <c r="E1400" s="3" t="s">
        <v>81</v>
      </c>
      <c r="F1400" s="3">
        <v>4276986000</v>
      </c>
      <c r="G1400" s="3">
        <v>269.5</v>
      </c>
      <c r="H1400" s="3">
        <v>1</v>
      </c>
      <c r="I1400" s="3" t="s">
        <v>148</v>
      </c>
      <c r="J1400" s="3" t="s">
        <v>149</v>
      </c>
    </row>
    <row r="1401" spans="1:10" x14ac:dyDescent="0.3">
      <c r="A1401" s="3" t="s">
        <v>282</v>
      </c>
      <c r="B1401" s="3">
        <f t="shared" si="63"/>
        <v>1</v>
      </c>
      <c r="C1401" s="3" t="str">
        <f t="shared" si="64"/>
        <v>DT</v>
      </c>
      <c r="D1401" s="3" t="str">
        <f t="shared" si="65"/>
        <v>Tỉnh Đồng Tháp</v>
      </c>
      <c r="E1401" s="3" t="s">
        <v>55</v>
      </c>
      <c r="F1401" s="3">
        <v>7050406500</v>
      </c>
      <c r="G1401" s="3">
        <v>475.9</v>
      </c>
      <c r="H1401" s="3">
        <v>1</v>
      </c>
      <c r="I1401" s="3" t="s">
        <v>148</v>
      </c>
      <c r="J1401" s="3" t="s">
        <v>149</v>
      </c>
    </row>
    <row r="1402" spans="1:10" x14ac:dyDescent="0.3">
      <c r="A1402" s="3" t="s">
        <v>282</v>
      </c>
      <c r="B1402" s="3">
        <f t="shared" si="63"/>
        <v>1</v>
      </c>
      <c r="C1402" s="3" t="str">
        <f t="shared" si="64"/>
        <v>DT</v>
      </c>
      <c r="D1402" s="3" t="str">
        <f t="shared" si="65"/>
        <v>Tỉnh Đồng Tháp</v>
      </c>
      <c r="E1402" s="3" t="s">
        <v>56</v>
      </c>
      <c r="F1402" s="3">
        <v>114195000</v>
      </c>
      <c r="G1402" s="3">
        <v>7.55</v>
      </c>
      <c r="H1402" s="3">
        <v>1</v>
      </c>
      <c r="I1402" s="3" t="s">
        <v>148</v>
      </c>
      <c r="J1402" s="3" t="s">
        <v>149</v>
      </c>
    </row>
    <row r="1403" spans="1:10" x14ac:dyDescent="0.3">
      <c r="A1403" s="3" t="s">
        <v>282</v>
      </c>
      <c r="B1403" s="3">
        <f t="shared" si="63"/>
        <v>1</v>
      </c>
      <c r="C1403" s="3" t="str">
        <f t="shared" si="64"/>
        <v>DT</v>
      </c>
      <c r="D1403" s="3" t="str">
        <f t="shared" si="65"/>
        <v>Tỉnh Đồng Tháp</v>
      </c>
      <c r="E1403" s="3" t="s">
        <v>57</v>
      </c>
      <c r="F1403" s="3">
        <v>61940000</v>
      </c>
      <c r="G1403" s="3">
        <v>4.05</v>
      </c>
      <c r="H1403" s="3">
        <v>1</v>
      </c>
      <c r="I1403" s="3" t="s">
        <v>148</v>
      </c>
      <c r="J1403" s="3" t="s">
        <v>149</v>
      </c>
    </row>
    <row r="1404" spans="1:10" x14ac:dyDescent="0.3">
      <c r="A1404" s="3" t="s">
        <v>282</v>
      </c>
      <c r="B1404" s="3">
        <f t="shared" si="63"/>
        <v>1</v>
      </c>
      <c r="C1404" s="3" t="str">
        <f t="shared" si="64"/>
        <v>DT</v>
      </c>
      <c r="D1404" s="3" t="str">
        <f t="shared" si="65"/>
        <v>Tỉnh Đồng Tháp</v>
      </c>
      <c r="E1404" s="3" t="s">
        <v>58</v>
      </c>
      <c r="F1404" s="3">
        <v>99125000</v>
      </c>
      <c r="G1404" s="3">
        <v>6.55</v>
      </c>
      <c r="H1404" s="3">
        <v>1</v>
      </c>
      <c r="I1404" s="3" t="s">
        <v>148</v>
      </c>
      <c r="J1404" s="3" t="s">
        <v>149</v>
      </c>
    </row>
    <row r="1405" spans="1:10" x14ac:dyDescent="0.3">
      <c r="A1405" s="3" t="s">
        <v>282</v>
      </c>
      <c r="B1405" s="3">
        <f t="shared" si="63"/>
        <v>1</v>
      </c>
      <c r="C1405" s="3" t="str">
        <f t="shared" si="64"/>
        <v>DT</v>
      </c>
      <c r="D1405" s="3" t="str">
        <f t="shared" si="65"/>
        <v>Tỉnh Đồng Tháp</v>
      </c>
      <c r="E1405" s="3" t="s">
        <v>21</v>
      </c>
      <c r="F1405" s="3">
        <v>1328696000</v>
      </c>
      <c r="G1405" s="3">
        <v>91</v>
      </c>
      <c r="H1405" s="3">
        <v>1</v>
      </c>
      <c r="I1405" s="3" t="s">
        <v>148</v>
      </c>
      <c r="J1405" s="3" t="s">
        <v>149</v>
      </c>
    </row>
    <row r="1406" spans="1:10" x14ac:dyDescent="0.3">
      <c r="A1406" s="3" t="s">
        <v>282</v>
      </c>
      <c r="B1406" s="3">
        <f t="shared" si="63"/>
        <v>1</v>
      </c>
      <c r="C1406" s="3" t="str">
        <f t="shared" si="64"/>
        <v>DT</v>
      </c>
      <c r="D1406" s="3" t="str">
        <f t="shared" si="65"/>
        <v>Tỉnh Đồng Tháp</v>
      </c>
      <c r="E1406" s="3" t="s">
        <v>22</v>
      </c>
      <c r="F1406" s="3">
        <v>1077887000</v>
      </c>
      <c r="G1406" s="3">
        <v>73.5</v>
      </c>
      <c r="H1406" s="3">
        <v>1</v>
      </c>
      <c r="I1406" s="3" t="s">
        <v>148</v>
      </c>
      <c r="J1406" s="3" t="s">
        <v>149</v>
      </c>
    </row>
    <row r="1407" spans="1:10" x14ac:dyDescent="0.3">
      <c r="A1407" s="3" t="s">
        <v>282</v>
      </c>
      <c r="B1407" s="3">
        <f t="shared" si="63"/>
        <v>1</v>
      </c>
      <c r="C1407" s="3" t="str">
        <f t="shared" si="64"/>
        <v>DT</v>
      </c>
      <c r="D1407" s="3" t="str">
        <f t="shared" si="65"/>
        <v>Tỉnh Đồng Tháp</v>
      </c>
      <c r="E1407" s="3" t="s">
        <v>46</v>
      </c>
      <c r="F1407" s="3">
        <v>14990000</v>
      </c>
      <c r="G1407" s="3">
        <v>1</v>
      </c>
      <c r="H1407" s="3">
        <v>1</v>
      </c>
      <c r="I1407" s="3" t="s">
        <v>148</v>
      </c>
      <c r="J1407" s="3" t="s">
        <v>149</v>
      </c>
    </row>
    <row r="1408" spans="1:10" x14ac:dyDescent="0.3">
      <c r="A1408" s="3" t="s">
        <v>282</v>
      </c>
      <c r="B1408" s="3">
        <f t="shared" si="63"/>
        <v>1</v>
      </c>
      <c r="C1408" s="3" t="str">
        <f t="shared" si="64"/>
        <v>DT</v>
      </c>
      <c r="D1408" s="3" t="str">
        <f t="shared" si="65"/>
        <v>Tỉnh Đồng Tháp</v>
      </c>
      <c r="E1408" s="3" t="s">
        <v>23</v>
      </c>
      <c r="F1408" s="3">
        <v>120750000</v>
      </c>
      <c r="G1408" s="3">
        <v>7.5</v>
      </c>
      <c r="H1408" s="3">
        <v>1</v>
      </c>
      <c r="I1408" s="3" t="s">
        <v>148</v>
      </c>
      <c r="J1408" s="3" t="s">
        <v>149</v>
      </c>
    </row>
    <row r="1409" spans="1:10" x14ac:dyDescent="0.3">
      <c r="A1409" s="3" t="s">
        <v>282</v>
      </c>
      <c r="B1409" s="3">
        <f t="shared" si="63"/>
        <v>1</v>
      </c>
      <c r="C1409" s="3" t="str">
        <f t="shared" si="64"/>
        <v>DT</v>
      </c>
      <c r="D1409" s="3" t="str">
        <f t="shared" si="65"/>
        <v>Tỉnh Đồng Tháp</v>
      </c>
      <c r="E1409" s="3" t="s">
        <v>47</v>
      </c>
      <c r="F1409" s="3">
        <v>284048000</v>
      </c>
      <c r="G1409" s="3">
        <v>16</v>
      </c>
      <c r="H1409" s="3">
        <v>1</v>
      </c>
      <c r="I1409" s="3" t="s">
        <v>148</v>
      </c>
      <c r="J1409" s="3" t="s">
        <v>149</v>
      </c>
    </row>
    <row r="1410" spans="1:10" x14ac:dyDescent="0.3">
      <c r="A1410" s="3" t="s">
        <v>282</v>
      </c>
      <c r="B1410" s="3">
        <f t="shared" ref="B1410:B1473" si="66">H1410</f>
        <v>1</v>
      </c>
      <c r="C1410" s="3" t="str">
        <f t="shared" ref="C1410:C1473" si="67">IF(I1410 = "", " ", I1410)</f>
        <v>DT</v>
      </c>
      <c r="D1410" s="3" t="str">
        <f t="shared" ref="D1410:D1473" si="68">IF(J1410 = "", " ", J1410)</f>
        <v>Tỉnh Đồng Tháp</v>
      </c>
      <c r="E1410" s="3" t="s">
        <v>118</v>
      </c>
      <c r="F1410" s="3">
        <v>381440000</v>
      </c>
      <c r="G1410" s="3">
        <v>20</v>
      </c>
      <c r="H1410" s="3">
        <v>1</v>
      </c>
      <c r="I1410" s="3" t="s">
        <v>148</v>
      </c>
      <c r="J1410" s="3" t="s">
        <v>149</v>
      </c>
    </row>
    <row r="1411" spans="1:10" x14ac:dyDescent="0.3">
      <c r="A1411" s="3" t="s">
        <v>282</v>
      </c>
      <c r="B1411" s="3">
        <f t="shared" si="66"/>
        <v>1</v>
      </c>
      <c r="C1411" s="3" t="str">
        <f t="shared" si="67"/>
        <v>DT</v>
      </c>
      <c r="D1411" s="3" t="str">
        <f t="shared" si="68"/>
        <v>Tỉnh Đồng Tháp</v>
      </c>
      <c r="E1411" s="3" t="s">
        <v>25</v>
      </c>
      <c r="F1411" s="3">
        <v>1799424900</v>
      </c>
      <c r="G1411" s="3">
        <v>112.05</v>
      </c>
      <c r="H1411" s="3">
        <v>1</v>
      </c>
      <c r="I1411" s="3" t="s">
        <v>148</v>
      </c>
      <c r="J1411" s="3" t="s">
        <v>149</v>
      </c>
    </row>
    <row r="1412" spans="1:10" x14ac:dyDescent="0.3">
      <c r="A1412" s="3" t="s">
        <v>282</v>
      </c>
      <c r="B1412" s="3">
        <f t="shared" si="66"/>
        <v>1</v>
      </c>
      <c r="C1412" s="3" t="str">
        <f t="shared" si="67"/>
        <v>DT</v>
      </c>
      <c r="D1412" s="3" t="str">
        <f t="shared" si="68"/>
        <v>Tỉnh Đồng Tháp</v>
      </c>
      <c r="E1412" s="3" t="s">
        <v>26</v>
      </c>
      <c r="F1412" s="3">
        <v>2205352800</v>
      </c>
      <c r="G1412" s="3">
        <v>147.80000000000001</v>
      </c>
      <c r="H1412" s="3">
        <v>1</v>
      </c>
      <c r="I1412" s="3" t="s">
        <v>148</v>
      </c>
      <c r="J1412" s="3" t="s">
        <v>149</v>
      </c>
    </row>
    <row r="1413" spans="1:10" x14ac:dyDescent="0.3">
      <c r="A1413" s="3" t="s">
        <v>282</v>
      </c>
      <c r="B1413" s="3">
        <f t="shared" si="66"/>
        <v>1</v>
      </c>
      <c r="C1413" s="3" t="str">
        <f t="shared" si="67"/>
        <v>DT</v>
      </c>
      <c r="D1413" s="3" t="str">
        <f t="shared" si="68"/>
        <v>Tỉnh Đồng Tháp</v>
      </c>
      <c r="E1413" s="3" t="s">
        <v>48</v>
      </c>
      <c r="F1413" s="3">
        <v>20501000</v>
      </c>
      <c r="G1413" s="3">
        <v>1</v>
      </c>
      <c r="H1413" s="3">
        <v>1</v>
      </c>
      <c r="I1413" s="3" t="s">
        <v>148</v>
      </c>
      <c r="J1413" s="3" t="s">
        <v>149</v>
      </c>
    </row>
    <row r="1414" spans="1:10" x14ac:dyDescent="0.3">
      <c r="A1414" s="3" t="s">
        <v>283</v>
      </c>
      <c r="B1414" s="3">
        <f t="shared" si="66"/>
        <v>0</v>
      </c>
      <c r="C1414" s="3" t="str">
        <f t="shared" si="67"/>
        <v xml:space="preserve"> </v>
      </c>
      <c r="D1414" s="3" t="str">
        <f t="shared" si="68"/>
        <v>DOANH NGHIỆP TƯ NHÂN THU DUNG</v>
      </c>
      <c r="E1414" s="3" t="s">
        <v>13</v>
      </c>
      <c r="F1414" s="3">
        <v>24532000</v>
      </c>
      <c r="G1414" s="3">
        <v>2</v>
      </c>
      <c r="I1414" s="3" t="s">
        <v>14</v>
      </c>
      <c r="J1414" s="3" t="s">
        <v>284</v>
      </c>
    </row>
    <row r="1415" spans="1:10" x14ac:dyDescent="0.3">
      <c r="A1415" s="3" t="s">
        <v>283</v>
      </c>
      <c r="B1415" s="3">
        <f t="shared" si="66"/>
        <v>0</v>
      </c>
      <c r="C1415" s="3" t="str">
        <f t="shared" si="67"/>
        <v xml:space="preserve"> </v>
      </c>
      <c r="D1415" s="3" t="str">
        <f t="shared" si="68"/>
        <v>DOANH NGHIỆP TƯ NHÂN THU DUNG</v>
      </c>
      <c r="E1415" s="3" t="s">
        <v>50</v>
      </c>
      <c r="F1415" s="3">
        <v>237600000</v>
      </c>
      <c r="G1415" s="3">
        <v>12.5</v>
      </c>
      <c r="I1415" s="3" t="s">
        <v>14</v>
      </c>
      <c r="J1415" s="3" t="s">
        <v>284</v>
      </c>
    </row>
    <row r="1416" spans="1:10" x14ac:dyDescent="0.3">
      <c r="A1416" s="3" t="s">
        <v>283</v>
      </c>
      <c r="B1416" s="3">
        <f t="shared" si="66"/>
        <v>0</v>
      </c>
      <c r="C1416" s="3" t="str">
        <f t="shared" si="67"/>
        <v xml:space="preserve"> </v>
      </c>
      <c r="D1416" s="3" t="str">
        <f t="shared" si="68"/>
        <v>DOANH NGHIỆP TƯ NHÂN THU DUNG</v>
      </c>
      <c r="E1416" s="3" t="s">
        <v>16</v>
      </c>
      <c r="F1416" s="3">
        <v>185996000</v>
      </c>
      <c r="G1416" s="3">
        <v>14</v>
      </c>
      <c r="I1416" s="3" t="s">
        <v>14</v>
      </c>
      <c r="J1416" s="3" t="s">
        <v>284</v>
      </c>
    </row>
    <row r="1417" spans="1:10" x14ac:dyDescent="0.3">
      <c r="A1417" s="3" t="s">
        <v>283</v>
      </c>
      <c r="B1417" s="3">
        <f t="shared" si="66"/>
        <v>0</v>
      </c>
      <c r="C1417" s="3" t="str">
        <f t="shared" si="67"/>
        <v xml:space="preserve"> </v>
      </c>
      <c r="D1417" s="3" t="str">
        <f t="shared" si="68"/>
        <v>DOANH NGHIỆP TƯ NHÂN THU DUNG</v>
      </c>
      <c r="E1417" s="3" t="s">
        <v>137</v>
      </c>
      <c r="F1417" s="3">
        <v>16570000</v>
      </c>
      <c r="G1417" s="3">
        <v>1</v>
      </c>
      <c r="I1417" s="3" t="s">
        <v>14</v>
      </c>
      <c r="J1417" s="3" t="s">
        <v>284</v>
      </c>
    </row>
    <row r="1418" spans="1:10" x14ac:dyDescent="0.3">
      <c r="A1418" s="3" t="s">
        <v>283</v>
      </c>
      <c r="B1418" s="3">
        <f t="shared" si="66"/>
        <v>0</v>
      </c>
      <c r="C1418" s="3" t="str">
        <f t="shared" si="67"/>
        <v xml:space="preserve"> </v>
      </c>
      <c r="D1418" s="3" t="str">
        <f t="shared" si="68"/>
        <v>DOANH NGHIỆP TƯ NHÂN THU DUNG</v>
      </c>
      <c r="E1418" s="3" t="s">
        <v>53</v>
      </c>
      <c r="F1418" s="3">
        <v>2772871000</v>
      </c>
      <c r="G1418" s="3">
        <v>149.5</v>
      </c>
      <c r="I1418" s="3" t="s">
        <v>14</v>
      </c>
      <c r="J1418" s="3" t="s">
        <v>284</v>
      </c>
    </row>
    <row r="1419" spans="1:10" x14ac:dyDescent="0.3">
      <c r="A1419" s="3" t="s">
        <v>283</v>
      </c>
      <c r="B1419" s="3">
        <f t="shared" si="66"/>
        <v>0</v>
      </c>
      <c r="C1419" s="3" t="str">
        <f t="shared" si="67"/>
        <v xml:space="preserve"> </v>
      </c>
      <c r="D1419" s="3" t="str">
        <f t="shared" si="68"/>
        <v>DOANH NGHIỆP TƯ NHÂN THU DUNG</v>
      </c>
      <c r="E1419" s="3" t="s">
        <v>17</v>
      </c>
      <c r="F1419" s="3">
        <v>6448093000</v>
      </c>
      <c r="G1419" s="3">
        <v>342.2</v>
      </c>
      <c r="I1419" s="3" t="s">
        <v>14</v>
      </c>
      <c r="J1419" s="3" t="s">
        <v>284</v>
      </c>
    </row>
    <row r="1420" spans="1:10" x14ac:dyDescent="0.3">
      <c r="A1420" s="3" t="s">
        <v>283</v>
      </c>
      <c r="B1420" s="3">
        <f t="shared" si="66"/>
        <v>0</v>
      </c>
      <c r="C1420" s="3" t="str">
        <f t="shared" si="67"/>
        <v xml:space="preserve"> </v>
      </c>
      <c r="D1420" s="3" t="str">
        <f t="shared" si="68"/>
        <v>DOANH NGHIỆP TƯ NHÂN THU DUNG</v>
      </c>
      <c r="E1420" s="3" t="s">
        <v>18</v>
      </c>
      <c r="F1420" s="3">
        <v>282816000</v>
      </c>
      <c r="G1420" s="3">
        <v>12</v>
      </c>
      <c r="I1420" s="3" t="s">
        <v>14</v>
      </c>
      <c r="J1420" s="3" t="s">
        <v>284</v>
      </c>
    </row>
    <row r="1421" spans="1:10" x14ac:dyDescent="0.3">
      <c r="A1421" s="3" t="s">
        <v>283</v>
      </c>
      <c r="B1421" s="3">
        <f t="shared" si="66"/>
        <v>0</v>
      </c>
      <c r="C1421" s="3" t="str">
        <f t="shared" si="67"/>
        <v xml:space="preserve"> </v>
      </c>
      <c r="D1421" s="3" t="str">
        <f t="shared" si="68"/>
        <v>DOANH NGHIỆP TƯ NHÂN THU DUNG</v>
      </c>
      <c r="E1421" s="3" t="s">
        <v>122</v>
      </c>
      <c r="F1421" s="3">
        <v>62516000</v>
      </c>
      <c r="G1421" s="3">
        <v>4</v>
      </c>
      <c r="I1421" s="3" t="s">
        <v>14</v>
      </c>
      <c r="J1421" s="3" t="s">
        <v>284</v>
      </c>
    </row>
    <row r="1422" spans="1:10" x14ac:dyDescent="0.3">
      <c r="A1422" s="3" t="s">
        <v>283</v>
      </c>
      <c r="B1422" s="3">
        <f t="shared" si="66"/>
        <v>0</v>
      </c>
      <c r="C1422" s="3" t="str">
        <f t="shared" si="67"/>
        <v xml:space="preserve"> </v>
      </c>
      <c r="D1422" s="3" t="str">
        <f t="shared" si="68"/>
        <v>DOANH NGHIỆP TƯ NHÂN THU DUNG</v>
      </c>
      <c r="E1422" s="3" t="s">
        <v>19</v>
      </c>
      <c r="F1422" s="3">
        <v>1713053000</v>
      </c>
      <c r="G1422" s="3">
        <v>122.3</v>
      </c>
      <c r="I1422" s="3" t="s">
        <v>14</v>
      </c>
      <c r="J1422" s="3" t="s">
        <v>284</v>
      </c>
    </row>
    <row r="1423" spans="1:10" x14ac:dyDescent="0.3">
      <c r="A1423" s="3" t="s">
        <v>283</v>
      </c>
      <c r="B1423" s="3">
        <f t="shared" si="66"/>
        <v>0</v>
      </c>
      <c r="C1423" s="3" t="str">
        <f t="shared" si="67"/>
        <v xml:space="preserve"> </v>
      </c>
      <c r="D1423" s="3" t="str">
        <f t="shared" si="68"/>
        <v>DOANH NGHIỆP TƯ NHÂN THU DUNG</v>
      </c>
      <c r="E1423" s="3" t="s">
        <v>20</v>
      </c>
      <c r="F1423" s="3">
        <v>2197077400</v>
      </c>
      <c r="G1423" s="3">
        <v>154.30000000000001</v>
      </c>
      <c r="I1423" s="3" t="s">
        <v>14</v>
      </c>
      <c r="J1423" s="3" t="s">
        <v>284</v>
      </c>
    </row>
    <row r="1424" spans="1:10" x14ac:dyDescent="0.3">
      <c r="A1424" s="3" t="s">
        <v>283</v>
      </c>
      <c r="B1424" s="3">
        <f t="shared" si="66"/>
        <v>0</v>
      </c>
      <c r="C1424" s="3" t="str">
        <f t="shared" si="67"/>
        <v xml:space="preserve"> </v>
      </c>
      <c r="D1424" s="3" t="str">
        <f t="shared" si="68"/>
        <v>DOANH NGHIỆP TƯ NHÂN THU DUNG</v>
      </c>
      <c r="E1424" s="3" t="s">
        <v>46</v>
      </c>
      <c r="F1424" s="3">
        <v>85747000</v>
      </c>
      <c r="G1424" s="3">
        <v>6.3</v>
      </c>
      <c r="I1424" s="3" t="s">
        <v>14</v>
      </c>
      <c r="J1424" s="3" t="s">
        <v>284</v>
      </c>
    </row>
    <row r="1425" spans="1:10" x14ac:dyDescent="0.3">
      <c r="A1425" s="3" t="s">
        <v>283</v>
      </c>
      <c r="B1425" s="3">
        <f t="shared" si="66"/>
        <v>0</v>
      </c>
      <c r="C1425" s="3" t="str">
        <f t="shared" si="67"/>
        <v xml:space="preserve"> </v>
      </c>
      <c r="D1425" s="3" t="str">
        <f t="shared" si="68"/>
        <v>DOANH NGHIỆP TƯ NHÂN THU DUNG</v>
      </c>
      <c r="E1425" s="3" t="s">
        <v>47</v>
      </c>
      <c r="F1425" s="3">
        <v>847832000</v>
      </c>
      <c r="G1425" s="3">
        <v>44</v>
      </c>
      <c r="I1425" s="3" t="s">
        <v>14</v>
      </c>
      <c r="J1425" s="3" t="s">
        <v>284</v>
      </c>
    </row>
    <row r="1426" spans="1:10" x14ac:dyDescent="0.3">
      <c r="A1426" s="3" t="s">
        <v>283</v>
      </c>
      <c r="B1426" s="3">
        <f t="shared" si="66"/>
        <v>0</v>
      </c>
      <c r="C1426" s="3" t="str">
        <f t="shared" si="67"/>
        <v xml:space="preserve"> </v>
      </c>
      <c r="D1426" s="3" t="str">
        <f t="shared" si="68"/>
        <v>DOANH NGHIỆP TƯ NHÂN THU DUNG</v>
      </c>
      <c r="E1426" s="3" t="s">
        <v>118</v>
      </c>
      <c r="F1426" s="3">
        <v>19427000</v>
      </c>
      <c r="G1426" s="3">
        <v>1</v>
      </c>
      <c r="I1426" s="3" t="s">
        <v>14</v>
      </c>
      <c r="J1426" s="3" t="s">
        <v>284</v>
      </c>
    </row>
    <row r="1427" spans="1:10" x14ac:dyDescent="0.3">
      <c r="A1427" s="3" t="s">
        <v>283</v>
      </c>
      <c r="B1427" s="3">
        <f t="shared" si="66"/>
        <v>0</v>
      </c>
      <c r="C1427" s="3" t="str">
        <f t="shared" si="67"/>
        <v xml:space="preserve"> </v>
      </c>
      <c r="D1427" s="3" t="str">
        <f t="shared" si="68"/>
        <v>DOANH NGHIỆP TƯ NHÂN THU DUNG</v>
      </c>
      <c r="E1427" s="3" t="s">
        <v>25</v>
      </c>
      <c r="F1427" s="3">
        <v>1395442000</v>
      </c>
      <c r="G1427" s="3">
        <v>89</v>
      </c>
      <c r="I1427" s="3" t="s">
        <v>14</v>
      </c>
      <c r="J1427" s="3" t="s">
        <v>284</v>
      </c>
    </row>
    <row r="1428" spans="1:10" x14ac:dyDescent="0.3">
      <c r="A1428" s="3" t="s">
        <v>283</v>
      </c>
      <c r="B1428" s="3">
        <f t="shared" si="66"/>
        <v>0</v>
      </c>
      <c r="C1428" s="3" t="str">
        <f t="shared" si="67"/>
        <v xml:space="preserve"> </v>
      </c>
      <c r="D1428" s="3" t="str">
        <f t="shared" si="68"/>
        <v>DOANH NGHIỆP TƯ NHÂN THU DUNG</v>
      </c>
      <c r="E1428" s="3" t="s">
        <v>26</v>
      </c>
      <c r="F1428" s="3">
        <v>1283010800</v>
      </c>
      <c r="G1428" s="3">
        <v>88.3</v>
      </c>
      <c r="I1428" s="3" t="s">
        <v>14</v>
      </c>
      <c r="J1428" s="3" t="s">
        <v>284</v>
      </c>
    </row>
    <row r="1429" spans="1:10" x14ac:dyDescent="0.3">
      <c r="A1429" s="3" t="s">
        <v>285</v>
      </c>
      <c r="B1429" s="3">
        <f t="shared" si="66"/>
        <v>1</v>
      </c>
      <c r="C1429" s="3" t="str">
        <f t="shared" si="67"/>
        <v>BTR</v>
      </c>
      <c r="D1429" s="3" t="str">
        <f t="shared" si="68"/>
        <v>Tỉnh Bến Tre</v>
      </c>
      <c r="E1429" s="3" t="s">
        <v>13</v>
      </c>
      <c r="F1429" s="3">
        <v>24532000</v>
      </c>
      <c r="G1429" s="3">
        <v>2</v>
      </c>
      <c r="H1429" s="3">
        <v>1</v>
      </c>
      <c r="I1429" s="3" t="s">
        <v>286</v>
      </c>
      <c r="J1429" s="3" t="s">
        <v>287</v>
      </c>
    </row>
    <row r="1430" spans="1:10" x14ac:dyDescent="0.3">
      <c r="A1430" s="3" t="s">
        <v>285</v>
      </c>
      <c r="B1430" s="3">
        <f t="shared" si="66"/>
        <v>1</v>
      </c>
      <c r="C1430" s="3" t="str">
        <f t="shared" si="67"/>
        <v>BTR</v>
      </c>
      <c r="D1430" s="3" t="str">
        <f t="shared" si="68"/>
        <v>Tỉnh Bến Tre</v>
      </c>
      <c r="E1430" s="3" t="s">
        <v>50</v>
      </c>
      <c r="F1430" s="3">
        <v>237600000</v>
      </c>
      <c r="G1430" s="3">
        <v>12.5</v>
      </c>
      <c r="H1430" s="3">
        <v>1</v>
      </c>
      <c r="I1430" s="3" t="s">
        <v>286</v>
      </c>
      <c r="J1430" s="3" t="s">
        <v>287</v>
      </c>
    </row>
    <row r="1431" spans="1:10" x14ac:dyDescent="0.3">
      <c r="A1431" s="3" t="s">
        <v>285</v>
      </c>
      <c r="B1431" s="3">
        <f t="shared" si="66"/>
        <v>1</v>
      </c>
      <c r="C1431" s="3" t="str">
        <f t="shared" si="67"/>
        <v>BTR</v>
      </c>
      <c r="D1431" s="3" t="str">
        <f t="shared" si="68"/>
        <v>Tỉnh Bến Tre</v>
      </c>
      <c r="E1431" s="3" t="s">
        <v>16</v>
      </c>
      <c r="F1431" s="3">
        <v>185996000</v>
      </c>
      <c r="G1431" s="3">
        <v>14</v>
      </c>
      <c r="H1431" s="3">
        <v>1</v>
      </c>
      <c r="I1431" s="3" t="s">
        <v>286</v>
      </c>
      <c r="J1431" s="3" t="s">
        <v>287</v>
      </c>
    </row>
    <row r="1432" spans="1:10" x14ac:dyDescent="0.3">
      <c r="A1432" s="3" t="s">
        <v>285</v>
      </c>
      <c r="B1432" s="3">
        <f t="shared" si="66"/>
        <v>1</v>
      </c>
      <c r="C1432" s="3" t="str">
        <f t="shared" si="67"/>
        <v>BTR</v>
      </c>
      <c r="D1432" s="3" t="str">
        <f t="shared" si="68"/>
        <v>Tỉnh Bến Tre</v>
      </c>
      <c r="E1432" s="3" t="s">
        <v>137</v>
      </c>
      <c r="F1432" s="3">
        <v>16570000</v>
      </c>
      <c r="G1432" s="3">
        <v>1</v>
      </c>
      <c r="H1432" s="3">
        <v>1</v>
      </c>
      <c r="I1432" s="3" t="s">
        <v>286</v>
      </c>
      <c r="J1432" s="3" t="s">
        <v>287</v>
      </c>
    </row>
    <row r="1433" spans="1:10" x14ac:dyDescent="0.3">
      <c r="A1433" s="3" t="s">
        <v>285</v>
      </c>
      <c r="B1433" s="3">
        <f t="shared" si="66"/>
        <v>1</v>
      </c>
      <c r="C1433" s="3" t="str">
        <f t="shared" si="67"/>
        <v>BTR</v>
      </c>
      <c r="D1433" s="3" t="str">
        <f t="shared" si="68"/>
        <v>Tỉnh Bến Tre</v>
      </c>
      <c r="E1433" s="3" t="s">
        <v>53</v>
      </c>
      <c r="F1433" s="3">
        <v>2772871000</v>
      </c>
      <c r="G1433" s="3">
        <v>149.5</v>
      </c>
      <c r="H1433" s="3">
        <v>1</v>
      </c>
      <c r="I1433" s="3" t="s">
        <v>286</v>
      </c>
      <c r="J1433" s="3" t="s">
        <v>287</v>
      </c>
    </row>
    <row r="1434" spans="1:10" x14ac:dyDescent="0.3">
      <c r="A1434" s="3" t="s">
        <v>285</v>
      </c>
      <c r="B1434" s="3">
        <f t="shared" si="66"/>
        <v>1</v>
      </c>
      <c r="C1434" s="3" t="str">
        <f t="shared" si="67"/>
        <v>BTR</v>
      </c>
      <c r="D1434" s="3" t="str">
        <f t="shared" si="68"/>
        <v>Tỉnh Bến Tre</v>
      </c>
      <c r="E1434" s="3" t="s">
        <v>17</v>
      </c>
      <c r="F1434" s="3">
        <v>6448093000</v>
      </c>
      <c r="G1434" s="3">
        <v>342.2</v>
      </c>
      <c r="H1434" s="3">
        <v>1</v>
      </c>
      <c r="I1434" s="3" t="s">
        <v>286</v>
      </c>
      <c r="J1434" s="3" t="s">
        <v>287</v>
      </c>
    </row>
    <row r="1435" spans="1:10" x14ac:dyDescent="0.3">
      <c r="A1435" s="3" t="s">
        <v>285</v>
      </c>
      <c r="B1435" s="3">
        <f t="shared" si="66"/>
        <v>1</v>
      </c>
      <c r="C1435" s="3" t="str">
        <f t="shared" si="67"/>
        <v>BTR</v>
      </c>
      <c r="D1435" s="3" t="str">
        <f t="shared" si="68"/>
        <v>Tỉnh Bến Tre</v>
      </c>
      <c r="E1435" s="3" t="s">
        <v>18</v>
      </c>
      <c r="F1435" s="3">
        <v>282816000</v>
      </c>
      <c r="G1435" s="3">
        <v>12</v>
      </c>
      <c r="H1435" s="3">
        <v>1</v>
      </c>
      <c r="I1435" s="3" t="s">
        <v>286</v>
      </c>
      <c r="J1435" s="3" t="s">
        <v>287</v>
      </c>
    </row>
    <row r="1436" spans="1:10" x14ac:dyDescent="0.3">
      <c r="A1436" s="3" t="s">
        <v>285</v>
      </c>
      <c r="B1436" s="3">
        <f t="shared" si="66"/>
        <v>1</v>
      </c>
      <c r="C1436" s="3" t="str">
        <f t="shared" si="67"/>
        <v>BTR</v>
      </c>
      <c r="D1436" s="3" t="str">
        <f t="shared" si="68"/>
        <v>Tỉnh Bến Tre</v>
      </c>
      <c r="E1436" s="3" t="s">
        <v>122</v>
      </c>
      <c r="F1436" s="3">
        <v>62516000</v>
      </c>
      <c r="G1436" s="3">
        <v>4</v>
      </c>
      <c r="H1436" s="3">
        <v>1</v>
      </c>
      <c r="I1436" s="3" t="s">
        <v>286</v>
      </c>
      <c r="J1436" s="3" t="s">
        <v>287</v>
      </c>
    </row>
    <row r="1437" spans="1:10" x14ac:dyDescent="0.3">
      <c r="A1437" s="3" t="s">
        <v>285</v>
      </c>
      <c r="B1437" s="3">
        <f t="shared" si="66"/>
        <v>1</v>
      </c>
      <c r="C1437" s="3" t="str">
        <f t="shared" si="67"/>
        <v>BTR</v>
      </c>
      <c r="D1437" s="3" t="str">
        <f t="shared" si="68"/>
        <v>Tỉnh Bến Tre</v>
      </c>
      <c r="E1437" s="3" t="s">
        <v>19</v>
      </c>
      <c r="F1437" s="3">
        <v>1713053000</v>
      </c>
      <c r="G1437" s="3">
        <v>122.3</v>
      </c>
      <c r="H1437" s="3">
        <v>1</v>
      </c>
      <c r="I1437" s="3" t="s">
        <v>286</v>
      </c>
      <c r="J1437" s="3" t="s">
        <v>287</v>
      </c>
    </row>
    <row r="1438" spans="1:10" x14ac:dyDescent="0.3">
      <c r="A1438" s="3" t="s">
        <v>285</v>
      </c>
      <c r="B1438" s="3">
        <f t="shared" si="66"/>
        <v>1</v>
      </c>
      <c r="C1438" s="3" t="str">
        <f t="shared" si="67"/>
        <v>BTR</v>
      </c>
      <c r="D1438" s="3" t="str">
        <f t="shared" si="68"/>
        <v>Tỉnh Bến Tre</v>
      </c>
      <c r="E1438" s="3" t="s">
        <v>20</v>
      </c>
      <c r="F1438" s="3">
        <v>2197077400</v>
      </c>
      <c r="G1438" s="3">
        <v>154.30000000000001</v>
      </c>
      <c r="H1438" s="3">
        <v>1</v>
      </c>
      <c r="I1438" s="3" t="s">
        <v>286</v>
      </c>
      <c r="J1438" s="3" t="s">
        <v>287</v>
      </c>
    </row>
    <row r="1439" spans="1:10" x14ac:dyDescent="0.3">
      <c r="A1439" s="3" t="s">
        <v>285</v>
      </c>
      <c r="B1439" s="3">
        <f t="shared" si="66"/>
        <v>1</v>
      </c>
      <c r="C1439" s="3" t="str">
        <f t="shared" si="67"/>
        <v>BTR</v>
      </c>
      <c r="D1439" s="3" t="str">
        <f t="shared" si="68"/>
        <v>Tỉnh Bến Tre</v>
      </c>
      <c r="E1439" s="3" t="s">
        <v>46</v>
      </c>
      <c r="F1439" s="3">
        <v>85747000</v>
      </c>
      <c r="G1439" s="3">
        <v>6.3</v>
      </c>
      <c r="H1439" s="3">
        <v>1</v>
      </c>
      <c r="I1439" s="3" t="s">
        <v>286</v>
      </c>
      <c r="J1439" s="3" t="s">
        <v>287</v>
      </c>
    </row>
    <row r="1440" spans="1:10" x14ac:dyDescent="0.3">
      <c r="A1440" s="3" t="s">
        <v>285</v>
      </c>
      <c r="B1440" s="3">
        <f t="shared" si="66"/>
        <v>1</v>
      </c>
      <c r="C1440" s="3" t="str">
        <f t="shared" si="67"/>
        <v>BTR</v>
      </c>
      <c r="D1440" s="3" t="str">
        <f t="shared" si="68"/>
        <v>Tỉnh Bến Tre</v>
      </c>
      <c r="E1440" s="3" t="s">
        <v>47</v>
      </c>
      <c r="F1440" s="3">
        <v>847832000</v>
      </c>
      <c r="G1440" s="3">
        <v>44</v>
      </c>
      <c r="H1440" s="3">
        <v>1</v>
      </c>
      <c r="I1440" s="3" t="s">
        <v>286</v>
      </c>
      <c r="J1440" s="3" t="s">
        <v>287</v>
      </c>
    </row>
    <row r="1441" spans="1:10" x14ac:dyDescent="0.3">
      <c r="A1441" s="3" t="s">
        <v>285</v>
      </c>
      <c r="B1441" s="3">
        <f t="shared" si="66"/>
        <v>1</v>
      </c>
      <c r="C1441" s="3" t="str">
        <f t="shared" si="67"/>
        <v>BTR</v>
      </c>
      <c r="D1441" s="3" t="str">
        <f t="shared" si="68"/>
        <v>Tỉnh Bến Tre</v>
      </c>
      <c r="E1441" s="3" t="s">
        <v>118</v>
      </c>
      <c r="F1441" s="3">
        <v>19427000</v>
      </c>
      <c r="G1441" s="3">
        <v>1</v>
      </c>
      <c r="H1441" s="3">
        <v>1</v>
      </c>
      <c r="I1441" s="3" t="s">
        <v>286</v>
      </c>
      <c r="J1441" s="3" t="s">
        <v>287</v>
      </c>
    </row>
    <row r="1442" spans="1:10" x14ac:dyDescent="0.3">
      <c r="A1442" s="3" t="s">
        <v>285</v>
      </c>
      <c r="B1442" s="3">
        <f t="shared" si="66"/>
        <v>1</v>
      </c>
      <c r="C1442" s="3" t="str">
        <f t="shared" si="67"/>
        <v>BTR</v>
      </c>
      <c r="D1442" s="3" t="str">
        <f t="shared" si="68"/>
        <v>Tỉnh Bến Tre</v>
      </c>
      <c r="E1442" s="3" t="s">
        <v>25</v>
      </c>
      <c r="F1442" s="3">
        <v>1395442000</v>
      </c>
      <c r="G1442" s="3">
        <v>89</v>
      </c>
      <c r="H1442" s="3">
        <v>1</v>
      </c>
      <c r="I1442" s="3" t="s">
        <v>286</v>
      </c>
      <c r="J1442" s="3" t="s">
        <v>287</v>
      </c>
    </row>
    <row r="1443" spans="1:10" x14ac:dyDescent="0.3">
      <c r="A1443" s="3" t="s">
        <v>285</v>
      </c>
      <c r="B1443" s="3">
        <f t="shared" si="66"/>
        <v>1</v>
      </c>
      <c r="C1443" s="3" t="str">
        <f t="shared" si="67"/>
        <v>BTR</v>
      </c>
      <c r="D1443" s="3" t="str">
        <f t="shared" si="68"/>
        <v>Tỉnh Bến Tre</v>
      </c>
      <c r="E1443" s="3" t="s">
        <v>26</v>
      </c>
      <c r="F1443" s="3">
        <v>1283010800</v>
      </c>
      <c r="G1443" s="3">
        <v>88.3</v>
      </c>
      <c r="H1443" s="3">
        <v>1</v>
      </c>
      <c r="I1443" s="3" t="s">
        <v>286</v>
      </c>
      <c r="J1443" s="3" t="s">
        <v>287</v>
      </c>
    </row>
    <row r="1444" spans="1:10" x14ac:dyDescent="0.3">
      <c r="A1444" s="3" t="s">
        <v>288</v>
      </c>
      <c r="B1444" s="3">
        <f t="shared" si="66"/>
        <v>0</v>
      </c>
      <c r="C1444" s="3" t="str">
        <f t="shared" si="67"/>
        <v xml:space="preserve"> </v>
      </c>
      <c r="D1444" s="3" t="str">
        <f t="shared" si="68"/>
        <v>DOANH NGHIỆP TƯ NHÂN TƯ LONG</v>
      </c>
      <c r="E1444" s="3" t="s">
        <v>17</v>
      </c>
      <c r="F1444" s="3">
        <v>5220875000</v>
      </c>
      <c r="G1444" s="3">
        <v>275</v>
      </c>
      <c r="I1444" s="3" t="s">
        <v>14</v>
      </c>
      <c r="J1444" s="3" t="s">
        <v>289</v>
      </c>
    </row>
    <row r="1445" spans="1:10" x14ac:dyDescent="0.3">
      <c r="A1445" s="3" t="s">
        <v>290</v>
      </c>
      <c r="B1445" s="3">
        <f t="shared" si="66"/>
        <v>1</v>
      </c>
      <c r="C1445" s="3" t="str">
        <f t="shared" si="67"/>
        <v>AG</v>
      </c>
      <c r="D1445" s="3" t="str">
        <f t="shared" si="68"/>
        <v>Tỉnh An Giang</v>
      </c>
      <c r="E1445" s="3" t="s">
        <v>17</v>
      </c>
      <c r="F1445" s="3">
        <v>5220875000</v>
      </c>
      <c r="G1445" s="3">
        <v>275</v>
      </c>
      <c r="H1445" s="3">
        <v>1</v>
      </c>
      <c r="I1445" s="3" t="s">
        <v>224</v>
      </c>
      <c r="J1445" s="3" t="s">
        <v>225</v>
      </c>
    </row>
    <row r="1446" spans="1:10" x14ac:dyDescent="0.3">
      <c r="A1446" s="3" t="s">
        <v>291</v>
      </c>
      <c r="B1446" s="3">
        <f t="shared" si="66"/>
        <v>0</v>
      </c>
      <c r="C1446" s="3" t="str">
        <f t="shared" si="67"/>
        <v xml:space="preserve"> </v>
      </c>
      <c r="D1446" s="3" t="str">
        <f t="shared" si="68"/>
        <v>DOANH NGHIỆP TƯ NHÂN PHÂN BÓN TÂN THÀNH</v>
      </c>
      <c r="E1446" s="3" t="s">
        <v>16</v>
      </c>
      <c r="F1446" s="3">
        <v>96605000</v>
      </c>
      <c r="G1446" s="3">
        <v>7.5</v>
      </c>
      <c r="I1446" s="3" t="s">
        <v>14</v>
      </c>
      <c r="J1446" s="3" t="s">
        <v>292</v>
      </c>
    </row>
    <row r="1447" spans="1:10" x14ac:dyDescent="0.3">
      <c r="A1447" s="3" t="s">
        <v>291</v>
      </c>
      <c r="B1447" s="3">
        <f t="shared" si="66"/>
        <v>0</v>
      </c>
      <c r="C1447" s="3" t="str">
        <f t="shared" si="67"/>
        <v xml:space="preserve"> </v>
      </c>
      <c r="D1447" s="3" t="str">
        <f t="shared" si="68"/>
        <v>DOANH NGHIỆP TƯ NHÂN PHÂN BÓN TÂN THÀNH</v>
      </c>
      <c r="E1447" s="3" t="s">
        <v>176</v>
      </c>
      <c r="F1447" s="3">
        <v>74290000</v>
      </c>
      <c r="G1447" s="3">
        <v>5</v>
      </c>
      <c r="I1447" s="3" t="s">
        <v>14</v>
      </c>
      <c r="J1447" s="3" t="s">
        <v>292</v>
      </c>
    </row>
    <row r="1448" spans="1:10" x14ac:dyDescent="0.3">
      <c r="A1448" s="3" t="s">
        <v>291</v>
      </c>
      <c r="B1448" s="3">
        <f t="shared" si="66"/>
        <v>0</v>
      </c>
      <c r="C1448" s="3" t="str">
        <f t="shared" si="67"/>
        <v xml:space="preserve"> </v>
      </c>
      <c r="D1448" s="3" t="str">
        <f t="shared" si="68"/>
        <v>DOANH NGHIỆP TƯ NHÂN PHÂN BÓN TÂN THÀNH</v>
      </c>
      <c r="E1448" s="3" t="s">
        <v>53</v>
      </c>
      <c r="F1448" s="3">
        <v>4094502000</v>
      </c>
      <c r="G1448" s="3">
        <v>219</v>
      </c>
      <c r="I1448" s="3" t="s">
        <v>14</v>
      </c>
      <c r="J1448" s="3" t="s">
        <v>292</v>
      </c>
    </row>
    <row r="1449" spans="1:10" x14ac:dyDescent="0.3">
      <c r="A1449" s="3" t="s">
        <v>291</v>
      </c>
      <c r="B1449" s="3">
        <f t="shared" si="66"/>
        <v>0</v>
      </c>
      <c r="C1449" s="3" t="str">
        <f t="shared" si="67"/>
        <v xml:space="preserve"> </v>
      </c>
      <c r="D1449" s="3" t="str">
        <f t="shared" si="68"/>
        <v>DOANH NGHIỆP TƯ NHÂN PHÂN BÓN TÂN THÀNH</v>
      </c>
      <c r="E1449" s="3" t="s">
        <v>17</v>
      </c>
      <c r="F1449" s="3">
        <v>1248725000</v>
      </c>
      <c r="G1449" s="3">
        <v>65</v>
      </c>
      <c r="I1449" s="3" t="s">
        <v>14</v>
      </c>
      <c r="J1449" s="3" t="s">
        <v>292</v>
      </c>
    </row>
    <row r="1450" spans="1:10" x14ac:dyDescent="0.3">
      <c r="A1450" s="3" t="s">
        <v>291</v>
      </c>
      <c r="B1450" s="3">
        <f t="shared" si="66"/>
        <v>0</v>
      </c>
      <c r="C1450" s="3" t="str">
        <f t="shared" si="67"/>
        <v xml:space="preserve"> </v>
      </c>
      <c r="D1450" s="3" t="str">
        <f t="shared" si="68"/>
        <v>DOANH NGHIỆP TƯ NHÂN PHÂN BÓN TÂN THÀNH</v>
      </c>
      <c r="E1450" s="3" t="s">
        <v>18</v>
      </c>
      <c r="F1450" s="3">
        <v>2496080000</v>
      </c>
      <c r="G1450" s="3">
        <v>122.5</v>
      </c>
      <c r="I1450" s="3" t="s">
        <v>14</v>
      </c>
      <c r="J1450" s="3" t="s">
        <v>292</v>
      </c>
    </row>
    <row r="1451" spans="1:10" x14ac:dyDescent="0.3">
      <c r="A1451" s="3" t="s">
        <v>291</v>
      </c>
      <c r="B1451" s="3">
        <f t="shared" si="66"/>
        <v>0</v>
      </c>
      <c r="C1451" s="3" t="str">
        <f t="shared" si="67"/>
        <v xml:space="preserve"> </v>
      </c>
      <c r="D1451" s="3" t="str">
        <f t="shared" si="68"/>
        <v>DOANH NGHIỆP TƯ NHÂN PHÂN BÓN TÂN THÀNH</v>
      </c>
      <c r="E1451" s="3" t="s">
        <v>81</v>
      </c>
      <c r="F1451" s="3">
        <v>664344000</v>
      </c>
      <c r="G1451" s="3">
        <v>40.5</v>
      </c>
      <c r="I1451" s="3" t="s">
        <v>14</v>
      </c>
      <c r="J1451" s="3" t="s">
        <v>292</v>
      </c>
    </row>
    <row r="1452" spans="1:10" x14ac:dyDescent="0.3">
      <c r="A1452" s="3" t="s">
        <v>291</v>
      </c>
      <c r="B1452" s="3">
        <f t="shared" si="66"/>
        <v>0</v>
      </c>
      <c r="C1452" s="3" t="str">
        <f t="shared" si="67"/>
        <v xml:space="preserve"> </v>
      </c>
      <c r="D1452" s="3" t="str">
        <f t="shared" si="68"/>
        <v>DOANH NGHIỆP TƯ NHÂN PHÂN BÓN TÂN THÀNH</v>
      </c>
      <c r="E1452" s="3" t="s">
        <v>55</v>
      </c>
      <c r="F1452" s="3">
        <v>1135357500</v>
      </c>
      <c r="G1452" s="3">
        <v>74.5</v>
      </c>
      <c r="I1452" s="3" t="s">
        <v>14</v>
      </c>
      <c r="J1452" s="3" t="s">
        <v>292</v>
      </c>
    </row>
    <row r="1453" spans="1:10" x14ac:dyDescent="0.3">
      <c r="A1453" s="3" t="s">
        <v>291</v>
      </c>
      <c r="B1453" s="3">
        <f t="shared" si="66"/>
        <v>0</v>
      </c>
      <c r="C1453" s="3" t="str">
        <f t="shared" si="67"/>
        <v xml:space="preserve"> </v>
      </c>
      <c r="D1453" s="3" t="str">
        <f t="shared" si="68"/>
        <v>DOANH NGHIỆP TƯ NHÂN PHÂN BÓN TÂN THÀNH</v>
      </c>
      <c r="E1453" s="3" t="s">
        <v>21</v>
      </c>
      <c r="F1453" s="3">
        <v>1021902000</v>
      </c>
      <c r="G1453" s="3">
        <v>67</v>
      </c>
      <c r="I1453" s="3" t="s">
        <v>14</v>
      </c>
      <c r="J1453" s="3" t="s">
        <v>292</v>
      </c>
    </row>
    <row r="1454" spans="1:10" x14ac:dyDescent="0.3">
      <c r="A1454" s="3" t="s">
        <v>291</v>
      </c>
      <c r="B1454" s="3">
        <f t="shared" si="66"/>
        <v>0</v>
      </c>
      <c r="C1454" s="3" t="str">
        <f t="shared" si="67"/>
        <v xml:space="preserve"> </v>
      </c>
      <c r="D1454" s="3" t="str">
        <f t="shared" si="68"/>
        <v>DOANH NGHIỆP TƯ NHÂN PHÂN BÓN TÂN THÀNH</v>
      </c>
      <c r="E1454" s="3" t="s">
        <v>22</v>
      </c>
      <c r="F1454" s="3">
        <v>1994831000</v>
      </c>
      <c r="G1454" s="3">
        <v>130.5</v>
      </c>
      <c r="I1454" s="3" t="s">
        <v>14</v>
      </c>
      <c r="J1454" s="3" t="s">
        <v>292</v>
      </c>
    </row>
    <row r="1455" spans="1:10" x14ac:dyDescent="0.3">
      <c r="A1455" s="3" t="s">
        <v>291</v>
      </c>
      <c r="B1455" s="3">
        <f t="shared" si="66"/>
        <v>0</v>
      </c>
      <c r="C1455" s="3" t="str">
        <f t="shared" si="67"/>
        <v xml:space="preserve"> </v>
      </c>
      <c r="D1455" s="3" t="str">
        <f t="shared" si="68"/>
        <v>DOANH NGHIỆP TƯ NHÂN PHÂN BÓN TÂN THÀNH</v>
      </c>
      <c r="E1455" s="3" t="s">
        <v>46</v>
      </c>
      <c r="F1455" s="3">
        <v>37475000</v>
      </c>
      <c r="G1455" s="3">
        <v>2.5</v>
      </c>
      <c r="I1455" s="3" t="s">
        <v>14</v>
      </c>
      <c r="J1455" s="3" t="s">
        <v>292</v>
      </c>
    </row>
    <row r="1456" spans="1:10" x14ac:dyDescent="0.3">
      <c r="A1456" s="3" t="s">
        <v>291</v>
      </c>
      <c r="B1456" s="3">
        <f t="shared" si="66"/>
        <v>0</v>
      </c>
      <c r="C1456" s="3" t="str">
        <f t="shared" si="67"/>
        <v xml:space="preserve"> </v>
      </c>
      <c r="D1456" s="3" t="str">
        <f t="shared" si="68"/>
        <v>DOANH NGHIỆP TƯ NHÂN PHÂN BÓN TÂN THÀNH</v>
      </c>
      <c r="E1456" s="3" t="s">
        <v>26</v>
      </c>
      <c r="F1456" s="3">
        <v>132570000</v>
      </c>
      <c r="G1456" s="3">
        <v>7.5</v>
      </c>
      <c r="I1456" s="3" t="s">
        <v>14</v>
      </c>
      <c r="J1456" s="3" t="s">
        <v>292</v>
      </c>
    </row>
    <row r="1457" spans="1:10" x14ac:dyDescent="0.3">
      <c r="A1457" s="3" t="s">
        <v>293</v>
      </c>
      <c r="B1457" s="3">
        <f t="shared" si="66"/>
        <v>1</v>
      </c>
      <c r="C1457" s="3" t="str">
        <f t="shared" si="67"/>
        <v>KG</v>
      </c>
      <c r="D1457" s="3" t="str">
        <f t="shared" si="68"/>
        <v>Tỉnh Kiên Giang</v>
      </c>
      <c r="E1457" s="3" t="s">
        <v>16</v>
      </c>
      <c r="F1457" s="3">
        <v>96605000</v>
      </c>
      <c r="G1457" s="3">
        <v>7.5</v>
      </c>
      <c r="H1457" s="3">
        <v>1</v>
      </c>
      <c r="I1457" s="3" t="s">
        <v>188</v>
      </c>
      <c r="J1457" s="3" t="s">
        <v>189</v>
      </c>
    </row>
    <row r="1458" spans="1:10" x14ac:dyDescent="0.3">
      <c r="A1458" s="3" t="s">
        <v>293</v>
      </c>
      <c r="B1458" s="3">
        <f t="shared" si="66"/>
        <v>1</v>
      </c>
      <c r="C1458" s="3" t="str">
        <f t="shared" si="67"/>
        <v>KG</v>
      </c>
      <c r="D1458" s="3" t="str">
        <f t="shared" si="68"/>
        <v>Tỉnh Kiên Giang</v>
      </c>
      <c r="E1458" s="3" t="s">
        <v>176</v>
      </c>
      <c r="F1458" s="3">
        <v>74290000</v>
      </c>
      <c r="G1458" s="3">
        <v>5</v>
      </c>
      <c r="H1458" s="3">
        <v>1</v>
      </c>
      <c r="I1458" s="3" t="s">
        <v>188</v>
      </c>
      <c r="J1458" s="3" t="s">
        <v>189</v>
      </c>
    </row>
    <row r="1459" spans="1:10" x14ac:dyDescent="0.3">
      <c r="A1459" s="3" t="s">
        <v>293</v>
      </c>
      <c r="B1459" s="3">
        <f t="shared" si="66"/>
        <v>1</v>
      </c>
      <c r="C1459" s="3" t="str">
        <f t="shared" si="67"/>
        <v>KG</v>
      </c>
      <c r="D1459" s="3" t="str">
        <f t="shared" si="68"/>
        <v>Tỉnh Kiên Giang</v>
      </c>
      <c r="E1459" s="3" t="s">
        <v>53</v>
      </c>
      <c r="F1459" s="3">
        <v>4094502000</v>
      </c>
      <c r="G1459" s="3">
        <v>219</v>
      </c>
      <c r="H1459" s="3">
        <v>1</v>
      </c>
      <c r="I1459" s="3" t="s">
        <v>188</v>
      </c>
      <c r="J1459" s="3" t="s">
        <v>189</v>
      </c>
    </row>
    <row r="1460" spans="1:10" x14ac:dyDescent="0.3">
      <c r="A1460" s="3" t="s">
        <v>293</v>
      </c>
      <c r="B1460" s="3">
        <f t="shared" si="66"/>
        <v>1</v>
      </c>
      <c r="C1460" s="3" t="str">
        <f t="shared" si="67"/>
        <v>KG</v>
      </c>
      <c r="D1460" s="3" t="str">
        <f t="shared" si="68"/>
        <v>Tỉnh Kiên Giang</v>
      </c>
      <c r="E1460" s="3" t="s">
        <v>17</v>
      </c>
      <c r="F1460" s="3">
        <v>1248725000</v>
      </c>
      <c r="G1460" s="3">
        <v>65</v>
      </c>
      <c r="H1460" s="3">
        <v>1</v>
      </c>
      <c r="I1460" s="3" t="s">
        <v>188</v>
      </c>
      <c r="J1460" s="3" t="s">
        <v>189</v>
      </c>
    </row>
    <row r="1461" spans="1:10" x14ac:dyDescent="0.3">
      <c r="A1461" s="3" t="s">
        <v>293</v>
      </c>
      <c r="B1461" s="3">
        <f t="shared" si="66"/>
        <v>1</v>
      </c>
      <c r="C1461" s="3" t="str">
        <f t="shared" si="67"/>
        <v>KG</v>
      </c>
      <c r="D1461" s="3" t="str">
        <f t="shared" si="68"/>
        <v>Tỉnh Kiên Giang</v>
      </c>
      <c r="E1461" s="3" t="s">
        <v>18</v>
      </c>
      <c r="F1461" s="3">
        <v>2496080000</v>
      </c>
      <c r="G1461" s="3">
        <v>122.5</v>
      </c>
      <c r="H1461" s="3">
        <v>1</v>
      </c>
      <c r="I1461" s="3" t="s">
        <v>188</v>
      </c>
      <c r="J1461" s="3" t="s">
        <v>189</v>
      </c>
    </row>
    <row r="1462" spans="1:10" x14ac:dyDescent="0.3">
      <c r="A1462" s="3" t="s">
        <v>293</v>
      </c>
      <c r="B1462" s="3">
        <f t="shared" si="66"/>
        <v>1</v>
      </c>
      <c r="C1462" s="3" t="str">
        <f t="shared" si="67"/>
        <v>KG</v>
      </c>
      <c r="D1462" s="3" t="str">
        <f t="shared" si="68"/>
        <v>Tỉnh Kiên Giang</v>
      </c>
      <c r="E1462" s="3" t="s">
        <v>81</v>
      </c>
      <c r="F1462" s="3">
        <v>664344000</v>
      </c>
      <c r="G1462" s="3">
        <v>40.5</v>
      </c>
      <c r="H1462" s="3">
        <v>1</v>
      </c>
      <c r="I1462" s="3" t="s">
        <v>188</v>
      </c>
      <c r="J1462" s="3" t="s">
        <v>189</v>
      </c>
    </row>
    <row r="1463" spans="1:10" x14ac:dyDescent="0.3">
      <c r="A1463" s="3" t="s">
        <v>293</v>
      </c>
      <c r="B1463" s="3">
        <f t="shared" si="66"/>
        <v>1</v>
      </c>
      <c r="C1463" s="3" t="str">
        <f t="shared" si="67"/>
        <v>KG</v>
      </c>
      <c r="D1463" s="3" t="str">
        <f t="shared" si="68"/>
        <v>Tỉnh Kiên Giang</v>
      </c>
      <c r="E1463" s="3" t="s">
        <v>55</v>
      </c>
      <c r="F1463" s="3">
        <v>1135357500</v>
      </c>
      <c r="G1463" s="3">
        <v>74.5</v>
      </c>
      <c r="H1463" s="3">
        <v>1</v>
      </c>
      <c r="I1463" s="3" t="s">
        <v>188</v>
      </c>
      <c r="J1463" s="3" t="s">
        <v>189</v>
      </c>
    </row>
    <row r="1464" spans="1:10" x14ac:dyDescent="0.3">
      <c r="A1464" s="3" t="s">
        <v>293</v>
      </c>
      <c r="B1464" s="3">
        <f t="shared" si="66"/>
        <v>1</v>
      </c>
      <c r="C1464" s="3" t="str">
        <f t="shared" si="67"/>
        <v>KG</v>
      </c>
      <c r="D1464" s="3" t="str">
        <f t="shared" si="68"/>
        <v>Tỉnh Kiên Giang</v>
      </c>
      <c r="E1464" s="3" t="s">
        <v>21</v>
      </c>
      <c r="F1464" s="3">
        <v>1021902000</v>
      </c>
      <c r="G1464" s="3">
        <v>67</v>
      </c>
      <c r="H1464" s="3">
        <v>1</v>
      </c>
      <c r="I1464" s="3" t="s">
        <v>188</v>
      </c>
      <c r="J1464" s="3" t="s">
        <v>189</v>
      </c>
    </row>
    <row r="1465" spans="1:10" x14ac:dyDescent="0.3">
      <c r="A1465" s="3" t="s">
        <v>293</v>
      </c>
      <c r="B1465" s="3">
        <f t="shared" si="66"/>
        <v>1</v>
      </c>
      <c r="C1465" s="3" t="str">
        <f t="shared" si="67"/>
        <v>KG</v>
      </c>
      <c r="D1465" s="3" t="str">
        <f t="shared" si="68"/>
        <v>Tỉnh Kiên Giang</v>
      </c>
      <c r="E1465" s="3" t="s">
        <v>22</v>
      </c>
      <c r="F1465" s="3">
        <v>1994831000</v>
      </c>
      <c r="G1465" s="3">
        <v>130.5</v>
      </c>
      <c r="H1465" s="3">
        <v>1</v>
      </c>
      <c r="I1465" s="3" t="s">
        <v>188</v>
      </c>
      <c r="J1465" s="3" t="s">
        <v>189</v>
      </c>
    </row>
    <row r="1466" spans="1:10" x14ac:dyDescent="0.3">
      <c r="A1466" s="3" t="s">
        <v>293</v>
      </c>
      <c r="B1466" s="3">
        <f t="shared" si="66"/>
        <v>1</v>
      </c>
      <c r="C1466" s="3" t="str">
        <f t="shared" si="67"/>
        <v>KG</v>
      </c>
      <c r="D1466" s="3" t="str">
        <f t="shared" si="68"/>
        <v>Tỉnh Kiên Giang</v>
      </c>
      <c r="E1466" s="3" t="s">
        <v>46</v>
      </c>
      <c r="F1466" s="3">
        <v>37475000</v>
      </c>
      <c r="G1466" s="3">
        <v>2.5</v>
      </c>
      <c r="H1466" s="3">
        <v>1</v>
      </c>
      <c r="I1466" s="3" t="s">
        <v>188</v>
      </c>
      <c r="J1466" s="3" t="s">
        <v>189</v>
      </c>
    </row>
    <row r="1467" spans="1:10" x14ac:dyDescent="0.3">
      <c r="A1467" s="3" t="s">
        <v>293</v>
      </c>
      <c r="B1467" s="3">
        <f t="shared" si="66"/>
        <v>1</v>
      </c>
      <c r="C1467" s="3" t="str">
        <f t="shared" si="67"/>
        <v>KG</v>
      </c>
      <c r="D1467" s="3" t="str">
        <f t="shared" si="68"/>
        <v>Tỉnh Kiên Giang</v>
      </c>
      <c r="E1467" s="3" t="s">
        <v>26</v>
      </c>
      <c r="F1467" s="3">
        <v>132570000</v>
      </c>
      <c r="G1467" s="3">
        <v>7.5</v>
      </c>
      <c r="H1467" s="3">
        <v>1</v>
      </c>
      <c r="I1467" s="3" t="s">
        <v>188</v>
      </c>
      <c r="J1467" s="3" t="s">
        <v>189</v>
      </c>
    </row>
    <row r="1468" spans="1:10" x14ac:dyDescent="0.3">
      <c r="A1468" s="3" t="s">
        <v>294</v>
      </c>
      <c r="B1468" s="3">
        <f t="shared" si="66"/>
        <v>0</v>
      </c>
      <c r="C1468" s="3" t="str">
        <f t="shared" si="67"/>
        <v xml:space="preserve"> </v>
      </c>
      <c r="D1468" s="3" t="str">
        <f t="shared" si="68"/>
        <v>HỘ KINH DOANH NGỌC HIẾU</v>
      </c>
      <c r="E1468" s="3" t="s">
        <v>51</v>
      </c>
      <c r="F1468" s="3">
        <v>151560000</v>
      </c>
      <c r="G1468" s="3">
        <v>11</v>
      </c>
      <c r="I1468" s="3" t="s">
        <v>14</v>
      </c>
      <c r="J1468" s="3" t="s">
        <v>295</v>
      </c>
    </row>
    <row r="1469" spans="1:10" x14ac:dyDescent="0.3">
      <c r="A1469" s="3" t="s">
        <v>294</v>
      </c>
      <c r="B1469" s="3">
        <f t="shared" si="66"/>
        <v>0</v>
      </c>
      <c r="C1469" s="3" t="str">
        <f t="shared" si="67"/>
        <v xml:space="preserve"> </v>
      </c>
      <c r="D1469" s="3" t="str">
        <f t="shared" si="68"/>
        <v>HỘ KINH DOANH NGỌC HIẾU</v>
      </c>
      <c r="E1469" s="3" t="s">
        <v>53</v>
      </c>
      <c r="F1469" s="3">
        <v>814173000</v>
      </c>
      <c r="G1469" s="3">
        <v>43.5</v>
      </c>
      <c r="I1469" s="3" t="s">
        <v>14</v>
      </c>
      <c r="J1469" s="3" t="s">
        <v>295</v>
      </c>
    </row>
    <row r="1470" spans="1:10" x14ac:dyDescent="0.3">
      <c r="A1470" s="3" t="s">
        <v>294</v>
      </c>
      <c r="B1470" s="3">
        <f t="shared" si="66"/>
        <v>0</v>
      </c>
      <c r="C1470" s="3" t="str">
        <f t="shared" si="67"/>
        <v xml:space="preserve"> </v>
      </c>
      <c r="D1470" s="3" t="str">
        <f t="shared" si="68"/>
        <v>HỘ KINH DOANH NGỌC HIẾU</v>
      </c>
      <c r="E1470" s="3" t="s">
        <v>17</v>
      </c>
      <c r="F1470" s="3">
        <v>685222500</v>
      </c>
      <c r="G1470" s="3">
        <v>36.5</v>
      </c>
      <c r="I1470" s="3" t="s">
        <v>14</v>
      </c>
      <c r="J1470" s="3" t="s">
        <v>295</v>
      </c>
    </row>
    <row r="1471" spans="1:10" x14ac:dyDescent="0.3">
      <c r="A1471" s="3" t="s">
        <v>294</v>
      </c>
      <c r="B1471" s="3">
        <f t="shared" si="66"/>
        <v>0</v>
      </c>
      <c r="C1471" s="3" t="str">
        <f t="shared" si="67"/>
        <v xml:space="preserve"> </v>
      </c>
      <c r="D1471" s="3" t="str">
        <f t="shared" si="68"/>
        <v>HỘ KINH DOANH NGỌC HIẾU</v>
      </c>
      <c r="E1471" s="3" t="s">
        <v>23</v>
      </c>
      <c r="F1471" s="3">
        <v>66400000</v>
      </c>
      <c r="G1471" s="3">
        <v>4</v>
      </c>
      <c r="I1471" s="3" t="s">
        <v>14</v>
      </c>
      <c r="J1471" s="3" t="s">
        <v>295</v>
      </c>
    </row>
    <row r="1472" spans="1:10" x14ac:dyDescent="0.3">
      <c r="A1472" s="3" t="s">
        <v>294</v>
      </c>
      <c r="B1472" s="3">
        <f t="shared" si="66"/>
        <v>0</v>
      </c>
      <c r="C1472" s="3" t="str">
        <f t="shared" si="67"/>
        <v xml:space="preserve"> </v>
      </c>
      <c r="D1472" s="3" t="str">
        <f t="shared" si="68"/>
        <v>HỘ KINH DOANH NGỌC HIẾU</v>
      </c>
      <c r="E1472" s="3" t="s">
        <v>118</v>
      </c>
      <c r="F1472" s="3">
        <v>225524000</v>
      </c>
      <c r="G1472" s="3">
        <v>12</v>
      </c>
      <c r="I1472" s="3" t="s">
        <v>14</v>
      </c>
      <c r="J1472" s="3" t="s">
        <v>295</v>
      </c>
    </row>
    <row r="1473" spans="1:10" x14ac:dyDescent="0.3">
      <c r="A1473" s="3" t="s">
        <v>294</v>
      </c>
      <c r="B1473" s="3">
        <f t="shared" si="66"/>
        <v>0</v>
      </c>
      <c r="C1473" s="3" t="str">
        <f t="shared" si="67"/>
        <v xml:space="preserve"> </v>
      </c>
      <c r="D1473" s="3" t="str">
        <f t="shared" si="68"/>
        <v>HỘ KINH DOANH NGỌC HIẾU</v>
      </c>
      <c r="E1473" s="3" t="s">
        <v>48</v>
      </c>
      <c r="F1473" s="3">
        <v>255713000</v>
      </c>
      <c r="G1473" s="3">
        <v>13</v>
      </c>
      <c r="I1473" s="3" t="s">
        <v>14</v>
      </c>
      <c r="J1473" s="3" t="s">
        <v>295</v>
      </c>
    </row>
    <row r="1474" spans="1:10" x14ac:dyDescent="0.3">
      <c r="A1474" s="3" t="s">
        <v>296</v>
      </c>
      <c r="B1474" s="3">
        <f t="shared" ref="B1474:B1537" si="69">H1474</f>
        <v>1</v>
      </c>
      <c r="C1474" s="3" t="str">
        <f t="shared" ref="C1474:C1537" si="70">IF(I1474 = "", " ", I1474)</f>
        <v>VL</v>
      </c>
      <c r="D1474" s="3" t="str">
        <f t="shared" ref="D1474:D1537" si="71">IF(J1474 = "", " ", J1474)</f>
        <v>Tỉnh Vĩnh Long</v>
      </c>
      <c r="E1474" s="3" t="s">
        <v>51</v>
      </c>
      <c r="F1474" s="3">
        <v>151560000</v>
      </c>
      <c r="G1474" s="3">
        <v>11</v>
      </c>
      <c r="H1474" s="3">
        <v>1</v>
      </c>
      <c r="I1474" s="3" t="s">
        <v>101</v>
      </c>
      <c r="J1474" s="3" t="s">
        <v>102</v>
      </c>
    </row>
    <row r="1475" spans="1:10" x14ac:dyDescent="0.3">
      <c r="A1475" s="3" t="s">
        <v>296</v>
      </c>
      <c r="B1475" s="3">
        <f t="shared" si="69"/>
        <v>1</v>
      </c>
      <c r="C1475" s="3" t="str">
        <f t="shared" si="70"/>
        <v>VL</v>
      </c>
      <c r="D1475" s="3" t="str">
        <f t="shared" si="71"/>
        <v>Tỉnh Vĩnh Long</v>
      </c>
      <c r="E1475" s="3" t="s">
        <v>53</v>
      </c>
      <c r="F1475" s="3">
        <v>814173000</v>
      </c>
      <c r="G1475" s="3">
        <v>43.5</v>
      </c>
      <c r="H1475" s="3">
        <v>1</v>
      </c>
      <c r="I1475" s="3" t="s">
        <v>101</v>
      </c>
      <c r="J1475" s="3" t="s">
        <v>102</v>
      </c>
    </row>
    <row r="1476" spans="1:10" x14ac:dyDescent="0.3">
      <c r="A1476" s="3" t="s">
        <v>296</v>
      </c>
      <c r="B1476" s="3">
        <f t="shared" si="69"/>
        <v>1</v>
      </c>
      <c r="C1476" s="3" t="str">
        <f t="shared" si="70"/>
        <v>VL</v>
      </c>
      <c r="D1476" s="3" t="str">
        <f t="shared" si="71"/>
        <v>Tỉnh Vĩnh Long</v>
      </c>
      <c r="E1476" s="3" t="s">
        <v>17</v>
      </c>
      <c r="F1476" s="3">
        <v>685222500</v>
      </c>
      <c r="G1476" s="3">
        <v>36.5</v>
      </c>
      <c r="H1476" s="3">
        <v>1</v>
      </c>
      <c r="I1476" s="3" t="s">
        <v>101</v>
      </c>
      <c r="J1476" s="3" t="s">
        <v>102</v>
      </c>
    </row>
    <row r="1477" spans="1:10" x14ac:dyDescent="0.3">
      <c r="A1477" s="3" t="s">
        <v>296</v>
      </c>
      <c r="B1477" s="3">
        <f t="shared" si="69"/>
        <v>1</v>
      </c>
      <c r="C1477" s="3" t="str">
        <f t="shared" si="70"/>
        <v>VL</v>
      </c>
      <c r="D1477" s="3" t="str">
        <f t="shared" si="71"/>
        <v>Tỉnh Vĩnh Long</v>
      </c>
      <c r="E1477" s="3" t="s">
        <v>23</v>
      </c>
      <c r="F1477" s="3">
        <v>66400000</v>
      </c>
      <c r="G1477" s="3">
        <v>4</v>
      </c>
      <c r="H1477" s="3">
        <v>1</v>
      </c>
      <c r="I1477" s="3" t="s">
        <v>101</v>
      </c>
      <c r="J1477" s="3" t="s">
        <v>102</v>
      </c>
    </row>
    <row r="1478" spans="1:10" x14ac:dyDescent="0.3">
      <c r="A1478" s="3" t="s">
        <v>296</v>
      </c>
      <c r="B1478" s="3">
        <f t="shared" si="69"/>
        <v>1</v>
      </c>
      <c r="C1478" s="3" t="str">
        <f t="shared" si="70"/>
        <v>VL</v>
      </c>
      <c r="D1478" s="3" t="str">
        <f t="shared" si="71"/>
        <v>Tỉnh Vĩnh Long</v>
      </c>
      <c r="E1478" s="3" t="s">
        <v>118</v>
      </c>
      <c r="F1478" s="3">
        <v>225524000</v>
      </c>
      <c r="G1478" s="3">
        <v>12</v>
      </c>
      <c r="H1478" s="3">
        <v>1</v>
      </c>
      <c r="I1478" s="3" t="s">
        <v>101</v>
      </c>
      <c r="J1478" s="3" t="s">
        <v>102</v>
      </c>
    </row>
    <row r="1479" spans="1:10" x14ac:dyDescent="0.3">
      <c r="A1479" s="3" t="s">
        <v>296</v>
      </c>
      <c r="B1479" s="3">
        <f t="shared" si="69"/>
        <v>1</v>
      </c>
      <c r="C1479" s="3" t="str">
        <f t="shared" si="70"/>
        <v>VL</v>
      </c>
      <c r="D1479" s="3" t="str">
        <f t="shared" si="71"/>
        <v>Tỉnh Vĩnh Long</v>
      </c>
      <c r="E1479" s="3" t="s">
        <v>48</v>
      </c>
      <c r="F1479" s="3">
        <v>255713000</v>
      </c>
      <c r="G1479" s="3">
        <v>13</v>
      </c>
      <c r="H1479" s="3">
        <v>1</v>
      </c>
      <c r="I1479" s="3" t="s">
        <v>101</v>
      </c>
      <c r="J1479" s="3" t="s">
        <v>102</v>
      </c>
    </row>
    <row r="1480" spans="1:10" x14ac:dyDescent="0.3">
      <c r="A1480" s="3" t="s">
        <v>297</v>
      </c>
      <c r="B1480" s="3">
        <f t="shared" si="69"/>
        <v>0</v>
      </c>
      <c r="C1480" s="3" t="str">
        <f t="shared" si="70"/>
        <v xml:space="preserve"> </v>
      </c>
      <c r="D1480" s="3" t="str">
        <f t="shared" si="71"/>
        <v>Khách hàng nợ lại</v>
      </c>
      <c r="E1480" s="3" t="s">
        <v>13</v>
      </c>
      <c r="F1480" s="3">
        <v>25634000</v>
      </c>
      <c r="G1480" s="3">
        <v>2</v>
      </c>
      <c r="I1480" s="3" t="s">
        <v>14</v>
      </c>
      <c r="J1480" s="3" t="s">
        <v>298</v>
      </c>
    </row>
    <row r="1481" spans="1:10" x14ac:dyDescent="0.3">
      <c r="A1481" s="3" t="s">
        <v>297</v>
      </c>
      <c r="B1481" s="3">
        <f t="shared" si="69"/>
        <v>0</v>
      </c>
      <c r="C1481" s="3" t="str">
        <f t="shared" si="70"/>
        <v xml:space="preserve"> </v>
      </c>
      <c r="D1481" s="3" t="str">
        <f t="shared" si="71"/>
        <v>Khách hàng nợ lại</v>
      </c>
      <c r="E1481" s="3" t="s">
        <v>50</v>
      </c>
      <c r="F1481" s="3">
        <v>19078000</v>
      </c>
      <c r="G1481" s="3">
        <v>1</v>
      </c>
      <c r="I1481" s="3" t="s">
        <v>14</v>
      </c>
      <c r="J1481" s="3" t="s">
        <v>298</v>
      </c>
    </row>
    <row r="1482" spans="1:10" x14ac:dyDescent="0.3">
      <c r="A1482" s="3" t="s">
        <v>297</v>
      </c>
      <c r="B1482" s="3">
        <f t="shared" si="69"/>
        <v>0</v>
      </c>
      <c r="C1482" s="3" t="str">
        <f t="shared" si="70"/>
        <v xml:space="preserve"> </v>
      </c>
      <c r="D1482" s="3" t="str">
        <f t="shared" si="71"/>
        <v>Khách hàng nợ lại</v>
      </c>
      <c r="E1482" s="3" t="s">
        <v>51</v>
      </c>
      <c r="F1482" s="3">
        <v>50429050</v>
      </c>
      <c r="G1482" s="3">
        <v>3.85</v>
      </c>
      <c r="I1482" s="3" t="s">
        <v>14</v>
      </c>
      <c r="J1482" s="3" t="s">
        <v>298</v>
      </c>
    </row>
    <row r="1483" spans="1:10" x14ac:dyDescent="0.3">
      <c r="A1483" s="3" t="s">
        <v>297</v>
      </c>
      <c r="B1483" s="3">
        <f t="shared" si="69"/>
        <v>0</v>
      </c>
      <c r="C1483" s="3" t="str">
        <f t="shared" si="70"/>
        <v xml:space="preserve"> </v>
      </c>
      <c r="D1483" s="3" t="str">
        <f t="shared" si="71"/>
        <v>Khách hàng nợ lại</v>
      </c>
      <c r="E1483" s="3" t="s">
        <v>16</v>
      </c>
      <c r="F1483" s="3">
        <v>13330800</v>
      </c>
      <c r="G1483" s="3">
        <v>1.05</v>
      </c>
      <c r="I1483" s="3" t="s">
        <v>14</v>
      </c>
      <c r="J1483" s="3" t="s">
        <v>298</v>
      </c>
    </row>
    <row r="1484" spans="1:10" x14ac:dyDescent="0.3">
      <c r="A1484" s="3" t="s">
        <v>297</v>
      </c>
      <c r="B1484" s="3">
        <f t="shared" si="69"/>
        <v>0</v>
      </c>
      <c r="C1484" s="3" t="str">
        <f t="shared" si="70"/>
        <v xml:space="preserve"> </v>
      </c>
      <c r="D1484" s="3" t="str">
        <f t="shared" si="71"/>
        <v>Khách hàng nợ lại</v>
      </c>
      <c r="E1484" s="3" t="s">
        <v>52</v>
      </c>
      <c r="F1484" s="3">
        <v>14260000</v>
      </c>
      <c r="G1484" s="3">
        <v>1</v>
      </c>
      <c r="I1484" s="3" t="s">
        <v>14</v>
      </c>
      <c r="J1484" s="3" t="s">
        <v>298</v>
      </c>
    </row>
    <row r="1485" spans="1:10" x14ac:dyDescent="0.3">
      <c r="A1485" s="3" t="s">
        <v>297</v>
      </c>
      <c r="B1485" s="3">
        <f t="shared" si="69"/>
        <v>0</v>
      </c>
      <c r="C1485" s="3" t="str">
        <f t="shared" si="70"/>
        <v xml:space="preserve"> </v>
      </c>
      <c r="D1485" s="3" t="str">
        <f t="shared" si="71"/>
        <v>Khách hàng nợ lại</v>
      </c>
      <c r="E1485" s="3" t="s">
        <v>58</v>
      </c>
      <c r="F1485" s="3">
        <v>15300000</v>
      </c>
      <c r="G1485" s="3">
        <v>1</v>
      </c>
      <c r="I1485" s="3" t="s">
        <v>14</v>
      </c>
      <c r="J1485" s="3" t="s">
        <v>298</v>
      </c>
    </row>
    <row r="1486" spans="1:10" x14ac:dyDescent="0.3">
      <c r="A1486" s="3" t="s">
        <v>297</v>
      </c>
      <c r="B1486" s="3">
        <f t="shared" si="69"/>
        <v>0</v>
      </c>
      <c r="C1486" s="3" t="str">
        <f t="shared" si="70"/>
        <v xml:space="preserve"> </v>
      </c>
      <c r="D1486" s="3" t="str">
        <f t="shared" si="71"/>
        <v>Khách hàng nợ lại</v>
      </c>
      <c r="E1486" s="3" t="s">
        <v>23</v>
      </c>
      <c r="F1486" s="3">
        <v>6732000</v>
      </c>
      <c r="G1486" s="3">
        <v>0.4</v>
      </c>
      <c r="I1486" s="3" t="s">
        <v>14</v>
      </c>
      <c r="J1486" s="3" t="s">
        <v>298</v>
      </c>
    </row>
    <row r="1487" spans="1:10" x14ac:dyDescent="0.3">
      <c r="A1487" s="3" t="s">
        <v>297</v>
      </c>
      <c r="B1487" s="3">
        <f t="shared" si="69"/>
        <v>0</v>
      </c>
      <c r="C1487" s="3" t="str">
        <f t="shared" si="70"/>
        <v xml:space="preserve"> </v>
      </c>
      <c r="D1487" s="3" t="str">
        <f t="shared" si="71"/>
        <v>Khách hàng nợ lại</v>
      </c>
      <c r="E1487" s="3" t="s">
        <v>25</v>
      </c>
      <c r="F1487" s="3">
        <v>15686000</v>
      </c>
      <c r="G1487" s="3">
        <v>1</v>
      </c>
      <c r="I1487" s="3" t="s">
        <v>14</v>
      </c>
      <c r="J1487" s="3" t="s">
        <v>298</v>
      </c>
    </row>
    <row r="1488" spans="1:10" x14ac:dyDescent="0.3">
      <c r="A1488" s="3" t="s">
        <v>297</v>
      </c>
      <c r="B1488" s="3">
        <f t="shared" si="69"/>
        <v>0</v>
      </c>
      <c r="C1488" s="3" t="str">
        <f t="shared" si="70"/>
        <v xml:space="preserve"> </v>
      </c>
      <c r="D1488" s="3" t="str">
        <f t="shared" si="71"/>
        <v>Khách hàng nợ lại</v>
      </c>
      <c r="E1488" s="3" t="s">
        <v>26</v>
      </c>
      <c r="F1488" s="3">
        <v>13542000</v>
      </c>
      <c r="G1488" s="3">
        <v>1</v>
      </c>
      <c r="I1488" s="3" t="s">
        <v>14</v>
      </c>
      <c r="J1488" s="3" t="s">
        <v>298</v>
      </c>
    </row>
    <row r="1489" spans="1:10" x14ac:dyDescent="0.3">
      <c r="A1489" s="3" t="s">
        <v>299</v>
      </c>
      <c r="B1489" s="3">
        <f t="shared" si="69"/>
        <v>1</v>
      </c>
      <c r="C1489" s="3" t="str">
        <f t="shared" si="70"/>
        <v xml:space="preserve"> </v>
      </c>
      <c r="D1489" s="3" t="str">
        <f t="shared" si="71"/>
        <v>&lt;Không xác định&gt;</v>
      </c>
      <c r="E1489" s="3" t="s">
        <v>13</v>
      </c>
      <c r="F1489" s="3">
        <v>25634000</v>
      </c>
      <c r="G1489" s="3">
        <v>2</v>
      </c>
      <c r="H1489" s="3">
        <v>1</v>
      </c>
      <c r="J1489" s="3" t="s">
        <v>39</v>
      </c>
    </row>
    <row r="1490" spans="1:10" x14ac:dyDescent="0.3">
      <c r="A1490" s="3" t="s">
        <v>299</v>
      </c>
      <c r="B1490" s="3">
        <f t="shared" si="69"/>
        <v>1</v>
      </c>
      <c r="C1490" s="3" t="str">
        <f t="shared" si="70"/>
        <v xml:space="preserve"> </v>
      </c>
      <c r="D1490" s="3" t="str">
        <f t="shared" si="71"/>
        <v>&lt;Không xác định&gt;</v>
      </c>
      <c r="E1490" s="3" t="s">
        <v>50</v>
      </c>
      <c r="F1490" s="3">
        <v>19078000</v>
      </c>
      <c r="G1490" s="3">
        <v>1</v>
      </c>
      <c r="H1490" s="3">
        <v>1</v>
      </c>
      <c r="J1490" s="3" t="s">
        <v>39</v>
      </c>
    </row>
    <row r="1491" spans="1:10" x14ac:dyDescent="0.3">
      <c r="A1491" s="3" t="s">
        <v>299</v>
      </c>
      <c r="B1491" s="3">
        <f t="shared" si="69"/>
        <v>1</v>
      </c>
      <c r="C1491" s="3" t="str">
        <f t="shared" si="70"/>
        <v xml:space="preserve"> </v>
      </c>
      <c r="D1491" s="3" t="str">
        <f t="shared" si="71"/>
        <v>&lt;Không xác định&gt;</v>
      </c>
      <c r="E1491" s="3" t="s">
        <v>51</v>
      </c>
      <c r="F1491" s="3">
        <v>50429050</v>
      </c>
      <c r="G1491" s="3">
        <v>3.85</v>
      </c>
      <c r="H1491" s="3">
        <v>1</v>
      </c>
      <c r="J1491" s="3" t="s">
        <v>39</v>
      </c>
    </row>
    <row r="1492" spans="1:10" x14ac:dyDescent="0.3">
      <c r="A1492" s="3" t="s">
        <v>299</v>
      </c>
      <c r="B1492" s="3">
        <f t="shared" si="69"/>
        <v>1</v>
      </c>
      <c r="C1492" s="3" t="str">
        <f t="shared" si="70"/>
        <v xml:space="preserve"> </v>
      </c>
      <c r="D1492" s="3" t="str">
        <f t="shared" si="71"/>
        <v>&lt;Không xác định&gt;</v>
      </c>
      <c r="E1492" s="3" t="s">
        <v>16</v>
      </c>
      <c r="F1492" s="3">
        <v>13330800</v>
      </c>
      <c r="G1492" s="3">
        <v>1.05</v>
      </c>
      <c r="H1492" s="3">
        <v>1</v>
      </c>
      <c r="J1492" s="3" t="s">
        <v>39</v>
      </c>
    </row>
    <row r="1493" spans="1:10" x14ac:dyDescent="0.3">
      <c r="A1493" s="3" t="s">
        <v>299</v>
      </c>
      <c r="B1493" s="3">
        <f t="shared" si="69"/>
        <v>1</v>
      </c>
      <c r="C1493" s="3" t="str">
        <f t="shared" si="70"/>
        <v xml:space="preserve"> </v>
      </c>
      <c r="D1493" s="3" t="str">
        <f t="shared" si="71"/>
        <v>&lt;Không xác định&gt;</v>
      </c>
      <c r="E1493" s="3" t="s">
        <v>52</v>
      </c>
      <c r="F1493" s="3">
        <v>14260000</v>
      </c>
      <c r="G1493" s="3">
        <v>1</v>
      </c>
      <c r="H1493" s="3">
        <v>1</v>
      </c>
      <c r="J1493" s="3" t="s">
        <v>39</v>
      </c>
    </row>
    <row r="1494" spans="1:10" x14ac:dyDescent="0.3">
      <c r="A1494" s="3" t="s">
        <v>299</v>
      </c>
      <c r="B1494" s="3">
        <f t="shared" si="69"/>
        <v>1</v>
      </c>
      <c r="C1494" s="3" t="str">
        <f t="shared" si="70"/>
        <v xml:space="preserve"> </v>
      </c>
      <c r="D1494" s="3" t="str">
        <f t="shared" si="71"/>
        <v>&lt;Không xác định&gt;</v>
      </c>
      <c r="E1494" s="3" t="s">
        <v>58</v>
      </c>
      <c r="F1494" s="3">
        <v>15300000</v>
      </c>
      <c r="G1494" s="3">
        <v>1</v>
      </c>
      <c r="H1494" s="3">
        <v>1</v>
      </c>
      <c r="J1494" s="3" t="s">
        <v>39</v>
      </c>
    </row>
    <row r="1495" spans="1:10" x14ac:dyDescent="0.3">
      <c r="A1495" s="3" t="s">
        <v>299</v>
      </c>
      <c r="B1495" s="3">
        <f t="shared" si="69"/>
        <v>1</v>
      </c>
      <c r="C1495" s="3" t="str">
        <f t="shared" si="70"/>
        <v xml:space="preserve"> </v>
      </c>
      <c r="D1495" s="3" t="str">
        <f t="shared" si="71"/>
        <v>&lt;Không xác định&gt;</v>
      </c>
      <c r="E1495" s="3" t="s">
        <v>23</v>
      </c>
      <c r="F1495" s="3">
        <v>6732000</v>
      </c>
      <c r="G1495" s="3">
        <v>0.4</v>
      </c>
      <c r="H1495" s="3">
        <v>1</v>
      </c>
      <c r="J1495" s="3" t="s">
        <v>39</v>
      </c>
    </row>
    <row r="1496" spans="1:10" x14ac:dyDescent="0.3">
      <c r="A1496" s="3" t="s">
        <v>299</v>
      </c>
      <c r="B1496" s="3">
        <f t="shared" si="69"/>
        <v>1</v>
      </c>
      <c r="C1496" s="3" t="str">
        <f t="shared" si="70"/>
        <v xml:space="preserve"> </v>
      </c>
      <c r="D1496" s="3" t="str">
        <f t="shared" si="71"/>
        <v>&lt;Không xác định&gt;</v>
      </c>
      <c r="E1496" s="3" t="s">
        <v>25</v>
      </c>
      <c r="F1496" s="3">
        <v>15686000</v>
      </c>
      <c r="G1496" s="3">
        <v>1</v>
      </c>
      <c r="H1496" s="3">
        <v>1</v>
      </c>
      <c r="J1496" s="3" t="s">
        <v>39</v>
      </c>
    </row>
    <row r="1497" spans="1:10" x14ac:dyDescent="0.3">
      <c r="A1497" s="3" t="s">
        <v>299</v>
      </c>
      <c r="B1497" s="3">
        <f t="shared" si="69"/>
        <v>1</v>
      </c>
      <c r="C1497" s="3" t="str">
        <f t="shared" si="70"/>
        <v xml:space="preserve"> </v>
      </c>
      <c r="D1497" s="3" t="str">
        <f t="shared" si="71"/>
        <v>&lt;Không xác định&gt;</v>
      </c>
      <c r="E1497" s="3" t="s">
        <v>26</v>
      </c>
      <c r="F1497" s="3">
        <v>13542000</v>
      </c>
      <c r="G1497" s="3">
        <v>1</v>
      </c>
      <c r="H1497" s="3">
        <v>1</v>
      </c>
      <c r="J1497" s="3" t="s">
        <v>39</v>
      </c>
    </row>
    <row r="1498" spans="1:10" x14ac:dyDescent="0.3">
      <c r="A1498" s="3" t="s">
        <v>300</v>
      </c>
      <c r="B1498" s="3">
        <f t="shared" si="69"/>
        <v>0</v>
      </c>
      <c r="C1498" s="3" t="str">
        <f t="shared" si="70"/>
        <v xml:space="preserve"> </v>
      </c>
      <c r="D1498" s="3" t="str">
        <f t="shared" si="71"/>
        <v>CÔNG TY TNHH NGUYỄN PHAN</v>
      </c>
      <c r="E1498" s="3" t="s">
        <v>50</v>
      </c>
      <c r="F1498" s="3">
        <v>19004000</v>
      </c>
      <c r="G1498" s="3">
        <v>1</v>
      </c>
      <c r="I1498" s="3" t="s">
        <v>14</v>
      </c>
      <c r="J1498" s="3" t="s">
        <v>301</v>
      </c>
    </row>
    <row r="1499" spans="1:10" x14ac:dyDescent="0.3">
      <c r="A1499" s="3" t="s">
        <v>300</v>
      </c>
      <c r="B1499" s="3">
        <f t="shared" si="69"/>
        <v>0</v>
      </c>
      <c r="C1499" s="3" t="str">
        <f t="shared" si="70"/>
        <v xml:space="preserve"> </v>
      </c>
      <c r="D1499" s="3" t="str">
        <f t="shared" si="71"/>
        <v>CÔNG TY TNHH NGUYỄN PHAN</v>
      </c>
      <c r="E1499" s="3" t="s">
        <v>51</v>
      </c>
      <c r="F1499" s="3">
        <v>375060000</v>
      </c>
      <c r="G1499" s="3">
        <v>28.5</v>
      </c>
      <c r="I1499" s="3" t="s">
        <v>14</v>
      </c>
      <c r="J1499" s="3" t="s">
        <v>301</v>
      </c>
    </row>
    <row r="1500" spans="1:10" x14ac:dyDescent="0.3">
      <c r="A1500" s="3" t="s">
        <v>300</v>
      </c>
      <c r="B1500" s="3">
        <f t="shared" si="69"/>
        <v>0</v>
      </c>
      <c r="C1500" s="3" t="str">
        <f t="shared" si="70"/>
        <v xml:space="preserve"> </v>
      </c>
      <c r="D1500" s="3" t="str">
        <f t="shared" si="71"/>
        <v>CÔNG TY TNHH NGUYỄN PHAN</v>
      </c>
      <c r="E1500" s="3" t="s">
        <v>16</v>
      </c>
      <c r="F1500" s="3">
        <v>251866000</v>
      </c>
      <c r="G1500" s="3">
        <v>19</v>
      </c>
      <c r="I1500" s="3" t="s">
        <v>14</v>
      </c>
      <c r="J1500" s="3" t="s">
        <v>301</v>
      </c>
    </row>
    <row r="1501" spans="1:10" x14ac:dyDescent="0.3">
      <c r="A1501" s="3" t="s">
        <v>300</v>
      </c>
      <c r="B1501" s="3">
        <f t="shared" si="69"/>
        <v>0</v>
      </c>
      <c r="C1501" s="3" t="str">
        <f t="shared" si="70"/>
        <v xml:space="preserve"> </v>
      </c>
      <c r="D1501" s="3" t="str">
        <f t="shared" si="71"/>
        <v>CÔNG TY TNHH NGUYỄN PHAN</v>
      </c>
      <c r="E1501" s="3" t="s">
        <v>17</v>
      </c>
      <c r="F1501" s="3">
        <v>3876020000</v>
      </c>
      <c r="G1501" s="3">
        <v>208</v>
      </c>
      <c r="I1501" s="3" t="s">
        <v>14</v>
      </c>
      <c r="J1501" s="3" t="s">
        <v>301</v>
      </c>
    </row>
    <row r="1502" spans="1:10" x14ac:dyDescent="0.3">
      <c r="A1502" s="3" t="s">
        <v>300</v>
      </c>
      <c r="B1502" s="3">
        <f t="shared" si="69"/>
        <v>0</v>
      </c>
      <c r="C1502" s="3" t="str">
        <f t="shared" si="70"/>
        <v xml:space="preserve"> </v>
      </c>
      <c r="D1502" s="3" t="str">
        <f t="shared" si="71"/>
        <v>CÔNG TY TNHH NGUYỄN PHAN</v>
      </c>
      <c r="E1502" s="3" t="s">
        <v>55</v>
      </c>
      <c r="F1502" s="3">
        <v>1032450000</v>
      </c>
      <c r="G1502" s="3">
        <v>70</v>
      </c>
      <c r="I1502" s="3" t="s">
        <v>14</v>
      </c>
      <c r="J1502" s="3" t="s">
        <v>301</v>
      </c>
    </row>
    <row r="1503" spans="1:10" x14ac:dyDescent="0.3">
      <c r="A1503" s="3" t="s">
        <v>300</v>
      </c>
      <c r="B1503" s="3">
        <f t="shared" si="69"/>
        <v>0</v>
      </c>
      <c r="C1503" s="3" t="str">
        <f t="shared" si="70"/>
        <v xml:space="preserve"> </v>
      </c>
      <c r="D1503" s="3" t="str">
        <f t="shared" si="71"/>
        <v>CÔNG TY TNHH NGUYỄN PHAN</v>
      </c>
      <c r="E1503" s="3" t="s">
        <v>23</v>
      </c>
      <c r="F1503" s="3">
        <v>194700000</v>
      </c>
      <c r="G1503" s="3">
        <v>12</v>
      </c>
      <c r="I1503" s="3" t="s">
        <v>14</v>
      </c>
      <c r="J1503" s="3" t="s">
        <v>301</v>
      </c>
    </row>
    <row r="1504" spans="1:10" x14ac:dyDescent="0.3">
      <c r="A1504" s="3" t="s">
        <v>300</v>
      </c>
      <c r="B1504" s="3">
        <f t="shared" si="69"/>
        <v>0</v>
      </c>
      <c r="C1504" s="3" t="str">
        <f t="shared" si="70"/>
        <v xml:space="preserve"> </v>
      </c>
      <c r="D1504" s="3" t="str">
        <f t="shared" si="71"/>
        <v>CÔNG TY TNHH NGUYỄN PHAN</v>
      </c>
      <c r="E1504" s="3" t="s">
        <v>118</v>
      </c>
      <c r="F1504" s="3">
        <v>37254000</v>
      </c>
      <c r="G1504" s="3">
        <v>2</v>
      </c>
      <c r="I1504" s="3" t="s">
        <v>14</v>
      </c>
      <c r="J1504" s="3" t="s">
        <v>301</v>
      </c>
    </row>
    <row r="1505" spans="1:10" x14ac:dyDescent="0.3">
      <c r="A1505" s="3" t="s">
        <v>300</v>
      </c>
      <c r="B1505" s="3">
        <f t="shared" si="69"/>
        <v>0</v>
      </c>
      <c r="C1505" s="3" t="str">
        <f t="shared" si="70"/>
        <v xml:space="preserve"> </v>
      </c>
      <c r="D1505" s="3" t="str">
        <f t="shared" si="71"/>
        <v>CÔNG TY TNHH NGUYỄN PHAN</v>
      </c>
      <c r="E1505" s="3" t="s">
        <v>25</v>
      </c>
      <c r="F1505" s="3">
        <v>94068000</v>
      </c>
      <c r="G1505" s="3">
        <v>6</v>
      </c>
      <c r="I1505" s="3" t="s">
        <v>14</v>
      </c>
      <c r="J1505" s="3" t="s">
        <v>301</v>
      </c>
    </row>
    <row r="1506" spans="1:10" x14ac:dyDescent="0.3">
      <c r="A1506" s="3" t="s">
        <v>300</v>
      </c>
      <c r="B1506" s="3">
        <f t="shared" si="69"/>
        <v>0</v>
      </c>
      <c r="C1506" s="3" t="str">
        <f t="shared" si="70"/>
        <v xml:space="preserve"> </v>
      </c>
      <c r="D1506" s="3" t="str">
        <f t="shared" si="71"/>
        <v>CÔNG TY TNHH NGUYỄN PHAN</v>
      </c>
      <c r="E1506" s="3" t="s">
        <v>26</v>
      </c>
      <c r="F1506" s="3">
        <v>173712000</v>
      </c>
      <c r="G1506" s="3">
        <v>12</v>
      </c>
      <c r="I1506" s="3" t="s">
        <v>14</v>
      </c>
      <c r="J1506" s="3" t="s">
        <v>301</v>
      </c>
    </row>
    <row r="1507" spans="1:10" x14ac:dyDescent="0.3">
      <c r="A1507" s="3" t="s">
        <v>302</v>
      </c>
      <c r="B1507" s="3">
        <f t="shared" si="69"/>
        <v>1</v>
      </c>
      <c r="C1507" s="3" t="str">
        <f t="shared" si="70"/>
        <v>HCM</v>
      </c>
      <c r="D1507" s="3" t="str">
        <f t="shared" si="71"/>
        <v>TP.Hồ Chí Minh</v>
      </c>
      <c r="E1507" s="3" t="s">
        <v>50</v>
      </c>
      <c r="F1507" s="3">
        <v>19004000</v>
      </c>
      <c r="G1507" s="3">
        <v>1</v>
      </c>
      <c r="H1507" s="3">
        <v>1</v>
      </c>
      <c r="I1507" s="3" t="s">
        <v>130</v>
      </c>
      <c r="J1507" s="3" t="s">
        <v>131</v>
      </c>
    </row>
    <row r="1508" spans="1:10" x14ac:dyDescent="0.3">
      <c r="A1508" s="3" t="s">
        <v>302</v>
      </c>
      <c r="B1508" s="3">
        <f t="shared" si="69"/>
        <v>1</v>
      </c>
      <c r="C1508" s="3" t="str">
        <f t="shared" si="70"/>
        <v>HCM</v>
      </c>
      <c r="D1508" s="3" t="str">
        <f t="shared" si="71"/>
        <v>TP.Hồ Chí Minh</v>
      </c>
      <c r="E1508" s="3" t="s">
        <v>51</v>
      </c>
      <c r="F1508" s="3">
        <v>375060000</v>
      </c>
      <c r="G1508" s="3">
        <v>28.5</v>
      </c>
      <c r="H1508" s="3">
        <v>1</v>
      </c>
      <c r="I1508" s="3" t="s">
        <v>130</v>
      </c>
      <c r="J1508" s="3" t="s">
        <v>131</v>
      </c>
    </row>
    <row r="1509" spans="1:10" x14ac:dyDescent="0.3">
      <c r="A1509" s="3" t="s">
        <v>302</v>
      </c>
      <c r="B1509" s="3">
        <f t="shared" si="69"/>
        <v>1</v>
      </c>
      <c r="C1509" s="3" t="str">
        <f t="shared" si="70"/>
        <v>HCM</v>
      </c>
      <c r="D1509" s="3" t="str">
        <f t="shared" si="71"/>
        <v>TP.Hồ Chí Minh</v>
      </c>
      <c r="E1509" s="3" t="s">
        <v>16</v>
      </c>
      <c r="F1509" s="3">
        <v>251866000</v>
      </c>
      <c r="G1509" s="3">
        <v>19</v>
      </c>
      <c r="H1509" s="3">
        <v>1</v>
      </c>
      <c r="I1509" s="3" t="s">
        <v>130</v>
      </c>
      <c r="J1509" s="3" t="s">
        <v>131</v>
      </c>
    </row>
    <row r="1510" spans="1:10" x14ac:dyDescent="0.3">
      <c r="A1510" s="3" t="s">
        <v>302</v>
      </c>
      <c r="B1510" s="3">
        <f t="shared" si="69"/>
        <v>1</v>
      </c>
      <c r="C1510" s="3" t="str">
        <f t="shared" si="70"/>
        <v>HCM</v>
      </c>
      <c r="D1510" s="3" t="str">
        <f t="shared" si="71"/>
        <v>TP.Hồ Chí Minh</v>
      </c>
      <c r="E1510" s="3" t="s">
        <v>17</v>
      </c>
      <c r="F1510" s="3">
        <v>3876020000</v>
      </c>
      <c r="G1510" s="3">
        <v>208</v>
      </c>
      <c r="H1510" s="3">
        <v>1</v>
      </c>
      <c r="I1510" s="3" t="s">
        <v>130</v>
      </c>
      <c r="J1510" s="3" t="s">
        <v>131</v>
      </c>
    </row>
    <row r="1511" spans="1:10" x14ac:dyDescent="0.3">
      <c r="A1511" s="3" t="s">
        <v>302</v>
      </c>
      <c r="B1511" s="3">
        <f t="shared" si="69"/>
        <v>1</v>
      </c>
      <c r="C1511" s="3" t="str">
        <f t="shared" si="70"/>
        <v>HCM</v>
      </c>
      <c r="D1511" s="3" t="str">
        <f t="shared" si="71"/>
        <v>TP.Hồ Chí Minh</v>
      </c>
      <c r="E1511" s="3" t="s">
        <v>55</v>
      </c>
      <c r="F1511" s="3">
        <v>1032450000</v>
      </c>
      <c r="G1511" s="3">
        <v>70</v>
      </c>
      <c r="H1511" s="3">
        <v>1</v>
      </c>
      <c r="I1511" s="3" t="s">
        <v>130</v>
      </c>
      <c r="J1511" s="3" t="s">
        <v>131</v>
      </c>
    </row>
    <row r="1512" spans="1:10" x14ac:dyDescent="0.3">
      <c r="A1512" s="3" t="s">
        <v>302</v>
      </c>
      <c r="B1512" s="3">
        <f t="shared" si="69"/>
        <v>1</v>
      </c>
      <c r="C1512" s="3" t="str">
        <f t="shared" si="70"/>
        <v>HCM</v>
      </c>
      <c r="D1512" s="3" t="str">
        <f t="shared" si="71"/>
        <v>TP.Hồ Chí Minh</v>
      </c>
      <c r="E1512" s="3" t="s">
        <v>23</v>
      </c>
      <c r="F1512" s="3">
        <v>194700000</v>
      </c>
      <c r="G1512" s="3">
        <v>12</v>
      </c>
      <c r="H1512" s="3">
        <v>1</v>
      </c>
      <c r="I1512" s="3" t="s">
        <v>130</v>
      </c>
      <c r="J1512" s="3" t="s">
        <v>131</v>
      </c>
    </row>
    <row r="1513" spans="1:10" x14ac:dyDescent="0.3">
      <c r="A1513" s="3" t="s">
        <v>302</v>
      </c>
      <c r="B1513" s="3">
        <f t="shared" si="69"/>
        <v>1</v>
      </c>
      <c r="C1513" s="3" t="str">
        <f t="shared" si="70"/>
        <v>HCM</v>
      </c>
      <c r="D1513" s="3" t="str">
        <f t="shared" si="71"/>
        <v>TP.Hồ Chí Minh</v>
      </c>
      <c r="E1513" s="3" t="s">
        <v>118</v>
      </c>
      <c r="F1513" s="3">
        <v>37254000</v>
      </c>
      <c r="G1513" s="3">
        <v>2</v>
      </c>
      <c r="H1513" s="3">
        <v>1</v>
      </c>
      <c r="I1513" s="3" t="s">
        <v>130</v>
      </c>
      <c r="J1513" s="3" t="s">
        <v>131</v>
      </c>
    </row>
    <row r="1514" spans="1:10" x14ac:dyDescent="0.3">
      <c r="A1514" s="3" t="s">
        <v>302</v>
      </c>
      <c r="B1514" s="3">
        <f t="shared" si="69"/>
        <v>1</v>
      </c>
      <c r="C1514" s="3" t="str">
        <f t="shared" si="70"/>
        <v>HCM</v>
      </c>
      <c r="D1514" s="3" t="str">
        <f t="shared" si="71"/>
        <v>TP.Hồ Chí Minh</v>
      </c>
      <c r="E1514" s="3" t="s">
        <v>25</v>
      </c>
      <c r="F1514" s="3">
        <v>94068000</v>
      </c>
      <c r="G1514" s="3">
        <v>6</v>
      </c>
      <c r="H1514" s="3">
        <v>1</v>
      </c>
      <c r="I1514" s="3" t="s">
        <v>130</v>
      </c>
      <c r="J1514" s="3" t="s">
        <v>131</v>
      </c>
    </row>
    <row r="1515" spans="1:10" x14ac:dyDescent="0.3">
      <c r="A1515" s="3" t="s">
        <v>302</v>
      </c>
      <c r="B1515" s="3">
        <f t="shared" si="69"/>
        <v>1</v>
      </c>
      <c r="C1515" s="3" t="str">
        <f t="shared" si="70"/>
        <v>HCM</v>
      </c>
      <c r="D1515" s="3" t="str">
        <f t="shared" si="71"/>
        <v>TP.Hồ Chí Minh</v>
      </c>
      <c r="E1515" s="3" t="s">
        <v>26</v>
      </c>
      <c r="F1515" s="3">
        <v>173712000</v>
      </c>
      <c r="G1515" s="3">
        <v>12</v>
      </c>
      <c r="H1515" s="3">
        <v>1</v>
      </c>
      <c r="I1515" s="3" t="s">
        <v>130</v>
      </c>
      <c r="J1515" s="3" t="s">
        <v>131</v>
      </c>
    </row>
    <row r="1516" spans="1:10" x14ac:dyDescent="0.3">
      <c r="A1516" s="3" t="s">
        <v>303</v>
      </c>
      <c r="B1516" s="3">
        <f t="shared" si="69"/>
        <v>0</v>
      </c>
      <c r="C1516" s="3" t="str">
        <f t="shared" si="70"/>
        <v xml:space="preserve"> </v>
      </c>
      <c r="D1516" s="3" t="str">
        <f t="shared" si="71"/>
        <v>DOANH NGHIỆP TƯ NHÂN ĐỨC HÙNG</v>
      </c>
      <c r="E1516" s="3" t="s">
        <v>51</v>
      </c>
      <c r="F1516" s="3">
        <v>7337720000</v>
      </c>
      <c r="G1516" s="3">
        <v>557</v>
      </c>
      <c r="I1516" s="3" t="s">
        <v>14</v>
      </c>
      <c r="J1516" s="3" t="s">
        <v>304</v>
      </c>
    </row>
    <row r="1517" spans="1:10" x14ac:dyDescent="0.3">
      <c r="A1517" s="3" t="s">
        <v>303</v>
      </c>
      <c r="B1517" s="3">
        <f t="shared" si="69"/>
        <v>0</v>
      </c>
      <c r="C1517" s="3" t="str">
        <f t="shared" si="70"/>
        <v xml:space="preserve"> </v>
      </c>
      <c r="D1517" s="3" t="str">
        <f t="shared" si="71"/>
        <v>DOANH NGHIỆP TƯ NHÂN ĐỨC HÙNG</v>
      </c>
      <c r="E1517" s="3" t="s">
        <v>16</v>
      </c>
      <c r="F1517" s="3">
        <v>114526000</v>
      </c>
      <c r="G1517" s="3">
        <v>9</v>
      </c>
      <c r="I1517" s="3" t="s">
        <v>14</v>
      </c>
      <c r="J1517" s="3" t="s">
        <v>304</v>
      </c>
    </row>
    <row r="1518" spans="1:10" x14ac:dyDescent="0.3">
      <c r="A1518" s="3" t="s">
        <v>303</v>
      </c>
      <c r="B1518" s="3">
        <f t="shared" si="69"/>
        <v>0</v>
      </c>
      <c r="C1518" s="3" t="str">
        <f t="shared" si="70"/>
        <v xml:space="preserve"> </v>
      </c>
      <c r="D1518" s="3" t="str">
        <f t="shared" si="71"/>
        <v>DOANH NGHIỆP TƯ NHÂN ĐỨC HÙNG</v>
      </c>
      <c r="E1518" s="3" t="s">
        <v>80</v>
      </c>
      <c r="F1518" s="3">
        <v>3530652000</v>
      </c>
      <c r="G1518" s="3">
        <v>289</v>
      </c>
      <c r="I1518" s="3" t="s">
        <v>14</v>
      </c>
      <c r="J1518" s="3" t="s">
        <v>304</v>
      </c>
    </row>
    <row r="1519" spans="1:10" x14ac:dyDescent="0.3">
      <c r="A1519" s="3" t="s">
        <v>303</v>
      </c>
      <c r="B1519" s="3">
        <f t="shared" si="69"/>
        <v>0</v>
      </c>
      <c r="C1519" s="3" t="str">
        <f t="shared" si="70"/>
        <v xml:space="preserve"> </v>
      </c>
      <c r="D1519" s="3" t="str">
        <f t="shared" si="71"/>
        <v>DOANH NGHIỆP TƯ NHÂN ĐỨC HÙNG</v>
      </c>
      <c r="E1519" s="3" t="s">
        <v>117</v>
      </c>
      <c r="F1519" s="3">
        <v>28714000</v>
      </c>
      <c r="G1519" s="3">
        <v>2</v>
      </c>
      <c r="I1519" s="3" t="s">
        <v>14</v>
      </c>
      <c r="J1519" s="3" t="s">
        <v>304</v>
      </c>
    </row>
    <row r="1520" spans="1:10" x14ac:dyDescent="0.3">
      <c r="A1520" s="3" t="s">
        <v>303</v>
      </c>
      <c r="B1520" s="3">
        <f t="shared" si="69"/>
        <v>0</v>
      </c>
      <c r="C1520" s="3" t="str">
        <f t="shared" si="70"/>
        <v xml:space="preserve"> </v>
      </c>
      <c r="D1520" s="3" t="str">
        <f t="shared" si="71"/>
        <v>DOANH NGHIỆP TƯ NHÂN ĐỨC HÙNG</v>
      </c>
      <c r="E1520" s="3" t="s">
        <v>53</v>
      </c>
      <c r="F1520" s="3">
        <v>14442120000</v>
      </c>
      <c r="G1520" s="3">
        <v>790</v>
      </c>
      <c r="I1520" s="3" t="s">
        <v>14</v>
      </c>
      <c r="J1520" s="3" t="s">
        <v>304</v>
      </c>
    </row>
    <row r="1521" spans="1:10" x14ac:dyDescent="0.3">
      <c r="A1521" s="3" t="s">
        <v>303</v>
      </c>
      <c r="B1521" s="3">
        <f t="shared" si="69"/>
        <v>0</v>
      </c>
      <c r="C1521" s="3" t="str">
        <f t="shared" si="70"/>
        <v xml:space="preserve"> </v>
      </c>
      <c r="D1521" s="3" t="str">
        <f t="shared" si="71"/>
        <v>DOANH NGHIỆP TƯ NHÂN ĐỨC HÙNG</v>
      </c>
      <c r="E1521" s="3" t="s">
        <v>17</v>
      </c>
      <c r="F1521" s="3">
        <v>5340015000</v>
      </c>
      <c r="G1521" s="3">
        <v>291</v>
      </c>
      <c r="I1521" s="3" t="s">
        <v>14</v>
      </c>
      <c r="J1521" s="3" t="s">
        <v>304</v>
      </c>
    </row>
    <row r="1522" spans="1:10" x14ac:dyDescent="0.3">
      <c r="A1522" s="3" t="s">
        <v>303</v>
      </c>
      <c r="B1522" s="3">
        <f t="shared" si="69"/>
        <v>0</v>
      </c>
      <c r="C1522" s="3" t="str">
        <f t="shared" si="70"/>
        <v xml:space="preserve"> </v>
      </c>
      <c r="D1522" s="3" t="str">
        <f t="shared" si="71"/>
        <v>DOANH NGHIỆP TƯ NHÂN ĐỨC HÙNG</v>
      </c>
      <c r="E1522" s="3" t="s">
        <v>19</v>
      </c>
      <c r="F1522" s="3">
        <v>288890000</v>
      </c>
      <c r="G1522" s="3">
        <v>19</v>
      </c>
      <c r="I1522" s="3" t="s">
        <v>14</v>
      </c>
      <c r="J1522" s="3" t="s">
        <v>304</v>
      </c>
    </row>
    <row r="1523" spans="1:10" x14ac:dyDescent="0.3">
      <c r="A1523" s="3" t="s">
        <v>303</v>
      </c>
      <c r="B1523" s="3">
        <f t="shared" si="69"/>
        <v>0</v>
      </c>
      <c r="C1523" s="3" t="str">
        <f t="shared" si="70"/>
        <v xml:space="preserve"> </v>
      </c>
      <c r="D1523" s="3" t="str">
        <f t="shared" si="71"/>
        <v>DOANH NGHIỆP TƯ NHÂN ĐỨC HÙNG</v>
      </c>
      <c r="E1523" s="3" t="s">
        <v>20</v>
      </c>
      <c r="F1523" s="3">
        <v>178016000</v>
      </c>
      <c r="G1523" s="3">
        <v>12</v>
      </c>
      <c r="I1523" s="3" t="s">
        <v>14</v>
      </c>
      <c r="J1523" s="3" t="s">
        <v>304</v>
      </c>
    </row>
    <row r="1524" spans="1:10" x14ac:dyDescent="0.3">
      <c r="A1524" s="3" t="s">
        <v>303</v>
      </c>
      <c r="B1524" s="3">
        <f t="shared" si="69"/>
        <v>0</v>
      </c>
      <c r="C1524" s="3" t="str">
        <f t="shared" si="70"/>
        <v xml:space="preserve"> </v>
      </c>
      <c r="D1524" s="3" t="str">
        <f t="shared" si="71"/>
        <v>DOANH NGHIỆP TƯ NHÂN ĐỨC HÙNG</v>
      </c>
      <c r="E1524" s="3" t="s">
        <v>21</v>
      </c>
      <c r="F1524" s="3">
        <v>944575000</v>
      </c>
      <c r="G1524" s="3">
        <v>62.5</v>
      </c>
      <c r="I1524" s="3" t="s">
        <v>14</v>
      </c>
      <c r="J1524" s="3" t="s">
        <v>304</v>
      </c>
    </row>
    <row r="1525" spans="1:10" x14ac:dyDescent="0.3">
      <c r="A1525" s="3" t="s">
        <v>303</v>
      </c>
      <c r="B1525" s="3">
        <f t="shared" si="69"/>
        <v>0</v>
      </c>
      <c r="C1525" s="3" t="str">
        <f t="shared" si="70"/>
        <v xml:space="preserve"> </v>
      </c>
      <c r="D1525" s="3" t="str">
        <f t="shared" si="71"/>
        <v>DOANH NGHIỆP TƯ NHÂN ĐỨC HÙNG</v>
      </c>
      <c r="E1525" s="3" t="s">
        <v>22</v>
      </c>
      <c r="F1525" s="3">
        <v>146199000</v>
      </c>
      <c r="G1525" s="3">
        <v>9.5</v>
      </c>
      <c r="I1525" s="3" t="s">
        <v>14</v>
      </c>
      <c r="J1525" s="3" t="s">
        <v>304</v>
      </c>
    </row>
    <row r="1526" spans="1:10" x14ac:dyDescent="0.3">
      <c r="A1526" s="3" t="s">
        <v>303</v>
      </c>
      <c r="B1526" s="3">
        <f t="shared" si="69"/>
        <v>0</v>
      </c>
      <c r="C1526" s="3" t="str">
        <f t="shared" si="70"/>
        <v xml:space="preserve"> </v>
      </c>
      <c r="D1526" s="3" t="str">
        <f t="shared" si="71"/>
        <v>DOANH NGHIỆP TƯ NHÂN ĐỨC HÙNG</v>
      </c>
      <c r="E1526" s="3" t="s">
        <v>82</v>
      </c>
      <c r="F1526" s="3">
        <v>132460000</v>
      </c>
      <c r="G1526" s="3">
        <v>9</v>
      </c>
      <c r="I1526" s="3" t="s">
        <v>14</v>
      </c>
      <c r="J1526" s="3" t="s">
        <v>304</v>
      </c>
    </row>
    <row r="1527" spans="1:10" x14ac:dyDescent="0.3">
      <c r="A1527" s="3" t="s">
        <v>303</v>
      </c>
      <c r="B1527" s="3">
        <f t="shared" si="69"/>
        <v>0</v>
      </c>
      <c r="C1527" s="3" t="str">
        <f t="shared" si="70"/>
        <v xml:space="preserve"> </v>
      </c>
      <c r="D1527" s="3" t="str">
        <f t="shared" si="71"/>
        <v>DOANH NGHIỆP TƯ NHÂN ĐỨC HÙNG</v>
      </c>
      <c r="E1527" s="3" t="s">
        <v>25</v>
      </c>
      <c r="F1527" s="3">
        <v>76890000</v>
      </c>
      <c r="G1527" s="3">
        <v>5</v>
      </c>
      <c r="I1527" s="3" t="s">
        <v>14</v>
      </c>
      <c r="J1527" s="3" t="s">
        <v>304</v>
      </c>
    </row>
    <row r="1528" spans="1:10" x14ac:dyDescent="0.3">
      <c r="A1528" s="3" t="s">
        <v>305</v>
      </c>
      <c r="B1528" s="3">
        <f t="shared" si="69"/>
        <v>1</v>
      </c>
      <c r="C1528" s="3" t="str">
        <f t="shared" si="70"/>
        <v>PY</v>
      </c>
      <c r="D1528" s="3" t="str">
        <f t="shared" si="71"/>
        <v>Tỉnh Phú Yên</v>
      </c>
      <c r="E1528" s="3" t="s">
        <v>51</v>
      </c>
      <c r="F1528" s="3">
        <v>7337720000</v>
      </c>
      <c r="G1528" s="3">
        <v>557</v>
      </c>
      <c r="H1528" s="3">
        <v>1</v>
      </c>
      <c r="I1528" s="3" t="s">
        <v>84</v>
      </c>
      <c r="J1528" s="3" t="s">
        <v>85</v>
      </c>
    </row>
    <row r="1529" spans="1:10" x14ac:dyDescent="0.3">
      <c r="A1529" s="3" t="s">
        <v>305</v>
      </c>
      <c r="B1529" s="3">
        <f t="shared" si="69"/>
        <v>1</v>
      </c>
      <c r="C1529" s="3" t="str">
        <f t="shared" si="70"/>
        <v>PY</v>
      </c>
      <c r="D1529" s="3" t="str">
        <f t="shared" si="71"/>
        <v>Tỉnh Phú Yên</v>
      </c>
      <c r="E1529" s="3" t="s">
        <v>16</v>
      </c>
      <c r="F1529" s="3">
        <v>114526000</v>
      </c>
      <c r="G1529" s="3">
        <v>9</v>
      </c>
      <c r="H1529" s="3">
        <v>1</v>
      </c>
      <c r="I1529" s="3" t="s">
        <v>84</v>
      </c>
      <c r="J1529" s="3" t="s">
        <v>85</v>
      </c>
    </row>
    <row r="1530" spans="1:10" x14ac:dyDescent="0.3">
      <c r="A1530" s="3" t="s">
        <v>305</v>
      </c>
      <c r="B1530" s="3">
        <f t="shared" si="69"/>
        <v>1</v>
      </c>
      <c r="C1530" s="3" t="str">
        <f t="shared" si="70"/>
        <v>PY</v>
      </c>
      <c r="D1530" s="3" t="str">
        <f t="shared" si="71"/>
        <v>Tỉnh Phú Yên</v>
      </c>
      <c r="E1530" s="3" t="s">
        <v>80</v>
      </c>
      <c r="F1530" s="3">
        <v>3530652000</v>
      </c>
      <c r="G1530" s="3">
        <v>289</v>
      </c>
      <c r="H1530" s="3">
        <v>1</v>
      </c>
      <c r="I1530" s="3" t="s">
        <v>84</v>
      </c>
      <c r="J1530" s="3" t="s">
        <v>85</v>
      </c>
    </row>
    <row r="1531" spans="1:10" x14ac:dyDescent="0.3">
      <c r="A1531" s="3" t="s">
        <v>305</v>
      </c>
      <c r="B1531" s="3">
        <f t="shared" si="69"/>
        <v>1</v>
      </c>
      <c r="C1531" s="3" t="str">
        <f t="shared" si="70"/>
        <v>PY</v>
      </c>
      <c r="D1531" s="3" t="str">
        <f t="shared" si="71"/>
        <v>Tỉnh Phú Yên</v>
      </c>
      <c r="E1531" s="3" t="s">
        <v>117</v>
      </c>
      <c r="F1531" s="3">
        <v>28714000</v>
      </c>
      <c r="G1531" s="3">
        <v>2</v>
      </c>
      <c r="H1531" s="3">
        <v>1</v>
      </c>
      <c r="I1531" s="3" t="s">
        <v>84</v>
      </c>
      <c r="J1531" s="3" t="s">
        <v>85</v>
      </c>
    </row>
    <row r="1532" spans="1:10" x14ac:dyDescent="0.3">
      <c r="A1532" s="3" t="s">
        <v>305</v>
      </c>
      <c r="B1532" s="3">
        <f t="shared" si="69"/>
        <v>1</v>
      </c>
      <c r="C1532" s="3" t="str">
        <f t="shared" si="70"/>
        <v>PY</v>
      </c>
      <c r="D1532" s="3" t="str">
        <f t="shared" si="71"/>
        <v>Tỉnh Phú Yên</v>
      </c>
      <c r="E1532" s="3" t="s">
        <v>53</v>
      </c>
      <c r="F1532" s="3">
        <v>14442120000</v>
      </c>
      <c r="G1532" s="3">
        <v>790</v>
      </c>
      <c r="H1532" s="3">
        <v>1</v>
      </c>
      <c r="I1532" s="3" t="s">
        <v>84</v>
      </c>
      <c r="J1532" s="3" t="s">
        <v>85</v>
      </c>
    </row>
    <row r="1533" spans="1:10" x14ac:dyDescent="0.3">
      <c r="A1533" s="3" t="s">
        <v>305</v>
      </c>
      <c r="B1533" s="3">
        <f t="shared" si="69"/>
        <v>1</v>
      </c>
      <c r="C1533" s="3" t="str">
        <f t="shared" si="70"/>
        <v>PY</v>
      </c>
      <c r="D1533" s="3" t="str">
        <f t="shared" si="71"/>
        <v>Tỉnh Phú Yên</v>
      </c>
      <c r="E1533" s="3" t="s">
        <v>17</v>
      </c>
      <c r="F1533" s="3">
        <v>5340015000</v>
      </c>
      <c r="G1533" s="3">
        <v>291</v>
      </c>
      <c r="H1533" s="3">
        <v>1</v>
      </c>
      <c r="I1533" s="3" t="s">
        <v>84</v>
      </c>
      <c r="J1533" s="3" t="s">
        <v>85</v>
      </c>
    </row>
    <row r="1534" spans="1:10" x14ac:dyDescent="0.3">
      <c r="A1534" s="3" t="s">
        <v>305</v>
      </c>
      <c r="B1534" s="3">
        <f t="shared" si="69"/>
        <v>1</v>
      </c>
      <c r="C1534" s="3" t="str">
        <f t="shared" si="70"/>
        <v>PY</v>
      </c>
      <c r="D1534" s="3" t="str">
        <f t="shared" si="71"/>
        <v>Tỉnh Phú Yên</v>
      </c>
      <c r="E1534" s="3" t="s">
        <v>19</v>
      </c>
      <c r="F1534" s="3">
        <v>288890000</v>
      </c>
      <c r="G1534" s="3">
        <v>19</v>
      </c>
      <c r="H1534" s="3">
        <v>1</v>
      </c>
      <c r="I1534" s="3" t="s">
        <v>84</v>
      </c>
      <c r="J1534" s="3" t="s">
        <v>85</v>
      </c>
    </row>
    <row r="1535" spans="1:10" x14ac:dyDescent="0.3">
      <c r="A1535" s="3" t="s">
        <v>305</v>
      </c>
      <c r="B1535" s="3">
        <f t="shared" si="69"/>
        <v>1</v>
      </c>
      <c r="C1535" s="3" t="str">
        <f t="shared" si="70"/>
        <v>PY</v>
      </c>
      <c r="D1535" s="3" t="str">
        <f t="shared" si="71"/>
        <v>Tỉnh Phú Yên</v>
      </c>
      <c r="E1535" s="3" t="s">
        <v>20</v>
      </c>
      <c r="F1535" s="3">
        <v>178016000</v>
      </c>
      <c r="G1535" s="3">
        <v>12</v>
      </c>
      <c r="H1535" s="3">
        <v>1</v>
      </c>
      <c r="I1535" s="3" t="s">
        <v>84</v>
      </c>
      <c r="J1535" s="3" t="s">
        <v>85</v>
      </c>
    </row>
    <row r="1536" spans="1:10" x14ac:dyDescent="0.3">
      <c r="A1536" s="3" t="s">
        <v>305</v>
      </c>
      <c r="B1536" s="3">
        <f t="shared" si="69"/>
        <v>1</v>
      </c>
      <c r="C1536" s="3" t="str">
        <f t="shared" si="70"/>
        <v>PY</v>
      </c>
      <c r="D1536" s="3" t="str">
        <f t="shared" si="71"/>
        <v>Tỉnh Phú Yên</v>
      </c>
      <c r="E1536" s="3" t="s">
        <v>21</v>
      </c>
      <c r="F1536" s="3">
        <v>944575000</v>
      </c>
      <c r="G1536" s="3">
        <v>62.5</v>
      </c>
      <c r="H1536" s="3">
        <v>1</v>
      </c>
      <c r="I1536" s="3" t="s">
        <v>84</v>
      </c>
      <c r="J1536" s="3" t="s">
        <v>85</v>
      </c>
    </row>
    <row r="1537" spans="1:10" x14ac:dyDescent="0.3">
      <c r="A1537" s="3" t="s">
        <v>305</v>
      </c>
      <c r="B1537" s="3">
        <f t="shared" si="69"/>
        <v>1</v>
      </c>
      <c r="C1537" s="3" t="str">
        <f t="shared" si="70"/>
        <v>PY</v>
      </c>
      <c r="D1537" s="3" t="str">
        <f t="shared" si="71"/>
        <v>Tỉnh Phú Yên</v>
      </c>
      <c r="E1537" s="3" t="s">
        <v>22</v>
      </c>
      <c r="F1537" s="3">
        <v>146199000</v>
      </c>
      <c r="G1537" s="3">
        <v>9.5</v>
      </c>
      <c r="H1537" s="3">
        <v>1</v>
      </c>
      <c r="I1537" s="3" t="s">
        <v>84</v>
      </c>
      <c r="J1537" s="3" t="s">
        <v>85</v>
      </c>
    </row>
    <row r="1538" spans="1:10" x14ac:dyDescent="0.3">
      <c r="A1538" s="3" t="s">
        <v>305</v>
      </c>
      <c r="B1538" s="3">
        <f t="shared" ref="B1538:B1601" si="72">H1538</f>
        <v>1</v>
      </c>
      <c r="C1538" s="3" t="str">
        <f t="shared" ref="C1538:C1601" si="73">IF(I1538 = "", " ", I1538)</f>
        <v>PY</v>
      </c>
      <c r="D1538" s="3" t="str">
        <f t="shared" ref="D1538:D1601" si="74">IF(J1538 = "", " ", J1538)</f>
        <v>Tỉnh Phú Yên</v>
      </c>
      <c r="E1538" s="3" t="s">
        <v>82</v>
      </c>
      <c r="F1538" s="3">
        <v>132460000</v>
      </c>
      <c r="G1538" s="3">
        <v>9</v>
      </c>
      <c r="H1538" s="3">
        <v>1</v>
      </c>
      <c r="I1538" s="3" t="s">
        <v>84</v>
      </c>
      <c r="J1538" s="3" t="s">
        <v>85</v>
      </c>
    </row>
    <row r="1539" spans="1:10" x14ac:dyDescent="0.3">
      <c r="A1539" s="3" t="s">
        <v>305</v>
      </c>
      <c r="B1539" s="3">
        <f t="shared" si="72"/>
        <v>1</v>
      </c>
      <c r="C1539" s="3" t="str">
        <f t="shared" si="73"/>
        <v>PY</v>
      </c>
      <c r="D1539" s="3" t="str">
        <f t="shared" si="74"/>
        <v>Tỉnh Phú Yên</v>
      </c>
      <c r="E1539" s="3" t="s">
        <v>25</v>
      </c>
      <c r="F1539" s="3">
        <v>76890000</v>
      </c>
      <c r="G1539" s="3">
        <v>5</v>
      </c>
      <c r="H1539" s="3">
        <v>1</v>
      </c>
      <c r="I1539" s="3" t="s">
        <v>84</v>
      </c>
      <c r="J1539" s="3" t="s">
        <v>85</v>
      </c>
    </row>
    <row r="1540" spans="1:10" x14ac:dyDescent="0.3">
      <c r="A1540" s="3" t="s">
        <v>306</v>
      </c>
      <c r="B1540" s="3">
        <f t="shared" si="72"/>
        <v>0</v>
      </c>
      <c r="C1540" s="3" t="str">
        <f t="shared" si="73"/>
        <v xml:space="preserve"> </v>
      </c>
      <c r="D1540" s="3" t="str">
        <f t="shared" si="74"/>
        <v>HỘ KINH DOANH PHAN THỊ BÉ</v>
      </c>
      <c r="E1540" s="3" t="s">
        <v>13</v>
      </c>
      <c r="F1540" s="3">
        <v>27132000</v>
      </c>
      <c r="G1540" s="3">
        <v>2</v>
      </c>
      <c r="I1540" s="3" t="s">
        <v>14</v>
      </c>
      <c r="J1540" s="3" t="s">
        <v>307</v>
      </c>
    </row>
    <row r="1541" spans="1:10" x14ac:dyDescent="0.3">
      <c r="A1541" s="3" t="s">
        <v>306</v>
      </c>
      <c r="B1541" s="3">
        <f t="shared" si="72"/>
        <v>0</v>
      </c>
      <c r="C1541" s="3" t="str">
        <f t="shared" si="73"/>
        <v xml:space="preserve"> </v>
      </c>
      <c r="D1541" s="3" t="str">
        <f t="shared" si="74"/>
        <v>HỘ KINH DOANH PHAN THỊ BÉ</v>
      </c>
      <c r="E1541" s="3" t="s">
        <v>176</v>
      </c>
      <c r="F1541" s="3">
        <v>36516000</v>
      </c>
      <c r="G1541" s="3">
        <v>2</v>
      </c>
      <c r="I1541" s="3" t="s">
        <v>14</v>
      </c>
      <c r="J1541" s="3" t="s">
        <v>307</v>
      </c>
    </row>
    <row r="1542" spans="1:10" x14ac:dyDescent="0.3">
      <c r="A1542" s="3" t="s">
        <v>306</v>
      </c>
      <c r="B1542" s="3">
        <f t="shared" si="72"/>
        <v>0</v>
      </c>
      <c r="C1542" s="3" t="str">
        <f t="shared" si="73"/>
        <v xml:space="preserve"> </v>
      </c>
      <c r="D1542" s="3" t="str">
        <f t="shared" si="74"/>
        <v>HỘ KINH DOANH PHAN THỊ BÉ</v>
      </c>
      <c r="E1542" s="3" t="s">
        <v>53</v>
      </c>
      <c r="F1542" s="3">
        <v>117077000</v>
      </c>
      <c r="G1542" s="3">
        <v>6.5</v>
      </c>
      <c r="I1542" s="3" t="s">
        <v>14</v>
      </c>
      <c r="J1542" s="3" t="s">
        <v>307</v>
      </c>
    </row>
    <row r="1543" spans="1:10" x14ac:dyDescent="0.3">
      <c r="A1543" s="3" t="s">
        <v>306</v>
      </c>
      <c r="B1543" s="3">
        <f t="shared" si="72"/>
        <v>0</v>
      </c>
      <c r="C1543" s="3" t="str">
        <f t="shared" si="73"/>
        <v xml:space="preserve"> </v>
      </c>
      <c r="D1543" s="3" t="str">
        <f t="shared" si="74"/>
        <v>HỘ KINH DOANH PHAN THỊ BÉ</v>
      </c>
      <c r="E1543" s="3" t="s">
        <v>17</v>
      </c>
      <c r="F1543" s="3">
        <v>2202987500</v>
      </c>
      <c r="G1543" s="3">
        <v>117.5</v>
      </c>
      <c r="I1543" s="3" t="s">
        <v>14</v>
      </c>
      <c r="J1543" s="3" t="s">
        <v>307</v>
      </c>
    </row>
    <row r="1544" spans="1:10" x14ac:dyDescent="0.3">
      <c r="A1544" s="3" t="s">
        <v>306</v>
      </c>
      <c r="B1544" s="3">
        <f t="shared" si="72"/>
        <v>0</v>
      </c>
      <c r="C1544" s="3" t="str">
        <f t="shared" si="73"/>
        <v xml:space="preserve"> </v>
      </c>
      <c r="D1544" s="3" t="str">
        <f t="shared" si="74"/>
        <v>HỘ KINH DOANH PHAN THỊ BÉ</v>
      </c>
      <c r="E1544" s="3" t="s">
        <v>19</v>
      </c>
      <c r="F1544" s="3">
        <v>2042080000</v>
      </c>
      <c r="G1544" s="3">
        <v>138</v>
      </c>
      <c r="I1544" s="3" t="s">
        <v>14</v>
      </c>
      <c r="J1544" s="3" t="s">
        <v>307</v>
      </c>
    </row>
    <row r="1545" spans="1:10" x14ac:dyDescent="0.3">
      <c r="A1545" s="3" t="s">
        <v>306</v>
      </c>
      <c r="B1545" s="3">
        <f t="shared" si="72"/>
        <v>0</v>
      </c>
      <c r="C1545" s="3" t="str">
        <f t="shared" si="73"/>
        <v xml:space="preserve"> </v>
      </c>
      <c r="D1545" s="3" t="str">
        <f t="shared" si="74"/>
        <v>HỘ KINH DOANH PHAN THỊ BÉ</v>
      </c>
      <c r="E1545" s="3" t="s">
        <v>20</v>
      </c>
      <c r="F1545" s="3">
        <v>2943928000</v>
      </c>
      <c r="G1545" s="3">
        <v>196</v>
      </c>
      <c r="I1545" s="3" t="s">
        <v>14</v>
      </c>
      <c r="J1545" s="3" t="s">
        <v>307</v>
      </c>
    </row>
    <row r="1546" spans="1:10" x14ac:dyDescent="0.3">
      <c r="A1546" s="3" t="s">
        <v>308</v>
      </c>
      <c r="B1546" s="3">
        <f t="shared" si="72"/>
        <v>1</v>
      </c>
      <c r="C1546" s="3" t="str">
        <f t="shared" si="73"/>
        <v>HCM</v>
      </c>
      <c r="D1546" s="3" t="str">
        <f t="shared" si="74"/>
        <v>TP.Hồ Chí Minh</v>
      </c>
      <c r="E1546" s="3" t="s">
        <v>13</v>
      </c>
      <c r="F1546" s="3">
        <v>27132000</v>
      </c>
      <c r="G1546" s="3">
        <v>2</v>
      </c>
      <c r="H1546" s="3">
        <v>1</v>
      </c>
      <c r="I1546" s="3" t="s">
        <v>130</v>
      </c>
      <c r="J1546" s="3" t="s">
        <v>131</v>
      </c>
    </row>
    <row r="1547" spans="1:10" x14ac:dyDescent="0.3">
      <c r="A1547" s="3" t="s">
        <v>308</v>
      </c>
      <c r="B1547" s="3">
        <f t="shared" si="72"/>
        <v>1</v>
      </c>
      <c r="C1547" s="3" t="str">
        <f t="shared" si="73"/>
        <v>HCM</v>
      </c>
      <c r="D1547" s="3" t="str">
        <f t="shared" si="74"/>
        <v>TP.Hồ Chí Minh</v>
      </c>
      <c r="E1547" s="3" t="s">
        <v>176</v>
      </c>
      <c r="F1547" s="3">
        <v>36516000</v>
      </c>
      <c r="G1547" s="3">
        <v>2</v>
      </c>
      <c r="H1547" s="3">
        <v>1</v>
      </c>
      <c r="I1547" s="3" t="s">
        <v>130</v>
      </c>
      <c r="J1547" s="3" t="s">
        <v>131</v>
      </c>
    </row>
    <row r="1548" spans="1:10" x14ac:dyDescent="0.3">
      <c r="A1548" s="3" t="s">
        <v>308</v>
      </c>
      <c r="B1548" s="3">
        <f t="shared" si="72"/>
        <v>1</v>
      </c>
      <c r="C1548" s="3" t="str">
        <f t="shared" si="73"/>
        <v>HCM</v>
      </c>
      <c r="D1548" s="3" t="str">
        <f t="shared" si="74"/>
        <v>TP.Hồ Chí Minh</v>
      </c>
      <c r="E1548" s="3" t="s">
        <v>53</v>
      </c>
      <c r="F1548" s="3">
        <v>117077000</v>
      </c>
      <c r="G1548" s="3">
        <v>6.5</v>
      </c>
      <c r="H1548" s="3">
        <v>1</v>
      </c>
      <c r="I1548" s="3" t="s">
        <v>130</v>
      </c>
      <c r="J1548" s="3" t="s">
        <v>131</v>
      </c>
    </row>
    <row r="1549" spans="1:10" x14ac:dyDescent="0.3">
      <c r="A1549" s="3" t="s">
        <v>308</v>
      </c>
      <c r="B1549" s="3">
        <f t="shared" si="72"/>
        <v>1</v>
      </c>
      <c r="C1549" s="3" t="str">
        <f t="shared" si="73"/>
        <v>HCM</v>
      </c>
      <c r="D1549" s="3" t="str">
        <f t="shared" si="74"/>
        <v>TP.Hồ Chí Minh</v>
      </c>
      <c r="E1549" s="3" t="s">
        <v>17</v>
      </c>
      <c r="F1549" s="3">
        <v>2202987500</v>
      </c>
      <c r="G1549" s="3">
        <v>117.5</v>
      </c>
      <c r="H1549" s="3">
        <v>1</v>
      </c>
      <c r="I1549" s="3" t="s">
        <v>130</v>
      </c>
      <c r="J1549" s="3" t="s">
        <v>131</v>
      </c>
    </row>
    <row r="1550" spans="1:10" x14ac:dyDescent="0.3">
      <c r="A1550" s="3" t="s">
        <v>308</v>
      </c>
      <c r="B1550" s="3">
        <f t="shared" si="72"/>
        <v>1</v>
      </c>
      <c r="C1550" s="3" t="str">
        <f t="shared" si="73"/>
        <v>HCM</v>
      </c>
      <c r="D1550" s="3" t="str">
        <f t="shared" si="74"/>
        <v>TP.Hồ Chí Minh</v>
      </c>
      <c r="E1550" s="3" t="s">
        <v>19</v>
      </c>
      <c r="F1550" s="3">
        <v>2042080000</v>
      </c>
      <c r="G1550" s="3">
        <v>138</v>
      </c>
      <c r="H1550" s="3">
        <v>1</v>
      </c>
      <c r="I1550" s="3" t="s">
        <v>130</v>
      </c>
      <c r="J1550" s="3" t="s">
        <v>131</v>
      </c>
    </row>
    <row r="1551" spans="1:10" x14ac:dyDescent="0.3">
      <c r="A1551" s="3" t="s">
        <v>308</v>
      </c>
      <c r="B1551" s="3">
        <f t="shared" si="72"/>
        <v>1</v>
      </c>
      <c r="C1551" s="3" t="str">
        <f t="shared" si="73"/>
        <v>HCM</v>
      </c>
      <c r="D1551" s="3" t="str">
        <f t="shared" si="74"/>
        <v>TP.Hồ Chí Minh</v>
      </c>
      <c r="E1551" s="3" t="s">
        <v>20</v>
      </c>
      <c r="F1551" s="3">
        <v>2943928000</v>
      </c>
      <c r="G1551" s="3">
        <v>196</v>
      </c>
      <c r="H1551" s="3">
        <v>1</v>
      </c>
      <c r="I1551" s="3" t="s">
        <v>130</v>
      </c>
      <c r="J1551" s="3" t="s">
        <v>131</v>
      </c>
    </row>
    <row r="1552" spans="1:10" x14ac:dyDescent="0.3">
      <c r="A1552" s="3" t="s">
        <v>309</v>
      </c>
      <c r="B1552" s="3">
        <f t="shared" si="72"/>
        <v>0</v>
      </c>
      <c r="C1552" s="3" t="str">
        <f t="shared" si="73"/>
        <v xml:space="preserve"> </v>
      </c>
      <c r="D1552" s="3" t="str">
        <f t="shared" si="74"/>
        <v>ĐẠI LÝ HAI CHIẾN</v>
      </c>
      <c r="E1552" s="3" t="s">
        <v>50</v>
      </c>
      <c r="F1552" s="3">
        <v>95020000</v>
      </c>
      <c r="G1552" s="3">
        <v>5</v>
      </c>
      <c r="I1552" s="3" t="s">
        <v>14</v>
      </c>
      <c r="J1552" s="3" t="s">
        <v>310</v>
      </c>
    </row>
    <row r="1553" spans="1:10" x14ac:dyDescent="0.3">
      <c r="A1553" s="3" t="s">
        <v>309</v>
      </c>
      <c r="B1553" s="3">
        <f t="shared" si="72"/>
        <v>0</v>
      </c>
      <c r="C1553" s="3" t="str">
        <f t="shared" si="73"/>
        <v xml:space="preserve"> </v>
      </c>
      <c r="D1553" s="3" t="str">
        <f t="shared" si="74"/>
        <v>ĐẠI LÝ HAI CHIẾN</v>
      </c>
      <c r="E1553" s="3" t="s">
        <v>16</v>
      </c>
      <c r="F1553" s="3">
        <v>262880000</v>
      </c>
      <c r="G1553" s="3">
        <v>20</v>
      </c>
      <c r="I1553" s="3" t="s">
        <v>14</v>
      </c>
      <c r="J1553" s="3" t="s">
        <v>310</v>
      </c>
    </row>
    <row r="1554" spans="1:10" x14ac:dyDescent="0.3">
      <c r="A1554" s="3" t="s">
        <v>309</v>
      </c>
      <c r="B1554" s="3">
        <f t="shared" si="72"/>
        <v>0</v>
      </c>
      <c r="C1554" s="3" t="str">
        <f t="shared" si="73"/>
        <v xml:space="preserve"> </v>
      </c>
      <c r="D1554" s="3" t="str">
        <f t="shared" si="74"/>
        <v>ĐẠI LÝ HAI CHIẾN</v>
      </c>
      <c r="E1554" s="3" t="s">
        <v>53</v>
      </c>
      <c r="F1554" s="3">
        <v>1057848000</v>
      </c>
      <c r="G1554" s="3">
        <v>56</v>
      </c>
      <c r="I1554" s="3" t="s">
        <v>14</v>
      </c>
      <c r="J1554" s="3" t="s">
        <v>310</v>
      </c>
    </row>
    <row r="1555" spans="1:10" x14ac:dyDescent="0.3">
      <c r="A1555" s="3" t="s">
        <v>309</v>
      </c>
      <c r="B1555" s="3">
        <f t="shared" si="72"/>
        <v>0</v>
      </c>
      <c r="C1555" s="3" t="str">
        <f t="shared" si="73"/>
        <v xml:space="preserve"> </v>
      </c>
      <c r="D1555" s="3" t="str">
        <f t="shared" si="74"/>
        <v>ĐẠI LÝ HAI CHIẾN</v>
      </c>
      <c r="E1555" s="3" t="s">
        <v>17</v>
      </c>
      <c r="F1555" s="3">
        <v>6795030000</v>
      </c>
      <c r="G1555" s="3">
        <v>362</v>
      </c>
      <c r="I1555" s="3" t="s">
        <v>14</v>
      </c>
      <c r="J1555" s="3" t="s">
        <v>310</v>
      </c>
    </row>
    <row r="1556" spans="1:10" x14ac:dyDescent="0.3">
      <c r="A1556" s="3" t="s">
        <v>309</v>
      </c>
      <c r="B1556" s="3">
        <f t="shared" si="72"/>
        <v>0</v>
      </c>
      <c r="C1556" s="3" t="str">
        <f t="shared" si="73"/>
        <v xml:space="preserve"> </v>
      </c>
      <c r="D1556" s="3" t="str">
        <f t="shared" si="74"/>
        <v>ĐẠI LÝ HAI CHIẾN</v>
      </c>
      <c r="E1556" s="3" t="s">
        <v>18</v>
      </c>
      <c r="F1556" s="3">
        <v>98740000</v>
      </c>
      <c r="G1556" s="3">
        <v>5</v>
      </c>
      <c r="I1556" s="3" t="s">
        <v>14</v>
      </c>
      <c r="J1556" s="3" t="s">
        <v>310</v>
      </c>
    </row>
    <row r="1557" spans="1:10" x14ac:dyDescent="0.3">
      <c r="A1557" s="3" t="s">
        <v>309</v>
      </c>
      <c r="B1557" s="3">
        <f t="shared" si="72"/>
        <v>0</v>
      </c>
      <c r="C1557" s="3" t="str">
        <f t="shared" si="73"/>
        <v xml:space="preserve"> </v>
      </c>
      <c r="D1557" s="3" t="str">
        <f t="shared" si="74"/>
        <v>ĐẠI LÝ HAI CHIẾN</v>
      </c>
      <c r="E1557" s="3" t="s">
        <v>201</v>
      </c>
      <c r="F1557" s="3">
        <v>116220000</v>
      </c>
      <c r="G1557" s="3">
        <v>6</v>
      </c>
      <c r="I1557" s="3" t="s">
        <v>14</v>
      </c>
      <c r="J1557" s="3" t="s">
        <v>310</v>
      </c>
    </row>
    <row r="1558" spans="1:10" x14ac:dyDescent="0.3">
      <c r="A1558" s="3" t="s">
        <v>309</v>
      </c>
      <c r="B1558" s="3">
        <f t="shared" si="72"/>
        <v>0</v>
      </c>
      <c r="C1558" s="3" t="str">
        <f t="shared" si="73"/>
        <v xml:space="preserve"> </v>
      </c>
      <c r="D1558" s="3" t="str">
        <f t="shared" si="74"/>
        <v>ĐẠI LÝ HAI CHIẾN</v>
      </c>
      <c r="E1558" s="3" t="s">
        <v>122</v>
      </c>
      <c r="F1558" s="3">
        <v>64716000</v>
      </c>
      <c r="G1558" s="3">
        <v>4</v>
      </c>
      <c r="I1558" s="3" t="s">
        <v>14</v>
      </c>
      <c r="J1558" s="3" t="s">
        <v>310</v>
      </c>
    </row>
    <row r="1559" spans="1:10" x14ac:dyDescent="0.3">
      <c r="A1559" s="3" t="s">
        <v>309</v>
      </c>
      <c r="B1559" s="3">
        <f t="shared" si="72"/>
        <v>0</v>
      </c>
      <c r="C1559" s="3" t="str">
        <f t="shared" si="73"/>
        <v xml:space="preserve"> </v>
      </c>
      <c r="D1559" s="3" t="str">
        <f t="shared" si="74"/>
        <v>ĐẠI LÝ HAI CHIẾN</v>
      </c>
      <c r="E1559" s="3" t="s">
        <v>19</v>
      </c>
      <c r="F1559" s="3">
        <v>213750000</v>
      </c>
      <c r="G1559" s="3">
        <v>15</v>
      </c>
      <c r="I1559" s="3" t="s">
        <v>14</v>
      </c>
      <c r="J1559" s="3" t="s">
        <v>310</v>
      </c>
    </row>
    <row r="1560" spans="1:10" x14ac:dyDescent="0.3">
      <c r="A1560" s="3" t="s">
        <v>309</v>
      </c>
      <c r="B1560" s="3">
        <f t="shared" si="72"/>
        <v>0</v>
      </c>
      <c r="C1560" s="3" t="str">
        <f t="shared" si="73"/>
        <v xml:space="preserve"> </v>
      </c>
      <c r="D1560" s="3" t="str">
        <f t="shared" si="74"/>
        <v>ĐẠI LÝ HAI CHIẾN</v>
      </c>
      <c r="E1560" s="3" t="s">
        <v>20</v>
      </c>
      <c r="F1560" s="3">
        <v>269424000</v>
      </c>
      <c r="G1560" s="3">
        <v>18</v>
      </c>
      <c r="I1560" s="3" t="s">
        <v>14</v>
      </c>
      <c r="J1560" s="3" t="s">
        <v>310</v>
      </c>
    </row>
    <row r="1561" spans="1:10" x14ac:dyDescent="0.3">
      <c r="A1561" s="3" t="s">
        <v>309</v>
      </c>
      <c r="B1561" s="3">
        <f t="shared" si="72"/>
        <v>0</v>
      </c>
      <c r="C1561" s="3" t="str">
        <f t="shared" si="73"/>
        <v xml:space="preserve"> </v>
      </c>
      <c r="D1561" s="3" t="str">
        <f t="shared" si="74"/>
        <v>ĐẠI LÝ HAI CHIẾN</v>
      </c>
      <c r="E1561" s="3" t="s">
        <v>81</v>
      </c>
      <c r="F1561" s="3">
        <v>14848000</v>
      </c>
      <c r="G1561" s="3">
        <v>1</v>
      </c>
      <c r="I1561" s="3" t="s">
        <v>14</v>
      </c>
      <c r="J1561" s="3" t="s">
        <v>310</v>
      </c>
    </row>
    <row r="1562" spans="1:10" x14ac:dyDescent="0.3">
      <c r="A1562" s="3" t="s">
        <v>309</v>
      </c>
      <c r="B1562" s="3">
        <f t="shared" si="72"/>
        <v>0</v>
      </c>
      <c r="C1562" s="3" t="str">
        <f t="shared" si="73"/>
        <v xml:space="preserve"> </v>
      </c>
      <c r="D1562" s="3" t="str">
        <f t="shared" si="74"/>
        <v>ĐẠI LÝ HAI CHIẾN</v>
      </c>
      <c r="E1562" s="3" t="s">
        <v>47</v>
      </c>
      <c r="F1562" s="3">
        <v>94765000</v>
      </c>
      <c r="G1562" s="3">
        <v>5</v>
      </c>
      <c r="I1562" s="3" t="s">
        <v>14</v>
      </c>
      <c r="J1562" s="3" t="s">
        <v>310</v>
      </c>
    </row>
    <row r="1563" spans="1:10" x14ac:dyDescent="0.3">
      <c r="A1563" s="3" t="s">
        <v>309</v>
      </c>
      <c r="B1563" s="3">
        <f t="shared" si="72"/>
        <v>0</v>
      </c>
      <c r="C1563" s="3" t="str">
        <f t="shared" si="73"/>
        <v xml:space="preserve"> </v>
      </c>
      <c r="D1563" s="3" t="str">
        <f t="shared" si="74"/>
        <v>ĐẠI LÝ HAI CHIẾN</v>
      </c>
      <c r="E1563" s="3" t="s">
        <v>25</v>
      </c>
      <c r="F1563" s="3">
        <v>484818000</v>
      </c>
      <c r="G1563" s="3">
        <v>31</v>
      </c>
      <c r="I1563" s="3" t="s">
        <v>14</v>
      </c>
      <c r="J1563" s="3" t="s">
        <v>310</v>
      </c>
    </row>
    <row r="1564" spans="1:10" x14ac:dyDescent="0.3">
      <c r="A1564" s="3" t="s">
        <v>309</v>
      </c>
      <c r="B1564" s="3">
        <f t="shared" si="72"/>
        <v>0</v>
      </c>
      <c r="C1564" s="3" t="str">
        <f t="shared" si="73"/>
        <v xml:space="preserve"> </v>
      </c>
      <c r="D1564" s="3" t="str">
        <f t="shared" si="74"/>
        <v>ĐẠI LÝ HAI CHIẾN</v>
      </c>
      <c r="E1564" s="3" t="s">
        <v>26</v>
      </c>
      <c r="F1564" s="3">
        <v>342524000</v>
      </c>
      <c r="G1564" s="3">
        <v>24</v>
      </c>
      <c r="I1564" s="3" t="s">
        <v>14</v>
      </c>
      <c r="J1564" s="3" t="s">
        <v>310</v>
      </c>
    </row>
    <row r="1565" spans="1:10" x14ac:dyDescent="0.3">
      <c r="A1565" s="3" t="s">
        <v>311</v>
      </c>
      <c r="B1565" s="3">
        <f t="shared" si="72"/>
        <v>1</v>
      </c>
      <c r="C1565" s="3" t="str">
        <f t="shared" si="73"/>
        <v>TG</v>
      </c>
      <c r="D1565" s="3" t="str">
        <f t="shared" si="74"/>
        <v>Tỉnh Tiền Giang</v>
      </c>
      <c r="E1565" s="3" t="s">
        <v>50</v>
      </c>
      <c r="F1565" s="3">
        <v>95020000</v>
      </c>
      <c r="G1565" s="3">
        <v>5</v>
      </c>
      <c r="H1565" s="3">
        <v>1</v>
      </c>
      <c r="I1565" s="3" t="s">
        <v>278</v>
      </c>
      <c r="J1565" s="3" t="s">
        <v>279</v>
      </c>
    </row>
    <row r="1566" spans="1:10" x14ac:dyDescent="0.3">
      <c r="A1566" s="3" t="s">
        <v>311</v>
      </c>
      <c r="B1566" s="3">
        <f t="shared" si="72"/>
        <v>1</v>
      </c>
      <c r="C1566" s="3" t="str">
        <f t="shared" si="73"/>
        <v>TG</v>
      </c>
      <c r="D1566" s="3" t="str">
        <f t="shared" si="74"/>
        <v>Tỉnh Tiền Giang</v>
      </c>
      <c r="E1566" s="3" t="s">
        <v>16</v>
      </c>
      <c r="F1566" s="3">
        <v>262880000</v>
      </c>
      <c r="G1566" s="3">
        <v>20</v>
      </c>
      <c r="H1566" s="3">
        <v>1</v>
      </c>
      <c r="I1566" s="3" t="s">
        <v>278</v>
      </c>
      <c r="J1566" s="3" t="s">
        <v>279</v>
      </c>
    </row>
    <row r="1567" spans="1:10" x14ac:dyDescent="0.3">
      <c r="A1567" s="3" t="s">
        <v>311</v>
      </c>
      <c r="B1567" s="3">
        <f t="shared" si="72"/>
        <v>1</v>
      </c>
      <c r="C1567" s="3" t="str">
        <f t="shared" si="73"/>
        <v>TG</v>
      </c>
      <c r="D1567" s="3" t="str">
        <f t="shared" si="74"/>
        <v>Tỉnh Tiền Giang</v>
      </c>
      <c r="E1567" s="3" t="s">
        <v>53</v>
      </c>
      <c r="F1567" s="3">
        <v>1057848000</v>
      </c>
      <c r="G1567" s="3">
        <v>56</v>
      </c>
      <c r="H1567" s="3">
        <v>1</v>
      </c>
      <c r="I1567" s="3" t="s">
        <v>278</v>
      </c>
      <c r="J1567" s="3" t="s">
        <v>279</v>
      </c>
    </row>
    <row r="1568" spans="1:10" x14ac:dyDescent="0.3">
      <c r="A1568" s="3" t="s">
        <v>311</v>
      </c>
      <c r="B1568" s="3">
        <f t="shared" si="72"/>
        <v>1</v>
      </c>
      <c r="C1568" s="3" t="str">
        <f t="shared" si="73"/>
        <v>TG</v>
      </c>
      <c r="D1568" s="3" t="str">
        <f t="shared" si="74"/>
        <v>Tỉnh Tiền Giang</v>
      </c>
      <c r="E1568" s="3" t="s">
        <v>17</v>
      </c>
      <c r="F1568" s="3">
        <v>6795030000</v>
      </c>
      <c r="G1568" s="3">
        <v>362</v>
      </c>
      <c r="H1568" s="3">
        <v>1</v>
      </c>
      <c r="I1568" s="3" t="s">
        <v>278</v>
      </c>
      <c r="J1568" s="3" t="s">
        <v>279</v>
      </c>
    </row>
    <row r="1569" spans="1:10" x14ac:dyDescent="0.3">
      <c r="A1569" s="3" t="s">
        <v>311</v>
      </c>
      <c r="B1569" s="3">
        <f t="shared" si="72"/>
        <v>1</v>
      </c>
      <c r="C1569" s="3" t="str">
        <f t="shared" si="73"/>
        <v>TG</v>
      </c>
      <c r="D1569" s="3" t="str">
        <f t="shared" si="74"/>
        <v>Tỉnh Tiền Giang</v>
      </c>
      <c r="E1569" s="3" t="s">
        <v>18</v>
      </c>
      <c r="F1569" s="3">
        <v>98740000</v>
      </c>
      <c r="G1569" s="3">
        <v>5</v>
      </c>
      <c r="H1569" s="3">
        <v>1</v>
      </c>
      <c r="I1569" s="3" t="s">
        <v>278</v>
      </c>
      <c r="J1569" s="3" t="s">
        <v>279</v>
      </c>
    </row>
    <row r="1570" spans="1:10" x14ac:dyDescent="0.3">
      <c r="A1570" s="3" t="s">
        <v>311</v>
      </c>
      <c r="B1570" s="3">
        <f t="shared" si="72"/>
        <v>1</v>
      </c>
      <c r="C1570" s="3" t="str">
        <f t="shared" si="73"/>
        <v>TG</v>
      </c>
      <c r="D1570" s="3" t="str">
        <f t="shared" si="74"/>
        <v>Tỉnh Tiền Giang</v>
      </c>
      <c r="E1570" s="3" t="s">
        <v>201</v>
      </c>
      <c r="F1570" s="3">
        <v>116220000</v>
      </c>
      <c r="G1570" s="3">
        <v>6</v>
      </c>
      <c r="H1570" s="3">
        <v>1</v>
      </c>
      <c r="I1570" s="3" t="s">
        <v>278</v>
      </c>
      <c r="J1570" s="3" t="s">
        <v>279</v>
      </c>
    </row>
    <row r="1571" spans="1:10" x14ac:dyDescent="0.3">
      <c r="A1571" s="3" t="s">
        <v>311</v>
      </c>
      <c r="B1571" s="3">
        <f t="shared" si="72"/>
        <v>1</v>
      </c>
      <c r="C1571" s="3" t="str">
        <f t="shared" si="73"/>
        <v>TG</v>
      </c>
      <c r="D1571" s="3" t="str">
        <f t="shared" si="74"/>
        <v>Tỉnh Tiền Giang</v>
      </c>
      <c r="E1571" s="3" t="s">
        <v>122</v>
      </c>
      <c r="F1571" s="3">
        <v>64716000</v>
      </c>
      <c r="G1571" s="3">
        <v>4</v>
      </c>
      <c r="H1571" s="3">
        <v>1</v>
      </c>
      <c r="I1571" s="3" t="s">
        <v>278</v>
      </c>
      <c r="J1571" s="3" t="s">
        <v>279</v>
      </c>
    </row>
    <row r="1572" spans="1:10" x14ac:dyDescent="0.3">
      <c r="A1572" s="3" t="s">
        <v>311</v>
      </c>
      <c r="B1572" s="3">
        <f t="shared" si="72"/>
        <v>1</v>
      </c>
      <c r="C1572" s="3" t="str">
        <f t="shared" si="73"/>
        <v>TG</v>
      </c>
      <c r="D1572" s="3" t="str">
        <f t="shared" si="74"/>
        <v>Tỉnh Tiền Giang</v>
      </c>
      <c r="E1572" s="3" t="s">
        <v>19</v>
      </c>
      <c r="F1572" s="3">
        <v>213750000</v>
      </c>
      <c r="G1572" s="3">
        <v>15</v>
      </c>
      <c r="H1572" s="3">
        <v>1</v>
      </c>
      <c r="I1572" s="3" t="s">
        <v>278</v>
      </c>
      <c r="J1572" s="3" t="s">
        <v>279</v>
      </c>
    </row>
    <row r="1573" spans="1:10" x14ac:dyDescent="0.3">
      <c r="A1573" s="3" t="s">
        <v>311</v>
      </c>
      <c r="B1573" s="3">
        <f t="shared" si="72"/>
        <v>1</v>
      </c>
      <c r="C1573" s="3" t="str">
        <f t="shared" si="73"/>
        <v>TG</v>
      </c>
      <c r="D1573" s="3" t="str">
        <f t="shared" si="74"/>
        <v>Tỉnh Tiền Giang</v>
      </c>
      <c r="E1573" s="3" t="s">
        <v>20</v>
      </c>
      <c r="F1573" s="3">
        <v>269424000</v>
      </c>
      <c r="G1573" s="3">
        <v>18</v>
      </c>
      <c r="H1573" s="3">
        <v>1</v>
      </c>
      <c r="I1573" s="3" t="s">
        <v>278</v>
      </c>
      <c r="J1573" s="3" t="s">
        <v>279</v>
      </c>
    </row>
    <row r="1574" spans="1:10" x14ac:dyDescent="0.3">
      <c r="A1574" s="3" t="s">
        <v>311</v>
      </c>
      <c r="B1574" s="3">
        <f t="shared" si="72"/>
        <v>1</v>
      </c>
      <c r="C1574" s="3" t="str">
        <f t="shared" si="73"/>
        <v>TG</v>
      </c>
      <c r="D1574" s="3" t="str">
        <f t="shared" si="74"/>
        <v>Tỉnh Tiền Giang</v>
      </c>
      <c r="E1574" s="3" t="s">
        <v>81</v>
      </c>
      <c r="F1574" s="3">
        <v>14848000</v>
      </c>
      <c r="G1574" s="3">
        <v>1</v>
      </c>
      <c r="H1574" s="3">
        <v>1</v>
      </c>
      <c r="I1574" s="3" t="s">
        <v>278</v>
      </c>
      <c r="J1574" s="3" t="s">
        <v>279</v>
      </c>
    </row>
    <row r="1575" spans="1:10" x14ac:dyDescent="0.3">
      <c r="A1575" s="3" t="s">
        <v>311</v>
      </c>
      <c r="B1575" s="3">
        <f t="shared" si="72"/>
        <v>1</v>
      </c>
      <c r="C1575" s="3" t="str">
        <f t="shared" si="73"/>
        <v>TG</v>
      </c>
      <c r="D1575" s="3" t="str">
        <f t="shared" si="74"/>
        <v>Tỉnh Tiền Giang</v>
      </c>
      <c r="E1575" s="3" t="s">
        <v>47</v>
      </c>
      <c r="F1575" s="3">
        <v>94765000</v>
      </c>
      <c r="G1575" s="3">
        <v>5</v>
      </c>
      <c r="H1575" s="3">
        <v>1</v>
      </c>
      <c r="I1575" s="3" t="s">
        <v>278</v>
      </c>
      <c r="J1575" s="3" t="s">
        <v>279</v>
      </c>
    </row>
    <row r="1576" spans="1:10" x14ac:dyDescent="0.3">
      <c r="A1576" s="3" t="s">
        <v>311</v>
      </c>
      <c r="B1576" s="3">
        <f t="shared" si="72"/>
        <v>1</v>
      </c>
      <c r="C1576" s="3" t="str">
        <f t="shared" si="73"/>
        <v>TG</v>
      </c>
      <c r="D1576" s="3" t="str">
        <f t="shared" si="74"/>
        <v>Tỉnh Tiền Giang</v>
      </c>
      <c r="E1576" s="3" t="s">
        <v>25</v>
      </c>
      <c r="F1576" s="3">
        <v>484818000</v>
      </c>
      <c r="G1576" s="3">
        <v>31</v>
      </c>
      <c r="H1576" s="3">
        <v>1</v>
      </c>
      <c r="I1576" s="3" t="s">
        <v>278</v>
      </c>
      <c r="J1576" s="3" t="s">
        <v>279</v>
      </c>
    </row>
    <row r="1577" spans="1:10" x14ac:dyDescent="0.3">
      <c r="A1577" s="3" t="s">
        <v>311</v>
      </c>
      <c r="B1577" s="3">
        <f t="shared" si="72"/>
        <v>1</v>
      </c>
      <c r="C1577" s="3" t="str">
        <f t="shared" si="73"/>
        <v>TG</v>
      </c>
      <c r="D1577" s="3" t="str">
        <f t="shared" si="74"/>
        <v>Tỉnh Tiền Giang</v>
      </c>
      <c r="E1577" s="3" t="s">
        <v>26</v>
      </c>
      <c r="F1577" s="3">
        <v>342524000</v>
      </c>
      <c r="G1577" s="3">
        <v>24</v>
      </c>
      <c r="H1577" s="3">
        <v>1</v>
      </c>
      <c r="I1577" s="3" t="s">
        <v>278</v>
      </c>
      <c r="J1577" s="3" t="s">
        <v>279</v>
      </c>
    </row>
    <row r="1578" spans="1:10" x14ac:dyDescent="0.3">
      <c r="A1578" s="3" t="s">
        <v>312</v>
      </c>
      <c r="B1578" s="3">
        <f t="shared" si="72"/>
        <v>0</v>
      </c>
      <c r="C1578" s="3" t="str">
        <f t="shared" si="73"/>
        <v xml:space="preserve"> </v>
      </c>
      <c r="D1578" s="3" t="str">
        <f t="shared" si="74"/>
        <v>HỘ KINH DOANH TRƯƠNG THỊ LIÊN</v>
      </c>
      <c r="E1578" s="3" t="s">
        <v>13</v>
      </c>
      <c r="F1578" s="3">
        <v>31415000</v>
      </c>
      <c r="G1578" s="3">
        <v>2.5</v>
      </c>
      <c r="I1578" s="3" t="s">
        <v>14</v>
      </c>
      <c r="J1578" s="3" t="s">
        <v>313</v>
      </c>
    </row>
    <row r="1579" spans="1:10" x14ac:dyDescent="0.3">
      <c r="A1579" s="3" t="s">
        <v>312</v>
      </c>
      <c r="B1579" s="3">
        <f t="shared" si="72"/>
        <v>0</v>
      </c>
      <c r="C1579" s="3" t="str">
        <f t="shared" si="73"/>
        <v xml:space="preserve"> </v>
      </c>
      <c r="D1579" s="3" t="str">
        <f t="shared" si="74"/>
        <v>HỘ KINH DOANH TRƯƠNG THỊ LIÊN</v>
      </c>
      <c r="E1579" s="3" t="s">
        <v>17</v>
      </c>
      <c r="F1579" s="3">
        <v>1204257500</v>
      </c>
      <c r="G1579" s="3">
        <v>65.5</v>
      </c>
      <c r="I1579" s="3" t="s">
        <v>14</v>
      </c>
      <c r="J1579" s="3" t="s">
        <v>313</v>
      </c>
    </row>
    <row r="1580" spans="1:10" x14ac:dyDescent="0.3">
      <c r="A1580" s="3" t="s">
        <v>312</v>
      </c>
      <c r="B1580" s="3">
        <f t="shared" si="72"/>
        <v>0</v>
      </c>
      <c r="C1580" s="3" t="str">
        <f t="shared" si="73"/>
        <v xml:space="preserve"> </v>
      </c>
      <c r="D1580" s="3" t="str">
        <f t="shared" si="74"/>
        <v>HỘ KINH DOANH TRƯƠNG THỊ LIÊN</v>
      </c>
      <c r="E1580" s="3" t="s">
        <v>122</v>
      </c>
      <c r="F1580" s="3">
        <v>31258000</v>
      </c>
      <c r="G1580" s="3">
        <v>2</v>
      </c>
      <c r="I1580" s="3" t="s">
        <v>14</v>
      </c>
      <c r="J1580" s="3" t="s">
        <v>313</v>
      </c>
    </row>
    <row r="1581" spans="1:10" x14ac:dyDescent="0.3">
      <c r="A1581" s="3" t="s">
        <v>312</v>
      </c>
      <c r="B1581" s="3">
        <f t="shared" si="72"/>
        <v>0</v>
      </c>
      <c r="C1581" s="3" t="str">
        <f t="shared" si="73"/>
        <v xml:space="preserve"> </v>
      </c>
      <c r="D1581" s="3" t="str">
        <f t="shared" si="74"/>
        <v>HỘ KINH DOANH TRƯƠNG THỊ LIÊN</v>
      </c>
      <c r="E1581" s="3" t="s">
        <v>19</v>
      </c>
      <c r="F1581" s="3">
        <v>211300000</v>
      </c>
      <c r="G1581" s="3">
        <v>15</v>
      </c>
      <c r="I1581" s="3" t="s">
        <v>14</v>
      </c>
      <c r="J1581" s="3" t="s">
        <v>313</v>
      </c>
    </row>
    <row r="1582" spans="1:10" x14ac:dyDescent="0.3">
      <c r="A1582" s="3" t="s">
        <v>312</v>
      </c>
      <c r="B1582" s="3">
        <f t="shared" si="72"/>
        <v>0</v>
      </c>
      <c r="C1582" s="3" t="str">
        <f t="shared" si="73"/>
        <v xml:space="preserve"> </v>
      </c>
      <c r="D1582" s="3" t="str">
        <f t="shared" si="74"/>
        <v>HỘ KINH DOANH TRƯƠNG THỊ LIÊN</v>
      </c>
      <c r="E1582" s="3" t="s">
        <v>20</v>
      </c>
      <c r="F1582" s="3">
        <v>234247000</v>
      </c>
      <c r="G1582" s="3">
        <v>16.5</v>
      </c>
      <c r="I1582" s="3" t="s">
        <v>14</v>
      </c>
      <c r="J1582" s="3" t="s">
        <v>313</v>
      </c>
    </row>
    <row r="1583" spans="1:10" x14ac:dyDescent="0.3">
      <c r="A1583" s="3" t="s">
        <v>312</v>
      </c>
      <c r="B1583" s="3">
        <f t="shared" si="72"/>
        <v>0</v>
      </c>
      <c r="C1583" s="3" t="str">
        <f t="shared" si="73"/>
        <v xml:space="preserve"> </v>
      </c>
      <c r="D1583" s="3" t="str">
        <f t="shared" si="74"/>
        <v>HỘ KINH DOANH TRƯƠNG THỊ LIÊN</v>
      </c>
      <c r="E1583" s="3" t="s">
        <v>181</v>
      </c>
      <c r="F1583" s="3">
        <v>7656000</v>
      </c>
      <c r="G1583" s="3">
        <v>0.5</v>
      </c>
      <c r="I1583" s="3" t="s">
        <v>14</v>
      </c>
      <c r="J1583" s="3" t="s">
        <v>313</v>
      </c>
    </row>
    <row r="1584" spans="1:10" x14ac:dyDescent="0.3">
      <c r="A1584" s="3" t="s">
        <v>312</v>
      </c>
      <c r="B1584" s="3">
        <f t="shared" si="72"/>
        <v>0</v>
      </c>
      <c r="C1584" s="3" t="str">
        <f t="shared" si="73"/>
        <v xml:space="preserve"> </v>
      </c>
      <c r="D1584" s="3" t="str">
        <f t="shared" si="74"/>
        <v>HỘ KINH DOANH TRƯƠNG THỊ LIÊN</v>
      </c>
      <c r="E1584" s="3" t="s">
        <v>183</v>
      </c>
      <c r="F1584" s="3">
        <v>7459500</v>
      </c>
      <c r="G1584" s="3">
        <v>0.5</v>
      </c>
      <c r="I1584" s="3" t="s">
        <v>14</v>
      </c>
      <c r="J1584" s="3" t="s">
        <v>313</v>
      </c>
    </row>
    <row r="1585" spans="1:10" x14ac:dyDescent="0.3">
      <c r="A1585" s="3" t="s">
        <v>312</v>
      </c>
      <c r="B1585" s="3">
        <f t="shared" si="72"/>
        <v>0</v>
      </c>
      <c r="C1585" s="3" t="str">
        <f t="shared" si="73"/>
        <v xml:space="preserve"> </v>
      </c>
      <c r="D1585" s="3" t="str">
        <f t="shared" si="74"/>
        <v>HỘ KINH DOANH TRƯƠNG THỊ LIÊN</v>
      </c>
      <c r="E1585" s="3" t="s">
        <v>25</v>
      </c>
      <c r="F1585" s="3">
        <v>570053000</v>
      </c>
      <c r="G1585" s="3">
        <v>38.5</v>
      </c>
      <c r="I1585" s="3" t="s">
        <v>14</v>
      </c>
      <c r="J1585" s="3" t="s">
        <v>313</v>
      </c>
    </row>
    <row r="1586" spans="1:10" x14ac:dyDescent="0.3">
      <c r="A1586" s="3" t="s">
        <v>312</v>
      </c>
      <c r="B1586" s="3">
        <f t="shared" si="72"/>
        <v>0</v>
      </c>
      <c r="C1586" s="3" t="str">
        <f t="shared" si="73"/>
        <v xml:space="preserve"> </v>
      </c>
      <c r="D1586" s="3" t="str">
        <f t="shared" si="74"/>
        <v>HỘ KINH DOANH TRƯƠNG THỊ LIÊN</v>
      </c>
      <c r="E1586" s="3" t="s">
        <v>26</v>
      </c>
      <c r="F1586" s="3">
        <v>302872000</v>
      </c>
      <c r="G1586" s="3">
        <v>22</v>
      </c>
      <c r="I1586" s="3" t="s">
        <v>14</v>
      </c>
      <c r="J1586" s="3" t="s">
        <v>313</v>
      </c>
    </row>
    <row r="1587" spans="1:10" x14ac:dyDescent="0.3">
      <c r="A1587" s="3" t="s">
        <v>314</v>
      </c>
      <c r="B1587" s="3">
        <f t="shared" si="72"/>
        <v>1</v>
      </c>
      <c r="C1587" s="3" t="str">
        <f t="shared" si="73"/>
        <v>TN</v>
      </c>
      <c r="D1587" s="3" t="str">
        <f t="shared" si="74"/>
        <v>Tỉnh Tây Ninh</v>
      </c>
      <c r="E1587" s="3" t="s">
        <v>13</v>
      </c>
      <c r="F1587" s="3">
        <v>31415000</v>
      </c>
      <c r="G1587" s="3">
        <v>2.5</v>
      </c>
      <c r="H1587" s="3">
        <v>1</v>
      </c>
      <c r="I1587" s="3" t="s">
        <v>76</v>
      </c>
      <c r="J1587" s="3" t="s">
        <v>77</v>
      </c>
    </row>
    <row r="1588" spans="1:10" x14ac:dyDescent="0.3">
      <c r="A1588" s="3" t="s">
        <v>314</v>
      </c>
      <c r="B1588" s="3">
        <f t="shared" si="72"/>
        <v>1</v>
      </c>
      <c r="C1588" s="3" t="str">
        <f t="shared" si="73"/>
        <v>TN</v>
      </c>
      <c r="D1588" s="3" t="str">
        <f t="shared" si="74"/>
        <v>Tỉnh Tây Ninh</v>
      </c>
      <c r="E1588" s="3" t="s">
        <v>17</v>
      </c>
      <c r="F1588" s="3">
        <v>1204257500</v>
      </c>
      <c r="G1588" s="3">
        <v>65.5</v>
      </c>
      <c r="H1588" s="3">
        <v>1</v>
      </c>
      <c r="I1588" s="3" t="s">
        <v>76</v>
      </c>
      <c r="J1588" s="3" t="s">
        <v>77</v>
      </c>
    </row>
    <row r="1589" spans="1:10" x14ac:dyDescent="0.3">
      <c r="A1589" s="3" t="s">
        <v>314</v>
      </c>
      <c r="B1589" s="3">
        <f t="shared" si="72"/>
        <v>1</v>
      </c>
      <c r="C1589" s="3" t="str">
        <f t="shared" si="73"/>
        <v>TN</v>
      </c>
      <c r="D1589" s="3" t="str">
        <f t="shared" si="74"/>
        <v>Tỉnh Tây Ninh</v>
      </c>
      <c r="E1589" s="3" t="s">
        <v>122</v>
      </c>
      <c r="F1589" s="3">
        <v>31258000</v>
      </c>
      <c r="G1589" s="3">
        <v>2</v>
      </c>
      <c r="H1589" s="3">
        <v>1</v>
      </c>
      <c r="I1589" s="3" t="s">
        <v>76</v>
      </c>
      <c r="J1589" s="3" t="s">
        <v>77</v>
      </c>
    </row>
    <row r="1590" spans="1:10" x14ac:dyDescent="0.3">
      <c r="A1590" s="3" t="s">
        <v>314</v>
      </c>
      <c r="B1590" s="3">
        <f t="shared" si="72"/>
        <v>1</v>
      </c>
      <c r="C1590" s="3" t="str">
        <f t="shared" si="73"/>
        <v>TN</v>
      </c>
      <c r="D1590" s="3" t="str">
        <f t="shared" si="74"/>
        <v>Tỉnh Tây Ninh</v>
      </c>
      <c r="E1590" s="3" t="s">
        <v>19</v>
      </c>
      <c r="F1590" s="3">
        <v>211300000</v>
      </c>
      <c r="G1590" s="3">
        <v>15</v>
      </c>
      <c r="H1590" s="3">
        <v>1</v>
      </c>
      <c r="I1590" s="3" t="s">
        <v>76</v>
      </c>
      <c r="J1590" s="3" t="s">
        <v>77</v>
      </c>
    </row>
    <row r="1591" spans="1:10" x14ac:dyDescent="0.3">
      <c r="A1591" s="3" t="s">
        <v>314</v>
      </c>
      <c r="B1591" s="3">
        <f t="shared" si="72"/>
        <v>1</v>
      </c>
      <c r="C1591" s="3" t="str">
        <f t="shared" si="73"/>
        <v>TN</v>
      </c>
      <c r="D1591" s="3" t="str">
        <f t="shared" si="74"/>
        <v>Tỉnh Tây Ninh</v>
      </c>
      <c r="E1591" s="3" t="s">
        <v>20</v>
      </c>
      <c r="F1591" s="3">
        <v>234247000</v>
      </c>
      <c r="G1591" s="3">
        <v>16.5</v>
      </c>
      <c r="H1591" s="3">
        <v>1</v>
      </c>
      <c r="I1591" s="3" t="s">
        <v>76</v>
      </c>
      <c r="J1591" s="3" t="s">
        <v>77</v>
      </c>
    </row>
    <row r="1592" spans="1:10" x14ac:dyDescent="0.3">
      <c r="A1592" s="3" t="s">
        <v>314</v>
      </c>
      <c r="B1592" s="3">
        <f t="shared" si="72"/>
        <v>1</v>
      </c>
      <c r="C1592" s="3" t="str">
        <f t="shared" si="73"/>
        <v>TN</v>
      </c>
      <c r="D1592" s="3" t="str">
        <f t="shared" si="74"/>
        <v>Tỉnh Tây Ninh</v>
      </c>
      <c r="E1592" s="3" t="s">
        <v>181</v>
      </c>
      <c r="F1592" s="3">
        <v>7656000</v>
      </c>
      <c r="G1592" s="3">
        <v>0.5</v>
      </c>
      <c r="H1592" s="3">
        <v>1</v>
      </c>
      <c r="I1592" s="3" t="s">
        <v>76</v>
      </c>
      <c r="J1592" s="3" t="s">
        <v>77</v>
      </c>
    </row>
    <row r="1593" spans="1:10" x14ac:dyDescent="0.3">
      <c r="A1593" s="3" t="s">
        <v>314</v>
      </c>
      <c r="B1593" s="3">
        <f t="shared" si="72"/>
        <v>1</v>
      </c>
      <c r="C1593" s="3" t="str">
        <f t="shared" si="73"/>
        <v>TN</v>
      </c>
      <c r="D1593" s="3" t="str">
        <f t="shared" si="74"/>
        <v>Tỉnh Tây Ninh</v>
      </c>
      <c r="E1593" s="3" t="s">
        <v>183</v>
      </c>
      <c r="F1593" s="3">
        <v>7459500</v>
      </c>
      <c r="G1593" s="3">
        <v>0.5</v>
      </c>
      <c r="H1593" s="3">
        <v>1</v>
      </c>
      <c r="I1593" s="3" t="s">
        <v>76</v>
      </c>
      <c r="J1593" s="3" t="s">
        <v>77</v>
      </c>
    </row>
    <row r="1594" spans="1:10" x14ac:dyDescent="0.3">
      <c r="A1594" s="3" t="s">
        <v>314</v>
      </c>
      <c r="B1594" s="3">
        <f t="shared" si="72"/>
        <v>1</v>
      </c>
      <c r="C1594" s="3" t="str">
        <f t="shared" si="73"/>
        <v>TN</v>
      </c>
      <c r="D1594" s="3" t="str">
        <f t="shared" si="74"/>
        <v>Tỉnh Tây Ninh</v>
      </c>
      <c r="E1594" s="3" t="s">
        <v>25</v>
      </c>
      <c r="F1594" s="3">
        <v>570053000</v>
      </c>
      <c r="G1594" s="3">
        <v>38.5</v>
      </c>
      <c r="H1594" s="3">
        <v>1</v>
      </c>
      <c r="I1594" s="3" t="s">
        <v>76</v>
      </c>
      <c r="J1594" s="3" t="s">
        <v>77</v>
      </c>
    </row>
    <row r="1595" spans="1:10" x14ac:dyDescent="0.3">
      <c r="A1595" s="3" t="s">
        <v>314</v>
      </c>
      <c r="B1595" s="3">
        <f t="shared" si="72"/>
        <v>1</v>
      </c>
      <c r="C1595" s="3" t="str">
        <f t="shared" si="73"/>
        <v>TN</v>
      </c>
      <c r="D1595" s="3" t="str">
        <f t="shared" si="74"/>
        <v>Tỉnh Tây Ninh</v>
      </c>
      <c r="E1595" s="3" t="s">
        <v>26</v>
      </c>
      <c r="F1595" s="3">
        <v>302872000</v>
      </c>
      <c r="G1595" s="3">
        <v>22</v>
      </c>
      <c r="H1595" s="3">
        <v>1</v>
      </c>
      <c r="I1595" s="3" t="s">
        <v>76</v>
      </c>
      <c r="J1595" s="3" t="s">
        <v>77</v>
      </c>
    </row>
    <row r="1596" spans="1:10" x14ac:dyDescent="0.3">
      <c r="A1596" s="3" t="s">
        <v>315</v>
      </c>
      <c r="B1596" s="3">
        <f t="shared" si="72"/>
        <v>0</v>
      </c>
      <c r="C1596" s="3" t="str">
        <f t="shared" si="73"/>
        <v xml:space="preserve"> </v>
      </c>
      <c r="D1596" s="3" t="str">
        <f t="shared" si="74"/>
        <v>Trung tâm DV Nông Nghiệp Tỉnh Long An</v>
      </c>
      <c r="E1596" s="3" t="s">
        <v>316</v>
      </c>
      <c r="F1596" s="3">
        <v>348750</v>
      </c>
      <c r="G1596" s="3">
        <v>0.45</v>
      </c>
      <c r="I1596" s="3" t="s">
        <v>14</v>
      </c>
      <c r="J1596" s="3" t="s">
        <v>317</v>
      </c>
    </row>
    <row r="1597" spans="1:10" x14ac:dyDescent="0.3">
      <c r="A1597" s="3" t="s">
        <v>318</v>
      </c>
      <c r="B1597" s="3">
        <f t="shared" si="72"/>
        <v>1</v>
      </c>
      <c r="C1597" s="3" t="str">
        <f t="shared" si="73"/>
        <v xml:space="preserve"> </v>
      </c>
      <c r="D1597" s="3" t="str">
        <f t="shared" si="74"/>
        <v>&lt;Không xác định&gt;</v>
      </c>
      <c r="E1597" s="3" t="s">
        <v>316</v>
      </c>
      <c r="F1597" s="3">
        <v>348750</v>
      </c>
      <c r="G1597" s="3">
        <v>0.45</v>
      </c>
      <c r="H1597" s="3">
        <v>1</v>
      </c>
      <c r="J1597" s="3" t="s">
        <v>39</v>
      </c>
    </row>
    <row r="1598" spans="1:10" x14ac:dyDescent="0.3">
      <c r="A1598" s="3" t="s">
        <v>319</v>
      </c>
      <c r="B1598" s="3">
        <f t="shared" si="72"/>
        <v>0</v>
      </c>
      <c r="C1598" s="3" t="str">
        <f t="shared" si="73"/>
        <v xml:space="preserve"> </v>
      </c>
      <c r="D1598" s="3" t="str">
        <f t="shared" si="74"/>
        <v>DOANH NGHIỆP TƯ NHÂN TM TÁM HÙNG</v>
      </c>
      <c r="E1598" s="3" t="s">
        <v>49</v>
      </c>
      <c r="F1598" s="3">
        <v>63120000</v>
      </c>
      <c r="G1598" s="3">
        <v>4</v>
      </c>
      <c r="I1598" s="3" t="s">
        <v>14</v>
      </c>
      <c r="J1598" s="3" t="s">
        <v>320</v>
      </c>
    </row>
    <row r="1599" spans="1:10" x14ac:dyDescent="0.3">
      <c r="A1599" s="3" t="s">
        <v>319</v>
      </c>
      <c r="B1599" s="3">
        <f t="shared" si="72"/>
        <v>0</v>
      </c>
      <c r="C1599" s="3" t="str">
        <f t="shared" si="73"/>
        <v xml:space="preserve"> </v>
      </c>
      <c r="D1599" s="3" t="str">
        <f t="shared" si="74"/>
        <v>DOANH NGHIỆP TƯ NHÂN TM TÁM HÙNG</v>
      </c>
      <c r="E1599" s="3" t="s">
        <v>51</v>
      </c>
      <c r="F1599" s="3">
        <v>247678000</v>
      </c>
      <c r="G1599" s="3">
        <v>19.3</v>
      </c>
      <c r="I1599" s="3" t="s">
        <v>14</v>
      </c>
      <c r="J1599" s="3" t="s">
        <v>320</v>
      </c>
    </row>
    <row r="1600" spans="1:10" x14ac:dyDescent="0.3">
      <c r="A1600" s="3" t="s">
        <v>319</v>
      </c>
      <c r="B1600" s="3">
        <f t="shared" si="72"/>
        <v>0</v>
      </c>
      <c r="C1600" s="3" t="str">
        <f t="shared" si="73"/>
        <v xml:space="preserve"> </v>
      </c>
      <c r="D1600" s="3" t="str">
        <f t="shared" si="74"/>
        <v>DOANH NGHIỆP TƯ NHÂN TM TÁM HÙNG</v>
      </c>
      <c r="E1600" s="3" t="s">
        <v>16</v>
      </c>
      <c r="F1600" s="3">
        <v>205010000</v>
      </c>
      <c r="G1600" s="3">
        <v>15</v>
      </c>
      <c r="I1600" s="3" t="s">
        <v>14</v>
      </c>
      <c r="J1600" s="3" t="s">
        <v>320</v>
      </c>
    </row>
    <row r="1601" spans="1:10" x14ac:dyDescent="0.3">
      <c r="A1601" s="3" t="s">
        <v>319</v>
      </c>
      <c r="B1601" s="3">
        <f t="shared" si="72"/>
        <v>0</v>
      </c>
      <c r="C1601" s="3" t="str">
        <f t="shared" si="73"/>
        <v xml:space="preserve"> </v>
      </c>
      <c r="D1601" s="3" t="str">
        <f t="shared" si="74"/>
        <v>DOANH NGHIỆP TƯ NHÂN TM TÁM HÙNG</v>
      </c>
      <c r="E1601" s="3" t="s">
        <v>80</v>
      </c>
      <c r="F1601" s="3">
        <v>107944000</v>
      </c>
      <c r="G1601" s="3">
        <v>8</v>
      </c>
      <c r="I1601" s="3" t="s">
        <v>14</v>
      </c>
      <c r="J1601" s="3" t="s">
        <v>320</v>
      </c>
    </row>
    <row r="1602" spans="1:10" x14ac:dyDescent="0.3">
      <c r="A1602" s="3" t="s">
        <v>319</v>
      </c>
      <c r="B1602" s="3">
        <f t="shared" ref="B1602:B1665" si="75">H1602</f>
        <v>0</v>
      </c>
      <c r="C1602" s="3" t="str">
        <f t="shared" ref="C1602:C1665" si="76">IF(I1602 = "", " ", I1602)</f>
        <v xml:space="preserve"> </v>
      </c>
      <c r="D1602" s="3" t="str">
        <f t="shared" ref="D1602:D1665" si="77">IF(J1602 = "", " ", J1602)</f>
        <v>DOANH NGHIỆP TƯ NHÂN TM TÁM HÙNG</v>
      </c>
      <c r="E1602" s="3" t="s">
        <v>53</v>
      </c>
      <c r="F1602" s="3">
        <v>604056000</v>
      </c>
      <c r="G1602" s="3">
        <v>32</v>
      </c>
      <c r="I1602" s="3" t="s">
        <v>14</v>
      </c>
      <c r="J1602" s="3" t="s">
        <v>320</v>
      </c>
    </row>
    <row r="1603" spans="1:10" x14ac:dyDescent="0.3">
      <c r="A1603" s="3" t="s">
        <v>319</v>
      </c>
      <c r="B1603" s="3">
        <f t="shared" si="75"/>
        <v>0</v>
      </c>
      <c r="C1603" s="3" t="str">
        <f t="shared" si="76"/>
        <v xml:space="preserve"> </v>
      </c>
      <c r="D1603" s="3" t="str">
        <f t="shared" si="77"/>
        <v>DOANH NGHIỆP TƯ NHÂN TM TÁM HÙNG</v>
      </c>
      <c r="E1603" s="3" t="s">
        <v>17</v>
      </c>
      <c r="F1603" s="3">
        <v>2904445000</v>
      </c>
      <c r="G1603" s="3">
        <v>153</v>
      </c>
      <c r="I1603" s="3" t="s">
        <v>14</v>
      </c>
      <c r="J1603" s="3" t="s">
        <v>320</v>
      </c>
    </row>
    <row r="1604" spans="1:10" x14ac:dyDescent="0.3">
      <c r="A1604" s="3" t="s">
        <v>319</v>
      </c>
      <c r="B1604" s="3">
        <f t="shared" si="75"/>
        <v>0</v>
      </c>
      <c r="C1604" s="3" t="str">
        <f t="shared" si="76"/>
        <v xml:space="preserve"> </v>
      </c>
      <c r="D1604" s="3" t="str">
        <f t="shared" si="77"/>
        <v>DOANH NGHIỆP TƯ NHÂN TM TÁM HÙNG</v>
      </c>
      <c r="E1604" s="3" t="s">
        <v>19</v>
      </c>
      <c r="F1604" s="3">
        <v>123280000</v>
      </c>
      <c r="G1604" s="3">
        <v>8</v>
      </c>
      <c r="I1604" s="3" t="s">
        <v>14</v>
      </c>
      <c r="J1604" s="3" t="s">
        <v>320</v>
      </c>
    </row>
    <row r="1605" spans="1:10" x14ac:dyDescent="0.3">
      <c r="A1605" s="3" t="s">
        <v>319</v>
      </c>
      <c r="B1605" s="3">
        <f t="shared" si="75"/>
        <v>0</v>
      </c>
      <c r="C1605" s="3" t="str">
        <f t="shared" si="76"/>
        <v xml:space="preserve"> </v>
      </c>
      <c r="D1605" s="3" t="str">
        <f t="shared" si="77"/>
        <v>DOANH NGHIỆP TƯ NHÂN TM TÁM HÙNG</v>
      </c>
      <c r="E1605" s="3" t="s">
        <v>20</v>
      </c>
      <c r="F1605" s="3">
        <v>257706000</v>
      </c>
      <c r="G1605" s="3">
        <v>17</v>
      </c>
      <c r="I1605" s="3" t="s">
        <v>14</v>
      </c>
      <c r="J1605" s="3" t="s">
        <v>320</v>
      </c>
    </row>
    <row r="1606" spans="1:10" x14ac:dyDescent="0.3">
      <c r="A1606" s="3" t="s">
        <v>319</v>
      </c>
      <c r="B1606" s="3">
        <f t="shared" si="75"/>
        <v>0</v>
      </c>
      <c r="C1606" s="3" t="str">
        <f t="shared" si="76"/>
        <v xml:space="preserve"> </v>
      </c>
      <c r="D1606" s="3" t="str">
        <f t="shared" si="77"/>
        <v>DOANH NGHIỆP TƯ NHÂN TM TÁM HÙNG</v>
      </c>
      <c r="E1606" s="3" t="s">
        <v>21</v>
      </c>
      <c r="F1606" s="3">
        <v>2503078000</v>
      </c>
      <c r="G1606" s="3">
        <v>163</v>
      </c>
      <c r="I1606" s="3" t="s">
        <v>14</v>
      </c>
      <c r="J1606" s="3" t="s">
        <v>320</v>
      </c>
    </row>
    <row r="1607" spans="1:10" x14ac:dyDescent="0.3">
      <c r="A1607" s="3" t="s">
        <v>319</v>
      </c>
      <c r="B1607" s="3">
        <f t="shared" si="75"/>
        <v>0</v>
      </c>
      <c r="C1607" s="3" t="str">
        <f t="shared" si="76"/>
        <v xml:space="preserve"> </v>
      </c>
      <c r="D1607" s="3" t="str">
        <f t="shared" si="77"/>
        <v>DOANH NGHIỆP TƯ NHÂN TM TÁM HÙNG</v>
      </c>
      <c r="E1607" s="3" t="s">
        <v>22</v>
      </c>
      <c r="F1607" s="3">
        <v>2112912000</v>
      </c>
      <c r="G1607" s="3">
        <v>136</v>
      </c>
      <c r="I1607" s="3" t="s">
        <v>14</v>
      </c>
      <c r="J1607" s="3" t="s">
        <v>320</v>
      </c>
    </row>
    <row r="1608" spans="1:10" x14ac:dyDescent="0.3">
      <c r="A1608" s="3" t="s">
        <v>319</v>
      </c>
      <c r="B1608" s="3">
        <f t="shared" si="75"/>
        <v>0</v>
      </c>
      <c r="C1608" s="3" t="str">
        <f t="shared" si="76"/>
        <v xml:space="preserve"> </v>
      </c>
      <c r="D1608" s="3" t="str">
        <f t="shared" si="77"/>
        <v>DOANH NGHIỆP TƯ NHÂN TM TÁM HÙNG</v>
      </c>
      <c r="E1608" s="3" t="s">
        <v>118</v>
      </c>
      <c r="F1608" s="3">
        <v>232251000</v>
      </c>
      <c r="G1608" s="3">
        <v>13</v>
      </c>
      <c r="I1608" s="3" t="s">
        <v>14</v>
      </c>
      <c r="J1608" s="3" t="s">
        <v>320</v>
      </c>
    </row>
    <row r="1609" spans="1:10" x14ac:dyDescent="0.3">
      <c r="A1609" s="3" t="s">
        <v>319</v>
      </c>
      <c r="B1609" s="3">
        <f t="shared" si="75"/>
        <v>0</v>
      </c>
      <c r="C1609" s="3" t="str">
        <f t="shared" si="76"/>
        <v xml:space="preserve"> </v>
      </c>
      <c r="D1609" s="3" t="str">
        <f t="shared" si="77"/>
        <v>DOANH NGHIỆP TƯ NHÂN TM TÁM HÙNG</v>
      </c>
      <c r="E1609" s="3" t="s">
        <v>25</v>
      </c>
      <c r="F1609" s="3">
        <v>207292000</v>
      </c>
      <c r="G1609" s="3">
        <v>14</v>
      </c>
      <c r="I1609" s="3" t="s">
        <v>14</v>
      </c>
      <c r="J1609" s="3" t="s">
        <v>320</v>
      </c>
    </row>
    <row r="1610" spans="1:10" x14ac:dyDescent="0.3">
      <c r="A1610" s="3" t="s">
        <v>319</v>
      </c>
      <c r="B1610" s="3">
        <f t="shared" si="75"/>
        <v>0</v>
      </c>
      <c r="C1610" s="3" t="str">
        <f t="shared" si="76"/>
        <v xml:space="preserve"> </v>
      </c>
      <c r="D1610" s="3" t="str">
        <f t="shared" si="77"/>
        <v>DOANH NGHIỆP TƯ NHÂN TM TÁM HÙNG</v>
      </c>
      <c r="E1610" s="3" t="s">
        <v>26</v>
      </c>
      <c r="F1610" s="3">
        <v>318172000</v>
      </c>
      <c r="G1610" s="3">
        <v>22</v>
      </c>
      <c r="I1610" s="3" t="s">
        <v>14</v>
      </c>
      <c r="J1610" s="3" t="s">
        <v>320</v>
      </c>
    </row>
    <row r="1611" spans="1:10" x14ac:dyDescent="0.3">
      <c r="A1611" s="3" t="s">
        <v>321</v>
      </c>
      <c r="B1611" s="3">
        <f t="shared" si="75"/>
        <v>1</v>
      </c>
      <c r="C1611" s="3" t="str">
        <f t="shared" si="76"/>
        <v>KH</v>
      </c>
      <c r="D1611" s="3" t="str">
        <f t="shared" si="77"/>
        <v>Tỉnh Khánh Hòa</v>
      </c>
      <c r="E1611" s="3" t="s">
        <v>49</v>
      </c>
      <c r="F1611" s="3">
        <v>63120000</v>
      </c>
      <c r="G1611" s="3">
        <v>4</v>
      </c>
      <c r="H1611" s="3">
        <v>1</v>
      </c>
      <c r="I1611" s="3" t="s">
        <v>28</v>
      </c>
      <c r="J1611" s="3" t="s">
        <v>29</v>
      </c>
    </row>
    <row r="1612" spans="1:10" x14ac:dyDescent="0.3">
      <c r="A1612" s="3" t="s">
        <v>321</v>
      </c>
      <c r="B1612" s="3">
        <f t="shared" si="75"/>
        <v>1</v>
      </c>
      <c r="C1612" s="3" t="str">
        <f t="shared" si="76"/>
        <v>KH</v>
      </c>
      <c r="D1612" s="3" t="str">
        <f t="shared" si="77"/>
        <v>Tỉnh Khánh Hòa</v>
      </c>
      <c r="E1612" s="3" t="s">
        <v>51</v>
      </c>
      <c r="F1612" s="3">
        <v>247678000</v>
      </c>
      <c r="G1612" s="3">
        <v>19.3</v>
      </c>
      <c r="H1612" s="3">
        <v>1</v>
      </c>
      <c r="I1612" s="3" t="s">
        <v>28</v>
      </c>
      <c r="J1612" s="3" t="s">
        <v>29</v>
      </c>
    </row>
    <row r="1613" spans="1:10" x14ac:dyDescent="0.3">
      <c r="A1613" s="3" t="s">
        <v>321</v>
      </c>
      <c r="B1613" s="3">
        <f t="shared" si="75"/>
        <v>1</v>
      </c>
      <c r="C1613" s="3" t="str">
        <f t="shared" si="76"/>
        <v>KH</v>
      </c>
      <c r="D1613" s="3" t="str">
        <f t="shared" si="77"/>
        <v>Tỉnh Khánh Hòa</v>
      </c>
      <c r="E1613" s="3" t="s">
        <v>16</v>
      </c>
      <c r="F1613" s="3">
        <v>205010000</v>
      </c>
      <c r="G1613" s="3">
        <v>15</v>
      </c>
      <c r="H1613" s="3">
        <v>1</v>
      </c>
      <c r="I1613" s="3" t="s">
        <v>28</v>
      </c>
      <c r="J1613" s="3" t="s">
        <v>29</v>
      </c>
    </row>
    <row r="1614" spans="1:10" x14ac:dyDescent="0.3">
      <c r="A1614" s="3" t="s">
        <v>321</v>
      </c>
      <c r="B1614" s="3">
        <f t="shared" si="75"/>
        <v>1</v>
      </c>
      <c r="C1614" s="3" t="str">
        <f t="shared" si="76"/>
        <v>KH</v>
      </c>
      <c r="D1614" s="3" t="str">
        <f t="shared" si="77"/>
        <v>Tỉnh Khánh Hòa</v>
      </c>
      <c r="E1614" s="3" t="s">
        <v>80</v>
      </c>
      <c r="F1614" s="3">
        <v>107944000</v>
      </c>
      <c r="G1614" s="3">
        <v>8</v>
      </c>
      <c r="H1614" s="3">
        <v>1</v>
      </c>
      <c r="I1614" s="3" t="s">
        <v>28</v>
      </c>
      <c r="J1614" s="3" t="s">
        <v>29</v>
      </c>
    </row>
    <row r="1615" spans="1:10" x14ac:dyDescent="0.3">
      <c r="A1615" s="3" t="s">
        <v>321</v>
      </c>
      <c r="B1615" s="3">
        <f t="shared" si="75"/>
        <v>1</v>
      </c>
      <c r="C1615" s="3" t="str">
        <f t="shared" si="76"/>
        <v>KH</v>
      </c>
      <c r="D1615" s="3" t="str">
        <f t="shared" si="77"/>
        <v>Tỉnh Khánh Hòa</v>
      </c>
      <c r="E1615" s="3" t="s">
        <v>53</v>
      </c>
      <c r="F1615" s="3">
        <v>604056000</v>
      </c>
      <c r="G1615" s="3">
        <v>32</v>
      </c>
      <c r="H1615" s="3">
        <v>1</v>
      </c>
      <c r="I1615" s="3" t="s">
        <v>28</v>
      </c>
      <c r="J1615" s="3" t="s">
        <v>29</v>
      </c>
    </row>
    <row r="1616" spans="1:10" x14ac:dyDescent="0.3">
      <c r="A1616" s="3" t="s">
        <v>321</v>
      </c>
      <c r="B1616" s="3">
        <f t="shared" si="75"/>
        <v>1</v>
      </c>
      <c r="C1616" s="3" t="str">
        <f t="shared" si="76"/>
        <v>KH</v>
      </c>
      <c r="D1616" s="3" t="str">
        <f t="shared" si="77"/>
        <v>Tỉnh Khánh Hòa</v>
      </c>
      <c r="E1616" s="3" t="s">
        <v>17</v>
      </c>
      <c r="F1616" s="3">
        <v>2904445000</v>
      </c>
      <c r="G1616" s="3">
        <v>153</v>
      </c>
      <c r="H1616" s="3">
        <v>1</v>
      </c>
      <c r="I1616" s="3" t="s">
        <v>28</v>
      </c>
      <c r="J1616" s="3" t="s">
        <v>29</v>
      </c>
    </row>
    <row r="1617" spans="1:10" x14ac:dyDescent="0.3">
      <c r="A1617" s="3" t="s">
        <v>321</v>
      </c>
      <c r="B1617" s="3">
        <f t="shared" si="75"/>
        <v>1</v>
      </c>
      <c r="C1617" s="3" t="str">
        <f t="shared" si="76"/>
        <v>KH</v>
      </c>
      <c r="D1617" s="3" t="str">
        <f t="shared" si="77"/>
        <v>Tỉnh Khánh Hòa</v>
      </c>
      <c r="E1617" s="3" t="s">
        <v>19</v>
      </c>
      <c r="F1617" s="3">
        <v>123280000</v>
      </c>
      <c r="G1617" s="3">
        <v>8</v>
      </c>
      <c r="H1617" s="3">
        <v>1</v>
      </c>
      <c r="I1617" s="3" t="s">
        <v>28</v>
      </c>
      <c r="J1617" s="3" t="s">
        <v>29</v>
      </c>
    </row>
    <row r="1618" spans="1:10" x14ac:dyDescent="0.3">
      <c r="A1618" s="3" t="s">
        <v>321</v>
      </c>
      <c r="B1618" s="3">
        <f t="shared" si="75"/>
        <v>1</v>
      </c>
      <c r="C1618" s="3" t="str">
        <f t="shared" si="76"/>
        <v>KH</v>
      </c>
      <c r="D1618" s="3" t="str">
        <f t="shared" si="77"/>
        <v>Tỉnh Khánh Hòa</v>
      </c>
      <c r="E1618" s="3" t="s">
        <v>20</v>
      </c>
      <c r="F1618" s="3">
        <v>257706000</v>
      </c>
      <c r="G1618" s="3">
        <v>17</v>
      </c>
      <c r="H1618" s="3">
        <v>1</v>
      </c>
      <c r="I1618" s="3" t="s">
        <v>28</v>
      </c>
      <c r="J1618" s="3" t="s">
        <v>29</v>
      </c>
    </row>
    <row r="1619" spans="1:10" x14ac:dyDescent="0.3">
      <c r="A1619" s="3" t="s">
        <v>321</v>
      </c>
      <c r="B1619" s="3">
        <f t="shared" si="75"/>
        <v>1</v>
      </c>
      <c r="C1619" s="3" t="str">
        <f t="shared" si="76"/>
        <v>KH</v>
      </c>
      <c r="D1619" s="3" t="str">
        <f t="shared" si="77"/>
        <v>Tỉnh Khánh Hòa</v>
      </c>
      <c r="E1619" s="3" t="s">
        <v>21</v>
      </c>
      <c r="F1619" s="3">
        <v>2503078000</v>
      </c>
      <c r="G1619" s="3">
        <v>163</v>
      </c>
      <c r="H1619" s="3">
        <v>1</v>
      </c>
      <c r="I1619" s="3" t="s">
        <v>28</v>
      </c>
      <c r="J1619" s="3" t="s">
        <v>29</v>
      </c>
    </row>
    <row r="1620" spans="1:10" x14ac:dyDescent="0.3">
      <c r="A1620" s="3" t="s">
        <v>321</v>
      </c>
      <c r="B1620" s="3">
        <f t="shared" si="75"/>
        <v>1</v>
      </c>
      <c r="C1620" s="3" t="str">
        <f t="shared" si="76"/>
        <v>KH</v>
      </c>
      <c r="D1620" s="3" t="str">
        <f t="shared" si="77"/>
        <v>Tỉnh Khánh Hòa</v>
      </c>
      <c r="E1620" s="3" t="s">
        <v>22</v>
      </c>
      <c r="F1620" s="3">
        <v>2112912000</v>
      </c>
      <c r="G1620" s="3">
        <v>136</v>
      </c>
      <c r="H1620" s="3">
        <v>1</v>
      </c>
      <c r="I1620" s="3" t="s">
        <v>28</v>
      </c>
      <c r="J1620" s="3" t="s">
        <v>29</v>
      </c>
    </row>
    <row r="1621" spans="1:10" x14ac:dyDescent="0.3">
      <c r="A1621" s="3" t="s">
        <v>321</v>
      </c>
      <c r="B1621" s="3">
        <f t="shared" si="75"/>
        <v>1</v>
      </c>
      <c r="C1621" s="3" t="str">
        <f t="shared" si="76"/>
        <v>KH</v>
      </c>
      <c r="D1621" s="3" t="str">
        <f t="shared" si="77"/>
        <v>Tỉnh Khánh Hòa</v>
      </c>
      <c r="E1621" s="3" t="s">
        <v>118</v>
      </c>
      <c r="F1621" s="3">
        <v>232251000</v>
      </c>
      <c r="G1621" s="3">
        <v>13</v>
      </c>
      <c r="H1621" s="3">
        <v>1</v>
      </c>
      <c r="I1621" s="3" t="s">
        <v>28</v>
      </c>
      <c r="J1621" s="3" t="s">
        <v>29</v>
      </c>
    </row>
    <row r="1622" spans="1:10" x14ac:dyDescent="0.3">
      <c r="A1622" s="3" t="s">
        <v>321</v>
      </c>
      <c r="B1622" s="3">
        <f t="shared" si="75"/>
        <v>1</v>
      </c>
      <c r="C1622" s="3" t="str">
        <f t="shared" si="76"/>
        <v>KH</v>
      </c>
      <c r="D1622" s="3" t="str">
        <f t="shared" si="77"/>
        <v>Tỉnh Khánh Hòa</v>
      </c>
      <c r="E1622" s="3" t="s">
        <v>25</v>
      </c>
      <c r="F1622" s="3">
        <v>207292000</v>
      </c>
      <c r="G1622" s="3">
        <v>14</v>
      </c>
      <c r="H1622" s="3">
        <v>1</v>
      </c>
      <c r="I1622" s="3" t="s">
        <v>28</v>
      </c>
      <c r="J1622" s="3" t="s">
        <v>29</v>
      </c>
    </row>
    <row r="1623" spans="1:10" x14ac:dyDescent="0.3">
      <c r="A1623" s="3" t="s">
        <v>321</v>
      </c>
      <c r="B1623" s="3">
        <f t="shared" si="75"/>
        <v>1</v>
      </c>
      <c r="C1623" s="3" t="str">
        <f t="shared" si="76"/>
        <v>KH</v>
      </c>
      <c r="D1623" s="3" t="str">
        <f t="shared" si="77"/>
        <v>Tỉnh Khánh Hòa</v>
      </c>
      <c r="E1623" s="3" t="s">
        <v>26</v>
      </c>
      <c r="F1623" s="3">
        <v>318172000</v>
      </c>
      <c r="G1623" s="3">
        <v>22</v>
      </c>
      <c r="H1623" s="3">
        <v>1</v>
      </c>
      <c r="I1623" s="3" t="s">
        <v>28</v>
      </c>
      <c r="J1623" s="3" t="s">
        <v>29</v>
      </c>
    </row>
    <row r="1624" spans="1:10" x14ac:dyDescent="0.3">
      <c r="A1624" s="3" t="s">
        <v>322</v>
      </c>
      <c r="B1624" s="3">
        <f t="shared" si="75"/>
        <v>0</v>
      </c>
      <c r="C1624" s="3" t="str">
        <f t="shared" si="76"/>
        <v xml:space="preserve"> </v>
      </c>
      <c r="D1624" s="3" t="str">
        <f t="shared" si="77"/>
        <v>YE TAK GROUP LTD.</v>
      </c>
      <c r="E1624" s="3" t="s">
        <v>323</v>
      </c>
      <c r="F1624" s="3">
        <v>56317608000</v>
      </c>
      <c r="G1624" s="3">
        <v>3880</v>
      </c>
      <c r="I1624" s="3" t="s">
        <v>14</v>
      </c>
      <c r="J1624" s="3" t="s">
        <v>324</v>
      </c>
    </row>
    <row r="1625" spans="1:10" x14ac:dyDescent="0.3">
      <c r="A1625" s="3" t="s">
        <v>322</v>
      </c>
      <c r="B1625" s="3">
        <f t="shared" si="75"/>
        <v>0</v>
      </c>
      <c r="C1625" s="3" t="str">
        <f t="shared" si="76"/>
        <v xml:space="preserve"> </v>
      </c>
      <c r="D1625" s="3" t="str">
        <f t="shared" si="77"/>
        <v>YE TAK GROUP LTD.</v>
      </c>
      <c r="E1625" s="3" t="s">
        <v>325</v>
      </c>
      <c r="F1625" s="3">
        <v>47845970000</v>
      </c>
      <c r="G1625" s="3">
        <v>4400</v>
      </c>
      <c r="I1625" s="3" t="s">
        <v>14</v>
      </c>
      <c r="J1625" s="3" t="s">
        <v>324</v>
      </c>
    </row>
    <row r="1626" spans="1:10" x14ac:dyDescent="0.3">
      <c r="A1626" s="3" t="s">
        <v>322</v>
      </c>
      <c r="B1626" s="3">
        <f t="shared" si="75"/>
        <v>0</v>
      </c>
      <c r="C1626" s="3" t="str">
        <f t="shared" si="76"/>
        <v xml:space="preserve"> </v>
      </c>
      <c r="D1626" s="3" t="str">
        <f t="shared" si="77"/>
        <v>YE TAK GROUP LTD.</v>
      </c>
      <c r="E1626" s="3" t="s">
        <v>326</v>
      </c>
      <c r="F1626" s="3">
        <v>27639529000</v>
      </c>
      <c r="G1626" s="3">
        <v>2645</v>
      </c>
      <c r="I1626" s="3" t="s">
        <v>14</v>
      </c>
      <c r="J1626" s="3" t="s">
        <v>324</v>
      </c>
    </row>
    <row r="1627" spans="1:10" x14ac:dyDescent="0.3">
      <c r="A1627" s="3" t="s">
        <v>322</v>
      </c>
      <c r="B1627" s="3">
        <f t="shared" si="75"/>
        <v>0</v>
      </c>
      <c r="C1627" s="3" t="str">
        <f t="shared" si="76"/>
        <v xml:space="preserve"> </v>
      </c>
      <c r="D1627" s="3" t="str">
        <f t="shared" si="77"/>
        <v>YE TAK GROUP LTD.</v>
      </c>
      <c r="E1627" s="3" t="s">
        <v>327</v>
      </c>
      <c r="F1627" s="3">
        <v>652866000</v>
      </c>
      <c r="G1627" s="3">
        <v>60</v>
      </c>
      <c r="I1627" s="3" t="s">
        <v>14</v>
      </c>
      <c r="J1627" s="3" t="s">
        <v>324</v>
      </c>
    </row>
    <row r="1628" spans="1:10" x14ac:dyDescent="0.3">
      <c r="A1628" s="3" t="s">
        <v>322</v>
      </c>
      <c r="B1628" s="3">
        <f t="shared" si="75"/>
        <v>0</v>
      </c>
      <c r="C1628" s="3" t="str">
        <f t="shared" si="76"/>
        <v xml:space="preserve"> </v>
      </c>
      <c r="D1628" s="3" t="str">
        <f t="shared" si="77"/>
        <v>YE TAK GROUP LTD.</v>
      </c>
      <c r="E1628" s="3" t="s">
        <v>328</v>
      </c>
      <c r="F1628" s="3">
        <v>254105776950</v>
      </c>
      <c r="G1628" s="3">
        <v>16715</v>
      </c>
      <c r="I1628" s="3" t="s">
        <v>14</v>
      </c>
      <c r="J1628" s="3" t="s">
        <v>324</v>
      </c>
    </row>
    <row r="1629" spans="1:10" x14ac:dyDescent="0.3">
      <c r="A1629" s="3" t="s">
        <v>322</v>
      </c>
      <c r="B1629" s="3">
        <f t="shared" si="75"/>
        <v>0</v>
      </c>
      <c r="C1629" s="3" t="str">
        <f t="shared" si="76"/>
        <v xml:space="preserve"> </v>
      </c>
      <c r="D1629" s="3" t="str">
        <f t="shared" si="77"/>
        <v>YE TAK GROUP LTD.</v>
      </c>
      <c r="E1629" s="3" t="s">
        <v>329</v>
      </c>
      <c r="F1629" s="3">
        <v>118507570400</v>
      </c>
      <c r="G1629" s="3">
        <v>7510</v>
      </c>
      <c r="I1629" s="3" t="s">
        <v>14</v>
      </c>
      <c r="J1629" s="3" t="s">
        <v>324</v>
      </c>
    </row>
    <row r="1630" spans="1:10" x14ac:dyDescent="0.3">
      <c r="A1630" s="3" t="s">
        <v>330</v>
      </c>
      <c r="B1630" s="3">
        <f t="shared" si="75"/>
        <v>1</v>
      </c>
      <c r="C1630" s="3" t="str">
        <f t="shared" si="76"/>
        <v>CPC</v>
      </c>
      <c r="D1630" s="3" t="str">
        <f t="shared" si="77"/>
        <v>Cambodia</v>
      </c>
      <c r="E1630" s="3" t="s">
        <v>323</v>
      </c>
      <c r="F1630" s="3">
        <v>56317608000</v>
      </c>
      <c r="G1630" s="3">
        <v>3880</v>
      </c>
      <c r="H1630" s="3">
        <v>1</v>
      </c>
      <c r="I1630" s="3" t="s">
        <v>331</v>
      </c>
      <c r="J1630" s="3" t="s">
        <v>332</v>
      </c>
    </row>
    <row r="1631" spans="1:10" x14ac:dyDescent="0.3">
      <c r="A1631" s="3" t="s">
        <v>330</v>
      </c>
      <c r="B1631" s="3">
        <f t="shared" si="75"/>
        <v>1</v>
      </c>
      <c r="C1631" s="3" t="str">
        <f t="shared" si="76"/>
        <v>CPC</v>
      </c>
      <c r="D1631" s="3" t="str">
        <f t="shared" si="77"/>
        <v>Cambodia</v>
      </c>
      <c r="E1631" s="3" t="s">
        <v>325</v>
      </c>
      <c r="F1631" s="3">
        <v>47845970000</v>
      </c>
      <c r="G1631" s="3">
        <v>4400</v>
      </c>
      <c r="H1631" s="3">
        <v>1</v>
      </c>
      <c r="I1631" s="3" t="s">
        <v>331</v>
      </c>
      <c r="J1631" s="3" t="s">
        <v>332</v>
      </c>
    </row>
    <row r="1632" spans="1:10" x14ac:dyDescent="0.3">
      <c r="A1632" s="3" t="s">
        <v>330</v>
      </c>
      <c r="B1632" s="3">
        <f t="shared" si="75"/>
        <v>1</v>
      </c>
      <c r="C1632" s="3" t="str">
        <f t="shared" si="76"/>
        <v>CPC</v>
      </c>
      <c r="D1632" s="3" t="str">
        <f t="shared" si="77"/>
        <v>Cambodia</v>
      </c>
      <c r="E1632" s="3" t="s">
        <v>326</v>
      </c>
      <c r="F1632" s="3">
        <v>27639529000</v>
      </c>
      <c r="G1632" s="3">
        <v>2645</v>
      </c>
      <c r="H1632" s="3">
        <v>1</v>
      </c>
      <c r="I1632" s="3" t="s">
        <v>331</v>
      </c>
      <c r="J1632" s="3" t="s">
        <v>332</v>
      </c>
    </row>
    <row r="1633" spans="1:10" x14ac:dyDescent="0.3">
      <c r="A1633" s="3" t="s">
        <v>330</v>
      </c>
      <c r="B1633" s="3">
        <f t="shared" si="75"/>
        <v>1</v>
      </c>
      <c r="C1633" s="3" t="str">
        <f t="shared" si="76"/>
        <v>CPC</v>
      </c>
      <c r="D1633" s="3" t="str">
        <f t="shared" si="77"/>
        <v>Cambodia</v>
      </c>
      <c r="E1633" s="3" t="s">
        <v>327</v>
      </c>
      <c r="F1633" s="3">
        <v>652866000</v>
      </c>
      <c r="G1633" s="3">
        <v>60</v>
      </c>
      <c r="H1633" s="3">
        <v>1</v>
      </c>
      <c r="I1633" s="3" t="s">
        <v>331</v>
      </c>
      <c r="J1633" s="3" t="s">
        <v>332</v>
      </c>
    </row>
    <row r="1634" spans="1:10" x14ac:dyDescent="0.3">
      <c r="A1634" s="3" t="s">
        <v>330</v>
      </c>
      <c r="B1634" s="3">
        <f t="shared" si="75"/>
        <v>1</v>
      </c>
      <c r="C1634" s="3" t="str">
        <f t="shared" si="76"/>
        <v>CPC</v>
      </c>
      <c r="D1634" s="3" t="str">
        <f t="shared" si="77"/>
        <v>Cambodia</v>
      </c>
      <c r="E1634" s="3" t="s">
        <v>328</v>
      </c>
      <c r="F1634" s="3">
        <v>254105776950</v>
      </c>
      <c r="G1634" s="3">
        <v>16715</v>
      </c>
      <c r="H1634" s="3">
        <v>1</v>
      </c>
      <c r="I1634" s="3" t="s">
        <v>331</v>
      </c>
      <c r="J1634" s="3" t="s">
        <v>332</v>
      </c>
    </row>
    <row r="1635" spans="1:10" x14ac:dyDescent="0.3">
      <c r="A1635" s="3" t="s">
        <v>330</v>
      </c>
      <c r="B1635" s="3">
        <f t="shared" si="75"/>
        <v>1</v>
      </c>
      <c r="C1635" s="3" t="str">
        <f t="shared" si="76"/>
        <v>CPC</v>
      </c>
      <c r="D1635" s="3" t="str">
        <f t="shared" si="77"/>
        <v>Cambodia</v>
      </c>
      <c r="E1635" s="3" t="s">
        <v>329</v>
      </c>
      <c r="F1635" s="3">
        <v>118507570400</v>
      </c>
      <c r="G1635" s="3">
        <v>7510</v>
      </c>
      <c r="H1635" s="3">
        <v>1</v>
      </c>
      <c r="I1635" s="3" t="s">
        <v>331</v>
      </c>
      <c r="J1635" s="3" t="s">
        <v>332</v>
      </c>
    </row>
    <row r="1636" spans="1:10" x14ac:dyDescent="0.3">
      <c r="A1636" s="3" t="s">
        <v>333</v>
      </c>
      <c r="B1636" s="3">
        <f t="shared" si="75"/>
        <v>0</v>
      </c>
      <c r="C1636" s="3" t="str">
        <f t="shared" si="76"/>
        <v xml:space="preserve"> </v>
      </c>
      <c r="D1636" s="3" t="str">
        <f t="shared" si="77"/>
        <v>Tổng cộng</v>
      </c>
      <c r="E1636" s="3" t="s">
        <v>126</v>
      </c>
      <c r="F1636" s="3">
        <v>2239530000</v>
      </c>
      <c r="G1636" s="3">
        <v>155</v>
      </c>
      <c r="J1636" s="3" t="s">
        <v>334</v>
      </c>
    </row>
    <row r="1637" spans="1:10" x14ac:dyDescent="0.3">
      <c r="A1637" s="3" t="s">
        <v>333</v>
      </c>
      <c r="B1637" s="3">
        <f t="shared" si="75"/>
        <v>0</v>
      </c>
      <c r="C1637" s="3" t="str">
        <f t="shared" si="76"/>
        <v xml:space="preserve"> </v>
      </c>
      <c r="D1637" s="3" t="str">
        <f t="shared" si="77"/>
        <v>Tổng cộng</v>
      </c>
      <c r="E1637" s="3" t="s">
        <v>13</v>
      </c>
      <c r="F1637" s="3">
        <v>2993851400</v>
      </c>
      <c r="G1637" s="3">
        <v>235.9</v>
      </c>
      <c r="J1637" s="3" t="s">
        <v>334</v>
      </c>
    </row>
    <row r="1638" spans="1:10" x14ac:dyDescent="0.3">
      <c r="A1638" s="3" t="s">
        <v>333</v>
      </c>
      <c r="B1638" s="3">
        <f t="shared" si="75"/>
        <v>0</v>
      </c>
      <c r="C1638" s="3" t="str">
        <f t="shared" si="76"/>
        <v xml:space="preserve"> </v>
      </c>
      <c r="D1638" s="3" t="str">
        <f t="shared" si="77"/>
        <v>Tổng cộng</v>
      </c>
      <c r="E1638" s="3" t="s">
        <v>109</v>
      </c>
      <c r="F1638" s="3">
        <v>171383400</v>
      </c>
      <c r="G1638" s="3">
        <v>11.3</v>
      </c>
      <c r="J1638" s="3" t="s">
        <v>334</v>
      </c>
    </row>
    <row r="1639" spans="1:10" x14ac:dyDescent="0.3">
      <c r="A1639" s="3" t="s">
        <v>333</v>
      </c>
      <c r="B1639" s="3">
        <f t="shared" si="75"/>
        <v>0</v>
      </c>
      <c r="C1639" s="3" t="str">
        <f t="shared" si="76"/>
        <v xml:space="preserve"> </v>
      </c>
      <c r="D1639" s="3" t="str">
        <f t="shared" si="77"/>
        <v>Tổng cộng</v>
      </c>
      <c r="E1639" s="3" t="s">
        <v>323</v>
      </c>
      <c r="F1639" s="3">
        <v>56317608000</v>
      </c>
      <c r="G1639" s="3">
        <v>3880</v>
      </c>
      <c r="J1639" s="3" t="s">
        <v>334</v>
      </c>
    </row>
    <row r="1640" spans="1:10" x14ac:dyDescent="0.3">
      <c r="A1640" s="3" t="s">
        <v>333</v>
      </c>
      <c r="B1640" s="3">
        <f t="shared" si="75"/>
        <v>0</v>
      </c>
      <c r="C1640" s="3" t="str">
        <f t="shared" si="76"/>
        <v xml:space="preserve"> </v>
      </c>
      <c r="D1640" s="3" t="str">
        <f t="shared" si="77"/>
        <v>Tổng cộng</v>
      </c>
      <c r="E1640" s="3" t="s">
        <v>111</v>
      </c>
      <c r="F1640" s="3">
        <v>158705000</v>
      </c>
      <c r="G1640" s="3">
        <v>8.5</v>
      </c>
      <c r="J1640" s="3" t="s">
        <v>334</v>
      </c>
    </row>
    <row r="1641" spans="1:10" x14ac:dyDescent="0.3">
      <c r="A1641" s="3" t="s">
        <v>333</v>
      </c>
      <c r="B1641" s="3">
        <f t="shared" si="75"/>
        <v>0</v>
      </c>
      <c r="C1641" s="3" t="str">
        <f t="shared" si="76"/>
        <v xml:space="preserve"> </v>
      </c>
      <c r="D1641" s="3" t="str">
        <f t="shared" si="77"/>
        <v>Tổng cộng</v>
      </c>
      <c r="E1641" s="3" t="s">
        <v>49</v>
      </c>
      <c r="F1641" s="3">
        <v>3153100000</v>
      </c>
      <c r="G1641" s="3">
        <v>220</v>
      </c>
      <c r="J1641" s="3" t="s">
        <v>334</v>
      </c>
    </row>
    <row r="1642" spans="1:10" x14ac:dyDescent="0.3">
      <c r="A1642" s="3" t="s">
        <v>333</v>
      </c>
      <c r="B1642" s="3">
        <f t="shared" si="75"/>
        <v>0</v>
      </c>
      <c r="C1642" s="3" t="str">
        <f t="shared" si="76"/>
        <v xml:space="preserve"> </v>
      </c>
      <c r="D1642" s="3" t="str">
        <f t="shared" si="77"/>
        <v>Tổng cộng</v>
      </c>
      <c r="E1642" s="3" t="s">
        <v>87</v>
      </c>
      <c r="F1642" s="3">
        <v>199270000</v>
      </c>
      <c r="G1642" s="3">
        <v>12.7</v>
      </c>
      <c r="J1642" s="3" t="s">
        <v>334</v>
      </c>
    </row>
    <row r="1643" spans="1:10" x14ac:dyDescent="0.3">
      <c r="A1643" s="3" t="s">
        <v>333</v>
      </c>
      <c r="B1643" s="3">
        <f t="shared" si="75"/>
        <v>0</v>
      </c>
      <c r="C1643" s="3" t="str">
        <f t="shared" si="76"/>
        <v xml:space="preserve"> </v>
      </c>
      <c r="D1643" s="3" t="str">
        <f t="shared" si="77"/>
        <v>Tổng cộng</v>
      </c>
      <c r="E1643" s="3" t="s">
        <v>128</v>
      </c>
      <c r="F1643" s="3">
        <v>6454720000</v>
      </c>
      <c r="G1643" s="3">
        <v>480</v>
      </c>
      <c r="J1643" s="3" t="s">
        <v>334</v>
      </c>
    </row>
    <row r="1644" spans="1:10" x14ac:dyDescent="0.3">
      <c r="A1644" s="3" t="s">
        <v>333</v>
      </c>
      <c r="B1644" s="3">
        <f t="shared" si="75"/>
        <v>0</v>
      </c>
      <c r="C1644" s="3" t="str">
        <f t="shared" si="76"/>
        <v xml:space="preserve"> </v>
      </c>
      <c r="D1644" s="3" t="str">
        <f t="shared" si="77"/>
        <v>Tổng cộng</v>
      </c>
      <c r="E1644" s="3" t="s">
        <v>89</v>
      </c>
      <c r="F1644" s="3">
        <v>145786830000</v>
      </c>
      <c r="G1644" s="3">
        <v>7741</v>
      </c>
      <c r="J1644" s="3" t="s">
        <v>334</v>
      </c>
    </row>
    <row r="1645" spans="1:10" x14ac:dyDescent="0.3">
      <c r="A1645" s="3" t="s">
        <v>333</v>
      </c>
      <c r="B1645" s="3">
        <f t="shared" si="75"/>
        <v>0</v>
      </c>
      <c r="C1645" s="3" t="str">
        <f t="shared" si="76"/>
        <v xml:space="preserve"> </v>
      </c>
      <c r="D1645" s="3" t="str">
        <f t="shared" si="77"/>
        <v>Tổng cộng</v>
      </c>
      <c r="E1645" s="3" t="s">
        <v>50</v>
      </c>
      <c r="F1645" s="3">
        <v>9077450200</v>
      </c>
      <c r="G1645" s="3">
        <v>476.55</v>
      </c>
      <c r="J1645" s="3" t="s">
        <v>334</v>
      </c>
    </row>
    <row r="1646" spans="1:10" x14ac:dyDescent="0.3">
      <c r="A1646" s="3" t="s">
        <v>333</v>
      </c>
      <c r="B1646" s="3">
        <f t="shared" si="75"/>
        <v>0</v>
      </c>
      <c r="C1646" s="3" t="str">
        <f t="shared" si="76"/>
        <v xml:space="preserve"> </v>
      </c>
      <c r="D1646" s="3" t="str">
        <f t="shared" si="77"/>
        <v>Tổng cộng</v>
      </c>
      <c r="E1646" s="3" t="s">
        <v>51</v>
      </c>
      <c r="F1646" s="3">
        <v>86290567050</v>
      </c>
      <c r="G1646" s="3">
        <v>6521.65</v>
      </c>
      <c r="J1646" s="3" t="s">
        <v>334</v>
      </c>
    </row>
    <row r="1647" spans="1:10" x14ac:dyDescent="0.3">
      <c r="A1647" s="3" t="s">
        <v>333</v>
      </c>
      <c r="B1647" s="3">
        <f t="shared" si="75"/>
        <v>0</v>
      </c>
      <c r="C1647" s="3" t="str">
        <f t="shared" si="76"/>
        <v xml:space="preserve"> </v>
      </c>
      <c r="D1647" s="3" t="str">
        <f t="shared" si="77"/>
        <v>Tổng cộng</v>
      </c>
      <c r="E1647" s="3" t="s">
        <v>16</v>
      </c>
      <c r="F1647" s="3">
        <v>98490806300</v>
      </c>
      <c r="G1647" s="3">
        <v>7424.3</v>
      </c>
      <c r="J1647" s="3" t="s">
        <v>334</v>
      </c>
    </row>
    <row r="1648" spans="1:10" x14ac:dyDescent="0.3">
      <c r="A1648" s="3" t="s">
        <v>333</v>
      </c>
      <c r="B1648" s="3">
        <f t="shared" si="75"/>
        <v>0</v>
      </c>
      <c r="C1648" s="3" t="str">
        <f t="shared" si="76"/>
        <v xml:space="preserve"> </v>
      </c>
      <c r="D1648" s="3" t="str">
        <f t="shared" si="77"/>
        <v>Tổng cộng</v>
      </c>
      <c r="E1648" s="3" t="s">
        <v>90</v>
      </c>
      <c r="F1648" s="3">
        <v>3397860000</v>
      </c>
      <c r="G1648" s="3">
        <v>258.5</v>
      </c>
      <c r="J1648" s="3" t="s">
        <v>334</v>
      </c>
    </row>
    <row r="1649" spans="1:10" x14ac:dyDescent="0.3">
      <c r="A1649" s="3" t="s">
        <v>333</v>
      </c>
      <c r="B1649" s="3">
        <f t="shared" si="75"/>
        <v>0</v>
      </c>
      <c r="C1649" s="3" t="str">
        <f t="shared" si="76"/>
        <v xml:space="preserve"> </v>
      </c>
      <c r="D1649" s="3" t="str">
        <f t="shared" si="77"/>
        <v>Tổng cộng</v>
      </c>
      <c r="E1649" s="3" t="s">
        <v>325</v>
      </c>
      <c r="F1649" s="3">
        <v>47845970000</v>
      </c>
      <c r="G1649" s="3">
        <v>4400</v>
      </c>
      <c r="J1649" s="3" t="s">
        <v>334</v>
      </c>
    </row>
    <row r="1650" spans="1:10" x14ac:dyDescent="0.3">
      <c r="A1650" s="3" t="s">
        <v>333</v>
      </c>
      <c r="B1650" s="3">
        <f t="shared" si="75"/>
        <v>0</v>
      </c>
      <c r="C1650" s="3" t="str">
        <f t="shared" si="76"/>
        <v xml:space="preserve"> </v>
      </c>
      <c r="D1650" s="3" t="str">
        <f t="shared" si="77"/>
        <v>Tổng cộng</v>
      </c>
      <c r="E1650" s="3" t="s">
        <v>176</v>
      </c>
      <c r="F1650" s="3">
        <v>664323000</v>
      </c>
      <c r="G1650" s="3">
        <v>43.5</v>
      </c>
      <c r="J1650" s="3" t="s">
        <v>334</v>
      </c>
    </row>
    <row r="1651" spans="1:10" x14ac:dyDescent="0.3">
      <c r="A1651" s="3" t="s">
        <v>333</v>
      </c>
      <c r="B1651" s="3">
        <f t="shared" si="75"/>
        <v>0</v>
      </c>
      <c r="C1651" s="3" t="str">
        <f t="shared" si="76"/>
        <v xml:space="preserve"> </v>
      </c>
      <c r="D1651" s="3" t="str">
        <f t="shared" si="77"/>
        <v>Tổng cộng</v>
      </c>
      <c r="E1651" s="3" t="s">
        <v>112</v>
      </c>
      <c r="F1651" s="3">
        <v>9940068000</v>
      </c>
      <c r="G1651" s="3">
        <v>759.8</v>
      </c>
      <c r="J1651" s="3" t="s">
        <v>334</v>
      </c>
    </row>
    <row r="1652" spans="1:10" x14ac:dyDescent="0.3">
      <c r="A1652" s="3" t="s">
        <v>333</v>
      </c>
      <c r="B1652" s="3">
        <f t="shared" si="75"/>
        <v>0</v>
      </c>
      <c r="C1652" s="3" t="str">
        <f t="shared" si="76"/>
        <v xml:space="preserve"> </v>
      </c>
      <c r="D1652" s="3" t="str">
        <f t="shared" si="77"/>
        <v>Tổng cộng</v>
      </c>
      <c r="E1652" s="3" t="s">
        <v>326</v>
      </c>
      <c r="F1652" s="3">
        <v>27639529000</v>
      </c>
      <c r="G1652" s="3">
        <v>2645</v>
      </c>
      <c r="J1652" s="3" t="s">
        <v>334</v>
      </c>
    </row>
    <row r="1653" spans="1:10" x14ac:dyDescent="0.3">
      <c r="A1653" s="3" t="s">
        <v>333</v>
      </c>
      <c r="B1653" s="3">
        <f t="shared" si="75"/>
        <v>0</v>
      </c>
      <c r="C1653" s="3" t="str">
        <f t="shared" si="76"/>
        <v xml:space="preserve"> </v>
      </c>
      <c r="D1653" s="3" t="str">
        <f t="shared" si="77"/>
        <v>Tổng cộng</v>
      </c>
      <c r="E1653" s="3" t="s">
        <v>141</v>
      </c>
      <c r="F1653" s="3">
        <v>27892000000</v>
      </c>
      <c r="G1653" s="3">
        <v>2192</v>
      </c>
      <c r="J1653" s="3" t="s">
        <v>334</v>
      </c>
    </row>
    <row r="1654" spans="1:10" x14ac:dyDescent="0.3">
      <c r="A1654" s="3" t="s">
        <v>333</v>
      </c>
      <c r="B1654" s="3">
        <f t="shared" si="75"/>
        <v>0</v>
      </c>
      <c r="C1654" s="3" t="str">
        <f t="shared" si="76"/>
        <v xml:space="preserve"> </v>
      </c>
      <c r="D1654" s="3" t="str">
        <f t="shared" si="77"/>
        <v>Tổng cộng</v>
      </c>
      <c r="E1654" s="3" t="s">
        <v>248</v>
      </c>
      <c r="F1654" s="3">
        <v>7917450000</v>
      </c>
      <c r="G1654" s="3">
        <v>621.5</v>
      </c>
      <c r="J1654" s="3" t="s">
        <v>334</v>
      </c>
    </row>
    <row r="1655" spans="1:10" x14ac:dyDescent="0.3">
      <c r="A1655" s="3" t="s">
        <v>333</v>
      </c>
      <c r="B1655" s="3">
        <f t="shared" si="75"/>
        <v>0</v>
      </c>
      <c r="C1655" s="3" t="str">
        <f t="shared" si="76"/>
        <v xml:space="preserve"> </v>
      </c>
      <c r="D1655" s="3" t="str">
        <f t="shared" si="77"/>
        <v>Tổng cộng</v>
      </c>
      <c r="E1655" s="3" t="s">
        <v>113</v>
      </c>
      <c r="F1655" s="3">
        <v>8205796000</v>
      </c>
      <c r="G1655" s="3">
        <v>603</v>
      </c>
      <c r="J1655" s="3" t="s">
        <v>334</v>
      </c>
    </row>
    <row r="1656" spans="1:10" x14ac:dyDescent="0.3">
      <c r="A1656" s="3" t="s">
        <v>333</v>
      </c>
      <c r="B1656" s="3">
        <f t="shared" si="75"/>
        <v>0</v>
      </c>
      <c r="C1656" s="3" t="str">
        <f t="shared" si="76"/>
        <v xml:space="preserve"> </v>
      </c>
      <c r="D1656" s="3" t="str">
        <f t="shared" si="77"/>
        <v>Tổng cộng</v>
      </c>
      <c r="E1656" s="3" t="s">
        <v>160</v>
      </c>
      <c r="F1656" s="3">
        <v>99524000</v>
      </c>
      <c r="G1656" s="3">
        <v>7</v>
      </c>
      <c r="J1656" s="3" t="s">
        <v>334</v>
      </c>
    </row>
    <row r="1657" spans="1:10" x14ac:dyDescent="0.3">
      <c r="A1657" s="3" t="s">
        <v>333</v>
      </c>
      <c r="B1657" s="3">
        <f t="shared" si="75"/>
        <v>0</v>
      </c>
      <c r="C1657" s="3" t="str">
        <f t="shared" si="76"/>
        <v xml:space="preserve"> </v>
      </c>
      <c r="D1657" s="3" t="str">
        <f t="shared" si="77"/>
        <v>Tổng cộng</v>
      </c>
      <c r="E1657" s="3" t="s">
        <v>63</v>
      </c>
      <c r="F1657" s="3">
        <v>33856360000</v>
      </c>
      <c r="G1657" s="3">
        <v>2564</v>
      </c>
      <c r="J1657" s="3" t="s">
        <v>334</v>
      </c>
    </row>
    <row r="1658" spans="1:10" x14ac:dyDescent="0.3">
      <c r="A1658" s="3" t="s">
        <v>333</v>
      </c>
      <c r="B1658" s="3">
        <f t="shared" si="75"/>
        <v>0</v>
      </c>
      <c r="C1658" s="3" t="str">
        <f t="shared" si="76"/>
        <v xml:space="preserve"> </v>
      </c>
      <c r="D1658" s="3" t="str">
        <f t="shared" si="77"/>
        <v>Tổng cộng</v>
      </c>
      <c r="E1658" s="3" t="s">
        <v>91</v>
      </c>
      <c r="F1658" s="3">
        <v>140580627500</v>
      </c>
      <c r="G1658" s="3">
        <v>10783.5</v>
      </c>
      <c r="J1658" s="3" t="s">
        <v>334</v>
      </c>
    </row>
    <row r="1659" spans="1:10" x14ac:dyDescent="0.3">
      <c r="A1659" s="3" t="s">
        <v>333</v>
      </c>
      <c r="B1659" s="3">
        <f t="shared" si="75"/>
        <v>0</v>
      </c>
      <c r="C1659" s="3" t="str">
        <f t="shared" si="76"/>
        <v xml:space="preserve"> </v>
      </c>
      <c r="D1659" s="3" t="str">
        <f t="shared" si="77"/>
        <v>Tổng cộng</v>
      </c>
      <c r="E1659" s="3" t="s">
        <v>327</v>
      </c>
      <c r="F1659" s="3">
        <v>652866000</v>
      </c>
      <c r="G1659" s="3">
        <v>60</v>
      </c>
      <c r="J1659" s="3" t="s">
        <v>334</v>
      </c>
    </row>
    <row r="1660" spans="1:10" x14ac:dyDescent="0.3">
      <c r="A1660" s="3" t="s">
        <v>333</v>
      </c>
      <c r="B1660" s="3">
        <f t="shared" si="75"/>
        <v>0</v>
      </c>
      <c r="C1660" s="3" t="str">
        <f t="shared" si="76"/>
        <v xml:space="preserve"> </v>
      </c>
      <c r="D1660" s="3" t="str">
        <f t="shared" si="77"/>
        <v>Tổng cộng</v>
      </c>
      <c r="E1660" s="3" t="s">
        <v>80</v>
      </c>
      <c r="F1660" s="3">
        <v>11380438000</v>
      </c>
      <c r="G1660" s="3">
        <v>928.5</v>
      </c>
      <c r="J1660" s="3" t="s">
        <v>334</v>
      </c>
    </row>
    <row r="1661" spans="1:10" x14ac:dyDescent="0.3">
      <c r="A1661" s="3" t="s">
        <v>333</v>
      </c>
      <c r="B1661" s="3">
        <f t="shared" si="75"/>
        <v>0</v>
      </c>
      <c r="C1661" s="3" t="str">
        <f t="shared" si="76"/>
        <v xml:space="preserve"> </v>
      </c>
      <c r="D1661" s="3" t="str">
        <f t="shared" si="77"/>
        <v>Tổng cộng</v>
      </c>
      <c r="E1661" s="3" t="s">
        <v>117</v>
      </c>
      <c r="F1661" s="3">
        <v>2189558500</v>
      </c>
      <c r="G1661" s="3">
        <v>140.5</v>
      </c>
      <c r="J1661" s="3" t="s">
        <v>334</v>
      </c>
    </row>
    <row r="1662" spans="1:10" x14ac:dyDescent="0.3">
      <c r="A1662" s="3" t="s">
        <v>333</v>
      </c>
      <c r="B1662" s="3">
        <f t="shared" si="75"/>
        <v>0</v>
      </c>
      <c r="C1662" s="3" t="str">
        <f t="shared" si="76"/>
        <v xml:space="preserve"> </v>
      </c>
      <c r="D1662" s="3" t="str">
        <f t="shared" si="77"/>
        <v>Tổng cộng</v>
      </c>
      <c r="E1662" s="3" t="s">
        <v>197</v>
      </c>
      <c r="F1662" s="3">
        <v>861050000</v>
      </c>
      <c r="G1662" s="3">
        <v>50</v>
      </c>
      <c r="J1662" s="3" t="s">
        <v>334</v>
      </c>
    </row>
    <row r="1663" spans="1:10" x14ac:dyDescent="0.3">
      <c r="A1663" s="3" t="s">
        <v>333</v>
      </c>
      <c r="B1663" s="3">
        <f t="shared" si="75"/>
        <v>0</v>
      </c>
      <c r="C1663" s="3" t="str">
        <f t="shared" si="76"/>
        <v xml:space="preserve"> </v>
      </c>
      <c r="D1663" s="3" t="str">
        <f t="shared" si="77"/>
        <v>Tổng cộng</v>
      </c>
      <c r="E1663" s="3" t="s">
        <v>168</v>
      </c>
      <c r="F1663" s="3">
        <v>269793000</v>
      </c>
      <c r="G1663" s="3">
        <v>19</v>
      </c>
      <c r="J1663" s="3" t="s">
        <v>334</v>
      </c>
    </row>
    <row r="1664" spans="1:10" x14ac:dyDescent="0.3">
      <c r="A1664" s="3" t="s">
        <v>333</v>
      </c>
      <c r="B1664" s="3">
        <f t="shared" si="75"/>
        <v>0</v>
      </c>
      <c r="C1664" s="3" t="str">
        <f t="shared" si="76"/>
        <v xml:space="preserve"> </v>
      </c>
      <c r="D1664" s="3" t="str">
        <f t="shared" si="77"/>
        <v>Tổng cộng</v>
      </c>
      <c r="E1664" s="3" t="s">
        <v>52</v>
      </c>
      <c r="F1664" s="3">
        <v>3728434000</v>
      </c>
      <c r="G1664" s="3">
        <v>257.3</v>
      </c>
      <c r="J1664" s="3" t="s">
        <v>334</v>
      </c>
    </row>
    <row r="1665" spans="1:10" x14ac:dyDescent="0.3">
      <c r="A1665" s="3" t="s">
        <v>333</v>
      </c>
      <c r="B1665" s="3">
        <f t="shared" si="75"/>
        <v>0</v>
      </c>
      <c r="C1665" s="3" t="str">
        <f t="shared" si="76"/>
        <v xml:space="preserve"> </v>
      </c>
      <c r="D1665" s="3" t="str">
        <f t="shared" si="77"/>
        <v>Tổng cộng</v>
      </c>
      <c r="E1665" s="3" t="s">
        <v>137</v>
      </c>
      <c r="F1665" s="3">
        <v>6008678000</v>
      </c>
      <c r="G1665" s="3">
        <v>350.4</v>
      </c>
      <c r="J1665" s="3" t="s">
        <v>334</v>
      </c>
    </row>
    <row r="1666" spans="1:10" x14ac:dyDescent="0.3">
      <c r="A1666" s="3" t="s">
        <v>333</v>
      </c>
      <c r="B1666" s="3">
        <f t="shared" ref="B1666:B1713" si="78">H1666</f>
        <v>0</v>
      </c>
      <c r="C1666" s="3" t="str">
        <f t="shared" ref="C1666:C1713" si="79">IF(I1666 = "", " ", I1666)</f>
        <v xml:space="preserve"> </v>
      </c>
      <c r="D1666" s="3" t="str">
        <f t="shared" ref="D1666:D1713" si="80">IF(J1666 = "", " ", J1666)</f>
        <v>Tổng cộng</v>
      </c>
      <c r="E1666" s="3" t="s">
        <v>53</v>
      </c>
      <c r="F1666" s="3">
        <v>324246619200</v>
      </c>
      <c r="G1666" s="3">
        <v>17377.400000000001</v>
      </c>
      <c r="J1666" s="3" t="s">
        <v>334</v>
      </c>
    </row>
    <row r="1667" spans="1:10" x14ac:dyDescent="0.3">
      <c r="A1667" s="3" t="s">
        <v>333</v>
      </c>
      <c r="B1667" s="3">
        <f t="shared" si="78"/>
        <v>0</v>
      </c>
      <c r="C1667" s="3" t="str">
        <f t="shared" si="79"/>
        <v xml:space="preserve"> </v>
      </c>
      <c r="D1667" s="3" t="str">
        <f t="shared" si="80"/>
        <v>Tổng cộng</v>
      </c>
      <c r="E1667" s="3" t="s">
        <v>17</v>
      </c>
      <c r="F1667" s="3">
        <v>499764228000</v>
      </c>
      <c r="G1667" s="3">
        <v>26794.2</v>
      </c>
      <c r="J1667" s="3" t="s">
        <v>334</v>
      </c>
    </row>
    <row r="1668" spans="1:10" x14ac:dyDescent="0.3">
      <c r="A1668" s="3" t="s">
        <v>333</v>
      </c>
      <c r="B1668" s="3">
        <f t="shared" si="78"/>
        <v>0</v>
      </c>
      <c r="C1668" s="3" t="str">
        <f t="shared" si="79"/>
        <v xml:space="preserve"> </v>
      </c>
      <c r="D1668" s="3" t="str">
        <f t="shared" si="80"/>
        <v>Tổng cộng</v>
      </c>
      <c r="E1668" s="3" t="s">
        <v>328</v>
      </c>
      <c r="F1668" s="3">
        <v>254105776950</v>
      </c>
      <c r="G1668" s="3">
        <v>16715</v>
      </c>
      <c r="J1668" s="3" t="s">
        <v>334</v>
      </c>
    </row>
    <row r="1669" spans="1:10" x14ac:dyDescent="0.3">
      <c r="A1669" s="3" t="s">
        <v>333</v>
      </c>
      <c r="B1669" s="3">
        <f t="shared" si="78"/>
        <v>0</v>
      </c>
      <c r="C1669" s="3" t="str">
        <f t="shared" si="79"/>
        <v xml:space="preserve"> </v>
      </c>
      <c r="D1669" s="3" t="str">
        <f t="shared" si="80"/>
        <v>Tổng cộng</v>
      </c>
      <c r="E1669" s="3" t="s">
        <v>98</v>
      </c>
      <c r="F1669" s="3">
        <v>7320488900</v>
      </c>
      <c r="G1669" s="3">
        <v>386.3</v>
      </c>
      <c r="J1669" s="3" t="s">
        <v>334</v>
      </c>
    </row>
    <row r="1670" spans="1:10" x14ac:dyDescent="0.3">
      <c r="A1670" s="3" t="s">
        <v>333</v>
      </c>
      <c r="B1670" s="3">
        <f t="shared" si="78"/>
        <v>0</v>
      </c>
      <c r="C1670" s="3" t="str">
        <f t="shared" si="79"/>
        <v xml:space="preserve"> </v>
      </c>
      <c r="D1670" s="3" t="str">
        <f t="shared" si="80"/>
        <v>Tổng cộng</v>
      </c>
      <c r="E1670" s="3" t="s">
        <v>329</v>
      </c>
      <c r="F1670" s="3">
        <v>118507570400</v>
      </c>
      <c r="G1670" s="3">
        <v>7510</v>
      </c>
      <c r="J1670" s="3" t="s">
        <v>334</v>
      </c>
    </row>
    <row r="1671" spans="1:10" x14ac:dyDescent="0.3">
      <c r="A1671" s="3" t="s">
        <v>333</v>
      </c>
      <c r="B1671" s="3">
        <f t="shared" si="78"/>
        <v>0</v>
      </c>
      <c r="C1671" s="3" t="str">
        <f t="shared" si="79"/>
        <v xml:space="preserve"> </v>
      </c>
      <c r="D1671" s="3" t="str">
        <f t="shared" si="80"/>
        <v>Tổng cộng</v>
      </c>
      <c r="E1671" s="3" t="s">
        <v>18</v>
      </c>
      <c r="F1671" s="3">
        <v>39565260000</v>
      </c>
      <c r="G1671" s="3">
        <v>1907.5</v>
      </c>
      <c r="J1671" s="3" t="s">
        <v>334</v>
      </c>
    </row>
    <row r="1672" spans="1:10" x14ac:dyDescent="0.3">
      <c r="A1672" s="3" t="s">
        <v>333</v>
      </c>
      <c r="B1672" s="3">
        <f t="shared" si="78"/>
        <v>0</v>
      </c>
      <c r="C1672" s="3" t="str">
        <f t="shared" si="79"/>
        <v xml:space="preserve"> </v>
      </c>
      <c r="D1672" s="3" t="str">
        <f t="shared" si="80"/>
        <v>Tổng cộng</v>
      </c>
      <c r="E1672" s="3" t="s">
        <v>54</v>
      </c>
      <c r="F1672" s="3">
        <v>396200000</v>
      </c>
      <c r="G1672" s="3">
        <v>25.95</v>
      </c>
      <c r="J1672" s="3" t="s">
        <v>334</v>
      </c>
    </row>
    <row r="1673" spans="1:10" x14ac:dyDescent="0.3">
      <c r="A1673" s="3" t="s">
        <v>333</v>
      </c>
      <c r="B1673" s="3">
        <f t="shared" si="78"/>
        <v>0</v>
      </c>
      <c r="C1673" s="3" t="str">
        <f t="shared" si="79"/>
        <v xml:space="preserve"> </v>
      </c>
      <c r="D1673" s="3" t="str">
        <f t="shared" si="80"/>
        <v>Tổng cộng</v>
      </c>
      <c r="E1673" s="3" t="s">
        <v>201</v>
      </c>
      <c r="F1673" s="3">
        <v>511220000</v>
      </c>
      <c r="G1673" s="3">
        <v>26</v>
      </c>
      <c r="J1673" s="3" t="s">
        <v>334</v>
      </c>
    </row>
    <row r="1674" spans="1:10" x14ac:dyDescent="0.3">
      <c r="A1674" s="3" t="s">
        <v>333</v>
      </c>
      <c r="B1674" s="3">
        <f t="shared" si="78"/>
        <v>0</v>
      </c>
      <c r="C1674" s="3" t="str">
        <f t="shared" si="79"/>
        <v xml:space="preserve"> </v>
      </c>
      <c r="D1674" s="3" t="str">
        <f t="shared" si="80"/>
        <v>Tổng cộng</v>
      </c>
      <c r="E1674" s="3" t="s">
        <v>122</v>
      </c>
      <c r="F1674" s="3">
        <v>15544814750</v>
      </c>
      <c r="G1674" s="3">
        <v>967.75</v>
      </c>
      <c r="J1674" s="3" t="s">
        <v>334</v>
      </c>
    </row>
    <row r="1675" spans="1:10" x14ac:dyDescent="0.3">
      <c r="A1675" s="3" t="s">
        <v>333</v>
      </c>
      <c r="B1675" s="3">
        <f t="shared" si="78"/>
        <v>0</v>
      </c>
      <c r="C1675" s="3" t="str">
        <f t="shared" si="79"/>
        <v xml:space="preserve"> </v>
      </c>
      <c r="D1675" s="3" t="str">
        <f t="shared" si="80"/>
        <v>Tổng cộng</v>
      </c>
      <c r="E1675" s="3" t="s">
        <v>19</v>
      </c>
      <c r="F1675" s="3">
        <v>69582839000</v>
      </c>
      <c r="G1675" s="3">
        <v>4726.8999999999996</v>
      </c>
      <c r="J1675" s="3" t="s">
        <v>334</v>
      </c>
    </row>
    <row r="1676" spans="1:10" x14ac:dyDescent="0.3">
      <c r="A1676" s="3" t="s">
        <v>333</v>
      </c>
      <c r="B1676" s="3">
        <f t="shared" si="78"/>
        <v>0</v>
      </c>
      <c r="C1676" s="3" t="str">
        <f t="shared" si="79"/>
        <v xml:space="preserve"> </v>
      </c>
      <c r="D1676" s="3" t="str">
        <f t="shared" si="80"/>
        <v>Tổng cộng</v>
      </c>
      <c r="E1676" s="3" t="s">
        <v>20</v>
      </c>
      <c r="F1676" s="3">
        <v>109524348000</v>
      </c>
      <c r="G1676" s="3">
        <v>7411</v>
      </c>
      <c r="J1676" s="3" t="s">
        <v>334</v>
      </c>
    </row>
    <row r="1677" spans="1:10" x14ac:dyDescent="0.3">
      <c r="A1677" s="3" t="s">
        <v>333</v>
      </c>
      <c r="B1677" s="3">
        <f t="shared" si="78"/>
        <v>0</v>
      </c>
      <c r="C1677" s="3" t="str">
        <f t="shared" si="79"/>
        <v xml:space="preserve"> </v>
      </c>
      <c r="D1677" s="3" t="str">
        <f t="shared" si="80"/>
        <v>Tổng cộng</v>
      </c>
      <c r="E1677" s="3" t="s">
        <v>161</v>
      </c>
      <c r="F1677" s="3">
        <v>418072000</v>
      </c>
      <c r="G1677" s="3">
        <v>28</v>
      </c>
      <c r="J1677" s="3" t="s">
        <v>334</v>
      </c>
    </row>
    <row r="1678" spans="1:10" x14ac:dyDescent="0.3">
      <c r="A1678" s="3" t="s">
        <v>333</v>
      </c>
      <c r="B1678" s="3">
        <f t="shared" si="78"/>
        <v>0</v>
      </c>
      <c r="C1678" s="3" t="str">
        <f t="shared" si="79"/>
        <v xml:space="preserve"> </v>
      </c>
      <c r="D1678" s="3" t="str">
        <f t="shared" si="80"/>
        <v>Tổng cộng</v>
      </c>
      <c r="E1678" s="3" t="s">
        <v>81</v>
      </c>
      <c r="F1678" s="3">
        <v>32172008400</v>
      </c>
      <c r="G1678" s="3">
        <v>2005.8</v>
      </c>
      <c r="J1678" s="3" t="s">
        <v>334</v>
      </c>
    </row>
    <row r="1679" spans="1:10" x14ac:dyDescent="0.3">
      <c r="A1679" s="3" t="s">
        <v>333</v>
      </c>
      <c r="B1679" s="3">
        <f t="shared" si="78"/>
        <v>0</v>
      </c>
      <c r="C1679" s="3" t="str">
        <f t="shared" si="79"/>
        <v xml:space="preserve"> </v>
      </c>
      <c r="D1679" s="3" t="str">
        <f t="shared" si="80"/>
        <v>Tổng cộng</v>
      </c>
      <c r="E1679" s="3" t="s">
        <v>55</v>
      </c>
      <c r="F1679" s="3">
        <v>50618899000</v>
      </c>
      <c r="G1679" s="3">
        <v>3401.4</v>
      </c>
      <c r="J1679" s="3" t="s">
        <v>334</v>
      </c>
    </row>
    <row r="1680" spans="1:10" x14ac:dyDescent="0.3">
      <c r="A1680" s="3" t="s">
        <v>333</v>
      </c>
      <c r="B1680" s="3">
        <f t="shared" si="78"/>
        <v>0</v>
      </c>
      <c r="C1680" s="3" t="str">
        <f t="shared" si="79"/>
        <v xml:space="preserve"> </v>
      </c>
      <c r="D1680" s="3" t="str">
        <f t="shared" si="80"/>
        <v>Tổng cộng</v>
      </c>
      <c r="E1680" s="3" t="s">
        <v>268</v>
      </c>
      <c r="F1680" s="3">
        <v>63034000</v>
      </c>
      <c r="G1680" s="3">
        <v>4.5</v>
      </c>
      <c r="J1680" s="3" t="s">
        <v>334</v>
      </c>
    </row>
    <row r="1681" spans="1:10" x14ac:dyDescent="0.3">
      <c r="A1681" s="3" t="s">
        <v>333</v>
      </c>
      <c r="B1681" s="3">
        <f t="shared" si="78"/>
        <v>0</v>
      </c>
      <c r="C1681" s="3" t="str">
        <f t="shared" si="79"/>
        <v xml:space="preserve"> </v>
      </c>
      <c r="D1681" s="3" t="str">
        <f t="shared" si="80"/>
        <v>Tổng cộng</v>
      </c>
      <c r="E1681" s="3" t="s">
        <v>56</v>
      </c>
      <c r="F1681" s="3">
        <v>494895000</v>
      </c>
      <c r="G1681" s="3">
        <v>33.049999999999997</v>
      </c>
      <c r="J1681" s="3" t="s">
        <v>334</v>
      </c>
    </row>
    <row r="1682" spans="1:10" x14ac:dyDescent="0.3">
      <c r="A1682" s="3" t="s">
        <v>333</v>
      </c>
      <c r="B1682" s="3">
        <f t="shared" si="78"/>
        <v>0</v>
      </c>
      <c r="C1682" s="3" t="str">
        <f t="shared" si="79"/>
        <v xml:space="preserve"> </v>
      </c>
      <c r="D1682" s="3" t="str">
        <f t="shared" si="80"/>
        <v>Tổng cộng</v>
      </c>
      <c r="E1682" s="3" t="s">
        <v>169</v>
      </c>
      <c r="F1682" s="3">
        <v>415823500</v>
      </c>
      <c r="G1682" s="3">
        <v>28.5</v>
      </c>
      <c r="J1682" s="3" t="s">
        <v>334</v>
      </c>
    </row>
    <row r="1683" spans="1:10" x14ac:dyDescent="0.3">
      <c r="A1683" s="3" t="s">
        <v>333</v>
      </c>
      <c r="B1683" s="3">
        <f t="shared" si="78"/>
        <v>0</v>
      </c>
      <c r="C1683" s="3" t="str">
        <f t="shared" si="79"/>
        <v xml:space="preserve"> </v>
      </c>
      <c r="D1683" s="3" t="str">
        <f t="shared" si="80"/>
        <v>Tổng cộng</v>
      </c>
      <c r="E1683" s="3" t="s">
        <v>57</v>
      </c>
      <c r="F1683" s="3">
        <v>278135000</v>
      </c>
      <c r="G1683" s="3">
        <v>18.7</v>
      </c>
      <c r="J1683" s="3" t="s">
        <v>334</v>
      </c>
    </row>
    <row r="1684" spans="1:10" x14ac:dyDescent="0.3">
      <c r="A1684" s="3" t="s">
        <v>333</v>
      </c>
      <c r="B1684" s="3">
        <f t="shared" si="78"/>
        <v>0</v>
      </c>
      <c r="C1684" s="3" t="str">
        <f t="shared" si="79"/>
        <v xml:space="preserve"> </v>
      </c>
      <c r="D1684" s="3" t="str">
        <f t="shared" si="80"/>
        <v>Tổng cộng</v>
      </c>
      <c r="E1684" s="3" t="s">
        <v>170</v>
      </c>
      <c r="F1684" s="3">
        <v>760821500</v>
      </c>
      <c r="G1684" s="3">
        <v>49.5</v>
      </c>
      <c r="J1684" s="3" t="s">
        <v>334</v>
      </c>
    </row>
    <row r="1685" spans="1:10" x14ac:dyDescent="0.3">
      <c r="A1685" s="3" t="s">
        <v>333</v>
      </c>
      <c r="B1685" s="3">
        <f t="shared" si="78"/>
        <v>0</v>
      </c>
      <c r="C1685" s="3" t="str">
        <f t="shared" si="79"/>
        <v xml:space="preserve"> </v>
      </c>
      <c r="D1685" s="3" t="str">
        <f t="shared" si="80"/>
        <v>Tổng cộng</v>
      </c>
      <c r="E1685" s="3" t="s">
        <v>58</v>
      </c>
      <c r="F1685" s="3">
        <v>265175000</v>
      </c>
      <c r="G1685" s="3">
        <v>17.55</v>
      </c>
      <c r="J1685" s="3" t="s">
        <v>334</v>
      </c>
    </row>
    <row r="1686" spans="1:10" x14ac:dyDescent="0.3">
      <c r="A1686" s="3" t="s">
        <v>333</v>
      </c>
      <c r="B1686" s="3">
        <f t="shared" si="78"/>
        <v>0</v>
      </c>
      <c r="C1686" s="3" t="str">
        <f t="shared" si="79"/>
        <v xml:space="preserve"> </v>
      </c>
      <c r="D1686" s="3" t="str">
        <f t="shared" si="80"/>
        <v>Tổng cộng</v>
      </c>
      <c r="E1686" s="3" t="s">
        <v>316</v>
      </c>
      <c r="F1686" s="3">
        <v>348750</v>
      </c>
      <c r="G1686" s="3">
        <v>0.45</v>
      </c>
      <c r="J1686" s="3" t="s">
        <v>334</v>
      </c>
    </row>
    <row r="1687" spans="1:10" x14ac:dyDescent="0.3">
      <c r="A1687" s="3" t="s">
        <v>333</v>
      </c>
      <c r="B1687" s="3">
        <f t="shared" si="78"/>
        <v>0</v>
      </c>
      <c r="C1687" s="3" t="str">
        <f t="shared" si="79"/>
        <v xml:space="preserve"> </v>
      </c>
      <c r="D1687" s="3" t="str">
        <f t="shared" si="80"/>
        <v>Tổng cộng</v>
      </c>
      <c r="E1687" s="3" t="s">
        <v>34</v>
      </c>
      <c r="F1687" s="3">
        <v>150400000</v>
      </c>
      <c r="G1687" s="3">
        <v>188000</v>
      </c>
      <c r="J1687" s="3" t="s">
        <v>334</v>
      </c>
    </row>
    <row r="1688" spans="1:10" x14ac:dyDescent="0.3">
      <c r="A1688" s="3" t="s">
        <v>333</v>
      </c>
      <c r="B1688" s="3">
        <f t="shared" si="78"/>
        <v>0</v>
      </c>
      <c r="C1688" s="3" t="str">
        <f t="shared" si="79"/>
        <v xml:space="preserve"> </v>
      </c>
      <c r="D1688" s="3" t="str">
        <f t="shared" si="80"/>
        <v>Tổng cộng</v>
      </c>
      <c r="E1688" s="3" t="s">
        <v>36</v>
      </c>
      <c r="F1688" s="3">
        <v>1449360000</v>
      </c>
      <c r="G1688" s="3">
        <v>2013000</v>
      </c>
      <c r="J1688" s="3" t="s">
        <v>334</v>
      </c>
    </row>
    <row r="1689" spans="1:10" x14ac:dyDescent="0.3">
      <c r="A1689" s="3" t="s">
        <v>333</v>
      </c>
      <c r="B1689" s="3">
        <f t="shared" si="78"/>
        <v>0</v>
      </c>
      <c r="C1689" s="3" t="str">
        <f t="shared" si="79"/>
        <v xml:space="preserve"> </v>
      </c>
      <c r="D1689" s="3" t="str">
        <f t="shared" si="80"/>
        <v>Tổng cộng</v>
      </c>
      <c r="E1689" s="3" t="s">
        <v>37</v>
      </c>
      <c r="F1689" s="3">
        <v>263908000</v>
      </c>
      <c r="G1689" s="3">
        <v>155240</v>
      </c>
      <c r="J1689" s="3" t="s">
        <v>334</v>
      </c>
    </row>
    <row r="1690" spans="1:10" x14ac:dyDescent="0.3">
      <c r="A1690" s="3" t="s">
        <v>333</v>
      </c>
      <c r="B1690" s="3">
        <f t="shared" si="78"/>
        <v>0</v>
      </c>
      <c r="C1690" s="3" t="str">
        <f t="shared" si="79"/>
        <v xml:space="preserve"> </v>
      </c>
      <c r="D1690" s="3" t="str">
        <f t="shared" si="80"/>
        <v>Tổng cộng</v>
      </c>
      <c r="E1690" s="3" t="s">
        <v>42</v>
      </c>
      <c r="F1690" s="3">
        <v>642180000</v>
      </c>
      <c r="G1690" s="3">
        <v>122320</v>
      </c>
      <c r="J1690" s="3" t="s">
        <v>334</v>
      </c>
    </row>
    <row r="1691" spans="1:10" x14ac:dyDescent="0.3">
      <c r="A1691" s="3" t="s">
        <v>333</v>
      </c>
      <c r="B1691" s="3">
        <f t="shared" si="78"/>
        <v>0</v>
      </c>
      <c r="C1691" s="3" t="str">
        <f t="shared" si="79"/>
        <v xml:space="preserve"> </v>
      </c>
      <c r="D1691" s="3" t="str">
        <f t="shared" si="80"/>
        <v>Tổng cộng</v>
      </c>
      <c r="E1691" s="3" t="s">
        <v>71</v>
      </c>
      <c r="F1691" s="3">
        <v>3141600000</v>
      </c>
      <c r="G1691" s="3">
        <v>238</v>
      </c>
      <c r="J1691" s="3" t="s">
        <v>334</v>
      </c>
    </row>
    <row r="1692" spans="1:10" x14ac:dyDescent="0.3">
      <c r="A1692" s="3" t="s">
        <v>333</v>
      </c>
      <c r="B1692" s="3">
        <f t="shared" si="78"/>
        <v>0</v>
      </c>
      <c r="C1692" s="3" t="str">
        <f t="shared" si="79"/>
        <v xml:space="preserve"> </v>
      </c>
      <c r="D1692" s="3" t="str">
        <f t="shared" si="80"/>
        <v>Tổng cộng</v>
      </c>
      <c r="E1692" s="3" t="s">
        <v>123</v>
      </c>
      <c r="F1692" s="3">
        <v>3930300000</v>
      </c>
      <c r="G1692" s="3">
        <v>310</v>
      </c>
      <c r="J1692" s="3" t="s">
        <v>334</v>
      </c>
    </row>
    <row r="1693" spans="1:10" x14ac:dyDescent="0.3">
      <c r="A1693" s="3" t="s">
        <v>333</v>
      </c>
      <c r="B1693" s="3">
        <f t="shared" si="78"/>
        <v>0</v>
      </c>
      <c r="C1693" s="3" t="str">
        <f t="shared" si="79"/>
        <v xml:space="preserve"> </v>
      </c>
      <c r="D1693" s="3" t="str">
        <f t="shared" si="80"/>
        <v>Tổng cộng</v>
      </c>
      <c r="E1693" s="3" t="s">
        <v>21</v>
      </c>
      <c r="F1693" s="3">
        <v>40133084000</v>
      </c>
      <c r="G1693" s="3">
        <v>2664</v>
      </c>
      <c r="J1693" s="3" t="s">
        <v>334</v>
      </c>
    </row>
    <row r="1694" spans="1:10" x14ac:dyDescent="0.3">
      <c r="A1694" s="3" t="s">
        <v>333</v>
      </c>
      <c r="B1694" s="3">
        <f t="shared" si="78"/>
        <v>0</v>
      </c>
      <c r="C1694" s="3" t="str">
        <f t="shared" si="79"/>
        <v xml:space="preserve"> </v>
      </c>
      <c r="D1694" s="3" t="str">
        <f t="shared" si="80"/>
        <v>Tổng cộng</v>
      </c>
      <c r="E1694" s="3" t="s">
        <v>22</v>
      </c>
      <c r="F1694" s="3">
        <v>34477942000</v>
      </c>
      <c r="G1694" s="3">
        <v>2276</v>
      </c>
      <c r="J1694" s="3" t="s">
        <v>334</v>
      </c>
    </row>
    <row r="1695" spans="1:10" x14ac:dyDescent="0.3">
      <c r="A1695" s="3" t="s">
        <v>333</v>
      </c>
      <c r="B1695" s="3">
        <f t="shared" si="78"/>
        <v>0</v>
      </c>
      <c r="C1695" s="3" t="str">
        <f t="shared" si="79"/>
        <v xml:space="preserve"> </v>
      </c>
      <c r="D1695" s="3" t="str">
        <f t="shared" si="80"/>
        <v>Tổng cộng</v>
      </c>
      <c r="E1695" s="3" t="s">
        <v>65</v>
      </c>
      <c r="F1695" s="3">
        <v>39492444000</v>
      </c>
      <c r="G1695" s="3">
        <v>2992</v>
      </c>
      <c r="J1695" s="3" t="s">
        <v>334</v>
      </c>
    </row>
    <row r="1696" spans="1:10" x14ac:dyDescent="0.3">
      <c r="A1696" s="3" t="s">
        <v>333</v>
      </c>
      <c r="B1696" s="3">
        <f t="shared" si="78"/>
        <v>0</v>
      </c>
      <c r="C1696" s="3" t="str">
        <f t="shared" si="79"/>
        <v xml:space="preserve"> </v>
      </c>
      <c r="D1696" s="3" t="str">
        <f t="shared" si="80"/>
        <v>Tổng cộng</v>
      </c>
      <c r="E1696" s="3" t="s">
        <v>202</v>
      </c>
      <c r="F1696" s="3">
        <v>945000000</v>
      </c>
      <c r="G1696" s="3">
        <v>70</v>
      </c>
      <c r="J1696" s="3" t="s">
        <v>334</v>
      </c>
    </row>
    <row r="1697" spans="1:10" x14ac:dyDescent="0.3">
      <c r="A1697" s="3" t="s">
        <v>333</v>
      </c>
      <c r="B1697" s="3">
        <f t="shared" si="78"/>
        <v>0</v>
      </c>
      <c r="C1697" s="3" t="str">
        <f t="shared" si="79"/>
        <v xml:space="preserve"> </v>
      </c>
      <c r="D1697" s="3" t="str">
        <f t="shared" si="80"/>
        <v>Tổng cộng</v>
      </c>
      <c r="E1697" s="3" t="s">
        <v>46</v>
      </c>
      <c r="F1697" s="3">
        <v>622514500</v>
      </c>
      <c r="G1697" s="3">
        <v>44.55</v>
      </c>
      <c r="J1697" s="3" t="s">
        <v>334</v>
      </c>
    </row>
    <row r="1698" spans="1:10" x14ac:dyDescent="0.3">
      <c r="A1698" s="3" t="s">
        <v>333</v>
      </c>
      <c r="B1698" s="3">
        <f t="shared" si="78"/>
        <v>0</v>
      </c>
      <c r="C1698" s="3" t="str">
        <f t="shared" si="79"/>
        <v xml:space="preserve"> </v>
      </c>
      <c r="D1698" s="3" t="str">
        <f t="shared" si="80"/>
        <v>Tổng cộng</v>
      </c>
      <c r="E1698" s="3" t="s">
        <v>23</v>
      </c>
      <c r="F1698" s="3">
        <v>3792792000</v>
      </c>
      <c r="G1698" s="3">
        <v>233.3</v>
      </c>
      <c r="J1698" s="3" t="s">
        <v>334</v>
      </c>
    </row>
    <row r="1699" spans="1:10" x14ac:dyDescent="0.3">
      <c r="A1699" s="3" t="s">
        <v>333</v>
      </c>
      <c r="B1699" s="3">
        <f t="shared" si="78"/>
        <v>0</v>
      </c>
      <c r="C1699" s="3" t="str">
        <f t="shared" si="79"/>
        <v xml:space="preserve"> </v>
      </c>
      <c r="D1699" s="3" t="str">
        <f t="shared" si="80"/>
        <v>Tổng cộng</v>
      </c>
      <c r="E1699" s="3" t="s">
        <v>47</v>
      </c>
      <c r="F1699" s="3">
        <v>8496731250</v>
      </c>
      <c r="G1699" s="3">
        <v>456.25</v>
      </c>
      <c r="J1699" s="3" t="s">
        <v>334</v>
      </c>
    </row>
    <row r="1700" spans="1:10" x14ac:dyDescent="0.3">
      <c r="A1700" s="3" t="s">
        <v>333</v>
      </c>
      <c r="B1700" s="3">
        <f t="shared" si="78"/>
        <v>0</v>
      </c>
      <c r="C1700" s="3" t="str">
        <f t="shared" si="79"/>
        <v xml:space="preserve"> </v>
      </c>
      <c r="D1700" s="3" t="str">
        <f t="shared" si="80"/>
        <v>Tổng cộng</v>
      </c>
      <c r="E1700" s="3" t="s">
        <v>66</v>
      </c>
      <c r="F1700" s="3">
        <v>77846030000</v>
      </c>
      <c r="G1700" s="3">
        <v>5762</v>
      </c>
      <c r="J1700" s="3" t="s">
        <v>334</v>
      </c>
    </row>
    <row r="1701" spans="1:10" x14ac:dyDescent="0.3">
      <c r="A1701" s="3" t="s">
        <v>333</v>
      </c>
      <c r="B1701" s="3">
        <f t="shared" si="78"/>
        <v>0</v>
      </c>
      <c r="C1701" s="3" t="str">
        <f t="shared" si="79"/>
        <v xml:space="preserve"> </v>
      </c>
      <c r="D1701" s="3" t="str">
        <f t="shared" si="80"/>
        <v>Tổng cộng</v>
      </c>
      <c r="E1701" s="3" t="s">
        <v>92</v>
      </c>
      <c r="F1701" s="3">
        <v>710506000</v>
      </c>
      <c r="G1701" s="3">
        <v>45.2</v>
      </c>
      <c r="J1701" s="3" t="s">
        <v>334</v>
      </c>
    </row>
    <row r="1702" spans="1:10" x14ac:dyDescent="0.3">
      <c r="A1702" s="3" t="s">
        <v>333</v>
      </c>
      <c r="B1702" s="3">
        <f t="shared" si="78"/>
        <v>0</v>
      </c>
      <c r="C1702" s="3" t="str">
        <f t="shared" si="79"/>
        <v xml:space="preserve"> </v>
      </c>
      <c r="D1702" s="3" t="str">
        <f t="shared" si="80"/>
        <v>Tổng cộng</v>
      </c>
      <c r="E1702" s="3" t="s">
        <v>73</v>
      </c>
      <c r="F1702" s="3">
        <v>1668300000</v>
      </c>
      <c r="G1702" s="3">
        <v>134</v>
      </c>
      <c r="J1702" s="3" t="s">
        <v>334</v>
      </c>
    </row>
    <row r="1703" spans="1:10" x14ac:dyDescent="0.3">
      <c r="A1703" s="3" t="s">
        <v>333</v>
      </c>
      <c r="B1703" s="3">
        <f t="shared" si="78"/>
        <v>0</v>
      </c>
      <c r="C1703" s="3" t="str">
        <f t="shared" si="79"/>
        <v xml:space="preserve"> </v>
      </c>
      <c r="D1703" s="3" t="str">
        <f t="shared" si="80"/>
        <v>Tổng cộng</v>
      </c>
      <c r="E1703" s="3" t="s">
        <v>82</v>
      </c>
      <c r="F1703" s="3">
        <v>847180000</v>
      </c>
      <c r="G1703" s="3">
        <v>57</v>
      </c>
      <c r="J1703" s="3" t="s">
        <v>334</v>
      </c>
    </row>
    <row r="1704" spans="1:10" x14ac:dyDescent="0.3">
      <c r="A1704" s="3" t="s">
        <v>333</v>
      </c>
      <c r="B1704" s="3">
        <f t="shared" si="78"/>
        <v>0</v>
      </c>
      <c r="C1704" s="3" t="str">
        <f t="shared" si="79"/>
        <v xml:space="preserve"> </v>
      </c>
      <c r="D1704" s="3" t="str">
        <f t="shared" si="80"/>
        <v>Tổng cộng</v>
      </c>
      <c r="E1704" s="3" t="s">
        <v>181</v>
      </c>
      <c r="F1704" s="3">
        <v>4301136000</v>
      </c>
      <c r="G1704" s="3">
        <v>290.5</v>
      </c>
      <c r="J1704" s="3" t="s">
        <v>334</v>
      </c>
    </row>
    <row r="1705" spans="1:10" x14ac:dyDescent="0.3">
      <c r="A1705" s="3" t="s">
        <v>333</v>
      </c>
      <c r="B1705" s="3">
        <f t="shared" si="78"/>
        <v>0</v>
      </c>
      <c r="C1705" s="3" t="str">
        <f t="shared" si="79"/>
        <v xml:space="preserve"> </v>
      </c>
      <c r="D1705" s="3" t="str">
        <f t="shared" si="80"/>
        <v>Tổng cộng</v>
      </c>
      <c r="E1705" s="3" t="s">
        <v>183</v>
      </c>
      <c r="F1705" s="3">
        <v>572219500</v>
      </c>
      <c r="G1705" s="3">
        <v>40.5</v>
      </c>
      <c r="J1705" s="3" t="s">
        <v>334</v>
      </c>
    </row>
    <row r="1706" spans="1:10" x14ac:dyDescent="0.3">
      <c r="A1706" s="3" t="s">
        <v>333</v>
      </c>
      <c r="B1706" s="3">
        <f t="shared" si="78"/>
        <v>0</v>
      </c>
      <c r="C1706" s="3" t="str">
        <f t="shared" si="79"/>
        <v xml:space="preserve"> </v>
      </c>
      <c r="D1706" s="3" t="str">
        <f t="shared" si="80"/>
        <v>Tổng cộng</v>
      </c>
      <c r="E1706" s="3" t="s">
        <v>24</v>
      </c>
      <c r="F1706" s="3">
        <v>75307680000</v>
      </c>
      <c r="G1706" s="3">
        <v>6728.4</v>
      </c>
      <c r="J1706" s="3" t="s">
        <v>334</v>
      </c>
    </row>
    <row r="1707" spans="1:10" x14ac:dyDescent="0.3">
      <c r="A1707" s="3" t="s">
        <v>333</v>
      </c>
      <c r="B1707" s="3">
        <f t="shared" si="78"/>
        <v>0</v>
      </c>
      <c r="C1707" s="3" t="str">
        <f t="shared" si="79"/>
        <v xml:space="preserve"> </v>
      </c>
      <c r="D1707" s="3" t="str">
        <f t="shared" si="80"/>
        <v>Tổng cộng</v>
      </c>
      <c r="E1707" s="3" t="s">
        <v>93</v>
      </c>
      <c r="F1707" s="3">
        <v>12411350000</v>
      </c>
      <c r="G1707" s="3">
        <v>970</v>
      </c>
      <c r="J1707" s="3" t="s">
        <v>334</v>
      </c>
    </row>
    <row r="1708" spans="1:10" x14ac:dyDescent="0.3">
      <c r="A1708" s="3" t="s">
        <v>333</v>
      </c>
      <c r="B1708" s="3">
        <f t="shared" si="78"/>
        <v>0</v>
      </c>
      <c r="C1708" s="3" t="str">
        <f t="shared" si="79"/>
        <v xml:space="preserve"> </v>
      </c>
      <c r="D1708" s="3" t="str">
        <f t="shared" si="80"/>
        <v>Tổng cộng</v>
      </c>
      <c r="E1708" s="3" t="s">
        <v>162</v>
      </c>
      <c r="F1708" s="3">
        <v>8683802500</v>
      </c>
      <c r="G1708" s="3">
        <v>667.5</v>
      </c>
      <c r="J1708" s="3" t="s">
        <v>334</v>
      </c>
    </row>
    <row r="1709" spans="1:10" x14ac:dyDescent="0.3">
      <c r="A1709" s="3" t="s">
        <v>333</v>
      </c>
      <c r="B1709" s="3">
        <f t="shared" si="78"/>
        <v>0</v>
      </c>
      <c r="C1709" s="3" t="str">
        <f t="shared" si="79"/>
        <v xml:space="preserve"> </v>
      </c>
      <c r="D1709" s="3" t="str">
        <f t="shared" si="80"/>
        <v>Tổng cộng</v>
      </c>
      <c r="E1709" s="3" t="s">
        <v>118</v>
      </c>
      <c r="F1709" s="3">
        <v>10941534550</v>
      </c>
      <c r="G1709" s="3">
        <v>586.65</v>
      </c>
      <c r="J1709" s="3" t="s">
        <v>334</v>
      </c>
    </row>
    <row r="1710" spans="1:10" x14ac:dyDescent="0.3">
      <c r="A1710" s="3" t="s">
        <v>333</v>
      </c>
      <c r="B1710" s="3">
        <f t="shared" si="78"/>
        <v>0</v>
      </c>
      <c r="C1710" s="3" t="str">
        <f t="shared" si="79"/>
        <v xml:space="preserve"> </v>
      </c>
      <c r="D1710" s="3" t="str">
        <f t="shared" si="80"/>
        <v>Tổng cộng</v>
      </c>
      <c r="E1710" s="3" t="s">
        <v>25</v>
      </c>
      <c r="F1710" s="3">
        <v>43854039200</v>
      </c>
      <c r="G1710" s="3">
        <v>2745.4</v>
      </c>
      <c r="J1710" s="3" t="s">
        <v>334</v>
      </c>
    </row>
    <row r="1711" spans="1:10" x14ac:dyDescent="0.3">
      <c r="A1711" s="3" t="s">
        <v>333</v>
      </c>
      <c r="B1711" s="3">
        <f t="shared" si="78"/>
        <v>0</v>
      </c>
      <c r="C1711" s="3" t="str">
        <f t="shared" si="79"/>
        <v xml:space="preserve"> </v>
      </c>
      <c r="D1711" s="3" t="str">
        <f t="shared" si="80"/>
        <v>Tổng cộng</v>
      </c>
      <c r="E1711" s="3" t="s">
        <v>26</v>
      </c>
      <c r="F1711" s="3">
        <v>41062163200</v>
      </c>
      <c r="G1711" s="3">
        <v>2764.7</v>
      </c>
      <c r="J1711" s="3" t="s">
        <v>334</v>
      </c>
    </row>
    <row r="1712" spans="1:10" x14ac:dyDescent="0.3">
      <c r="A1712" s="3" t="s">
        <v>333</v>
      </c>
      <c r="B1712" s="3">
        <f t="shared" si="78"/>
        <v>0</v>
      </c>
      <c r="C1712" s="3" t="str">
        <f t="shared" si="79"/>
        <v xml:space="preserve"> </v>
      </c>
      <c r="D1712" s="3" t="str">
        <f t="shared" si="80"/>
        <v>Tổng cộng</v>
      </c>
      <c r="E1712" s="3" t="s">
        <v>48</v>
      </c>
      <c r="F1712" s="3">
        <v>725638000</v>
      </c>
      <c r="G1712" s="3">
        <v>38</v>
      </c>
      <c r="J1712" s="3" t="s">
        <v>334</v>
      </c>
    </row>
    <row r="1713" spans="1:10" x14ac:dyDescent="0.3">
      <c r="A1713" s="3" t="s">
        <v>333</v>
      </c>
      <c r="B1713" s="3">
        <f t="shared" si="78"/>
        <v>0</v>
      </c>
      <c r="C1713" s="3" t="str">
        <f t="shared" si="79"/>
        <v xml:space="preserve"> </v>
      </c>
      <c r="D1713" s="3" t="str">
        <f t="shared" si="80"/>
        <v>Tổng cộng</v>
      </c>
      <c r="E1713" s="3" t="s">
        <v>74</v>
      </c>
      <c r="F1713" s="3">
        <v>3698000000</v>
      </c>
      <c r="G1713" s="3">
        <v>406</v>
      </c>
      <c r="J1713" s="3" t="s">
        <v>334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73"/>
  <sheetViews>
    <sheetView topLeftCell="A16" workbookViewId="0">
      <selection activeCell="D40" sqref="B1:D40"/>
    </sheetView>
  </sheetViews>
  <sheetFormatPr defaultRowHeight="14.4" x14ac:dyDescent="0.3"/>
  <cols>
    <col min="1" max="1" width="22.6640625" style="17" customWidth="1"/>
    <col min="2" max="2" width="25" customWidth="1"/>
    <col min="3" max="3" width="26.6640625" customWidth="1"/>
  </cols>
  <sheetData>
    <row r="1" spans="1:3" x14ac:dyDescent="0.3">
      <c r="A1" s="20" t="s">
        <v>3</v>
      </c>
      <c r="B1" s="3"/>
      <c r="C1" s="3"/>
    </row>
    <row r="2" spans="1:3" x14ac:dyDescent="0.3">
      <c r="A2" s="16" t="s">
        <v>406</v>
      </c>
      <c r="B2" s="3">
        <v>664698664200</v>
      </c>
      <c r="C2" s="3">
        <v>37943.900000000023</v>
      </c>
    </row>
    <row r="3" spans="1:3" x14ac:dyDescent="0.3">
      <c r="A3" s="16">
        <v>1486</v>
      </c>
      <c r="B3" s="3">
        <v>505591000</v>
      </c>
      <c r="C3" s="3">
        <v>38.5</v>
      </c>
    </row>
    <row r="4" spans="1:3" x14ac:dyDescent="0.3">
      <c r="A4" s="16">
        <v>15520</v>
      </c>
      <c r="B4" s="3">
        <v>916180000</v>
      </c>
      <c r="C4" s="3">
        <v>63.5</v>
      </c>
    </row>
    <row r="5" spans="1:3" x14ac:dyDescent="0.3">
      <c r="A5" s="16" t="s">
        <v>87</v>
      </c>
      <c r="B5" s="3">
        <v>48300000</v>
      </c>
      <c r="C5" s="3">
        <v>3</v>
      </c>
    </row>
    <row r="6" spans="1:3" x14ac:dyDescent="0.3">
      <c r="A6" s="16" t="s">
        <v>50</v>
      </c>
      <c r="B6" s="3">
        <v>7514772200</v>
      </c>
      <c r="C6" s="3">
        <v>394.3</v>
      </c>
    </row>
    <row r="7" spans="1:3" x14ac:dyDescent="0.3">
      <c r="A7" s="16">
        <v>16168</v>
      </c>
      <c r="B7" s="3">
        <v>1011530000</v>
      </c>
      <c r="C7" s="3">
        <v>73</v>
      </c>
    </row>
    <row r="8" spans="1:3" x14ac:dyDescent="0.3">
      <c r="A8" s="16" t="s">
        <v>16</v>
      </c>
      <c r="B8" s="3">
        <v>24716702500</v>
      </c>
      <c r="C8" s="3">
        <v>1828.75</v>
      </c>
    </row>
    <row r="9" spans="1:3" x14ac:dyDescent="0.3">
      <c r="A9" s="16" t="s">
        <v>176</v>
      </c>
      <c r="B9" s="3">
        <v>178296000</v>
      </c>
      <c r="C9" s="3">
        <v>12</v>
      </c>
    </row>
    <row r="10" spans="1:3" x14ac:dyDescent="0.3">
      <c r="A10" s="16">
        <v>201015</v>
      </c>
      <c r="B10" s="3">
        <v>140791500</v>
      </c>
      <c r="C10" s="3">
        <v>9.5</v>
      </c>
    </row>
    <row r="11" spans="1:3" x14ac:dyDescent="0.3">
      <c r="A11" s="16" t="s">
        <v>197</v>
      </c>
      <c r="B11" s="3">
        <v>36058000</v>
      </c>
      <c r="C11" s="3">
        <v>2</v>
      </c>
    </row>
    <row r="12" spans="1:3" x14ac:dyDescent="0.3">
      <c r="A12" s="16">
        <v>20155</v>
      </c>
      <c r="B12" s="3">
        <v>1148814000</v>
      </c>
      <c r="C12" s="3">
        <v>76.8</v>
      </c>
    </row>
    <row r="13" spans="1:3" x14ac:dyDescent="0.3">
      <c r="A13" s="16">
        <v>2020</v>
      </c>
      <c r="B13" s="3">
        <v>3709568000</v>
      </c>
      <c r="C13" s="3">
        <v>212.4</v>
      </c>
    </row>
    <row r="14" spans="1:3" x14ac:dyDescent="0.3">
      <c r="A14" s="16">
        <v>202015</v>
      </c>
      <c r="B14" s="3">
        <v>155946111800</v>
      </c>
      <c r="C14" s="3">
        <v>8392.1</v>
      </c>
    </row>
    <row r="15" spans="1:3" x14ac:dyDescent="0.3">
      <c r="A15" s="16" t="s">
        <v>17</v>
      </c>
      <c r="B15" s="3">
        <v>269137080250</v>
      </c>
      <c r="C15" s="3">
        <v>14419.849999999999</v>
      </c>
    </row>
    <row r="16" spans="1:3" x14ac:dyDescent="0.3">
      <c r="A16" s="16">
        <v>2323</v>
      </c>
      <c r="B16" s="3">
        <v>7320488900</v>
      </c>
      <c r="C16" s="3">
        <v>386.3</v>
      </c>
    </row>
    <row r="17" spans="1:3" x14ac:dyDescent="0.3">
      <c r="A17" s="16">
        <v>25255</v>
      </c>
      <c r="B17" s="3">
        <v>39383448000</v>
      </c>
      <c r="C17" s="3">
        <v>1898.5</v>
      </c>
    </row>
    <row r="18" spans="1:3" x14ac:dyDescent="0.3">
      <c r="A18" s="16">
        <v>2886</v>
      </c>
      <c r="B18" s="3">
        <v>396200000</v>
      </c>
      <c r="C18" s="3">
        <v>25.950000000000003</v>
      </c>
    </row>
    <row r="19" spans="1:3" x14ac:dyDescent="0.3">
      <c r="A19" s="16">
        <v>30205</v>
      </c>
      <c r="B19" s="3">
        <v>511220000</v>
      </c>
      <c r="C19" s="3">
        <v>26</v>
      </c>
    </row>
    <row r="20" spans="1:3" x14ac:dyDescent="0.3">
      <c r="A20" s="16">
        <v>997</v>
      </c>
      <c r="B20" s="3">
        <v>1513312250</v>
      </c>
      <c r="C20" s="3">
        <v>95.25</v>
      </c>
    </row>
    <row r="21" spans="1:3" x14ac:dyDescent="0.3">
      <c r="A21" s="16">
        <v>998</v>
      </c>
      <c r="B21" s="3">
        <v>9228338000</v>
      </c>
      <c r="C21" s="3">
        <v>640.79999999999995</v>
      </c>
    </row>
    <row r="22" spans="1:3" x14ac:dyDescent="0.3">
      <c r="A22" s="16">
        <v>999</v>
      </c>
      <c r="B22" s="3">
        <v>12874848400</v>
      </c>
      <c r="C22" s="3">
        <v>888.8</v>
      </c>
    </row>
    <row r="23" spans="1:3" x14ac:dyDescent="0.3">
      <c r="A23" s="16" t="s">
        <v>81</v>
      </c>
      <c r="B23" s="3">
        <v>27883200400</v>
      </c>
      <c r="C23" s="3">
        <v>1747.3</v>
      </c>
    </row>
    <row r="24" spans="1:3" x14ac:dyDescent="0.3">
      <c r="A24" s="16" t="s">
        <v>55</v>
      </c>
      <c r="B24" s="3">
        <v>45602101500</v>
      </c>
      <c r="C24" s="3">
        <v>3072.9</v>
      </c>
    </row>
    <row r="25" spans="1:3" x14ac:dyDescent="0.3">
      <c r="A25" s="16" t="s">
        <v>56</v>
      </c>
      <c r="B25" s="3">
        <v>494895000</v>
      </c>
      <c r="C25" s="3">
        <v>33.049999999999997</v>
      </c>
    </row>
    <row r="26" spans="1:3" x14ac:dyDescent="0.3">
      <c r="A26" s="16" t="s">
        <v>169</v>
      </c>
      <c r="B26" s="3">
        <v>36277500</v>
      </c>
      <c r="C26" s="3">
        <v>2.5</v>
      </c>
    </row>
    <row r="27" spans="1:3" x14ac:dyDescent="0.3">
      <c r="A27" s="16" t="s">
        <v>57</v>
      </c>
      <c r="B27" s="3">
        <v>278135000</v>
      </c>
      <c r="C27" s="3">
        <v>18.7</v>
      </c>
    </row>
    <row r="28" spans="1:3" x14ac:dyDescent="0.3">
      <c r="A28" s="16" t="s">
        <v>170</v>
      </c>
      <c r="B28" s="3">
        <v>37742500</v>
      </c>
      <c r="C28" s="3">
        <v>2.5</v>
      </c>
    </row>
    <row r="29" spans="1:3" x14ac:dyDescent="0.3">
      <c r="A29" s="16" t="s">
        <v>58</v>
      </c>
      <c r="B29" s="3">
        <v>221175000</v>
      </c>
      <c r="C29" s="3">
        <v>14.55</v>
      </c>
    </row>
    <row r="30" spans="1:3" x14ac:dyDescent="0.3">
      <c r="A30" s="16" t="s">
        <v>21</v>
      </c>
      <c r="B30" s="3">
        <v>10782813000</v>
      </c>
      <c r="C30" s="3">
        <v>735.5</v>
      </c>
    </row>
    <row r="31" spans="1:3" x14ac:dyDescent="0.3">
      <c r="A31" s="16" t="s">
        <v>22</v>
      </c>
      <c r="B31" s="3">
        <v>10396553000</v>
      </c>
      <c r="C31" s="3">
        <v>696.5</v>
      </c>
    </row>
    <row r="32" spans="1:3" x14ac:dyDescent="0.3">
      <c r="A32" s="16" t="s">
        <v>202</v>
      </c>
      <c r="B32" s="3">
        <v>945000000</v>
      </c>
      <c r="C32" s="3">
        <v>70</v>
      </c>
    </row>
    <row r="33" spans="1:3" x14ac:dyDescent="0.3">
      <c r="A33" s="16" t="s">
        <v>46</v>
      </c>
      <c r="B33" s="3">
        <v>601979500</v>
      </c>
      <c r="C33" s="3">
        <v>43.05</v>
      </c>
    </row>
    <row r="34" spans="1:3" x14ac:dyDescent="0.3">
      <c r="A34" s="16" t="s">
        <v>23</v>
      </c>
      <c r="B34" s="3">
        <v>1022800000</v>
      </c>
      <c r="C34" s="3">
        <v>62.1</v>
      </c>
    </row>
    <row r="35" spans="1:3" x14ac:dyDescent="0.3">
      <c r="A35" s="16" t="s">
        <v>47</v>
      </c>
      <c r="B35" s="3">
        <v>1835557250</v>
      </c>
      <c r="C35" s="3">
        <v>98.25</v>
      </c>
    </row>
    <row r="36" spans="1:3" x14ac:dyDescent="0.3">
      <c r="A36" s="16" t="s">
        <v>181</v>
      </c>
      <c r="B36" s="3">
        <v>4293480000</v>
      </c>
      <c r="C36" s="3">
        <v>290</v>
      </c>
    </row>
    <row r="37" spans="1:3" x14ac:dyDescent="0.3">
      <c r="A37" s="16" t="s">
        <v>183</v>
      </c>
      <c r="B37" s="3">
        <v>564760000</v>
      </c>
      <c r="C37" s="3">
        <v>40</v>
      </c>
    </row>
    <row r="38" spans="1:3" x14ac:dyDescent="0.3">
      <c r="A38" s="16" t="s">
        <v>118</v>
      </c>
      <c r="B38" s="3">
        <v>1360166050</v>
      </c>
      <c r="C38" s="3">
        <v>71.150000000000006</v>
      </c>
    </row>
    <row r="39" spans="1:3" x14ac:dyDescent="0.3">
      <c r="A39" s="16" t="s">
        <v>25</v>
      </c>
      <c r="B39" s="3">
        <v>10026393100</v>
      </c>
      <c r="C39" s="3">
        <v>638.95000000000005</v>
      </c>
    </row>
    <row r="40" spans="1:3" x14ac:dyDescent="0.3">
      <c r="A40" s="16" t="s">
        <v>26</v>
      </c>
      <c r="B40" s="3">
        <v>11635961600</v>
      </c>
      <c r="C40" s="3">
        <v>796.59999999999991</v>
      </c>
    </row>
    <row r="41" spans="1:3" x14ac:dyDescent="0.3">
      <c r="A41" s="16" t="s">
        <v>48</v>
      </c>
      <c r="B41" s="3">
        <v>442023000</v>
      </c>
      <c r="C41" s="3">
        <v>23</v>
      </c>
    </row>
    <row r="42" spans="1:3" x14ac:dyDescent="0.3">
      <c r="A42" s="20"/>
      <c r="B42" s="14">
        <f>SUM(B3:B41)</f>
        <v>664698664200</v>
      </c>
      <c r="C42" s="14">
        <f>SUM(C3:C41)</f>
        <v>37943.899999999994</v>
      </c>
    </row>
    <row r="43" spans="1:3" x14ac:dyDescent="0.3">
      <c r="A43" s="20"/>
      <c r="B43" s="3"/>
      <c r="C43" s="3"/>
    </row>
    <row r="44" spans="1:3" x14ac:dyDescent="0.3">
      <c r="A44" s="20"/>
      <c r="B44" s="3"/>
      <c r="C44" s="3"/>
    </row>
    <row r="45" spans="1:3" x14ac:dyDescent="0.3">
      <c r="A45" s="20"/>
      <c r="B45" s="3"/>
      <c r="C45" s="3"/>
    </row>
    <row r="46" spans="1:3" x14ac:dyDescent="0.3">
      <c r="A46" s="20"/>
      <c r="B46" s="3"/>
      <c r="C46" s="3"/>
    </row>
    <row r="47" spans="1:3" x14ac:dyDescent="0.3">
      <c r="A47" s="20"/>
      <c r="B47" s="3"/>
      <c r="C47" s="3"/>
    </row>
    <row r="48" spans="1:3" x14ac:dyDescent="0.3">
      <c r="A48" s="20"/>
      <c r="B48" s="3"/>
      <c r="C48" s="3"/>
    </row>
    <row r="49" spans="1:3" x14ac:dyDescent="0.3">
      <c r="A49" s="20"/>
      <c r="B49" s="3"/>
      <c r="C49" s="3"/>
    </row>
    <row r="50" spans="1:3" x14ac:dyDescent="0.3">
      <c r="A50" s="20"/>
      <c r="B50" s="3"/>
      <c r="C50" s="3"/>
    </row>
    <row r="51" spans="1:3" x14ac:dyDescent="0.3">
      <c r="A51" s="20"/>
      <c r="B51" s="3"/>
      <c r="C51" s="3"/>
    </row>
    <row r="52" spans="1:3" x14ac:dyDescent="0.3">
      <c r="A52" s="20"/>
      <c r="B52" s="3"/>
      <c r="C52" s="3"/>
    </row>
    <row r="53" spans="1:3" x14ac:dyDescent="0.3">
      <c r="A53" s="16"/>
      <c r="B53" s="3"/>
      <c r="C53" s="3"/>
    </row>
    <row r="54" spans="1:3" x14ac:dyDescent="0.3">
      <c r="A54" s="20"/>
      <c r="B54" s="3"/>
      <c r="C54" s="3"/>
    </row>
    <row r="55" spans="1:3" x14ac:dyDescent="0.3">
      <c r="A55" s="20"/>
      <c r="B55" s="3"/>
      <c r="C55" s="3"/>
    </row>
    <row r="56" spans="1:3" x14ac:dyDescent="0.3">
      <c r="A56" s="16"/>
      <c r="B56" s="3"/>
      <c r="C56" s="3"/>
    </row>
    <row r="57" spans="1:3" x14ac:dyDescent="0.3">
      <c r="A57" s="20"/>
      <c r="B57" s="3"/>
      <c r="C57" s="3"/>
    </row>
    <row r="58" spans="1:3" x14ac:dyDescent="0.3">
      <c r="A58" s="20"/>
      <c r="B58" s="3"/>
      <c r="C58" s="3"/>
    </row>
    <row r="59" spans="1:3" x14ac:dyDescent="0.3">
      <c r="A59" s="16"/>
      <c r="B59" s="3"/>
      <c r="C59" s="3"/>
    </row>
    <row r="60" spans="1:3" x14ac:dyDescent="0.3">
      <c r="A60" s="20"/>
      <c r="B60" s="3"/>
      <c r="C60" s="3"/>
    </row>
    <row r="61" spans="1:3" x14ac:dyDescent="0.3">
      <c r="A61" s="16"/>
      <c r="B61" s="3"/>
      <c r="C61" s="3"/>
    </row>
    <row r="62" spans="1:3" x14ac:dyDescent="0.3">
      <c r="A62" s="20"/>
      <c r="B62" s="3"/>
      <c r="C62" s="3"/>
    </row>
    <row r="63" spans="1:3" x14ac:dyDescent="0.3">
      <c r="A63" s="20"/>
      <c r="B63" s="3"/>
      <c r="C63" s="3"/>
    </row>
    <row r="64" spans="1:3" x14ac:dyDescent="0.3">
      <c r="A64" s="20"/>
      <c r="B64" s="3"/>
      <c r="C64" s="3"/>
    </row>
    <row r="65" spans="1:3" x14ac:dyDescent="0.3">
      <c r="A65" s="20"/>
      <c r="B65" s="3"/>
      <c r="C65" s="3"/>
    </row>
    <row r="66" spans="1:3" x14ac:dyDescent="0.3">
      <c r="A66" s="20"/>
      <c r="B66" s="3"/>
      <c r="C66" s="3"/>
    </row>
    <row r="67" spans="1:3" x14ac:dyDescent="0.3">
      <c r="A67" s="16"/>
      <c r="B67" s="3"/>
      <c r="C67" s="3"/>
    </row>
    <row r="68" spans="1:3" x14ac:dyDescent="0.3">
      <c r="A68" s="20"/>
      <c r="B68" s="3"/>
      <c r="C68" s="3"/>
    </row>
    <row r="69" spans="1:3" x14ac:dyDescent="0.3">
      <c r="A69" s="20"/>
      <c r="B69" s="3"/>
      <c r="C69" s="3"/>
    </row>
    <row r="70" spans="1:3" x14ac:dyDescent="0.3">
      <c r="A70" s="20"/>
      <c r="B70" s="3"/>
      <c r="C70" s="3"/>
    </row>
    <row r="71" spans="1:3" x14ac:dyDescent="0.3">
      <c r="A71" s="20"/>
      <c r="B71" s="3"/>
      <c r="C71" s="3"/>
    </row>
    <row r="72" spans="1:3" x14ac:dyDescent="0.3">
      <c r="A72" s="20"/>
      <c r="B72" s="3"/>
      <c r="C72" s="3"/>
    </row>
    <row r="73" spans="1:3" x14ac:dyDescent="0.3">
      <c r="A73" s="20"/>
      <c r="B73" s="3"/>
      <c r="C73" s="3"/>
    </row>
    <row r="74" spans="1:3" x14ac:dyDescent="0.3">
      <c r="A74" s="20"/>
      <c r="B74" s="3"/>
      <c r="C74" s="3"/>
    </row>
    <row r="75" spans="1:3" x14ac:dyDescent="0.3">
      <c r="A75" s="20"/>
      <c r="B75" s="3"/>
      <c r="C75" s="3"/>
    </row>
    <row r="76" spans="1:3" x14ac:dyDescent="0.3">
      <c r="A76" s="16"/>
      <c r="B76" s="3"/>
      <c r="C76" s="3"/>
    </row>
    <row r="77" spans="1:3" x14ac:dyDescent="0.3">
      <c r="A77" s="20"/>
      <c r="B77" s="3"/>
      <c r="C77" s="3"/>
    </row>
    <row r="78" spans="1:3" x14ac:dyDescent="0.3">
      <c r="A78" s="20"/>
      <c r="B78" s="3"/>
      <c r="C78" s="3"/>
    </row>
    <row r="79" spans="1:3" x14ac:dyDescent="0.3">
      <c r="A79" s="20"/>
      <c r="B79" s="3"/>
      <c r="C79" s="3"/>
    </row>
    <row r="80" spans="1:3" x14ac:dyDescent="0.3">
      <c r="A80" s="20"/>
      <c r="B80" s="3"/>
      <c r="C80" s="3"/>
    </row>
    <row r="81" spans="1:3" x14ac:dyDescent="0.3">
      <c r="A81" s="20"/>
      <c r="B81" s="3"/>
      <c r="C81" s="3"/>
    </row>
    <row r="82" spans="1:3" x14ac:dyDescent="0.3">
      <c r="A82" s="20"/>
      <c r="B82" s="3"/>
      <c r="C82" s="3"/>
    </row>
    <row r="83" spans="1:3" x14ac:dyDescent="0.3">
      <c r="A83" s="20"/>
      <c r="B83" s="3"/>
      <c r="C83" s="3"/>
    </row>
    <row r="84" spans="1:3" x14ac:dyDescent="0.3">
      <c r="A84" s="20"/>
      <c r="B84" s="3"/>
      <c r="C84" s="3"/>
    </row>
    <row r="85" spans="1:3" x14ac:dyDescent="0.3">
      <c r="A85" s="20"/>
      <c r="B85" s="3"/>
      <c r="C85" s="3"/>
    </row>
    <row r="86" spans="1:3" x14ac:dyDescent="0.3">
      <c r="A86" s="20"/>
      <c r="B86" s="3"/>
      <c r="C86" s="3"/>
    </row>
    <row r="87" spans="1:3" x14ac:dyDescent="0.3">
      <c r="A87" s="20"/>
      <c r="B87" s="3"/>
      <c r="C87" s="3"/>
    </row>
    <row r="88" spans="1:3" x14ac:dyDescent="0.3">
      <c r="A88" s="20"/>
      <c r="B88" s="3"/>
      <c r="C88" s="3"/>
    </row>
    <row r="89" spans="1:3" x14ac:dyDescent="0.3">
      <c r="A89" s="20"/>
      <c r="B89" s="3"/>
      <c r="C89" s="3"/>
    </row>
    <row r="90" spans="1:3" x14ac:dyDescent="0.3">
      <c r="A90" s="20"/>
      <c r="B90" s="3"/>
      <c r="C90" s="3"/>
    </row>
    <row r="91" spans="1:3" x14ac:dyDescent="0.3">
      <c r="A91" s="20"/>
      <c r="B91" s="3"/>
      <c r="C91" s="3"/>
    </row>
    <row r="92" spans="1:3" x14ac:dyDescent="0.3">
      <c r="A92" s="20"/>
      <c r="B92" s="3"/>
      <c r="C92" s="3"/>
    </row>
    <row r="93" spans="1:3" x14ac:dyDescent="0.3">
      <c r="A93" s="20"/>
      <c r="B93" s="3"/>
      <c r="C93" s="3"/>
    </row>
    <row r="94" spans="1:3" x14ac:dyDescent="0.3">
      <c r="A94" s="20"/>
      <c r="B94" s="3"/>
      <c r="C94" s="3"/>
    </row>
    <row r="95" spans="1:3" x14ac:dyDescent="0.3">
      <c r="A95" s="20"/>
      <c r="B95" s="3"/>
      <c r="C95" s="3"/>
    </row>
    <row r="96" spans="1:3" x14ac:dyDescent="0.3">
      <c r="A96" s="20"/>
      <c r="B96" s="3"/>
      <c r="C96" s="3"/>
    </row>
    <row r="97" spans="1:3" x14ac:dyDescent="0.3">
      <c r="A97" s="20"/>
      <c r="B97" s="3"/>
      <c r="C97" s="3"/>
    </row>
    <row r="98" spans="1:3" x14ac:dyDescent="0.3">
      <c r="A98" s="20"/>
      <c r="B98" s="3"/>
      <c r="C98" s="3"/>
    </row>
    <row r="99" spans="1:3" x14ac:dyDescent="0.3">
      <c r="A99" s="16"/>
      <c r="B99" s="3"/>
      <c r="C99" s="3"/>
    </row>
    <row r="100" spans="1:3" x14ac:dyDescent="0.3">
      <c r="A100" s="20"/>
      <c r="B100" s="3"/>
      <c r="C100" s="3"/>
    </row>
    <row r="101" spans="1:3" x14ac:dyDescent="0.3">
      <c r="A101" s="20"/>
      <c r="B101" s="3"/>
      <c r="C101" s="3"/>
    </row>
    <row r="102" spans="1:3" x14ac:dyDescent="0.3">
      <c r="A102" s="20"/>
      <c r="B102" s="3"/>
      <c r="C102" s="3"/>
    </row>
    <row r="103" spans="1:3" x14ac:dyDescent="0.3">
      <c r="A103" s="20"/>
      <c r="B103" s="3"/>
      <c r="C103" s="3"/>
    </row>
    <row r="104" spans="1:3" x14ac:dyDescent="0.3">
      <c r="A104" s="20"/>
      <c r="B104" s="3"/>
      <c r="C104" s="3"/>
    </row>
    <row r="105" spans="1:3" x14ac:dyDescent="0.3">
      <c r="A105" s="20"/>
      <c r="B105" s="3"/>
      <c r="C105" s="3"/>
    </row>
    <row r="106" spans="1:3" x14ac:dyDescent="0.3">
      <c r="A106" s="20"/>
      <c r="B106" s="3"/>
      <c r="C106" s="3"/>
    </row>
    <row r="107" spans="1:3" x14ac:dyDescent="0.3">
      <c r="A107" s="20"/>
      <c r="B107" s="3"/>
      <c r="C107" s="3"/>
    </row>
    <row r="108" spans="1:3" x14ac:dyDescent="0.3">
      <c r="A108" s="20"/>
      <c r="B108" s="3"/>
      <c r="C108" s="3"/>
    </row>
    <row r="109" spans="1:3" x14ac:dyDescent="0.3">
      <c r="A109" s="20"/>
      <c r="B109" s="3"/>
      <c r="C109" s="3"/>
    </row>
    <row r="110" spans="1:3" x14ac:dyDescent="0.3">
      <c r="A110" s="20"/>
      <c r="B110" s="3"/>
      <c r="C110" s="3"/>
    </row>
    <row r="111" spans="1:3" x14ac:dyDescent="0.3">
      <c r="A111" s="20"/>
      <c r="B111" s="3"/>
      <c r="C111" s="3"/>
    </row>
    <row r="112" spans="1:3" x14ac:dyDescent="0.3">
      <c r="A112" s="20"/>
      <c r="B112" s="3"/>
      <c r="C112" s="3"/>
    </row>
    <row r="113" spans="1:3" x14ac:dyDescent="0.3">
      <c r="A113" s="20"/>
      <c r="B113" s="3"/>
      <c r="C113" s="3"/>
    </row>
    <row r="114" spans="1:3" x14ac:dyDescent="0.3">
      <c r="A114" s="20"/>
      <c r="B114" s="3"/>
      <c r="C114" s="3"/>
    </row>
    <row r="115" spans="1:3" x14ac:dyDescent="0.3">
      <c r="A115" s="20"/>
      <c r="B115" s="3"/>
      <c r="C115" s="3"/>
    </row>
    <row r="116" spans="1:3" x14ac:dyDescent="0.3">
      <c r="A116" s="20"/>
      <c r="B116" s="3"/>
      <c r="C116" s="3"/>
    </row>
    <row r="117" spans="1:3" x14ac:dyDescent="0.3">
      <c r="A117" s="20"/>
      <c r="B117" s="3"/>
      <c r="C117" s="3"/>
    </row>
    <row r="118" spans="1:3" x14ac:dyDescent="0.3">
      <c r="A118" s="20"/>
      <c r="B118" s="3"/>
      <c r="C118" s="3"/>
    </row>
    <row r="119" spans="1:3" x14ac:dyDescent="0.3">
      <c r="A119" s="20"/>
      <c r="B119" s="3"/>
      <c r="C119" s="3"/>
    </row>
    <row r="120" spans="1:3" x14ac:dyDescent="0.3">
      <c r="A120" s="20"/>
      <c r="B120" s="3"/>
      <c r="C120" s="3"/>
    </row>
    <row r="121" spans="1:3" x14ac:dyDescent="0.3">
      <c r="A121" s="20"/>
      <c r="B121" s="3"/>
      <c r="C121" s="3"/>
    </row>
    <row r="122" spans="1:3" x14ac:dyDescent="0.3">
      <c r="A122" s="20"/>
      <c r="B122" s="3"/>
      <c r="C122" s="3"/>
    </row>
    <row r="123" spans="1:3" x14ac:dyDescent="0.3">
      <c r="A123" s="16"/>
      <c r="B123" s="3"/>
      <c r="C123" s="3"/>
    </row>
    <row r="124" spans="1:3" x14ac:dyDescent="0.3">
      <c r="A124" s="20"/>
      <c r="B124" s="3"/>
      <c r="C124" s="3"/>
    </row>
    <row r="125" spans="1:3" x14ac:dyDescent="0.3">
      <c r="A125" s="20"/>
      <c r="B125" s="3"/>
      <c r="C125" s="3"/>
    </row>
    <row r="126" spans="1:3" x14ac:dyDescent="0.3">
      <c r="A126" s="20"/>
      <c r="B126" s="3"/>
      <c r="C126" s="3"/>
    </row>
    <row r="127" spans="1:3" x14ac:dyDescent="0.3">
      <c r="A127" s="20"/>
      <c r="B127" s="3"/>
      <c r="C127" s="3"/>
    </row>
    <row r="128" spans="1:3" x14ac:dyDescent="0.3">
      <c r="A128" s="20"/>
      <c r="B128" s="3"/>
      <c r="C128" s="3"/>
    </row>
    <row r="129" spans="1:3" x14ac:dyDescent="0.3">
      <c r="A129" s="20"/>
      <c r="B129" s="3"/>
      <c r="C129" s="3"/>
    </row>
    <row r="130" spans="1:3" x14ac:dyDescent="0.3">
      <c r="A130" s="20"/>
      <c r="B130" s="3"/>
      <c r="C130" s="3"/>
    </row>
    <row r="131" spans="1:3" x14ac:dyDescent="0.3">
      <c r="A131" s="16"/>
      <c r="B131" s="3"/>
      <c r="C131" s="3"/>
    </row>
    <row r="132" spans="1:3" x14ac:dyDescent="0.3">
      <c r="A132" s="20"/>
      <c r="B132" s="3"/>
      <c r="C132" s="3"/>
    </row>
    <row r="133" spans="1:3" x14ac:dyDescent="0.3">
      <c r="A133" s="20"/>
      <c r="B133" s="3"/>
      <c r="C133" s="3"/>
    </row>
    <row r="134" spans="1:3" x14ac:dyDescent="0.3">
      <c r="A134" s="20"/>
      <c r="B134" s="3"/>
      <c r="C134" s="3"/>
    </row>
    <row r="135" spans="1:3" x14ac:dyDescent="0.3">
      <c r="A135" s="20"/>
      <c r="B135" s="3"/>
      <c r="C135" s="3"/>
    </row>
    <row r="136" spans="1:3" x14ac:dyDescent="0.3">
      <c r="A136" s="20"/>
      <c r="B136" s="3"/>
      <c r="C136" s="3"/>
    </row>
    <row r="137" spans="1:3" x14ac:dyDescent="0.3">
      <c r="A137" s="20"/>
      <c r="B137" s="3"/>
      <c r="C137" s="3"/>
    </row>
    <row r="138" spans="1:3" x14ac:dyDescent="0.3">
      <c r="A138" s="20"/>
      <c r="B138" s="3"/>
      <c r="C138" s="3"/>
    </row>
    <row r="139" spans="1:3" x14ac:dyDescent="0.3">
      <c r="A139" s="20"/>
      <c r="B139" s="3"/>
      <c r="C139" s="3"/>
    </row>
    <row r="140" spans="1:3" x14ac:dyDescent="0.3">
      <c r="A140" s="20"/>
      <c r="B140" s="3"/>
      <c r="C140" s="3"/>
    </row>
    <row r="141" spans="1:3" x14ac:dyDescent="0.3">
      <c r="A141" s="20"/>
      <c r="B141" s="3"/>
      <c r="C141" s="3"/>
    </row>
    <row r="142" spans="1:3" x14ac:dyDescent="0.3">
      <c r="A142" s="20"/>
      <c r="B142" s="3"/>
      <c r="C142" s="3"/>
    </row>
    <row r="143" spans="1:3" x14ac:dyDescent="0.3">
      <c r="A143" s="20"/>
      <c r="B143" s="3"/>
      <c r="C143" s="3"/>
    </row>
    <row r="144" spans="1:3" x14ac:dyDescent="0.3">
      <c r="A144" s="20"/>
      <c r="B144" s="3"/>
      <c r="C144" s="3"/>
    </row>
    <row r="145" spans="1:3" x14ac:dyDescent="0.3">
      <c r="A145" s="20"/>
      <c r="B145" s="3"/>
      <c r="C145" s="3"/>
    </row>
    <row r="146" spans="1:3" x14ac:dyDescent="0.3">
      <c r="A146" s="20"/>
      <c r="B146" s="3"/>
      <c r="C146" s="3"/>
    </row>
    <row r="147" spans="1:3" x14ac:dyDescent="0.3">
      <c r="A147" s="20"/>
      <c r="B147" s="3"/>
      <c r="C147" s="3"/>
    </row>
    <row r="148" spans="1:3" x14ac:dyDescent="0.3">
      <c r="A148" s="20"/>
      <c r="B148" s="3"/>
      <c r="C148" s="3"/>
    </row>
    <row r="149" spans="1:3" x14ac:dyDescent="0.3">
      <c r="A149" s="20"/>
      <c r="B149" s="3"/>
      <c r="C149" s="3"/>
    </row>
    <row r="150" spans="1:3" x14ac:dyDescent="0.3">
      <c r="A150" s="16"/>
      <c r="B150" s="3"/>
      <c r="C150" s="3"/>
    </row>
    <row r="151" spans="1:3" x14ac:dyDescent="0.3">
      <c r="A151" s="20"/>
      <c r="B151" s="3"/>
      <c r="C151" s="3"/>
    </row>
    <row r="152" spans="1:3" x14ac:dyDescent="0.3">
      <c r="A152" s="20"/>
      <c r="B152" s="3"/>
      <c r="C152" s="3"/>
    </row>
    <row r="153" spans="1:3" x14ac:dyDescent="0.3">
      <c r="A153" s="20"/>
      <c r="B153" s="3"/>
      <c r="C153" s="3"/>
    </row>
    <row r="154" spans="1:3" x14ac:dyDescent="0.3">
      <c r="A154" s="16"/>
      <c r="B154" s="3"/>
      <c r="C154" s="3"/>
    </row>
    <row r="155" spans="1:3" x14ac:dyDescent="0.3">
      <c r="A155" s="20"/>
      <c r="B155" s="3"/>
      <c r="C155" s="3"/>
    </row>
    <row r="156" spans="1:3" x14ac:dyDescent="0.3">
      <c r="A156" s="20"/>
      <c r="B156" s="3"/>
      <c r="C156" s="3"/>
    </row>
    <row r="157" spans="1:3" x14ac:dyDescent="0.3">
      <c r="A157" s="20"/>
      <c r="B157" s="3"/>
      <c r="C157" s="3"/>
    </row>
    <row r="158" spans="1:3" x14ac:dyDescent="0.3">
      <c r="A158" s="20"/>
      <c r="B158" s="3"/>
      <c r="C158" s="3"/>
    </row>
    <row r="159" spans="1:3" x14ac:dyDescent="0.3">
      <c r="A159" s="16"/>
      <c r="B159" s="3"/>
      <c r="C159" s="3"/>
    </row>
    <row r="160" spans="1:3" x14ac:dyDescent="0.3">
      <c r="A160" s="20"/>
      <c r="B160" s="3"/>
      <c r="C160" s="3"/>
    </row>
    <row r="161" spans="1:3" x14ac:dyDescent="0.3">
      <c r="A161" s="20"/>
      <c r="B161" s="3"/>
      <c r="C161" s="3"/>
    </row>
    <row r="162" spans="1:3" x14ac:dyDescent="0.3">
      <c r="A162" s="20"/>
      <c r="B162" s="3"/>
      <c r="C162" s="3"/>
    </row>
    <row r="163" spans="1:3" x14ac:dyDescent="0.3">
      <c r="A163" s="20"/>
      <c r="B163" s="3"/>
      <c r="C163" s="3"/>
    </row>
    <row r="164" spans="1:3" x14ac:dyDescent="0.3">
      <c r="A164" s="20"/>
      <c r="B164" s="3"/>
      <c r="C164" s="3"/>
    </row>
    <row r="165" spans="1:3" x14ac:dyDescent="0.3">
      <c r="A165" s="20"/>
      <c r="B165" s="3"/>
      <c r="C165" s="3"/>
    </row>
    <row r="166" spans="1:3" x14ac:dyDescent="0.3">
      <c r="A166" s="20"/>
      <c r="B166" s="3"/>
      <c r="C166" s="3"/>
    </row>
    <row r="167" spans="1:3" x14ac:dyDescent="0.3">
      <c r="A167" s="20"/>
      <c r="B167" s="3"/>
      <c r="C167" s="3"/>
    </row>
    <row r="168" spans="1:3" x14ac:dyDescent="0.3">
      <c r="A168" s="16"/>
      <c r="B168" s="3"/>
      <c r="C168" s="3"/>
    </row>
    <row r="169" spans="1:3" x14ac:dyDescent="0.3">
      <c r="A169" s="20"/>
      <c r="B169" s="3"/>
      <c r="C169" s="3"/>
    </row>
    <row r="170" spans="1:3" x14ac:dyDescent="0.3">
      <c r="A170" s="20"/>
      <c r="B170" s="3"/>
      <c r="C170" s="3"/>
    </row>
    <row r="171" spans="1:3" x14ac:dyDescent="0.3">
      <c r="A171" s="20"/>
      <c r="B171" s="3"/>
      <c r="C171" s="3"/>
    </row>
    <row r="172" spans="1:3" x14ac:dyDescent="0.3">
      <c r="A172" s="20"/>
      <c r="B172" s="3"/>
      <c r="C172" s="3"/>
    </row>
    <row r="173" spans="1:3" x14ac:dyDescent="0.3">
      <c r="A173" s="20"/>
      <c r="B173" s="3"/>
      <c r="C173" s="3"/>
    </row>
    <row r="174" spans="1:3" x14ac:dyDescent="0.3">
      <c r="A174" s="20"/>
      <c r="B174" s="3"/>
      <c r="C174" s="3"/>
    </row>
    <row r="175" spans="1:3" x14ac:dyDescent="0.3">
      <c r="A175" s="20"/>
      <c r="B175" s="3"/>
      <c r="C175" s="3"/>
    </row>
    <row r="176" spans="1:3" x14ac:dyDescent="0.3">
      <c r="A176" s="20"/>
      <c r="B176" s="3"/>
      <c r="C176" s="3"/>
    </row>
    <row r="177" spans="1:3" x14ac:dyDescent="0.3">
      <c r="A177" s="20"/>
      <c r="B177" s="3"/>
      <c r="C177" s="3"/>
    </row>
    <row r="178" spans="1:3" x14ac:dyDescent="0.3">
      <c r="A178" s="20"/>
      <c r="B178" s="3"/>
      <c r="C178" s="3"/>
    </row>
    <row r="179" spans="1:3" x14ac:dyDescent="0.3">
      <c r="A179" s="20"/>
      <c r="B179" s="3"/>
      <c r="C179" s="3"/>
    </row>
    <row r="180" spans="1:3" x14ac:dyDescent="0.3">
      <c r="A180" s="16"/>
      <c r="B180" s="3"/>
      <c r="C180" s="3"/>
    </row>
    <row r="181" spans="1:3" x14ac:dyDescent="0.3">
      <c r="A181" s="20"/>
      <c r="B181" s="3"/>
      <c r="C181" s="3"/>
    </row>
    <row r="182" spans="1:3" x14ac:dyDescent="0.3">
      <c r="A182" s="20"/>
      <c r="B182" s="3"/>
      <c r="C182" s="3"/>
    </row>
    <row r="183" spans="1:3" x14ac:dyDescent="0.3">
      <c r="A183" s="20"/>
      <c r="B183" s="3"/>
      <c r="C183" s="3"/>
    </row>
    <row r="184" spans="1:3" x14ac:dyDescent="0.3">
      <c r="A184" s="20"/>
      <c r="B184" s="3"/>
      <c r="C184" s="3"/>
    </row>
    <row r="185" spans="1:3" x14ac:dyDescent="0.3">
      <c r="A185" s="20"/>
      <c r="B185" s="3"/>
      <c r="C185" s="3"/>
    </row>
    <row r="186" spans="1:3" x14ac:dyDescent="0.3">
      <c r="A186" s="20"/>
      <c r="B186" s="3"/>
      <c r="C186" s="3"/>
    </row>
    <row r="187" spans="1:3" x14ac:dyDescent="0.3">
      <c r="A187" s="20"/>
      <c r="B187" s="3"/>
      <c r="C187" s="3"/>
    </row>
    <row r="188" spans="1:3" x14ac:dyDescent="0.3">
      <c r="A188" s="20"/>
      <c r="B188" s="3"/>
      <c r="C188" s="3"/>
    </row>
    <row r="189" spans="1:3" x14ac:dyDescent="0.3">
      <c r="A189" s="20"/>
      <c r="B189" s="3"/>
      <c r="C189" s="3"/>
    </row>
    <row r="190" spans="1:3" x14ac:dyDescent="0.3">
      <c r="A190" s="20"/>
      <c r="B190" s="3"/>
      <c r="C190" s="3"/>
    </row>
    <row r="191" spans="1:3" x14ac:dyDescent="0.3">
      <c r="A191" s="20"/>
      <c r="B191" s="3"/>
      <c r="C191" s="3"/>
    </row>
    <row r="192" spans="1:3" x14ac:dyDescent="0.3">
      <c r="A192" s="20"/>
      <c r="B192" s="3"/>
      <c r="C192" s="3"/>
    </row>
    <row r="193" spans="1:3" x14ac:dyDescent="0.3">
      <c r="A193" s="20"/>
      <c r="B193" s="3"/>
      <c r="C193" s="3"/>
    </row>
    <row r="194" spans="1:3" x14ac:dyDescent="0.3">
      <c r="A194" s="16"/>
      <c r="B194" s="3"/>
      <c r="C194" s="3"/>
    </row>
    <row r="195" spans="1:3" x14ac:dyDescent="0.3">
      <c r="A195" s="20"/>
      <c r="B195" s="3"/>
      <c r="C195" s="3"/>
    </row>
    <row r="196" spans="1:3" x14ac:dyDescent="0.3">
      <c r="A196" s="20"/>
      <c r="B196" s="3"/>
      <c r="C196" s="3"/>
    </row>
    <row r="197" spans="1:3" x14ac:dyDescent="0.3">
      <c r="A197" s="20"/>
      <c r="B197" s="3"/>
      <c r="C197" s="3"/>
    </row>
    <row r="198" spans="1:3" x14ac:dyDescent="0.3">
      <c r="A198" s="20"/>
      <c r="B198" s="3"/>
      <c r="C198" s="3"/>
    </row>
    <row r="199" spans="1:3" x14ac:dyDescent="0.3">
      <c r="A199" s="20"/>
      <c r="B199" s="3"/>
      <c r="C199" s="3"/>
    </row>
    <row r="200" spans="1:3" x14ac:dyDescent="0.3">
      <c r="A200" s="20"/>
      <c r="B200" s="3"/>
      <c r="C200" s="3"/>
    </row>
    <row r="201" spans="1:3" x14ac:dyDescent="0.3">
      <c r="A201" s="20"/>
      <c r="B201" s="3"/>
      <c r="C201" s="3"/>
    </row>
    <row r="202" spans="1:3" x14ac:dyDescent="0.3">
      <c r="A202" s="20"/>
      <c r="B202" s="3"/>
      <c r="C202" s="3"/>
    </row>
    <row r="203" spans="1:3" x14ac:dyDescent="0.3">
      <c r="A203" s="20"/>
      <c r="B203" s="3"/>
      <c r="C203" s="3"/>
    </row>
    <row r="204" spans="1:3" x14ac:dyDescent="0.3">
      <c r="A204" s="20"/>
      <c r="B204" s="3"/>
      <c r="C204" s="3"/>
    </row>
    <row r="205" spans="1:3" x14ac:dyDescent="0.3">
      <c r="A205" s="20"/>
      <c r="B205" s="3"/>
      <c r="C205" s="3"/>
    </row>
    <row r="206" spans="1:3" x14ac:dyDescent="0.3">
      <c r="A206" s="20"/>
      <c r="B206" s="3"/>
      <c r="C206" s="3"/>
    </row>
    <row r="207" spans="1:3" x14ac:dyDescent="0.3">
      <c r="A207" s="20"/>
      <c r="B207" s="3"/>
      <c r="C207" s="3"/>
    </row>
    <row r="208" spans="1:3" x14ac:dyDescent="0.3">
      <c r="A208" s="20"/>
      <c r="B208" s="3"/>
      <c r="C208" s="3"/>
    </row>
    <row r="209" spans="1:3" x14ac:dyDescent="0.3">
      <c r="A209" s="20"/>
      <c r="B209" s="3"/>
      <c r="C209" s="3"/>
    </row>
    <row r="210" spans="1:3" x14ac:dyDescent="0.3">
      <c r="A210" s="20"/>
      <c r="B210" s="3"/>
      <c r="C210" s="3"/>
    </row>
    <row r="211" spans="1:3" x14ac:dyDescent="0.3">
      <c r="A211" s="20"/>
      <c r="B211" s="3"/>
      <c r="C211" s="3"/>
    </row>
    <row r="212" spans="1:3" x14ac:dyDescent="0.3">
      <c r="A212" s="20"/>
      <c r="B212" s="3"/>
      <c r="C212" s="3"/>
    </row>
    <row r="213" spans="1:3" x14ac:dyDescent="0.3">
      <c r="A213" s="20"/>
      <c r="B213" s="3"/>
      <c r="C213" s="3"/>
    </row>
    <row r="214" spans="1:3" x14ac:dyDescent="0.3">
      <c r="A214" s="16"/>
      <c r="B214" s="3"/>
      <c r="C214" s="3"/>
    </row>
    <row r="215" spans="1:3" x14ac:dyDescent="0.3">
      <c r="A215" s="20"/>
      <c r="B215" s="3"/>
      <c r="C215" s="3"/>
    </row>
    <row r="216" spans="1:3" x14ac:dyDescent="0.3">
      <c r="A216" s="20"/>
      <c r="B216" s="3"/>
      <c r="C216" s="3"/>
    </row>
    <row r="217" spans="1:3" x14ac:dyDescent="0.3">
      <c r="A217" s="20"/>
      <c r="B217" s="3"/>
      <c r="C217" s="3"/>
    </row>
    <row r="218" spans="1:3" x14ac:dyDescent="0.3">
      <c r="A218" s="20"/>
      <c r="B218" s="3"/>
      <c r="C218" s="3"/>
    </row>
    <row r="219" spans="1:3" x14ac:dyDescent="0.3">
      <c r="A219" s="20"/>
      <c r="B219" s="3"/>
      <c r="C219" s="3"/>
    </row>
    <row r="220" spans="1:3" x14ac:dyDescent="0.3">
      <c r="A220" s="20"/>
      <c r="B220" s="3"/>
      <c r="C220" s="3"/>
    </row>
    <row r="221" spans="1:3" x14ac:dyDescent="0.3">
      <c r="A221" s="20"/>
      <c r="B221" s="3"/>
      <c r="C221" s="3"/>
    </row>
    <row r="222" spans="1:3" x14ac:dyDescent="0.3">
      <c r="A222" s="20"/>
      <c r="B222" s="3"/>
      <c r="C222" s="3"/>
    </row>
    <row r="223" spans="1:3" x14ac:dyDescent="0.3">
      <c r="A223" s="20"/>
      <c r="B223" s="3"/>
      <c r="C223" s="3"/>
    </row>
    <row r="224" spans="1:3" x14ac:dyDescent="0.3">
      <c r="A224" s="20"/>
      <c r="B224" s="3"/>
      <c r="C224" s="3"/>
    </row>
    <row r="225" spans="1:3" x14ac:dyDescent="0.3">
      <c r="A225" s="20"/>
      <c r="B225" s="3"/>
      <c r="C225" s="3"/>
    </row>
    <row r="226" spans="1:3" x14ac:dyDescent="0.3">
      <c r="A226" s="20"/>
      <c r="B226" s="3"/>
      <c r="C226" s="3"/>
    </row>
    <row r="227" spans="1:3" x14ac:dyDescent="0.3">
      <c r="A227" s="20"/>
      <c r="B227" s="3"/>
      <c r="C227" s="3"/>
    </row>
    <row r="228" spans="1:3" x14ac:dyDescent="0.3">
      <c r="A228" s="20"/>
      <c r="B228" s="3"/>
      <c r="C228" s="3"/>
    </row>
    <row r="229" spans="1:3" x14ac:dyDescent="0.3">
      <c r="A229" s="20"/>
      <c r="B229" s="3"/>
      <c r="C229" s="3"/>
    </row>
    <row r="230" spans="1:3" x14ac:dyDescent="0.3">
      <c r="A230" s="20"/>
      <c r="B230" s="3"/>
      <c r="C230" s="3"/>
    </row>
    <row r="231" spans="1:3" x14ac:dyDescent="0.3">
      <c r="A231" s="20"/>
      <c r="B231" s="3"/>
      <c r="C231" s="3"/>
    </row>
    <row r="232" spans="1:3" x14ac:dyDescent="0.3">
      <c r="A232" s="20"/>
      <c r="B232" s="3"/>
      <c r="C232" s="3"/>
    </row>
    <row r="233" spans="1:3" x14ac:dyDescent="0.3">
      <c r="A233" s="20"/>
      <c r="B233" s="3"/>
      <c r="C233" s="3"/>
    </row>
    <row r="234" spans="1:3" x14ac:dyDescent="0.3">
      <c r="A234" s="20"/>
      <c r="B234" s="3"/>
      <c r="C234" s="3"/>
    </row>
    <row r="235" spans="1:3" x14ac:dyDescent="0.3">
      <c r="A235" s="20"/>
      <c r="B235" s="3"/>
      <c r="C235" s="3"/>
    </row>
    <row r="236" spans="1:3" x14ac:dyDescent="0.3">
      <c r="A236" s="16"/>
      <c r="B236" s="3"/>
      <c r="C236" s="3"/>
    </row>
    <row r="237" spans="1:3" x14ac:dyDescent="0.3">
      <c r="A237" s="20"/>
      <c r="B237" s="3"/>
      <c r="C237" s="3"/>
    </row>
    <row r="238" spans="1:3" x14ac:dyDescent="0.3">
      <c r="A238" s="20"/>
      <c r="B238" s="3"/>
      <c r="C238" s="3"/>
    </row>
    <row r="239" spans="1:3" x14ac:dyDescent="0.3">
      <c r="A239" s="20"/>
      <c r="B239" s="3"/>
      <c r="C239" s="3"/>
    </row>
    <row r="240" spans="1:3" x14ac:dyDescent="0.3">
      <c r="A240" s="20"/>
      <c r="B240" s="3"/>
      <c r="C240" s="3"/>
    </row>
    <row r="241" spans="1:3" x14ac:dyDescent="0.3">
      <c r="A241" s="20"/>
      <c r="B241" s="3"/>
      <c r="C241" s="3"/>
    </row>
    <row r="242" spans="1:3" x14ac:dyDescent="0.3">
      <c r="A242" s="20"/>
      <c r="B242" s="3"/>
      <c r="C242" s="3"/>
    </row>
    <row r="243" spans="1:3" x14ac:dyDescent="0.3">
      <c r="A243" s="16"/>
      <c r="B243" s="3"/>
      <c r="C243" s="3"/>
    </row>
    <row r="244" spans="1:3" x14ac:dyDescent="0.3">
      <c r="A244" s="20"/>
      <c r="B244" s="3"/>
      <c r="C244" s="3"/>
    </row>
    <row r="245" spans="1:3" x14ac:dyDescent="0.3">
      <c r="A245" s="20"/>
      <c r="B245" s="3"/>
      <c r="C245" s="3"/>
    </row>
    <row r="246" spans="1:3" x14ac:dyDescent="0.3">
      <c r="A246" s="16"/>
      <c r="B246" s="3"/>
      <c r="C246" s="3"/>
    </row>
    <row r="247" spans="1:3" x14ac:dyDescent="0.3">
      <c r="A247" s="20"/>
      <c r="B247" s="3"/>
      <c r="C247" s="3"/>
    </row>
    <row r="248" spans="1:3" x14ac:dyDescent="0.3">
      <c r="A248" s="20"/>
      <c r="B248" s="3"/>
      <c r="C248" s="3"/>
    </row>
    <row r="249" spans="1:3" x14ac:dyDescent="0.3">
      <c r="A249" s="20"/>
      <c r="B249" s="3"/>
      <c r="C249" s="3"/>
    </row>
    <row r="250" spans="1:3" x14ac:dyDescent="0.3">
      <c r="A250" s="20"/>
      <c r="B250" s="3"/>
      <c r="C250" s="3"/>
    </row>
    <row r="251" spans="1:3" x14ac:dyDescent="0.3">
      <c r="A251" s="20"/>
      <c r="B251" s="3"/>
      <c r="C251" s="3"/>
    </row>
    <row r="252" spans="1:3" x14ac:dyDescent="0.3">
      <c r="A252" s="20"/>
      <c r="B252" s="3"/>
      <c r="C252" s="3"/>
    </row>
    <row r="253" spans="1:3" x14ac:dyDescent="0.3">
      <c r="A253" s="16"/>
      <c r="B253" s="3"/>
      <c r="C253" s="3"/>
    </row>
    <row r="254" spans="1:3" x14ac:dyDescent="0.3">
      <c r="A254" s="20"/>
      <c r="B254" s="3"/>
      <c r="C254" s="3"/>
    </row>
    <row r="255" spans="1:3" x14ac:dyDescent="0.3">
      <c r="A255" s="20"/>
      <c r="B255" s="3"/>
      <c r="C255" s="3"/>
    </row>
    <row r="256" spans="1:3" x14ac:dyDescent="0.3">
      <c r="A256" s="16"/>
      <c r="B256" s="3"/>
      <c r="C256" s="3"/>
    </row>
    <row r="257" spans="1:3" x14ac:dyDescent="0.3">
      <c r="A257" s="20"/>
      <c r="B257" s="3"/>
      <c r="C257" s="3"/>
    </row>
    <row r="258" spans="1:3" x14ac:dyDescent="0.3">
      <c r="A258" s="20"/>
      <c r="B258" s="3"/>
      <c r="C258" s="3"/>
    </row>
    <row r="259" spans="1:3" x14ac:dyDescent="0.3">
      <c r="A259" s="20"/>
      <c r="B259" s="3"/>
      <c r="C259" s="3"/>
    </row>
    <row r="260" spans="1:3" x14ac:dyDescent="0.3">
      <c r="A260" s="20"/>
      <c r="B260" s="3"/>
      <c r="C260" s="3"/>
    </row>
    <row r="261" spans="1:3" x14ac:dyDescent="0.3">
      <c r="A261" s="16"/>
      <c r="B261" s="3"/>
      <c r="C261" s="3"/>
    </row>
    <row r="262" spans="1:3" x14ac:dyDescent="0.3">
      <c r="A262" s="20"/>
      <c r="B262" s="3"/>
      <c r="C262" s="3"/>
    </row>
    <row r="263" spans="1:3" x14ac:dyDescent="0.3">
      <c r="A263" s="20"/>
      <c r="B263" s="3"/>
      <c r="C263" s="3"/>
    </row>
    <row r="264" spans="1:3" x14ac:dyDescent="0.3">
      <c r="A264" s="20"/>
      <c r="B264" s="3"/>
      <c r="C264" s="3"/>
    </row>
    <row r="265" spans="1:3" x14ac:dyDescent="0.3">
      <c r="A265" s="20"/>
      <c r="B265" s="3"/>
      <c r="C265" s="3"/>
    </row>
    <row r="266" spans="1:3" x14ac:dyDescent="0.3">
      <c r="A266" s="20"/>
      <c r="B266" s="3"/>
      <c r="C266" s="3"/>
    </row>
    <row r="267" spans="1:3" x14ac:dyDescent="0.3">
      <c r="A267" s="20"/>
      <c r="B267" s="3"/>
      <c r="C267" s="3"/>
    </row>
    <row r="268" spans="1:3" x14ac:dyDescent="0.3">
      <c r="A268" s="20"/>
      <c r="B268" s="3"/>
      <c r="C268" s="3"/>
    </row>
    <row r="269" spans="1:3" x14ac:dyDescent="0.3">
      <c r="A269" s="20"/>
      <c r="B269" s="3"/>
      <c r="C269" s="3"/>
    </row>
    <row r="270" spans="1:3" x14ac:dyDescent="0.3">
      <c r="A270" s="20"/>
      <c r="B270" s="3"/>
      <c r="C270" s="3"/>
    </row>
    <row r="271" spans="1:3" x14ac:dyDescent="0.3">
      <c r="A271" s="20"/>
      <c r="B271" s="3"/>
      <c r="C271" s="3"/>
    </row>
    <row r="272" spans="1:3" x14ac:dyDescent="0.3">
      <c r="A272" s="20"/>
      <c r="B272" s="3"/>
      <c r="C272" s="3"/>
    </row>
    <row r="273" spans="1:3" x14ac:dyDescent="0.3">
      <c r="A273" s="20"/>
      <c r="B273" s="3"/>
      <c r="C273" s="3"/>
    </row>
    <row r="274" spans="1:3" x14ac:dyDescent="0.3">
      <c r="A274" s="20"/>
      <c r="B274" s="3"/>
      <c r="C274" s="3"/>
    </row>
    <row r="275" spans="1:3" x14ac:dyDescent="0.3">
      <c r="A275" s="20"/>
      <c r="B275" s="3"/>
      <c r="C275" s="3"/>
    </row>
    <row r="276" spans="1:3" x14ac:dyDescent="0.3">
      <c r="A276" s="20"/>
      <c r="B276" s="3"/>
      <c r="C276" s="3"/>
    </row>
    <row r="277" spans="1:3" x14ac:dyDescent="0.3">
      <c r="A277" s="16"/>
      <c r="B277" s="3"/>
      <c r="C277" s="3"/>
    </row>
    <row r="278" spans="1:3" x14ac:dyDescent="0.3">
      <c r="A278" s="20"/>
      <c r="B278" s="3"/>
      <c r="C278" s="3"/>
    </row>
    <row r="279" spans="1:3" x14ac:dyDescent="0.3">
      <c r="A279" s="20"/>
      <c r="B279" s="3"/>
      <c r="C279" s="3"/>
    </row>
    <row r="280" spans="1:3" x14ac:dyDescent="0.3">
      <c r="A280" s="20"/>
      <c r="B280" s="3"/>
      <c r="C280" s="3"/>
    </row>
    <row r="281" spans="1:3" x14ac:dyDescent="0.3">
      <c r="A281" s="20"/>
      <c r="B281" s="3"/>
      <c r="C281" s="3"/>
    </row>
    <row r="282" spans="1:3" x14ac:dyDescent="0.3">
      <c r="A282" s="20"/>
      <c r="B282" s="3"/>
      <c r="C282" s="3"/>
    </row>
    <row r="283" spans="1:3" x14ac:dyDescent="0.3">
      <c r="A283" s="20"/>
      <c r="B283" s="3"/>
      <c r="C283" s="3"/>
    </row>
    <row r="284" spans="1:3" x14ac:dyDescent="0.3">
      <c r="A284" s="20"/>
      <c r="B284" s="3"/>
      <c r="C284" s="3"/>
    </row>
    <row r="285" spans="1:3" x14ac:dyDescent="0.3">
      <c r="A285" s="20"/>
      <c r="B285" s="3"/>
      <c r="C285" s="3"/>
    </row>
    <row r="286" spans="1:3" x14ac:dyDescent="0.3">
      <c r="A286" s="20"/>
      <c r="B286" s="3"/>
      <c r="C286" s="3"/>
    </row>
    <row r="287" spans="1:3" x14ac:dyDescent="0.3">
      <c r="A287" s="20"/>
      <c r="B287" s="3"/>
      <c r="C287" s="3"/>
    </row>
    <row r="288" spans="1:3" x14ac:dyDescent="0.3">
      <c r="A288" s="20"/>
      <c r="B288" s="3"/>
      <c r="C288" s="3"/>
    </row>
    <row r="289" spans="1:3" x14ac:dyDescent="0.3">
      <c r="A289" s="20"/>
      <c r="B289" s="3"/>
      <c r="C289" s="3"/>
    </row>
    <row r="290" spans="1:3" x14ac:dyDescent="0.3">
      <c r="A290" s="20"/>
      <c r="B290" s="3"/>
      <c r="C290" s="3"/>
    </row>
    <row r="291" spans="1:3" x14ac:dyDescent="0.3">
      <c r="A291" s="20"/>
      <c r="B291" s="3"/>
      <c r="C291" s="3"/>
    </row>
    <row r="292" spans="1:3" x14ac:dyDescent="0.3">
      <c r="A292" s="20"/>
      <c r="B292" s="3"/>
      <c r="C292" s="3"/>
    </row>
    <row r="293" spans="1:3" x14ac:dyDescent="0.3">
      <c r="A293" s="20"/>
      <c r="B293" s="3"/>
      <c r="C293" s="3"/>
    </row>
    <row r="294" spans="1:3" x14ac:dyDescent="0.3">
      <c r="A294" s="20"/>
      <c r="B294" s="3"/>
      <c r="C294" s="3"/>
    </row>
    <row r="295" spans="1:3" x14ac:dyDescent="0.3">
      <c r="A295" s="16"/>
      <c r="B295" s="3"/>
      <c r="C295" s="3"/>
    </row>
    <row r="296" spans="1:3" x14ac:dyDescent="0.3">
      <c r="A296" s="20"/>
      <c r="B296" s="3"/>
      <c r="C296" s="3"/>
    </row>
    <row r="297" spans="1:3" x14ac:dyDescent="0.3">
      <c r="A297" s="16"/>
      <c r="B297" s="3"/>
      <c r="C297" s="3"/>
    </row>
    <row r="298" spans="1:3" x14ac:dyDescent="0.3">
      <c r="A298" s="20"/>
      <c r="B298" s="3"/>
      <c r="C298" s="3"/>
    </row>
    <row r="299" spans="1:3" x14ac:dyDescent="0.3">
      <c r="A299" s="20"/>
      <c r="B299" s="3"/>
      <c r="C299" s="3"/>
    </row>
    <row r="300" spans="1:3" x14ac:dyDescent="0.3">
      <c r="A300" s="20"/>
      <c r="B300" s="3"/>
      <c r="C300" s="3"/>
    </row>
    <row r="301" spans="1:3" x14ac:dyDescent="0.3">
      <c r="A301" s="20"/>
      <c r="B301" s="3"/>
      <c r="C301" s="3"/>
    </row>
    <row r="302" spans="1:3" x14ac:dyDescent="0.3">
      <c r="A302" s="20"/>
      <c r="B302" s="3"/>
      <c r="C302" s="3"/>
    </row>
    <row r="303" spans="1:3" x14ac:dyDescent="0.3">
      <c r="A303" s="20"/>
      <c r="B303" s="3"/>
      <c r="C303" s="3"/>
    </row>
    <row r="304" spans="1:3" x14ac:dyDescent="0.3">
      <c r="A304" s="20"/>
      <c r="B304" s="3"/>
      <c r="C304" s="3"/>
    </row>
    <row r="305" spans="1:3" x14ac:dyDescent="0.3">
      <c r="A305" s="20"/>
      <c r="B305" s="3"/>
      <c r="C305" s="3"/>
    </row>
    <row r="306" spans="1:3" x14ac:dyDescent="0.3">
      <c r="A306" s="16"/>
      <c r="B306" s="3"/>
      <c r="C306" s="3"/>
    </row>
    <row r="307" spans="1:3" x14ac:dyDescent="0.3">
      <c r="A307" s="20"/>
      <c r="B307" s="3"/>
      <c r="C307" s="3"/>
    </row>
    <row r="308" spans="1:3" x14ac:dyDescent="0.3">
      <c r="A308" s="20"/>
      <c r="B308" s="3"/>
      <c r="C308" s="3"/>
    </row>
    <row r="309" spans="1:3" x14ac:dyDescent="0.3">
      <c r="A309" s="20"/>
      <c r="B309" s="3"/>
      <c r="C309" s="3"/>
    </row>
    <row r="310" spans="1:3" x14ac:dyDescent="0.3">
      <c r="A310" s="20"/>
      <c r="B310" s="3"/>
      <c r="C310" s="3"/>
    </row>
    <row r="311" spans="1:3" x14ac:dyDescent="0.3">
      <c r="A311" s="20"/>
      <c r="B311" s="3"/>
      <c r="C311" s="3"/>
    </row>
    <row r="312" spans="1:3" x14ac:dyDescent="0.3">
      <c r="A312" s="20"/>
      <c r="B312" s="3"/>
      <c r="C312" s="3"/>
    </row>
    <row r="313" spans="1:3" x14ac:dyDescent="0.3">
      <c r="A313" s="20"/>
      <c r="B313" s="3"/>
      <c r="C313" s="3"/>
    </row>
    <row r="314" spans="1:3" x14ac:dyDescent="0.3">
      <c r="A314" s="20"/>
      <c r="B314" s="3"/>
      <c r="C314" s="3"/>
    </row>
    <row r="315" spans="1:3" x14ac:dyDescent="0.3">
      <c r="A315" s="16"/>
      <c r="B315" s="3"/>
      <c r="C315" s="3"/>
    </row>
    <row r="316" spans="1:3" x14ac:dyDescent="0.3">
      <c r="A316" s="20"/>
      <c r="B316" s="3"/>
      <c r="C316" s="3"/>
    </row>
    <row r="317" spans="1:3" x14ac:dyDescent="0.3">
      <c r="A317" s="20"/>
      <c r="B317" s="3"/>
      <c r="C317" s="3"/>
    </row>
    <row r="318" spans="1:3" x14ac:dyDescent="0.3">
      <c r="A318" s="20"/>
      <c r="B318" s="3"/>
      <c r="C318" s="3"/>
    </row>
    <row r="319" spans="1:3" x14ac:dyDescent="0.3">
      <c r="A319" s="20"/>
      <c r="B319" s="3"/>
      <c r="C319" s="3"/>
    </row>
    <row r="320" spans="1:3" x14ac:dyDescent="0.3">
      <c r="A320" s="20"/>
      <c r="B320" s="3"/>
      <c r="C320" s="3"/>
    </row>
    <row r="321" spans="1:3" x14ac:dyDescent="0.3">
      <c r="A321" s="20"/>
      <c r="B321" s="3"/>
      <c r="C321" s="3"/>
    </row>
    <row r="322" spans="1:3" x14ac:dyDescent="0.3">
      <c r="A322" s="20"/>
      <c r="B322" s="3"/>
      <c r="C322" s="3"/>
    </row>
    <row r="323" spans="1:3" x14ac:dyDescent="0.3">
      <c r="A323" s="16"/>
      <c r="B323" s="3"/>
      <c r="C323" s="3"/>
    </row>
    <row r="324" spans="1:3" x14ac:dyDescent="0.3">
      <c r="A324" s="20"/>
      <c r="B324" s="3"/>
      <c r="C324" s="3"/>
    </row>
    <row r="325" spans="1:3" x14ac:dyDescent="0.3">
      <c r="A325" s="16"/>
      <c r="B325" s="3"/>
      <c r="C325" s="3"/>
    </row>
    <row r="326" spans="1:3" x14ac:dyDescent="0.3">
      <c r="A326" s="20"/>
      <c r="B326" s="3"/>
      <c r="C326" s="3"/>
    </row>
    <row r="327" spans="1:3" x14ac:dyDescent="0.3">
      <c r="A327" s="16"/>
      <c r="B327" s="3"/>
      <c r="C327" s="3"/>
    </row>
    <row r="328" spans="1:3" x14ac:dyDescent="0.3">
      <c r="A328" s="20"/>
      <c r="B328" s="3"/>
      <c r="C328" s="3"/>
    </row>
    <row r="329" spans="1:3" x14ac:dyDescent="0.3">
      <c r="A329" s="20"/>
      <c r="B329" s="3"/>
      <c r="C329" s="3"/>
    </row>
    <row r="330" spans="1:3" x14ac:dyDescent="0.3">
      <c r="A330" s="20"/>
      <c r="B330" s="3"/>
      <c r="C330" s="3"/>
    </row>
    <row r="331" spans="1:3" x14ac:dyDescent="0.3">
      <c r="A331" s="20"/>
      <c r="B331" s="3"/>
      <c r="C331" s="3"/>
    </row>
    <row r="332" spans="1:3" x14ac:dyDescent="0.3">
      <c r="A332" s="20"/>
      <c r="B332" s="3"/>
      <c r="C332" s="3"/>
    </row>
    <row r="333" spans="1:3" x14ac:dyDescent="0.3">
      <c r="A333" s="20"/>
      <c r="B333" s="3"/>
      <c r="C333" s="3"/>
    </row>
    <row r="334" spans="1:3" x14ac:dyDescent="0.3">
      <c r="A334" s="20"/>
      <c r="B334" s="3"/>
      <c r="C334" s="3"/>
    </row>
    <row r="335" spans="1:3" x14ac:dyDescent="0.3">
      <c r="A335" s="16"/>
      <c r="B335" s="3"/>
      <c r="C335" s="3"/>
    </row>
    <row r="336" spans="1:3" x14ac:dyDescent="0.3">
      <c r="A336" s="20"/>
      <c r="B336" s="3"/>
      <c r="C336" s="3"/>
    </row>
    <row r="337" spans="1:3" x14ac:dyDescent="0.3">
      <c r="A337" s="20"/>
      <c r="B337" s="3"/>
      <c r="C337" s="3"/>
    </row>
    <row r="338" spans="1:3" x14ac:dyDescent="0.3">
      <c r="A338" s="20"/>
      <c r="B338" s="3"/>
      <c r="C338" s="3"/>
    </row>
    <row r="339" spans="1:3" x14ac:dyDescent="0.3">
      <c r="A339" s="20"/>
      <c r="B339" s="3"/>
      <c r="C339" s="3"/>
    </row>
    <row r="340" spans="1:3" x14ac:dyDescent="0.3">
      <c r="A340" s="20"/>
      <c r="B340" s="3"/>
      <c r="C340" s="3"/>
    </row>
    <row r="341" spans="1:3" x14ac:dyDescent="0.3">
      <c r="A341" s="20"/>
      <c r="B341" s="3"/>
      <c r="C341" s="3"/>
    </row>
    <row r="342" spans="1:3" x14ac:dyDescent="0.3">
      <c r="A342" s="20"/>
      <c r="B342" s="3"/>
      <c r="C342" s="3"/>
    </row>
    <row r="343" spans="1:3" x14ac:dyDescent="0.3">
      <c r="A343" s="20"/>
      <c r="B343" s="3"/>
      <c r="C343" s="3"/>
    </row>
    <row r="344" spans="1:3" x14ac:dyDescent="0.3">
      <c r="A344" s="20"/>
      <c r="B344" s="3"/>
      <c r="C344" s="3"/>
    </row>
    <row r="345" spans="1:3" x14ac:dyDescent="0.3">
      <c r="A345" s="20"/>
      <c r="B345" s="3"/>
      <c r="C345" s="3"/>
    </row>
    <row r="346" spans="1:3" x14ac:dyDescent="0.3">
      <c r="A346" s="20"/>
      <c r="B346" s="3"/>
      <c r="C346" s="3"/>
    </row>
    <row r="347" spans="1:3" x14ac:dyDescent="0.3">
      <c r="A347" s="20"/>
      <c r="B347" s="3"/>
      <c r="C347" s="3"/>
    </row>
    <row r="348" spans="1:3" x14ac:dyDescent="0.3">
      <c r="A348" s="20"/>
      <c r="B348" s="3"/>
      <c r="C348" s="3"/>
    </row>
    <row r="349" spans="1:3" x14ac:dyDescent="0.3">
      <c r="A349" s="20"/>
      <c r="B349" s="3"/>
      <c r="C349" s="3"/>
    </row>
    <row r="350" spans="1:3" x14ac:dyDescent="0.3">
      <c r="A350" s="20"/>
      <c r="B350" s="3"/>
      <c r="C350" s="3"/>
    </row>
    <row r="351" spans="1:3" x14ac:dyDescent="0.3">
      <c r="A351" s="20"/>
      <c r="B351" s="3"/>
      <c r="C351" s="3"/>
    </row>
    <row r="352" spans="1:3" x14ac:dyDescent="0.3">
      <c r="A352" s="20"/>
      <c r="B352" s="3"/>
      <c r="C352" s="3"/>
    </row>
    <row r="353" spans="1:3" x14ac:dyDescent="0.3">
      <c r="A353" s="16"/>
      <c r="B353" s="3"/>
      <c r="C353" s="3"/>
    </row>
    <row r="354" spans="1:3" x14ac:dyDescent="0.3">
      <c r="A354" s="20"/>
      <c r="B354" s="3"/>
      <c r="C354" s="3"/>
    </row>
    <row r="355" spans="1:3" x14ac:dyDescent="0.3">
      <c r="A355" s="20"/>
      <c r="B355" s="3"/>
      <c r="C355" s="3"/>
    </row>
    <row r="356" spans="1:3" x14ac:dyDescent="0.3">
      <c r="A356" s="20"/>
      <c r="B356" s="3"/>
      <c r="C356" s="3"/>
    </row>
    <row r="357" spans="1:3" x14ac:dyDescent="0.3">
      <c r="A357" s="20"/>
      <c r="B357" s="3"/>
      <c r="C357" s="3"/>
    </row>
    <row r="358" spans="1:3" x14ac:dyDescent="0.3">
      <c r="A358" s="20"/>
      <c r="B358" s="3"/>
      <c r="C358" s="3"/>
    </row>
    <row r="359" spans="1:3" x14ac:dyDescent="0.3">
      <c r="A359" s="20"/>
      <c r="B359" s="3"/>
      <c r="C359" s="3"/>
    </row>
    <row r="360" spans="1:3" x14ac:dyDescent="0.3">
      <c r="A360" s="20"/>
      <c r="B360" s="3"/>
      <c r="C360" s="3"/>
    </row>
    <row r="361" spans="1:3" x14ac:dyDescent="0.3">
      <c r="A361" s="20"/>
      <c r="B361" s="3"/>
      <c r="C361" s="3"/>
    </row>
    <row r="362" spans="1:3" x14ac:dyDescent="0.3">
      <c r="A362" s="20"/>
      <c r="B362" s="3"/>
      <c r="C362" s="3"/>
    </row>
    <row r="363" spans="1:3" x14ac:dyDescent="0.3">
      <c r="A363" s="20"/>
      <c r="B363" s="3"/>
      <c r="C363" s="3"/>
    </row>
    <row r="364" spans="1:3" x14ac:dyDescent="0.3">
      <c r="A364" s="20"/>
      <c r="B364" s="3"/>
      <c r="C364" s="3"/>
    </row>
    <row r="365" spans="1:3" x14ac:dyDescent="0.3">
      <c r="A365" s="20"/>
      <c r="B365" s="3"/>
      <c r="C365" s="3"/>
    </row>
    <row r="366" spans="1:3" x14ac:dyDescent="0.3">
      <c r="A366" s="20"/>
      <c r="B366" s="3"/>
      <c r="C366" s="3"/>
    </row>
    <row r="367" spans="1:3" x14ac:dyDescent="0.3">
      <c r="A367" s="20"/>
      <c r="B367" s="3"/>
      <c r="C367" s="3"/>
    </row>
    <row r="368" spans="1:3" x14ac:dyDescent="0.3">
      <c r="A368" s="20"/>
      <c r="B368" s="3"/>
      <c r="C368" s="3"/>
    </row>
    <row r="369" spans="1:3" x14ac:dyDescent="0.3">
      <c r="A369" s="20"/>
      <c r="B369" s="3"/>
      <c r="C369" s="3"/>
    </row>
    <row r="370" spans="1:3" x14ac:dyDescent="0.3">
      <c r="A370" s="20"/>
      <c r="B370" s="3"/>
      <c r="C370" s="3"/>
    </row>
    <row r="371" spans="1:3" x14ac:dyDescent="0.3">
      <c r="A371" s="20"/>
      <c r="B371" s="3"/>
      <c r="C371" s="3"/>
    </row>
    <row r="372" spans="1:3" x14ac:dyDescent="0.3">
      <c r="A372" s="20"/>
      <c r="B372" s="3"/>
      <c r="C372" s="3"/>
    </row>
    <row r="373" spans="1:3" x14ac:dyDescent="0.3">
      <c r="A373" s="16"/>
      <c r="B373" s="3"/>
      <c r="C37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7"/>
  <sheetViews>
    <sheetView topLeftCell="A22" workbookViewId="0">
      <selection activeCell="D40" sqref="B1:D40"/>
    </sheetView>
  </sheetViews>
  <sheetFormatPr defaultRowHeight="14.4" x14ac:dyDescent="0.3"/>
  <cols>
    <col min="1" max="1" width="46.44140625" style="17" customWidth="1"/>
    <col min="2" max="2" width="23.5546875" style="15" customWidth="1"/>
    <col min="3" max="3" width="34" style="15" customWidth="1"/>
  </cols>
  <sheetData>
    <row r="1" spans="1:3" x14ac:dyDescent="0.3">
      <c r="A1" s="16" t="s">
        <v>406</v>
      </c>
      <c r="B1" s="3">
        <v>741889320600</v>
      </c>
      <c r="C1" s="3">
        <v>48364.250000000007</v>
      </c>
    </row>
    <row r="2" spans="1:3" x14ac:dyDescent="0.3">
      <c r="A2" s="16" t="s">
        <v>126</v>
      </c>
      <c r="B2" s="3">
        <v>2239530000</v>
      </c>
      <c r="C2" s="3">
        <v>155</v>
      </c>
    </row>
    <row r="3" spans="1:3" x14ac:dyDescent="0.3">
      <c r="A3" s="16">
        <v>1486</v>
      </c>
      <c r="B3" s="3">
        <v>2177010400</v>
      </c>
      <c r="C3" s="3">
        <v>172.4</v>
      </c>
    </row>
    <row r="4" spans="1:3" x14ac:dyDescent="0.3">
      <c r="A4" s="16">
        <v>151515</v>
      </c>
      <c r="B4" s="3">
        <v>51539400</v>
      </c>
      <c r="C4" s="3">
        <v>3.3</v>
      </c>
    </row>
    <row r="5" spans="1:3" x14ac:dyDescent="0.3">
      <c r="A5" s="16" t="s">
        <v>111</v>
      </c>
      <c r="B5" s="3">
        <v>19230000</v>
      </c>
      <c r="C5" s="3">
        <v>1</v>
      </c>
    </row>
    <row r="6" spans="1:3" x14ac:dyDescent="0.3">
      <c r="A6" s="16">
        <v>15520</v>
      </c>
      <c r="B6" s="3">
        <v>1018560000</v>
      </c>
      <c r="C6" s="3">
        <v>74.5</v>
      </c>
    </row>
    <row r="7" spans="1:3" x14ac:dyDescent="0.3">
      <c r="A7" s="16" t="s">
        <v>87</v>
      </c>
      <c r="B7" s="3">
        <v>120070000</v>
      </c>
      <c r="C7" s="3">
        <v>7.7</v>
      </c>
    </row>
    <row r="8" spans="1:3" x14ac:dyDescent="0.3">
      <c r="A8" s="16" t="s">
        <v>128</v>
      </c>
      <c r="B8" s="3">
        <v>6454720000</v>
      </c>
      <c r="C8" s="3">
        <v>480</v>
      </c>
    </row>
    <row r="9" spans="1:3" x14ac:dyDescent="0.3">
      <c r="A9" s="16">
        <v>161613</v>
      </c>
      <c r="B9" s="3">
        <v>70335400000</v>
      </c>
      <c r="C9" s="3">
        <v>3730</v>
      </c>
    </row>
    <row r="10" spans="1:3" x14ac:dyDescent="0.3">
      <c r="A10" s="16" t="s">
        <v>50</v>
      </c>
      <c r="B10" s="3">
        <v>158282000</v>
      </c>
      <c r="C10" s="3">
        <v>8.25</v>
      </c>
    </row>
    <row r="11" spans="1:3" x14ac:dyDescent="0.3">
      <c r="A11" s="16">
        <v>16168</v>
      </c>
      <c r="B11" s="3">
        <v>31200879050</v>
      </c>
      <c r="C11" s="3">
        <v>2321.35</v>
      </c>
    </row>
    <row r="12" spans="1:3" x14ac:dyDescent="0.3">
      <c r="A12" s="16" t="s">
        <v>16</v>
      </c>
      <c r="B12" s="3">
        <v>46908536800</v>
      </c>
      <c r="C12" s="3">
        <v>3555.05</v>
      </c>
    </row>
    <row r="13" spans="1:3" x14ac:dyDescent="0.3">
      <c r="A13" s="16">
        <v>161689</v>
      </c>
      <c r="B13" s="3">
        <v>2812520000</v>
      </c>
      <c r="C13" s="3">
        <v>214.5</v>
      </c>
    </row>
    <row r="14" spans="1:3" x14ac:dyDescent="0.3">
      <c r="A14" s="16" t="s">
        <v>176</v>
      </c>
      <c r="B14" s="3">
        <v>441453000</v>
      </c>
      <c r="C14" s="3">
        <v>28.5</v>
      </c>
    </row>
    <row r="15" spans="1:3" x14ac:dyDescent="0.3">
      <c r="A15" s="16" t="s">
        <v>112</v>
      </c>
      <c r="B15" s="3">
        <v>4082058000</v>
      </c>
      <c r="C15" s="3">
        <v>311.3</v>
      </c>
    </row>
    <row r="16" spans="1:3" x14ac:dyDescent="0.3">
      <c r="A16" s="16" t="s">
        <v>248</v>
      </c>
      <c r="B16" s="3">
        <v>4597850000</v>
      </c>
      <c r="C16" s="3">
        <v>360.5</v>
      </c>
    </row>
    <row r="17" spans="1:3" x14ac:dyDescent="0.3">
      <c r="A17" s="16">
        <v>16816</v>
      </c>
      <c r="B17" s="3">
        <v>972040000</v>
      </c>
      <c r="C17" s="3">
        <v>70</v>
      </c>
    </row>
    <row r="18" spans="1:3" x14ac:dyDescent="0.3">
      <c r="A18" s="16" t="s">
        <v>63</v>
      </c>
      <c r="B18" s="3">
        <v>5716500000</v>
      </c>
      <c r="C18" s="3">
        <v>440</v>
      </c>
    </row>
    <row r="19" spans="1:3" x14ac:dyDescent="0.3">
      <c r="A19" s="16" t="s">
        <v>91</v>
      </c>
      <c r="B19" s="3">
        <v>50210815000</v>
      </c>
      <c r="C19" s="3">
        <v>3841</v>
      </c>
    </row>
    <row r="20" spans="1:3" x14ac:dyDescent="0.3">
      <c r="A20" s="16">
        <v>2010</v>
      </c>
      <c r="B20" s="3">
        <v>423010000</v>
      </c>
      <c r="C20" s="3">
        <v>32.5</v>
      </c>
    </row>
    <row r="21" spans="1:3" x14ac:dyDescent="0.3">
      <c r="A21" s="16">
        <v>201015</v>
      </c>
      <c r="B21" s="3">
        <v>1643585000</v>
      </c>
      <c r="C21" s="3">
        <v>105</v>
      </c>
    </row>
    <row r="22" spans="1:3" x14ac:dyDescent="0.3">
      <c r="A22" s="16" t="s">
        <v>197</v>
      </c>
      <c r="B22" s="3">
        <v>824992000</v>
      </c>
      <c r="C22" s="3">
        <v>48</v>
      </c>
    </row>
    <row r="23" spans="1:3" x14ac:dyDescent="0.3">
      <c r="A23" s="16">
        <v>20105</v>
      </c>
      <c r="B23" s="3">
        <v>134023000</v>
      </c>
      <c r="C23" s="3">
        <v>9</v>
      </c>
    </row>
    <row r="24" spans="1:3" x14ac:dyDescent="0.3">
      <c r="A24" s="16">
        <v>20155</v>
      </c>
      <c r="B24" s="3">
        <v>1320560000</v>
      </c>
      <c r="C24" s="3">
        <v>93.5</v>
      </c>
    </row>
    <row r="25" spans="1:3" x14ac:dyDescent="0.3">
      <c r="A25" s="16">
        <v>2020</v>
      </c>
      <c r="B25" s="3">
        <v>1414670000</v>
      </c>
      <c r="C25" s="3">
        <v>86</v>
      </c>
    </row>
    <row r="26" spans="1:3" x14ac:dyDescent="0.3">
      <c r="A26" s="16">
        <v>202015</v>
      </c>
      <c r="B26" s="3">
        <v>20967627400</v>
      </c>
      <c r="C26" s="3">
        <v>1125.3</v>
      </c>
    </row>
    <row r="27" spans="1:3" x14ac:dyDescent="0.3">
      <c r="A27" s="16" t="s">
        <v>17</v>
      </c>
      <c r="B27" s="3">
        <v>156427950250</v>
      </c>
      <c r="C27" s="3">
        <v>8422.8499999999985</v>
      </c>
    </row>
    <row r="28" spans="1:3" x14ac:dyDescent="0.3">
      <c r="A28" s="16">
        <v>25255</v>
      </c>
      <c r="B28" s="3">
        <v>141176000</v>
      </c>
      <c r="C28" s="3">
        <v>7</v>
      </c>
    </row>
    <row r="29" spans="1:3" x14ac:dyDescent="0.3">
      <c r="A29" s="16">
        <v>997</v>
      </c>
      <c r="B29" s="3">
        <v>12150312500</v>
      </c>
      <c r="C29" s="3">
        <v>762.5</v>
      </c>
    </row>
    <row r="30" spans="1:3" x14ac:dyDescent="0.3">
      <c r="A30" s="16">
        <v>998</v>
      </c>
      <c r="B30" s="3">
        <v>54466426000</v>
      </c>
      <c r="C30" s="3">
        <v>3698.6</v>
      </c>
    </row>
    <row r="31" spans="1:3" x14ac:dyDescent="0.3">
      <c r="A31" s="16">
        <v>999</v>
      </c>
      <c r="B31" s="3">
        <v>84206496600</v>
      </c>
      <c r="C31" s="3">
        <v>5688.7</v>
      </c>
    </row>
    <row r="32" spans="1:3" x14ac:dyDescent="0.3">
      <c r="A32" s="16" t="s">
        <v>81</v>
      </c>
      <c r="B32" s="3">
        <v>3658388000</v>
      </c>
      <c r="C32" s="3">
        <v>218.5</v>
      </c>
    </row>
    <row r="33" spans="1:3" x14ac:dyDescent="0.3">
      <c r="A33" s="16" t="s">
        <v>55</v>
      </c>
      <c r="B33" s="3">
        <v>3589537500</v>
      </c>
      <c r="C33" s="3">
        <v>232.5</v>
      </c>
    </row>
    <row r="34" spans="1:3" x14ac:dyDescent="0.3">
      <c r="A34" s="16" t="s">
        <v>268</v>
      </c>
      <c r="B34" s="3">
        <v>63034000</v>
      </c>
      <c r="C34" s="3">
        <v>4.5</v>
      </c>
    </row>
    <row r="35" spans="1:3" x14ac:dyDescent="0.3">
      <c r="A35" s="16" t="s">
        <v>169</v>
      </c>
      <c r="B35" s="3">
        <v>379546000</v>
      </c>
      <c r="C35" s="3">
        <v>26</v>
      </c>
    </row>
    <row r="36" spans="1:3" x14ac:dyDescent="0.3">
      <c r="A36" s="16" t="s">
        <v>170</v>
      </c>
      <c r="B36" s="3">
        <v>723079000</v>
      </c>
      <c r="C36" s="3">
        <v>47</v>
      </c>
    </row>
    <row r="37" spans="1:3" x14ac:dyDescent="0.3">
      <c r="A37" s="16" t="s">
        <v>58</v>
      </c>
      <c r="B37" s="3">
        <v>15300000</v>
      </c>
      <c r="C37" s="3">
        <v>1</v>
      </c>
    </row>
    <row r="38" spans="1:3" x14ac:dyDescent="0.3">
      <c r="A38" s="16" t="s">
        <v>123</v>
      </c>
      <c r="B38" s="3">
        <v>3709470000</v>
      </c>
      <c r="C38" s="3">
        <v>293</v>
      </c>
    </row>
    <row r="39" spans="1:3" x14ac:dyDescent="0.3">
      <c r="A39" s="16" t="s">
        <v>21</v>
      </c>
      <c r="B39" s="3">
        <v>12718208000</v>
      </c>
      <c r="C39" s="3">
        <v>818</v>
      </c>
    </row>
    <row r="40" spans="1:3" x14ac:dyDescent="0.3">
      <c r="A40" s="16" t="s">
        <v>22</v>
      </c>
      <c r="B40" s="3">
        <v>11061916000</v>
      </c>
      <c r="C40" s="3">
        <v>723</v>
      </c>
    </row>
    <row r="41" spans="1:3" x14ac:dyDescent="0.3">
      <c r="A41" s="16" t="s">
        <v>65</v>
      </c>
      <c r="B41" s="3">
        <v>14986610000</v>
      </c>
      <c r="C41" s="3">
        <v>1130</v>
      </c>
    </row>
    <row r="42" spans="1:3" x14ac:dyDescent="0.3">
      <c r="A42" s="16" t="s">
        <v>46</v>
      </c>
      <c r="B42" s="3">
        <v>20535000</v>
      </c>
      <c r="C42" s="3">
        <v>1.5</v>
      </c>
    </row>
    <row r="43" spans="1:3" x14ac:dyDescent="0.3">
      <c r="A43" s="16" t="s">
        <v>23</v>
      </c>
      <c r="B43" s="3">
        <v>123592000</v>
      </c>
      <c r="C43" s="3">
        <v>7.7</v>
      </c>
    </row>
    <row r="44" spans="1:3" x14ac:dyDescent="0.3">
      <c r="A44" s="16" t="s">
        <v>47</v>
      </c>
      <c r="B44" s="3">
        <v>6661174000</v>
      </c>
      <c r="C44" s="3">
        <v>358</v>
      </c>
    </row>
    <row r="45" spans="1:3" x14ac:dyDescent="0.3">
      <c r="A45" s="16" t="s">
        <v>66</v>
      </c>
      <c r="B45" s="3">
        <v>29153207500</v>
      </c>
      <c r="C45" s="3">
        <v>2155.5</v>
      </c>
    </row>
    <row r="46" spans="1:3" x14ac:dyDescent="0.3">
      <c r="A46" s="16" t="s">
        <v>92</v>
      </c>
      <c r="B46" s="3">
        <v>414111000</v>
      </c>
      <c r="C46" s="3">
        <v>26.2</v>
      </c>
    </row>
    <row r="47" spans="1:3" x14ac:dyDescent="0.3">
      <c r="A47" s="16" t="s">
        <v>181</v>
      </c>
      <c r="B47" s="3">
        <v>7656000</v>
      </c>
      <c r="C47" s="3">
        <v>0.5</v>
      </c>
    </row>
    <row r="48" spans="1:3" x14ac:dyDescent="0.3">
      <c r="A48" s="16" t="s">
        <v>183</v>
      </c>
      <c r="B48" s="3">
        <v>7459500</v>
      </c>
      <c r="C48" s="3">
        <v>0.5</v>
      </c>
    </row>
    <row r="49" spans="1:3" x14ac:dyDescent="0.3">
      <c r="A49" s="16" t="s">
        <v>24</v>
      </c>
      <c r="B49" s="3">
        <v>24867000000</v>
      </c>
      <c r="C49" s="3">
        <v>2221.5</v>
      </c>
    </row>
    <row r="50" spans="1:3" x14ac:dyDescent="0.3">
      <c r="A50" s="16" t="s">
        <v>93</v>
      </c>
      <c r="B50" s="3">
        <v>3079965000</v>
      </c>
      <c r="C50" s="3">
        <v>241</v>
      </c>
    </row>
    <row r="51" spans="1:3" x14ac:dyDescent="0.3">
      <c r="A51" s="16" t="s">
        <v>162</v>
      </c>
      <c r="B51" s="3">
        <v>5901757500</v>
      </c>
      <c r="C51" s="3">
        <v>452.5</v>
      </c>
    </row>
    <row r="52" spans="1:3" x14ac:dyDescent="0.3">
      <c r="A52" s="16" t="s">
        <v>118</v>
      </c>
      <c r="B52" s="3">
        <v>8761953500</v>
      </c>
      <c r="C52" s="3">
        <v>470.5</v>
      </c>
    </row>
    <row r="53" spans="1:3" x14ac:dyDescent="0.3">
      <c r="A53" s="16" t="s">
        <v>25</v>
      </c>
      <c r="B53" s="3">
        <v>27820105100</v>
      </c>
      <c r="C53" s="3">
        <v>1721.95</v>
      </c>
    </row>
    <row r="54" spans="1:3" x14ac:dyDescent="0.3">
      <c r="A54" s="16" t="s">
        <v>26</v>
      </c>
      <c r="B54" s="3">
        <v>20488891600</v>
      </c>
      <c r="C54" s="3">
        <v>1358.1</v>
      </c>
    </row>
    <row r="55" spans="1:3" x14ac:dyDescent="0.3">
      <c r="A55" s="16" t="s">
        <v>48</v>
      </c>
      <c r="B55" s="3">
        <v>39002000</v>
      </c>
      <c r="C55" s="3">
        <v>2</v>
      </c>
    </row>
    <row r="56" spans="1:3" x14ac:dyDescent="0.3">
      <c r="B56" s="15">
        <f>SUM(B2:B55)</f>
        <v>741889320600</v>
      </c>
      <c r="C56" s="15">
        <f>SUM(C2:C55)</f>
        <v>48364.249999999985</v>
      </c>
    </row>
    <row r="57" spans="1:3" x14ac:dyDescent="0.3">
      <c r="C57" s="15">
        <f>'[2]Bao cao SLTT7 tự động '!$I$83-C56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CE138"/>
  <sheetViews>
    <sheetView showGridLines="0" topLeftCell="B1" zoomScaleNormal="100" workbookViewId="0">
      <selection activeCell="B13" sqref="B13"/>
    </sheetView>
  </sheetViews>
  <sheetFormatPr defaultColWidth="9.109375" defaultRowHeight="14.4" x14ac:dyDescent="0.3"/>
  <cols>
    <col min="1" max="1" width="20.44140625" hidden="1" customWidth="1"/>
    <col min="2" max="2" width="5" style="7" customWidth="1"/>
    <col min="3" max="3" width="10.109375" customWidth="1"/>
    <col min="4" max="4" width="30.109375" customWidth="1"/>
    <col min="5" max="11" width="15" customWidth="1"/>
    <col min="12" max="508" width="13.109375" customWidth="1"/>
  </cols>
  <sheetData>
    <row r="1" spans="1:83" x14ac:dyDescent="0.3">
      <c r="A1" s="2"/>
      <c r="B1" s="5"/>
      <c r="C1" s="5"/>
      <c r="D1" s="2"/>
      <c r="E1" s="2"/>
      <c r="F1" s="2"/>
      <c r="G1" s="2"/>
      <c r="H1" s="2"/>
      <c r="I1" s="2"/>
      <c r="J1" s="2"/>
      <c r="K1" s="2"/>
    </row>
    <row r="2" spans="1:83" x14ac:dyDescent="0.3">
      <c r="A2" s="1"/>
      <c r="B2" s="6" t="s">
        <v>8</v>
      </c>
      <c r="C2" s="6"/>
      <c r="D2" s="1"/>
      <c r="E2" s="1"/>
      <c r="F2" s="1"/>
      <c r="G2" s="1"/>
      <c r="H2" s="1"/>
      <c r="I2" s="1"/>
      <c r="J2" s="1"/>
      <c r="K2" s="1"/>
    </row>
    <row r="3" spans="1:83" x14ac:dyDescent="0.3">
      <c r="A3" s="1"/>
      <c r="B3" s="6" t="s">
        <v>9</v>
      </c>
      <c r="C3" s="6"/>
      <c r="D3" s="1"/>
      <c r="E3" s="1"/>
      <c r="F3" s="1"/>
      <c r="G3" s="1"/>
      <c r="H3" s="1"/>
      <c r="I3" s="1"/>
      <c r="J3" s="1"/>
      <c r="K3" s="1"/>
    </row>
    <row r="4" spans="1:83" x14ac:dyDescent="0.3">
      <c r="A4" s="1"/>
      <c r="B4" s="6" t="s">
        <v>10</v>
      </c>
      <c r="C4" s="6"/>
      <c r="D4" s="1"/>
      <c r="E4" s="1"/>
      <c r="F4" s="1"/>
      <c r="G4" s="1"/>
      <c r="H4" s="1"/>
      <c r="I4" s="1"/>
      <c r="J4" s="1"/>
      <c r="K4" s="1"/>
    </row>
    <row r="5" spans="1:83" x14ac:dyDescent="0.3">
      <c r="A5" s="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83" ht="20.399999999999999" x14ac:dyDescent="0.3">
      <c r="A6" s="4"/>
      <c r="B6" s="23" t="s">
        <v>11</v>
      </c>
      <c r="C6" s="23"/>
      <c r="D6" s="23"/>
      <c r="E6" s="23"/>
      <c r="F6" s="23"/>
      <c r="G6" s="23"/>
      <c r="H6" s="23"/>
      <c r="I6" s="23"/>
      <c r="J6" s="23"/>
      <c r="K6" s="4"/>
    </row>
    <row r="7" spans="1:83" x14ac:dyDescent="0.3">
      <c r="A7" s="1"/>
      <c r="B7" s="21" t="s">
        <v>335</v>
      </c>
      <c r="C7" s="21"/>
      <c r="D7" s="21"/>
      <c r="E7" s="21"/>
      <c r="F7" s="21"/>
      <c r="G7" s="21"/>
      <c r="H7" s="21"/>
      <c r="I7" s="21"/>
      <c r="J7" s="21"/>
      <c r="K7" s="1"/>
    </row>
    <row r="8" spans="1:83" x14ac:dyDescent="0.3"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83" x14ac:dyDescent="0.3">
      <c r="A9" s="9" t="s">
        <v>1</v>
      </c>
      <c r="B9" s="10"/>
      <c r="C9" s="10"/>
      <c r="D9" s="10"/>
      <c r="E9" s="12" t="s">
        <v>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</row>
    <row r="10" spans="1:83" x14ac:dyDescent="0.3">
      <c r="A10" s="9" t="s">
        <v>0</v>
      </c>
      <c r="B10" s="12" t="s">
        <v>2</v>
      </c>
      <c r="C10" s="12" t="s">
        <v>3</v>
      </c>
      <c r="D10" s="12" t="s">
        <v>4</v>
      </c>
      <c r="E10" s="13" t="s">
        <v>126</v>
      </c>
      <c r="F10" s="13" t="s">
        <v>13</v>
      </c>
      <c r="G10" s="13" t="s">
        <v>109</v>
      </c>
      <c r="H10" s="13" t="s">
        <v>323</v>
      </c>
      <c r="I10" s="13" t="s">
        <v>111</v>
      </c>
      <c r="J10" s="13" t="s">
        <v>49</v>
      </c>
      <c r="K10" s="13" t="s">
        <v>87</v>
      </c>
      <c r="L10" s="13" t="s">
        <v>128</v>
      </c>
      <c r="M10" s="13" t="s">
        <v>89</v>
      </c>
      <c r="N10" s="13" t="s">
        <v>50</v>
      </c>
      <c r="O10" s="13" t="s">
        <v>51</v>
      </c>
      <c r="P10" s="13" t="s">
        <v>16</v>
      </c>
      <c r="Q10" s="13" t="s">
        <v>90</v>
      </c>
      <c r="R10" s="13" t="s">
        <v>325</v>
      </c>
      <c r="S10" s="13" t="s">
        <v>176</v>
      </c>
      <c r="T10" s="13" t="s">
        <v>112</v>
      </c>
      <c r="U10" s="13" t="s">
        <v>326</v>
      </c>
      <c r="V10" s="13" t="s">
        <v>141</v>
      </c>
      <c r="W10" s="13" t="s">
        <v>248</v>
      </c>
      <c r="X10" s="13" t="s">
        <v>113</v>
      </c>
      <c r="Y10" s="13" t="s">
        <v>160</v>
      </c>
      <c r="Z10" s="13" t="s">
        <v>63</v>
      </c>
      <c r="AA10" s="13" t="s">
        <v>91</v>
      </c>
      <c r="AB10" s="13" t="s">
        <v>327</v>
      </c>
      <c r="AC10" s="13" t="s">
        <v>80</v>
      </c>
      <c r="AD10" s="13" t="s">
        <v>117</v>
      </c>
      <c r="AE10" s="13" t="s">
        <v>197</v>
      </c>
      <c r="AF10" s="13" t="s">
        <v>168</v>
      </c>
      <c r="AG10" s="13" t="s">
        <v>52</v>
      </c>
      <c r="AH10" s="13" t="s">
        <v>137</v>
      </c>
      <c r="AI10" s="13" t="s">
        <v>53</v>
      </c>
      <c r="AJ10" s="13" t="s">
        <v>17</v>
      </c>
      <c r="AK10" s="13" t="s">
        <v>328</v>
      </c>
      <c r="AL10" s="13" t="s">
        <v>98</v>
      </c>
      <c r="AM10" s="13" t="s">
        <v>329</v>
      </c>
      <c r="AN10" s="13" t="s">
        <v>18</v>
      </c>
      <c r="AO10" s="13" t="s">
        <v>54</v>
      </c>
      <c r="AP10" s="13" t="s">
        <v>201</v>
      </c>
      <c r="AQ10" s="13" t="s">
        <v>122</v>
      </c>
      <c r="AR10" s="13" t="s">
        <v>19</v>
      </c>
      <c r="AS10" s="13" t="s">
        <v>20</v>
      </c>
      <c r="AT10" s="13" t="s">
        <v>161</v>
      </c>
      <c r="AU10" s="13" t="s">
        <v>81</v>
      </c>
      <c r="AV10" s="13" t="s">
        <v>55</v>
      </c>
      <c r="AW10" s="13" t="s">
        <v>268</v>
      </c>
      <c r="AX10" s="13" t="s">
        <v>56</v>
      </c>
      <c r="AY10" s="13" t="s">
        <v>169</v>
      </c>
      <c r="AZ10" s="13" t="s">
        <v>57</v>
      </c>
      <c r="BA10" s="13" t="s">
        <v>170</v>
      </c>
      <c r="BB10" s="13" t="s">
        <v>58</v>
      </c>
      <c r="BC10" s="13" t="s">
        <v>316</v>
      </c>
      <c r="BD10" s="13" t="s">
        <v>34</v>
      </c>
      <c r="BE10" s="13" t="s">
        <v>36</v>
      </c>
      <c r="BF10" s="13" t="s">
        <v>37</v>
      </c>
      <c r="BG10" s="13" t="s">
        <v>42</v>
      </c>
      <c r="BH10" s="13" t="s">
        <v>71</v>
      </c>
      <c r="BI10" s="13" t="s">
        <v>123</v>
      </c>
      <c r="BJ10" s="13" t="s">
        <v>21</v>
      </c>
      <c r="BK10" s="13" t="s">
        <v>22</v>
      </c>
      <c r="BL10" s="13" t="s">
        <v>65</v>
      </c>
      <c r="BM10" s="13" t="s">
        <v>202</v>
      </c>
      <c r="BN10" s="13" t="s">
        <v>46</v>
      </c>
      <c r="BO10" s="13" t="s">
        <v>23</v>
      </c>
      <c r="BP10" s="13" t="s">
        <v>47</v>
      </c>
      <c r="BQ10" s="13" t="s">
        <v>66</v>
      </c>
      <c r="BR10" s="13" t="s">
        <v>92</v>
      </c>
      <c r="BS10" s="13" t="s">
        <v>73</v>
      </c>
      <c r="BT10" s="13" t="s">
        <v>82</v>
      </c>
      <c r="BU10" s="13" t="s">
        <v>181</v>
      </c>
      <c r="BV10" s="13" t="s">
        <v>183</v>
      </c>
      <c r="BW10" s="13" t="s">
        <v>24</v>
      </c>
      <c r="BX10" s="13" t="s">
        <v>93</v>
      </c>
      <c r="BY10" s="13" t="s">
        <v>162</v>
      </c>
      <c r="BZ10" s="13" t="s">
        <v>118</v>
      </c>
      <c r="CA10" s="13" t="s">
        <v>25</v>
      </c>
      <c r="CB10" s="13" t="s">
        <v>26</v>
      </c>
      <c r="CC10" s="13" t="s">
        <v>48</v>
      </c>
      <c r="CD10" s="13" t="s">
        <v>74</v>
      </c>
      <c r="CE10" s="10" t="s">
        <v>337</v>
      </c>
    </row>
    <row r="11" spans="1:83" x14ac:dyDescent="0.3">
      <c r="A11" s="10" t="s">
        <v>12</v>
      </c>
      <c r="B11" s="11">
        <v>0</v>
      </c>
      <c r="C11" s="10" t="s">
        <v>336</v>
      </c>
      <c r="D11" s="10" t="s">
        <v>15</v>
      </c>
      <c r="E11" s="11">
        <v>0</v>
      </c>
      <c r="F11" s="11">
        <v>2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22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168.5</v>
      </c>
      <c r="AK11" s="11">
        <v>0</v>
      </c>
      <c r="AL11" s="11">
        <v>0</v>
      </c>
      <c r="AM11" s="11">
        <v>0</v>
      </c>
      <c r="AN11" s="11">
        <v>1</v>
      </c>
      <c r="AO11" s="11">
        <v>0</v>
      </c>
      <c r="AP11" s="11">
        <v>0</v>
      </c>
      <c r="AQ11" s="11">
        <v>0</v>
      </c>
      <c r="AR11" s="11">
        <v>2</v>
      </c>
      <c r="AS11" s="11">
        <v>4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38</v>
      </c>
      <c r="BK11" s="11">
        <v>18</v>
      </c>
      <c r="BL11" s="11">
        <v>0</v>
      </c>
      <c r="BM11" s="11">
        <v>0</v>
      </c>
      <c r="BN11" s="11">
        <v>0</v>
      </c>
      <c r="BO11" s="11">
        <v>9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5</v>
      </c>
      <c r="BX11" s="11">
        <v>0</v>
      </c>
      <c r="BY11" s="11">
        <v>0</v>
      </c>
      <c r="BZ11" s="11">
        <v>0</v>
      </c>
      <c r="CA11" s="11">
        <v>8</v>
      </c>
      <c r="CB11" s="11">
        <v>6</v>
      </c>
      <c r="CC11" s="11">
        <v>0</v>
      </c>
      <c r="CD11" s="11">
        <v>0</v>
      </c>
      <c r="CE11" s="11">
        <v>283.5</v>
      </c>
    </row>
    <row r="12" spans="1:83" x14ac:dyDescent="0.3">
      <c r="A12" s="10" t="s">
        <v>27</v>
      </c>
      <c r="B12" s="11">
        <v>1</v>
      </c>
      <c r="C12" s="10" t="s">
        <v>28</v>
      </c>
      <c r="D12" s="10" t="s">
        <v>29</v>
      </c>
      <c r="E12" s="11">
        <v>0</v>
      </c>
      <c r="F12" s="11">
        <v>2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22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168.5</v>
      </c>
      <c r="AK12" s="11">
        <v>0</v>
      </c>
      <c r="AL12" s="11">
        <v>0</v>
      </c>
      <c r="AM12" s="11">
        <v>0</v>
      </c>
      <c r="AN12" s="11">
        <v>1</v>
      </c>
      <c r="AO12" s="11">
        <v>0</v>
      </c>
      <c r="AP12" s="11">
        <v>0</v>
      </c>
      <c r="AQ12" s="11">
        <v>0</v>
      </c>
      <c r="AR12" s="11">
        <v>2</v>
      </c>
      <c r="AS12" s="11">
        <v>4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38</v>
      </c>
      <c r="BK12" s="11">
        <v>18</v>
      </c>
      <c r="BL12" s="11">
        <v>0</v>
      </c>
      <c r="BM12" s="11">
        <v>0</v>
      </c>
      <c r="BN12" s="11">
        <v>0</v>
      </c>
      <c r="BO12" s="11">
        <v>9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5</v>
      </c>
      <c r="BX12" s="11">
        <v>0</v>
      </c>
      <c r="BY12" s="11">
        <v>0</v>
      </c>
      <c r="BZ12" s="11">
        <v>0</v>
      </c>
      <c r="CA12" s="11">
        <v>8</v>
      </c>
      <c r="CB12" s="11">
        <v>6</v>
      </c>
      <c r="CC12" s="11">
        <v>0</v>
      </c>
      <c r="CD12" s="11">
        <v>0</v>
      </c>
      <c r="CE12" s="11">
        <v>283.5</v>
      </c>
    </row>
    <row r="13" spans="1:83" x14ac:dyDescent="0.3">
      <c r="A13" s="10" t="s">
        <v>30</v>
      </c>
      <c r="B13" s="11">
        <v>0</v>
      </c>
      <c r="C13" s="10" t="s">
        <v>336</v>
      </c>
      <c r="D13" s="10" t="s">
        <v>31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31.5</v>
      </c>
      <c r="AK13" s="11">
        <v>0</v>
      </c>
      <c r="AL13" s="11">
        <v>0</v>
      </c>
      <c r="AM13" s="11">
        <v>0</v>
      </c>
      <c r="AN13" s="11">
        <v>1</v>
      </c>
      <c r="AO13" s="11">
        <v>0</v>
      </c>
      <c r="AP13" s="11">
        <v>0</v>
      </c>
      <c r="AQ13" s="11">
        <v>0</v>
      </c>
      <c r="AR13" s="11">
        <v>4</v>
      </c>
      <c r="AS13" s="11">
        <v>2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21.5</v>
      </c>
      <c r="BK13" s="11">
        <v>6.5</v>
      </c>
      <c r="BL13" s="11">
        <v>0</v>
      </c>
      <c r="BM13" s="11">
        <v>0</v>
      </c>
      <c r="BN13" s="11">
        <v>0</v>
      </c>
      <c r="BO13" s="11">
        <v>5.5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16.5</v>
      </c>
      <c r="CB13" s="11">
        <v>12.5</v>
      </c>
      <c r="CC13" s="11">
        <v>0</v>
      </c>
      <c r="CD13" s="11">
        <v>0</v>
      </c>
      <c r="CE13" s="11">
        <v>106</v>
      </c>
    </row>
    <row r="14" spans="1:83" x14ac:dyDescent="0.3">
      <c r="A14" s="10" t="s">
        <v>32</v>
      </c>
      <c r="B14" s="11">
        <v>1</v>
      </c>
      <c r="C14" s="10" t="s">
        <v>28</v>
      </c>
      <c r="D14" s="10" t="s">
        <v>29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5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31.5</v>
      </c>
      <c r="AK14" s="11">
        <v>0</v>
      </c>
      <c r="AL14" s="11">
        <v>0</v>
      </c>
      <c r="AM14" s="11">
        <v>0</v>
      </c>
      <c r="AN14" s="11">
        <v>1</v>
      </c>
      <c r="AO14" s="11">
        <v>0</v>
      </c>
      <c r="AP14" s="11">
        <v>0</v>
      </c>
      <c r="AQ14" s="11">
        <v>0</v>
      </c>
      <c r="AR14" s="11">
        <v>4</v>
      </c>
      <c r="AS14" s="11">
        <v>2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21.5</v>
      </c>
      <c r="BK14" s="11">
        <v>6.5</v>
      </c>
      <c r="BL14" s="11">
        <v>0</v>
      </c>
      <c r="BM14" s="11">
        <v>0</v>
      </c>
      <c r="BN14" s="11">
        <v>0</v>
      </c>
      <c r="BO14" s="11">
        <v>5.5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16.5</v>
      </c>
      <c r="CB14" s="11">
        <v>12.5</v>
      </c>
      <c r="CC14" s="11">
        <v>0</v>
      </c>
      <c r="CD14" s="11">
        <v>0</v>
      </c>
      <c r="CE14" s="11">
        <v>106</v>
      </c>
    </row>
    <row r="15" spans="1:83" x14ac:dyDescent="0.3">
      <c r="A15" s="10" t="s">
        <v>33</v>
      </c>
      <c r="B15" s="11">
        <v>0</v>
      </c>
      <c r="C15" s="10" t="s">
        <v>336</v>
      </c>
      <c r="D15" s="10" t="s">
        <v>35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123000</v>
      </c>
      <c r="BE15" s="11">
        <v>858000</v>
      </c>
      <c r="BF15" s="11">
        <v>81080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1062080</v>
      </c>
    </row>
    <row r="16" spans="1:83" x14ac:dyDescent="0.3">
      <c r="A16" s="10" t="s">
        <v>38</v>
      </c>
      <c r="B16" s="11">
        <v>1</v>
      </c>
      <c r="C16" s="10" t="s">
        <v>336</v>
      </c>
      <c r="D16" s="10" t="s">
        <v>39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123000</v>
      </c>
      <c r="BE16" s="11">
        <v>858000</v>
      </c>
      <c r="BF16" s="11">
        <v>81080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1062080</v>
      </c>
    </row>
    <row r="17" spans="1:83" ht="15" customHeight="1" x14ac:dyDescent="0.3">
      <c r="A17" s="10" t="s">
        <v>40</v>
      </c>
      <c r="B17" s="11">
        <v>0</v>
      </c>
      <c r="C17" s="10" t="s">
        <v>336</v>
      </c>
      <c r="D17" s="10" t="s">
        <v>41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50000</v>
      </c>
      <c r="BE17" s="11">
        <v>1155000</v>
      </c>
      <c r="BF17" s="11">
        <v>74160</v>
      </c>
      <c r="BG17" s="11">
        <v>122320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1401480</v>
      </c>
    </row>
    <row r="18" spans="1:83" ht="15" customHeight="1" x14ac:dyDescent="0.3">
      <c r="A18" s="10" t="s">
        <v>43</v>
      </c>
      <c r="B18" s="11">
        <v>1</v>
      </c>
      <c r="C18" s="10" t="s">
        <v>336</v>
      </c>
      <c r="D18" s="10" t="s">
        <v>39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50000</v>
      </c>
      <c r="BE18" s="11">
        <v>1155000</v>
      </c>
      <c r="BF18" s="11">
        <v>74160</v>
      </c>
      <c r="BG18" s="11">
        <v>122320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1401480</v>
      </c>
    </row>
    <row r="19" spans="1:83" x14ac:dyDescent="0.3">
      <c r="A19" s="10" t="s">
        <v>44</v>
      </c>
      <c r="B19" s="11">
        <v>0</v>
      </c>
      <c r="C19" s="10" t="s">
        <v>336</v>
      </c>
      <c r="D19" s="10" t="s">
        <v>45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21</v>
      </c>
      <c r="K19" s="11">
        <v>0</v>
      </c>
      <c r="L19" s="11">
        <v>0</v>
      </c>
      <c r="M19" s="11">
        <v>0</v>
      </c>
      <c r="N19" s="11">
        <v>8.3000000000000007</v>
      </c>
      <c r="O19" s="11">
        <v>9.5</v>
      </c>
      <c r="P19" s="11">
        <v>1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44.3</v>
      </c>
      <c r="AH19" s="11">
        <v>0</v>
      </c>
      <c r="AI19" s="11">
        <v>90.1</v>
      </c>
      <c r="AJ19" s="11">
        <v>163.55000000000001</v>
      </c>
      <c r="AK19" s="11">
        <v>0</v>
      </c>
      <c r="AL19" s="11">
        <v>0</v>
      </c>
      <c r="AM19" s="11">
        <v>0</v>
      </c>
      <c r="AN19" s="11">
        <v>0</v>
      </c>
      <c r="AO19" s="11">
        <v>16.8</v>
      </c>
      <c r="AP19" s="11">
        <v>0</v>
      </c>
      <c r="AQ19" s="11">
        <v>0</v>
      </c>
      <c r="AR19" s="11">
        <v>1</v>
      </c>
      <c r="AS19" s="11">
        <v>2.5</v>
      </c>
      <c r="AT19" s="11">
        <v>0</v>
      </c>
      <c r="AU19" s="11">
        <v>0</v>
      </c>
      <c r="AV19" s="11">
        <v>1</v>
      </c>
      <c r="AW19" s="11">
        <v>0</v>
      </c>
      <c r="AX19" s="11">
        <v>17</v>
      </c>
      <c r="AY19" s="11">
        <v>0</v>
      </c>
      <c r="AZ19" s="11">
        <v>4</v>
      </c>
      <c r="BA19" s="11">
        <v>0</v>
      </c>
      <c r="BB19" s="11">
        <v>6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3</v>
      </c>
      <c r="BK19" s="11">
        <v>4.5</v>
      </c>
      <c r="BL19" s="11">
        <v>0</v>
      </c>
      <c r="BM19" s="11">
        <v>0</v>
      </c>
      <c r="BN19" s="11">
        <v>8.5</v>
      </c>
      <c r="BO19" s="11">
        <v>11</v>
      </c>
      <c r="BP19" s="11">
        <v>13.25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64.099999999999994</v>
      </c>
      <c r="CB19" s="11">
        <v>78.900000000000006</v>
      </c>
      <c r="CC19" s="11">
        <v>2</v>
      </c>
      <c r="CD19" s="11">
        <v>0</v>
      </c>
      <c r="CE19" s="11">
        <v>571.29999999999995</v>
      </c>
    </row>
    <row r="20" spans="1:83" x14ac:dyDescent="0.3">
      <c r="A20" s="10" t="s">
        <v>59</v>
      </c>
      <c r="B20" s="11">
        <v>1</v>
      </c>
      <c r="C20" s="10" t="s">
        <v>60</v>
      </c>
      <c r="D20" s="10" t="s">
        <v>61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21</v>
      </c>
      <c r="K20" s="11">
        <v>0</v>
      </c>
      <c r="L20" s="11">
        <v>0</v>
      </c>
      <c r="M20" s="11">
        <v>0</v>
      </c>
      <c r="N20" s="11">
        <v>8.3000000000000007</v>
      </c>
      <c r="O20" s="11">
        <v>9.5</v>
      </c>
      <c r="P20" s="11">
        <v>1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44.3</v>
      </c>
      <c r="AH20" s="11">
        <v>0</v>
      </c>
      <c r="AI20" s="11">
        <v>90.1</v>
      </c>
      <c r="AJ20" s="11">
        <v>163.55000000000001</v>
      </c>
      <c r="AK20" s="11">
        <v>0</v>
      </c>
      <c r="AL20" s="11">
        <v>0</v>
      </c>
      <c r="AM20" s="11">
        <v>0</v>
      </c>
      <c r="AN20" s="11">
        <v>0</v>
      </c>
      <c r="AO20" s="11">
        <v>16.8</v>
      </c>
      <c r="AP20" s="11">
        <v>0</v>
      </c>
      <c r="AQ20" s="11">
        <v>0</v>
      </c>
      <c r="AR20" s="11">
        <v>1</v>
      </c>
      <c r="AS20" s="11">
        <v>2.5</v>
      </c>
      <c r="AT20" s="11">
        <v>0</v>
      </c>
      <c r="AU20" s="11">
        <v>0</v>
      </c>
      <c r="AV20" s="11">
        <v>1</v>
      </c>
      <c r="AW20" s="11">
        <v>0</v>
      </c>
      <c r="AX20" s="11">
        <v>17</v>
      </c>
      <c r="AY20" s="11">
        <v>0</v>
      </c>
      <c r="AZ20" s="11">
        <v>4</v>
      </c>
      <c r="BA20" s="11">
        <v>0</v>
      </c>
      <c r="BB20" s="11">
        <v>6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3</v>
      </c>
      <c r="BK20" s="11">
        <v>4.5</v>
      </c>
      <c r="BL20" s="11">
        <v>0</v>
      </c>
      <c r="BM20" s="11">
        <v>0</v>
      </c>
      <c r="BN20" s="11">
        <v>8.5</v>
      </c>
      <c r="BO20" s="11">
        <v>11</v>
      </c>
      <c r="BP20" s="11">
        <v>13.25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0</v>
      </c>
      <c r="BZ20" s="11">
        <v>0</v>
      </c>
      <c r="CA20" s="11">
        <v>64.099999999999994</v>
      </c>
      <c r="CB20" s="11">
        <v>78.900000000000006</v>
      </c>
      <c r="CC20" s="11">
        <v>2</v>
      </c>
      <c r="CD20" s="11">
        <v>0</v>
      </c>
      <c r="CE20" s="11">
        <v>571.29999999999995</v>
      </c>
    </row>
    <row r="21" spans="1:83" x14ac:dyDescent="0.3">
      <c r="A21" s="10" t="s">
        <v>62</v>
      </c>
      <c r="B21" s="11">
        <v>0</v>
      </c>
      <c r="C21" s="10" t="s">
        <v>336</v>
      </c>
      <c r="D21" s="10" t="s">
        <v>64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130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20</v>
      </c>
      <c r="BM21" s="11">
        <v>0</v>
      </c>
      <c r="BN21" s="11">
        <v>0</v>
      </c>
      <c r="BO21" s="11">
        <v>0</v>
      </c>
      <c r="BP21" s="11">
        <v>0</v>
      </c>
      <c r="BQ21" s="11">
        <v>55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205</v>
      </c>
    </row>
    <row r="22" spans="1:83" x14ac:dyDescent="0.3">
      <c r="A22" s="10" t="s">
        <v>67</v>
      </c>
      <c r="B22" s="11">
        <v>1</v>
      </c>
      <c r="C22" s="10" t="s">
        <v>68</v>
      </c>
      <c r="D22" s="10" t="s">
        <v>69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130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20</v>
      </c>
      <c r="BM22" s="11">
        <v>0</v>
      </c>
      <c r="BN22" s="11">
        <v>0</v>
      </c>
      <c r="BO22" s="11">
        <v>0</v>
      </c>
      <c r="BP22" s="11">
        <v>0</v>
      </c>
      <c r="BQ22" s="11">
        <v>55</v>
      </c>
      <c r="BR22" s="11">
        <v>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205</v>
      </c>
    </row>
    <row r="23" spans="1:83" x14ac:dyDescent="0.3">
      <c r="A23" s="10" t="s">
        <v>70</v>
      </c>
      <c r="B23" s="11">
        <v>0</v>
      </c>
      <c r="C23" s="10" t="s">
        <v>336</v>
      </c>
      <c r="D23" s="10" t="s">
        <v>72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238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134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406</v>
      </c>
      <c r="CE23" s="11">
        <v>778</v>
      </c>
    </row>
    <row r="24" spans="1:83" x14ac:dyDescent="0.3">
      <c r="A24" s="10" t="s">
        <v>75</v>
      </c>
      <c r="B24" s="11">
        <v>1</v>
      </c>
      <c r="C24" s="10" t="s">
        <v>76</v>
      </c>
      <c r="D24" s="10" t="s">
        <v>77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238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134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406</v>
      </c>
      <c r="CE24" s="11">
        <v>778</v>
      </c>
    </row>
    <row r="25" spans="1:83" x14ac:dyDescent="0.3">
      <c r="A25" s="10" t="s">
        <v>78</v>
      </c>
      <c r="B25" s="11">
        <v>0</v>
      </c>
      <c r="C25" s="10" t="s">
        <v>336</v>
      </c>
      <c r="D25" s="10" t="s">
        <v>79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541</v>
      </c>
      <c r="P25" s="11">
        <v>34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210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477</v>
      </c>
      <c r="AJ25" s="11">
        <v>96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12</v>
      </c>
      <c r="AT25" s="11">
        <v>0</v>
      </c>
      <c r="AU25" s="11">
        <v>1</v>
      </c>
      <c r="AV25" s="11">
        <v>2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37</v>
      </c>
      <c r="BK25" s="11">
        <v>15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3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1428</v>
      </c>
    </row>
    <row r="26" spans="1:83" x14ac:dyDescent="0.3">
      <c r="A26" s="10" t="s">
        <v>83</v>
      </c>
      <c r="B26" s="11">
        <v>1</v>
      </c>
      <c r="C26" s="10" t="s">
        <v>84</v>
      </c>
      <c r="D26" s="10" t="s">
        <v>85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541</v>
      </c>
      <c r="P26" s="11">
        <v>34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210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477</v>
      </c>
      <c r="AJ26" s="11">
        <v>96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12</v>
      </c>
      <c r="AT26" s="11">
        <v>0</v>
      </c>
      <c r="AU26" s="11">
        <v>1</v>
      </c>
      <c r="AV26" s="11">
        <v>2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37</v>
      </c>
      <c r="BK26" s="11">
        <v>15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3</v>
      </c>
      <c r="BU26" s="11">
        <v>0</v>
      </c>
      <c r="BV26" s="11">
        <v>0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1428</v>
      </c>
    </row>
    <row r="27" spans="1:83" x14ac:dyDescent="0.3">
      <c r="A27" s="10" t="s">
        <v>86</v>
      </c>
      <c r="B27" s="11">
        <v>0</v>
      </c>
      <c r="C27" s="10" t="s">
        <v>336</v>
      </c>
      <c r="D27" s="10" t="s">
        <v>88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1</v>
      </c>
      <c r="L27" s="11">
        <v>0</v>
      </c>
      <c r="M27" s="11">
        <v>384</v>
      </c>
      <c r="N27" s="11">
        <v>2</v>
      </c>
      <c r="O27" s="11">
        <v>434.5</v>
      </c>
      <c r="P27" s="11">
        <v>36</v>
      </c>
      <c r="Q27" s="11">
        <v>2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15</v>
      </c>
      <c r="AA27" s="11">
        <v>283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6</v>
      </c>
      <c r="AH27" s="11">
        <v>0</v>
      </c>
      <c r="AI27" s="11">
        <v>4.5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46.5</v>
      </c>
      <c r="BK27" s="11">
        <v>68</v>
      </c>
      <c r="BL27" s="11">
        <v>88</v>
      </c>
      <c r="BM27" s="11">
        <v>0</v>
      </c>
      <c r="BN27" s="11">
        <v>0</v>
      </c>
      <c r="BO27" s="11">
        <v>0</v>
      </c>
      <c r="BP27" s="11">
        <v>0</v>
      </c>
      <c r="BQ27" s="11">
        <v>60</v>
      </c>
      <c r="BR27" s="11">
        <v>7</v>
      </c>
      <c r="BS27" s="11">
        <v>0</v>
      </c>
      <c r="BT27" s="11">
        <v>0</v>
      </c>
      <c r="BU27" s="11">
        <v>0</v>
      </c>
      <c r="BV27" s="11">
        <v>0</v>
      </c>
      <c r="BW27" s="11">
        <v>207</v>
      </c>
      <c r="BX27" s="11">
        <v>31</v>
      </c>
      <c r="BY27" s="11">
        <v>0</v>
      </c>
      <c r="BZ27" s="11">
        <v>0</v>
      </c>
      <c r="CA27" s="11">
        <v>0</v>
      </c>
      <c r="CB27" s="11">
        <v>12</v>
      </c>
      <c r="CC27" s="11">
        <v>0</v>
      </c>
      <c r="CD27" s="11">
        <v>0</v>
      </c>
      <c r="CE27" s="11">
        <v>1687.5</v>
      </c>
    </row>
    <row r="28" spans="1:83" x14ac:dyDescent="0.3">
      <c r="A28" s="10" t="s">
        <v>94</v>
      </c>
      <c r="B28" s="11">
        <v>1</v>
      </c>
      <c r="C28" s="10" t="s">
        <v>95</v>
      </c>
      <c r="D28" s="10" t="s">
        <v>96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1</v>
      </c>
      <c r="L28" s="11">
        <v>0</v>
      </c>
      <c r="M28" s="11">
        <v>384</v>
      </c>
      <c r="N28" s="11">
        <v>2</v>
      </c>
      <c r="O28" s="11">
        <v>434.5</v>
      </c>
      <c r="P28" s="11">
        <v>36</v>
      </c>
      <c r="Q28" s="11">
        <v>2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15</v>
      </c>
      <c r="AA28" s="11">
        <v>283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6</v>
      </c>
      <c r="AH28" s="11">
        <v>0</v>
      </c>
      <c r="AI28" s="11">
        <v>4.5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46.5</v>
      </c>
      <c r="BK28" s="11">
        <v>68</v>
      </c>
      <c r="BL28" s="11">
        <v>88</v>
      </c>
      <c r="BM28" s="11">
        <v>0</v>
      </c>
      <c r="BN28" s="11">
        <v>0</v>
      </c>
      <c r="BO28" s="11">
        <v>0</v>
      </c>
      <c r="BP28" s="11">
        <v>0</v>
      </c>
      <c r="BQ28" s="11">
        <v>60</v>
      </c>
      <c r="BR28" s="11">
        <v>7</v>
      </c>
      <c r="BS28" s="11">
        <v>0</v>
      </c>
      <c r="BT28" s="11">
        <v>0</v>
      </c>
      <c r="BU28" s="11">
        <v>0</v>
      </c>
      <c r="BV28" s="11">
        <v>0</v>
      </c>
      <c r="BW28" s="11">
        <v>207</v>
      </c>
      <c r="BX28" s="11">
        <v>31</v>
      </c>
      <c r="BY28" s="11">
        <v>0</v>
      </c>
      <c r="BZ28" s="11">
        <v>0</v>
      </c>
      <c r="CA28" s="11">
        <v>0</v>
      </c>
      <c r="CB28" s="11">
        <v>12</v>
      </c>
      <c r="CC28" s="11">
        <v>0</v>
      </c>
      <c r="CD28" s="11">
        <v>0</v>
      </c>
      <c r="CE28" s="11">
        <v>1687.5</v>
      </c>
    </row>
    <row r="29" spans="1:83" x14ac:dyDescent="0.3">
      <c r="A29" s="10" t="s">
        <v>97</v>
      </c>
      <c r="B29" s="11">
        <v>0</v>
      </c>
      <c r="C29" s="10" t="s">
        <v>336</v>
      </c>
      <c r="D29" s="10" t="s">
        <v>99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5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289.8</v>
      </c>
      <c r="AJ29" s="11">
        <v>27</v>
      </c>
      <c r="AK29" s="11">
        <v>0</v>
      </c>
      <c r="AL29" s="11">
        <v>8</v>
      </c>
      <c r="AM29" s="11">
        <v>0</v>
      </c>
      <c r="AN29" s="11">
        <v>60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24</v>
      </c>
      <c r="AV29" s="11">
        <v>32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5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9</v>
      </c>
      <c r="CB29" s="11">
        <v>9</v>
      </c>
      <c r="CC29" s="11">
        <v>0</v>
      </c>
      <c r="CD29" s="11">
        <v>0</v>
      </c>
      <c r="CE29" s="11">
        <v>468.8</v>
      </c>
    </row>
    <row r="30" spans="1:83" x14ac:dyDescent="0.3">
      <c r="A30" s="10" t="s">
        <v>100</v>
      </c>
      <c r="B30" s="11">
        <v>1</v>
      </c>
      <c r="C30" s="10" t="s">
        <v>101</v>
      </c>
      <c r="D30" s="10" t="s">
        <v>102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5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289.8</v>
      </c>
      <c r="AJ30" s="11">
        <v>27</v>
      </c>
      <c r="AK30" s="11">
        <v>0</v>
      </c>
      <c r="AL30" s="11">
        <v>8</v>
      </c>
      <c r="AM30" s="11">
        <v>0</v>
      </c>
      <c r="AN30" s="11">
        <v>60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24</v>
      </c>
      <c r="AV30" s="11">
        <v>32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5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9</v>
      </c>
      <c r="CB30" s="11">
        <v>9</v>
      </c>
      <c r="CC30" s="11">
        <v>0</v>
      </c>
      <c r="CD30" s="11">
        <v>0</v>
      </c>
      <c r="CE30" s="11">
        <v>468.8</v>
      </c>
    </row>
    <row r="31" spans="1:83" x14ac:dyDescent="0.3">
      <c r="A31" s="10" t="s">
        <v>103</v>
      </c>
      <c r="B31" s="11">
        <v>0</v>
      </c>
      <c r="C31" s="10" t="s">
        <v>336</v>
      </c>
      <c r="D31" s="10" t="s">
        <v>104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40</v>
      </c>
      <c r="AO31" s="11">
        <v>0</v>
      </c>
      <c r="AP31" s="11">
        <v>0</v>
      </c>
      <c r="AQ31" s="11">
        <v>0</v>
      </c>
      <c r="AR31" s="11">
        <v>5</v>
      </c>
      <c r="AS31" s="11">
        <v>5</v>
      </c>
      <c r="AT31" s="11">
        <v>0</v>
      </c>
      <c r="AU31" s="11">
        <v>50</v>
      </c>
      <c r="AV31" s="11">
        <v>35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10</v>
      </c>
      <c r="BK31" s="11">
        <v>10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11">
        <v>0</v>
      </c>
      <c r="BY31" s="11">
        <v>0</v>
      </c>
      <c r="BZ31" s="11">
        <v>0</v>
      </c>
      <c r="CA31" s="11">
        <v>10</v>
      </c>
      <c r="CB31" s="11">
        <v>10</v>
      </c>
      <c r="CC31" s="11">
        <v>0</v>
      </c>
      <c r="CD31" s="11">
        <v>0</v>
      </c>
      <c r="CE31" s="11">
        <v>175</v>
      </c>
    </row>
    <row r="32" spans="1:83" x14ac:dyDescent="0.3">
      <c r="A32" s="10" t="s">
        <v>105</v>
      </c>
      <c r="B32" s="11">
        <v>1</v>
      </c>
      <c r="C32" s="10" t="s">
        <v>106</v>
      </c>
      <c r="D32" s="10" t="s">
        <v>107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40</v>
      </c>
      <c r="AO32" s="11">
        <v>0</v>
      </c>
      <c r="AP32" s="11">
        <v>0</v>
      </c>
      <c r="AQ32" s="11">
        <v>0</v>
      </c>
      <c r="AR32" s="11">
        <v>5</v>
      </c>
      <c r="AS32" s="11">
        <v>5</v>
      </c>
      <c r="AT32" s="11">
        <v>0</v>
      </c>
      <c r="AU32" s="11">
        <v>50</v>
      </c>
      <c r="AV32" s="11">
        <v>35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10</v>
      </c>
      <c r="BK32" s="11">
        <v>10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10</v>
      </c>
      <c r="CB32" s="11">
        <v>10</v>
      </c>
      <c r="CC32" s="11">
        <v>0</v>
      </c>
      <c r="CD32" s="11">
        <v>0</v>
      </c>
      <c r="CE32" s="11">
        <v>175</v>
      </c>
    </row>
    <row r="33" spans="1:83" x14ac:dyDescent="0.3">
      <c r="A33" s="10" t="s">
        <v>108</v>
      </c>
      <c r="B33" s="11">
        <v>0</v>
      </c>
      <c r="C33" s="10" t="s">
        <v>336</v>
      </c>
      <c r="D33" s="10" t="s">
        <v>110</v>
      </c>
      <c r="E33" s="11">
        <v>0</v>
      </c>
      <c r="F33" s="11">
        <v>0</v>
      </c>
      <c r="G33" s="11">
        <v>5</v>
      </c>
      <c r="H33" s="11">
        <v>0</v>
      </c>
      <c r="I33" s="11">
        <v>5</v>
      </c>
      <c r="J33" s="11">
        <v>10</v>
      </c>
      <c r="K33" s="11">
        <v>0</v>
      </c>
      <c r="L33" s="11">
        <v>0</v>
      </c>
      <c r="M33" s="11">
        <v>807</v>
      </c>
      <c r="N33" s="11">
        <v>0</v>
      </c>
      <c r="O33" s="11">
        <v>236</v>
      </c>
      <c r="P33" s="11">
        <v>267</v>
      </c>
      <c r="Q33" s="11">
        <v>0</v>
      </c>
      <c r="R33" s="11">
        <v>0</v>
      </c>
      <c r="S33" s="11">
        <v>0</v>
      </c>
      <c r="T33" s="11">
        <v>5</v>
      </c>
      <c r="U33" s="11">
        <v>0</v>
      </c>
      <c r="V33" s="11">
        <v>0</v>
      </c>
      <c r="W33" s="11">
        <v>0</v>
      </c>
      <c r="X33" s="11">
        <v>45</v>
      </c>
      <c r="Y33" s="11">
        <v>0</v>
      </c>
      <c r="Z33" s="11">
        <v>0</v>
      </c>
      <c r="AA33" s="11">
        <v>1400</v>
      </c>
      <c r="AB33" s="11">
        <v>0</v>
      </c>
      <c r="AC33" s="11">
        <v>20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35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28</v>
      </c>
      <c r="AS33" s="11">
        <v>30</v>
      </c>
      <c r="AT33" s="11">
        <v>0</v>
      </c>
      <c r="AU33" s="11">
        <v>0</v>
      </c>
      <c r="AV33" s="11">
        <v>30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168</v>
      </c>
      <c r="BK33" s="11">
        <v>241</v>
      </c>
      <c r="BL33" s="11">
        <v>224</v>
      </c>
      <c r="BM33" s="11">
        <v>0</v>
      </c>
      <c r="BN33" s="11">
        <v>0</v>
      </c>
      <c r="BO33" s="11">
        <v>0</v>
      </c>
      <c r="BP33" s="11">
        <v>0</v>
      </c>
      <c r="BQ33" s="11">
        <v>553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966.4</v>
      </c>
      <c r="BX33" s="11">
        <v>103</v>
      </c>
      <c r="BY33" s="11">
        <v>0</v>
      </c>
      <c r="BZ33" s="11">
        <v>0</v>
      </c>
      <c r="CA33" s="11">
        <v>5</v>
      </c>
      <c r="CB33" s="11">
        <v>162</v>
      </c>
      <c r="CC33" s="11">
        <v>0</v>
      </c>
      <c r="CD33" s="11">
        <v>0</v>
      </c>
      <c r="CE33" s="11">
        <v>5345.4</v>
      </c>
    </row>
    <row r="34" spans="1:83" x14ac:dyDescent="0.3">
      <c r="A34" s="10" t="s">
        <v>114</v>
      </c>
      <c r="B34" s="11">
        <v>1</v>
      </c>
      <c r="C34" s="10" t="s">
        <v>95</v>
      </c>
      <c r="D34" s="10" t="s">
        <v>96</v>
      </c>
      <c r="E34" s="11">
        <v>0</v>
      </c>
      <c r="F34" s="11">
        <v>0</v>
      </c>
      <c r="G34" s="11">
        <v>5</v>
      </c>
      <c r="H34" s="11">
        <v>0</v>
      </c>
      <c r="I34" s="11">
        <v>5</v>
      </c>
      <c r="J34" s="11">
        <v>10</v>
      </c>
      <c r="K34" s="11">
        <v>0</v>
      </c>
      <c r="L34" s="11">
        <v>0</v>
      </c>
      <c r="M34" s="11">
        <v>807</v>
      </c>
      <c r="N34" s="11">
        <v>0</v>
      </c>
      <c r="O34" s="11">
        <v>236</v>
      </c>
      <c r="P34" s="11">
        <v>267</v>
      </c>
      <c r="Q34" s="11">
        <v>0</v>
      </c>
      <c r="R34" s="11">
        <v>0</v>
      </c>
      <c r="S34" s="11">
        <v>0</v>
      </c>
      <c r="T34" s="11">
        <v>5</v>
      </c>
      <c r="U34" s="11">
        <v>0</v>
      </c>
      <c r="V34" s="11">
        <v>0</v>
      </c>
      <c r="W34" s="11">
        <v>0</v>
      </c>
      <c r="X34" s="11">
        <v>45</v>
      </c>
      <c r="Y34" s="11">
        <v>0</v>
      </c>
      <c r="Z34" s="11">
        <v>0</v>
      </c>
      <c r="AA34" s="11">
        <v>1400</v>
      </c>
      <c r="AB34" s="11">
        <v>0</v>
      </c>
      <c r="AC34" s="11">
        <v>20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35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28</v>
      </c>
      <c r="AS34" s="11">
        <v>30</v>
      </c>
      <c r="AT34" s="11">
        <v>0</v>
      </c>
      <c r="AU34" s="11">
        <v>0</v>
      </c>
      <c r="AV34" s="11">
        <v>30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168</v>
      </c>
      <c r="BK34" s="11">
        <v>241</v>
      </c>
      <c r="BL34" s="11">
        <v>224</v>
      </c>
      <c r="BM34" s="11">
        <v>0</v>
      </c>
      <c r="BN34" s="11">
        <v>0</v>
      </c>
      <c r="BO34" s="11">
        <v>0</v>
      </c>
      <c r="BP34" s="11">
        <v>0</v>
      </c>
      <c r="BQ34" s="11">
        <v>553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966.4</v>
      </c>
      <c r="BX34" s="11">
        <v>103</v>
      </c>
      <c r="BY34" s="11">
        <v>0</v>
      </c>
      <c r="BZ34" s="11">
        <v>0</v>
      </c>
      <c r="CA34" s="11">
        <v>5</v>
      </c>
      <c r="CB34" s="11">
        <v>162</v>
      </c>
      <c r="CC34" s="11">
        <v>0</v>
      </c>
      <c r="CD34" s="11">
        <v>0</v>
      </c>
      <c r="CE34" s="11">
        <v>5345.4</v>
      </c>
    </row>
    <row r="35" spans="1:83" x14ac:dyDescent="0.3">
      <c r="A35" s="10" t="s">
        <v>115</v>
      </c>
      <c r="B35" s="11">
        <v>0</v>
      </c>
      <c r="C35" s="10" t="s">
        <v>336</v>
      </c>
      <c r="D35" s="10" t="s">
        <v>116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494</v>
      </c>
      <c r="P35" s="11">
        <v>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304</v>
      </c>
      <c r="AD35" s="11">
        <v>22</v>
      </c>
      <c r="AE35" s="11">
        <v>0</v>
      </c>
      <c r="AF35" s="11">
        <v>0</v>
      </c>
      <c r="AG35" s="11">
        <v>0</v>
      </c>
      <c r="AH35" s="11">
        <v>0</v>
      </c>
      <c r="AI35" s="11">
        <v>1047</v>
      </c>
      <c r="AJ35" s="11">
        <v>466.5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20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120</v>
      </c>
      <c r="BK35" s="11">
        <v>52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19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3</v>
      </c>
      <c r="CA35" s="11">
        <v>0</v>
      </c>
      <c r="CB35" s="11">
        <v>0</v>
      </c>
      <c r="CC35" s="11">
        <v>0</v>
      </c>
      <c r="CD35" s="11">
        <v>0</v>
      </c>
      <c r="CE35" s="11">
        <v>2552.5</v>
      </c>
    </row>
    <row r="36" spans="1:83" x14ac:dyDescent="0.3">
      <c r="A36" s="10" t="s">
        <v>119</v>
      </c>
      <c r="B36" s="11">
        <v>1</v>
      </c>
      <c r="C36" s="10" t="s">
        <v>84</v>
      </c>
      <c r="D36" s="10" t="s">
        <v>85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494</v>
      </c>
      <c r="P36" s="11">
        <v>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304</v>
      </c>
      <c r="AD36" s="11">
        <v>22</v>
      </c>
      <c r="AE36" s="11">
        <v>0</v>
      </c>
      <c r="AF36" s="11">
        <v>0</v>
      </c>
      <c r="AG36" s="11">
        <v>0</v>
      </c>
      <c r="AH36" s="11">
        <v>0</v>
      </c>
      <c r="AI36" s="11">
        <v>1047</v>
      </c>
      <c r="AJ36" s="11">
        <v>466.5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20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120</v>
      </c>
      <c r="BK36" s="11">
        <v>52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19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3</v>
      </c>
      <c r="CA36" s="11">
        <v>0</v>
      </c>
      <c r="CB36" s="11">
        <v>0</v>
      </c>
      <c r="CC36" s="11">
        <v>0</v>
      </c>
      <c r="CD36" s="11">
        <v>0</v>
      </c>
      <c r="CE36" s="11">
        <v>2552.5</v>
      </c>
    </row>
    <row r="37" spans="1:83" x14ac:dyDescent="0.3">
      <c r="A37" s="10" t="s">
        <v>120</v>
      </c>
      <c r="B37" s="11">
        <v>0</v>
      </c>
      <c r="C37" s="10" t="s">
        <v>336</v>
      </c>
      <c r="D37" s="10" t="s">
        <v>121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18.5</v>
      </c>
      <c r="AJ37" s="11">
        <v>1226.75</v>
      </c>
      <c r="AK37" s="11">
        <v>0</v>
      </c>
      <c r="AL37" s="11">
        <v>0</v>
      </c>
      <c r="AM37" s="11">
        <v>0</v>
      </c>
      <c r="AN37" s="11">
        <v>7</v>
      </c>
      <c r="AO37" s="11">
        <v>0</v>
      </c>
      <c r="AP37" s="11">
        <v>0</v>
      </c>
      <c r="AQ37" s="11">
        <v>87</v>
      </c>
      <c r="AR37" s="11">
        <v>395.5</v>
      </c>
      <c r="AS37" s="11">
        <v>501</v>
      </c>
      <c r="AT37" s="11">
        <v>0</v>
      </c>
      <c r="AU37" s="11">
        <v>75.5</v>
      </c>
      <c r="AV37" s="11">
        <v>67.5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6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51</v>
      </c>
      <c r="CA37" s="11">
        <v>523.5</v>
      </c>
      <c r="CB37" s="11">
        <v>420.5</v>
      </c>
      <c r="CC37" s="11">
        <v>0</v>
      </c>
      <c r="CD37" s="11">
        <v>0</v>
      </c>
      <c r="CE37" s="11">
        <v>3379.75</v>
      </c>
    </row>
    <row r="38" spans="1:83" x14ac:dyDescent="0.3">
      <c r="A38" s="10" t="s">
        <v>124</v>
      </c>
      <c r="B38" s="11">
        <v>1</v>
      </c>
      <c r="C38" s="10" t="s">
        <v>76</v>
      </c>
      <c r="D38" s="10" t="s">
        <v>77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18.5</v>
      </c>
      <c r="AJ38" s="11">
        <v>1226.75</v>
      </c>
      <c r="AK38" s="11">
        <v>0</v>
      </c>
      <c r="AL38" s="11">
        <v>0</v>
      </c>
      <c r="AM38" s="11">
        <v>0</v>
      </c>
      <c r="AN38" s="11">
        <v>7</v>
      </c>
      <c r="AO38" s="11">
        <v>0</v>
      </c>
      <c r="AP38" s="11">
        <v>0</v>
      </c>
      <c r="AQ38" s="11">
        <v>87</v>
      </c>
      <c r="AR38" s="11">
        <v>395.5</v>
      </c>
      <c r="AS38" s="11">
        <v>501</v>
      </c>
      <c r="AT38" s="11">
        <v>0</v>
      </c>
      <c r="AU38" s="11">
        <v>75.5</v>
      </c>
      <c r="AV38" s="11">
        <v>67.5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6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51</v>
      </c>
      <c r="CA38" s="11">
        <v>523.5</v>
      </c>
      <c r="CB38" s="11">
        <v>420.5</v>
      </c>
      <c r="CC38" s="11">
        <v>0</v>
      </c>
      <c r="CD38" s="11">
        <v>0</v>
      </c>
      <c r="CE38" s="11">
        <v>3379.75</v>
      </c>
    </row>
    <row r="39" spans="1:83" x14ac:dyDescent="0.3">
      <c r="A39" s="10" t="s">
        <v>125</v>
      </c>
      <c r="B39" s="11">
        <v>0</v>
      </c>
      <c r="C39" s="10" t="s">
        <v>336</v>
      </c>
      <c r="D39" s="10" t="s">
        <v>127</v>
      </c>
      <c r="E39" s="11">
        <v>155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480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635</v>
      </c>
    </row>
    <row r="40" spans="1:83" x14ac:dyDescent="0.3">
      <c r="A40" s="10" t="s">
        <v>129</v>
      </c>
      <c r="B40" s="11">
        <v>1</v>
      </c>
      <c r="C40" s="10" t="s">
        <v>130</v>
      </c>
      <c r="D40" s="10" t="s">
        <v>131</v>
      </c>
      <c r="E40" s="11">
        <v>155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480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635</v>
      </c>
    </row>
    <row r="41" spans="1:83" x14ac:dyDescent="0.3">
      <c r="A41" s="10" t="s">
        <v>132</v>
      </c>
      <c r="B41" s="11">
        <v>0</v>
      </c>
      <c r="C41" s="10" t="s">
        <v>336</v>
      </c>
      <c r="D41" s="10" t="s">
        <v>133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20</v>
      </c>
      <c r="O41" s="11">
        <v>0</v>
      </c>
      <c r="P41" s="11">
        <v>20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87</v>
      </c>
      <c r="AJ41" s="11">
        <v>50</v>
      </c>
      <c r="AK41" s="11">
        <v>0</v>
      </c>
      <c r="AL41" s="11">
        <v>0</v>
      </c>
      <c r="AM41" s="11">
        <v>0</v>
      </c>
      <c r="AN41" s="11">
        <v>60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15</v>
      </c>
      <c r="AV41" s="11">
        <v>20</v>
      </c>
      <c r="AW41" s="11">
        <v>0</v>
      </c>
      <c r="AX41" s="11">
        <v>3</v>
      </c>
      <c r="AY41" s="11">
        <v>0</v>
      </c>
      <c r="AZ41" s="11">
        <v>2.15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11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27.4</v>
      </c>
      <c r="CB41" s="11">
        <v>16.399999999999999</v>
      </c>
      <c r="CC41" s="11">
        <v>0</v>
      </c>
      <c r="CD41" s="11">
        <v>0</v>
      </c>
      <c r="CE41" s="11">
        <v>331.94999999999993</v>
      </c>
    </row>
    <row r="42" spans="1:83" x14ac:dyDescent="0.3">
      <c r="A42" s="10" t="s">
        <v>134</v>
      </c>
      <c r="B42" s="11">
        <v>1</v>
      </c>
      <c r="C42" s="10" t="s">
        <v>101</v>
      </c>
      <c r="D42" s="10" t="s">
        <v>102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20</v>
      </c>
      <c r="O42" s="11">
        <v>0</v>
      </c>
      <c r="P42" s="11">
        <v>20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87</v>
      </c>
      <c r="AJ42" s="11">
        <v>50</v>
      </c>
      <c r="AK42" s="11">
        <v>0</v>
      </c>
      <c r="AL42" s="11">
        <v>0</v>
      </c>
      <c r="AM42" s="11">
        <v>0</v>
      </c>
      <c r="AN42" s="11">
        <v>60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15</v>
      </c>
      <c r="AV42" s="11">
        <v>20</v>
      </c>
      <c r="AW42" s="11">
        <v>0</v>
      </c>
      <c r="AX42" s="11">
        <v>3</v>
      </c>
      <c r="AY42" s="11">
        <v>0</v>
      </c>
      <c r="AZ42" s="11">
        <v>2.15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11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27.4</v>
      </c>
      <c r="CB42" s="11">
        <v>16.399999999999999</v>
      </c>
      <c r="CC42" s="11">
        <v>0</v>
      </c>
      <c r="CD42" s="11">
        <v>0</v>
      </c>
      <c r="CE42" s="11">
        <v>331.94999999999993</v>
      </c>
    </row>
    <row r="43" spans="1:83" x14ac:dyDescent="0.3">
      <c r="A43" s="10" t="s">
        <v>135</v>
      </c>
      <c r="B43" s="11">
        <v>0</v>
      </c>
      <c r="C43" s="10" t="s">
        <v>336</v>
      </c>
      <c r="D43" s="10" t="s">
        <v>136</v>
      </c>
      <c r="E43" s="11">
        <v>0</v>
      </c>
      <c r="F43" s="11">
        <v>2</v>
      </c>
      <c r="G43" s="11">
        <v>0</v>
      </c>
      <c r="H43" s="11">
        <v>0</v>
      </c>
      <c r="I43" s="11">
        <v>0</v>
      </c>
      <c r="J43" s="11">
        <v>10.5</v>
      </c>
      <c r="K43" s="11">
        <v>0</v>
      </c>
      <c r="L43" s="11">
        <v>0</v>
      </c>
      <c r="M43" s="11">
        <v>0</v>
      </c>
      <c r="N43" s="11">
        <v>60.5</v>
      </c>
      <c r="O43" s="11">
        <v>0</v>
      </c>
      <c r="P43" s="11">
        <v>68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16</v>
      </c>
      <c r="AH43" s="11">
        <v>2.5</v>
      </c>
      <c r="AI43" s="11">
        <v>409.5</v>
      </c>
      <c r="AJ43" s="11">
        <v>1353.6</v>
      </c>
      <c r="AK43" s="11">
        <v>0</v>
      </c>
      <c r="AL43" s="11">
        <v>0</v>
      </c>
      <c r="AM43" s="11">
        <v>0</v>
      </c>
      <c r="AN43" s="11">
        <v>87.5</v>
      </c>
      <c r="AO43" s="11">
        <v>4.6500000000000004</v>
      </c>
      <c r="AP43" s="11">
        <v>0</v>
      </c>
      <c r="AQ43" s="11">
        <v>29.75</v>
      </c>
      <c r="AR43" s="11">
        <v>152.5</v>
      </c>
      <c r="AS43" s="11">
        <v>225.5</v>
      </c>
      <c r="AT43" s="11">
        <v>0</v>
      </c>
      <c r="AU43" s="11">
        <v>33</v>
      </c>
      <c r="AV43" s="11">
        <v>63.5</v>
      </c>
      <c r="AW43" s="11">
        <v>0</v>
      </c>
      <c r="AX43" s="11">
        <v>4</v>
      </c>
      <c r="AY43" s="11">
        <v>0</v>
      </c>
      <c r="AZ43" s="11">
        <v>0</v>
      </c>
      <c r="BA43" s="11">
        <v>0</v>
      </c>
      <c r="BB43" s="11">
        <v>0.5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15</v>
      </c>
      <c r="BK43" s="11">
        <v>7</v>
      </c>
      <c r="BL43" s="11">
        <v>0</v>
      </c>
      <c r="BM43" s="11">
        <v>0</v>
      </c>
      <c r="BN43" s="11">
        <v>2.25</v>
      </c>
      <c r="BO43" s="11">
        <v>18</v>
      </c>
      <c r="BP43" s="11">
        <v>15.5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1</v>
      </c>
      <c r="CA43" s="11">
        <v>109.5</v>
      </c>
      <c r="CB43" s="11">
        <v>106.5</v>
      </c>
      <c r="CC43" s="11">
        <v>0</v>
      </c>
      <c r="CD43" s="11">
        <v>0</v>
      </c>
      <c r="CE43" s="11">
        <v>2798.25</v>
      </c>
    </row>
    <row r="44" spans="1:83" x14ac:dyDescent="0.3">
      <c r="A44" s="10" t="s">
        <v>138</v>
      </c>
      <c r="B44" s="11">
        <v>1</v>
      </c>
      <c r="C44" s="10" t="s">
        <v>60</v>
      </c>
      <c r="D44" s="10" t="s">
        <v>61</v>
      </c>
      <c r="E44" s="11">
        <v>0</v>
      </c>
      <c r="F44" s="11">
        <v>2</v>
      </c>
      <c r="G44" s="11">
        <v>0</v>
      </c>
      <c r="H44" s="11">
        <v>0</v>
      </c>
      <c r="I44" s="11">
        <v>0</v>
      </c>
      <c r="J44" s="11">
        <v>10.5</v>
      </c>
      <c r="K44" s="11">
        <v>0</v>
      </c>
      <c r="L44" s="11">
        <v>0</v>
      </c>
      <c r="M44" s="11">
        <v>0</v>
      </c>
      <c r="N44" s="11">
        <v>60.5</v>
      </c>
      <c r="O44" s="11">
        <v>0</v>
      </c>
      <c r="P44" s="11">
        <v>68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16</v>
      </c>
      <c r="AH44" s="11">
        <v>2.5</v>
      </c>
      <c r="AI44" s="11">
        <v>409.5</v>
      </c>
      <c r="AJ44" s="11">
        <v>1353.6</v>
      </c>
      <c r="AK44" s="11">
        <v>0</v>
      </c>
      <c r="AL44" s="11">
        <v>0</v>
      </c>
      <c r="AM44" s="11">
        <v>0</v>
      </c>
      <c r="AN44" s="11">
        <v>87.5</v>
      </c>
      <c r="AO44" s="11">
        <v>4.6500000000000004</v>
      </c>
      <c r="AP44" s="11">
        <v>0</v>
      </c>
      <c r="AQ44" s="11">
        <v>29.75</v>
      </c>
      <c r="AR44" s="11">
        <v>152.5</v>
      </c>
      <c r="AS44" s="11">
        <v>225.5</v>
      </c>
      <c r="AT44" s="11">
        <v>0</v>
      </c>
      <c r="AU44" s="11">
        <v>33</v>
      </c>
      <c r="AV44" s="11">
        <v>63.5</v>
      </c>
      <c r="AW44" s="11">
        <v>0</v>
      </c>
      <c r="AX44" s="11">
        <v>4</v>
      </c>
      <c r="AY44" s="11">
        <v>0</v>
      </c>
      <c r="AZ44" s="11">
        <v>0</v>
      </c>
      <c r="BA44" s="11">
        <v>0</v>
      </c>
      <c r="BB44" s="11">
        <v>0.5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15</v>
      </c>
      <c r="BK44" s="11">
        <v>7</v>
      </c>
      <c r="BL44" s="11">
        <v>0</v>
      </c>
      <c r="BM44" s="11">
        <v>0</v>
      </c>
      <c r="BN44" s="11">
        <v>2.25</v>
      </c>
      <c r="BO44" s="11">
        <v>18</v>
      </c>
      <c r="BP44" s="11">
        <v>15.5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1</v>
      </c>
      <c r="CA44" s="11">
        <v>109.5</v>
      </c>
      <c r="CB44" s="11">
        <v>106.5</v>
      </c>
      <c r="CC44" s="11">
        <v>0</v>
      </c>
      <c r="CD44" s="11">
        <v>0</v>
      </c>
      <c r="CE44" s="11">
        <v>2798.25</v>
      </c>
    </row>
    <row r="45" spans="1:83" x14ac:dyDescent="0.3">
      <c r="A45" s="10" t="s">
        <v>139</v>
      </c>
      <c r="B45" s="11">
        <v>0</v>
      </c>
      <c r="C45" s="10" t="s">
        <v>336</v>
      </c>
      <c r="D45" s="10" t="s">
        <v>140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152</v>
      </c>
      <c r="P45" s="11">
        <v>157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2192</v>
      </c>
      <c r="W45" s="11">
        <v>0</v>
      </c>
      <c r="X45" s="11">
        <v>10</v>
      </c>
      <c r="Y45" s="11">
        <v>0</v>
      </c>
      <c r="Z45" s="11">
        <v>55</v>
      </c>
      <c r="AA45" s="11">
        <v>740</v>
      </c>
      <c r="AB45" s="11">
        <v>0</v>
      </c>
      <c r="AC45" s="11">
        <v>5</v>
      </c>
      <c r="AD45" s="11">
        <v>2</v>
      </c>
      <c r="AE45" s="11">
        <v>0</v>
      </c>
      <c r="AF45" s="11">
        <v>0</v>
      </c>
      <c r="AG45" s="11">
        <v>0</v>
      </c>
      <c r="AH45" s="11">
        <v>0</v>
      </c>
      <c r="AI45" s="11">
        <v>2040</v>
      </c>
      <c r="AJ45" s="11">
        <v>771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3</v>
      </c>
      <c r="AS45" s="11">
        <v>5</v>
      </c>
      <c r="AT45" s="11">
        <v>0</v>
      </c>
      <c r="AU45" s="11">
        <v>15</v>
      </c>
      <c r="AV45" s="11">
        <v>40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68</v>
      </c>
      <c r="BK45" s="11">
        <v>31</v>
      </c>
      <c r="BL45" s="11">
        <v>198</v>
      </c>
      <c r="BM45" s="11">
        <v>0</v>
      </c>
      <c r="BN45" s="11">
        <v>0</v>
      </c>
      <c r="BO45" s="11">
        <v>0</v>
      </c>
      <c r="BP45" s="11">
        <v>0</v>
      </c>
      <c r="BQ45" s="11">
        <v>70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45</v>
      </c>
      <c r="BX45" s="11">
        <v>30</v>
      </c>
      <c r="BY45" s="11">
        <v>0</v>
      </c>
      <c r="BZ45" s="11">
        <v>8</v>
      </c>
      <c r="CA45" s="11">
        <v>2</v>
      </c>
      <c r="CB45" s="11">
        <v>0</v>
      </c>
      <c r="CC45" s="11">
        <v>0</v>
      </c>
      <c r="CD45" s="11">
        <v>0</v>
      </c>
      <c r="CE45" s="11">
        <v>6639</v>
      </c>
    </row>
    <row r="46" spans="1:83" x14ac:dyDescent="0.3">
      <c r="A46" s="10" t="s">
        <v>142</v>
      </c>
      <c r="B46" s="11">
        <v>1</v>
      </c>
      <c r="C46" s="10" t="s">
        <v>143</v>
      </c>
      <c r="D46" s="10" t="s">
        <v>144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152</v>
      </c>
      <c r="P46" s="11">
        <v>157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2192</v>
      </c>
      <c r="W46" s="11">
        <v>0</v>
      </c>
      <c r="X46" s="11">
        <v>10</v>
      </c>
      <c r="Y46" s="11">
        <v>0</v>
      </c>
      <c r="Z46" s="11">
        <v>55</v>
      </c>
      <c r="AA46" s="11">
        <v>740</v>
      </c>
      <c r="AB46" s="11">
        <v>0</v>
      </c>
      <c r="AC46" s="11">
        <v>5</v>
      </c>
      <c r="AD46" s="11">
        <v>2</v>
      </c>
      <c r="AE46" s="11">
        <v>0</v>
      </c>
      <c r="AF46" s="11">
        <v>0</v>
      </c>
      <c r="AG46" s="11">
        <v>0</v>
      </c>
      <c r="AH46" s="11">
        <v>0</v>
      </c>
      <c r="AI46" s="11">
        <v>2040</v>
      </c>
      <c r="AJ46" s="11">
        <v>771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3</v>
      </c>
      <c r="AS46" s="11">
        <v>5</v>
      </c>
      <c r="AT46" s="11">
        <v>0</v>
      </c>
      <c r="AU46" s="11">
        <v>15</v>
      </c>
      <c r="AV46" s="11">
        <v>40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68</v>
      </c>
      <c r="BK46" s="11">
        <v>31</v>
      </c>
      <c r="BL46" s="11">
        <v>198</v>
      </c>
      <c r="BM46" s="11">
        <v>0</v>
      </c>
      <c r="BN46" s="11">
        <v>0</v>
      </c>
      <c r="BO46" s="11">
        <v>0</v>
      </c>
      <c r="BP46" s="11">
        <v>0</v>
      </c>
      <c r="BQ46" s="11">
        <v>70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45</v>
      </c>
      <c r="BX46" s="11">
        <v>30</v>
      </c>
      <c r="BY46" s="11">
        <v>0</v>
      </c>
      <c r="BZ46" s="11">
        <v>8</v>
      </c>
      <c r="CA46" s="11">
        <v>2</v>
      </c>
      <c r="CB46" s="11">
        <v>0</v>
      </c>
      <c r="CC46" s="11">
        <v>0</v>
      </c>
      <c r="CD46" s="11">
        <v>0</v>
      </c>
      <c r="CE46" s="11">
        <v>6639</v>
      </c>
    </row>
    <row r="47" spans="1:83" x14ac:dyDescent="0.3">
      <c r="A47" s="10" t="s">
        <v>145</v>
      </c>
      <c r="B47" s="11">
        <v>0</v>
      </c>
      <c r="C47" s="10" t="s">
        <v>336</v>
      </c>
      <c r="D47" s="10" t="s">
        <v>146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27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361</v>
      </c>
      <c r="AJ47" s="11">
        <v>589</v>
      </c>
      <c r="AK47" s="11">
        <v>0</v>
      </c>
      <c r="AL47" s="11">
        <v>0</v>
      </c>
      <c r="AM47" s="11">
        <v>0</v>
      </c>
      <c r="AN47" s="11">
        <v>30.5</v>
      </c>
      <c r="AO47" s="11">
        <v>0</v>
      </c>
      <c r="AP47" s="11">
        <v>0</v>
      </c>
      <c r="AQ47" s="11">
        <v>0</v>
      </c>
      <c r="AR47" s="11">
        <v>0</v>
      </c>
      <c r="AS47" s="11">
        <v>12</v>
      </c>
      <c r="AT47" s="11">
        <v>0</v>
      </c>
      <c r="AU47" s="11">
        <v>42</v>
      </c>
      <c r="AV47" s="11">
        <v>40</v>
      </c>
      <c r="AW47" s="11">
        <v>0</v>
      </c>
      <c r="AX47" s="11">
        <v>1</v>
      </c>
      <c r="AY47" s="11">
        <v>0</v>
      </c>
      <c r="AZ47" s="11">
        <v>1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2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1105.5</v>
      </c>
    </row>
    <row r="48" spans="1:83" x14ac:dyDescent="0.3">
      <c r="A48" s="10" t="s">
        <v>147</v>
      </c>
      <c r="B48" s="11">
        <v>1</v>
      </c>
      <c r="C48" s="10" t="s">
        <v>148</v>
      </c>
      <c r="D48" s="10" t="s">
        <v>149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27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361</v>
      </c>
      <c r="AJ48" s="11">
        <v>589</v>
      </c>
      <c r="AK48" s="11">
        <v>0</v>
      </c>
      <c r="AL48" s="11">
        <v>0</v>
      </c>
      <c r="AM48" s="11">
        <v>0</v>
      </c>
      <c r="AN48" s="11">
        <v>30.5</v>
      </c>
      <c r="AO48" s="11">
        <v>0</v>
      </c>
      <c r="AP48" s="11">
        <v>0</v>
      </c>
      <c r="AQ48" s="11">
        <v>0</v>
      </c>
      <c r="AR48" s="11">
        <v>0</v>
      </c>
      <c r="AS48" s="11">
        <v>12</v>
      </c>
      <c r="AT48" s="11">
        <v>0</v>
      </c>
      <c r="AU48" s="11">
        <v>42</v>
      </c>
      <c r="AV48" s="11">
        <v>40</v>
      </c>
      <c r="AW48" s="11">
        <v>0</v>
      </c>
      <c r="AX48" s="11">
        <v>1</v>
      </c>
      <c r="AY48" s="11">
        <v>0</v>
      </c>
      <c r="AZ48" s="11">
        <v>1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2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1105.5</v>
      </c>
    </row>
    <row r="49" spans="1:83" x14ac:dyDescent="0.3">
      <c r="A49" s="10" t="s">
        <v>150</v>
      </c>
      <c r="B49" s="11">
        <v>0</v>
      </c>
      <c r="C49" s="10" t="s">
        <v>336</v>
      </c>
      <c r="D49" s="10" t="s">
        <v>151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5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84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5</v>
      </c>
      <c r="AH49" s="11">
        <v>0</v>
      </c>
      <c r="AI49" s="11">
        <v>321.5</v>
      </c>
      <c r="AJ49" s="11">
        <v>578.5</v>
      </c>
      <c r="AK49" s="11">
        <v>0</v>
      </c>
      <c r="AL49" s="11">
        <v>0</v>
      </c>
      <c r="AM49" s="11">
        <v>0</v>
      </c>
      <c r="AN49" s="11">
        <v>112</v>
      </c>
      <c r="AO49" s="11">
        <v>0</v>
      </c>
      <c r="AP49" s="11">
        <v>0</v>
      </c>
      <c r="AQ49" s="11">
        <v>1</v>
      </c>
      <c r="AR49" s="11">
        <v>9</v>
      </c>
      <c r="AS49" s="11">
        <v>17.5</v>
      </c>
      <c r="AT49" s="11">
        <v>0</v>
      </c>
      <c r="AU49" s="11">
        <v>86</v>
      </c>
      <c r="AV49" s="11">
        <v>161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56.5</v>
      </c>
      <c r="BK49" s="11">
        <v>58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15</v>
      </c>
      <c r="CA49" s="11">
        <v>14</v>
      </c>
      <c r="CB49" s="11">
        <v>53</v>
      </c>
      <c r="CC49" s="11">
        <v>0</v>
      </c>
      <c r="CD49" s="11">
        <v>0</v>
      </c>
      <c r="CE49" s="11">
        <v>1577</v>
      </c>
    </row>
    <row r="50" spans="1:83" x14ac:dyDescent="0.3">
      <c r="A50" s="10" t="s">
        <v>152</v>
      </c>
      <c r="B50" s="11">
        <v>1</v>
      </c>
      <c r="C50" s="10" t="s">
        <v>148</v>
      </c>
      <c r="D50" s="10" t="s">
        <v>149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5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84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5</v>
      </c>
      <c r="AH50" s="11">
        <v>0</v>
      </c>
      <c r="AI50" s="11">
        <v>321.5</v>
      </c>
      <c r="AJ50" s="11">
        <v>578.5</v>
      </c>
      <c r="AK50" s="11">
        <v>0</v>
      </c>
      <c r="AL50" s="11">
        <v>0</v>
      </c>
      <c r="AM50" s="11">
        <v>0</v>
      </c>
      <c r="AN50" s="11">
        <v>112</v>
      </c>
      <c r="AO50" s="11">
        <v>0</v>
      </c>
      <c r="AP50" s="11">
        <v>0</v>
      </c>
      <c r="AQ50" s="11">
        <v>1</v>
      </c>
      <c r="AR50" s="11">
        <v>9</v>
      </c>
      <c r="AS50" s="11">
        <v>17.5</v>
      </c>
      <c r="AT50" s="11">
        <v>0</v>
      </c>
      <c r="AU50" s="11">
        <v>86</v>
      </c>
      <c r="AV50" s="11">
        <v>161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56.5</v>
      </c>
      <c r="BK50" s="11">
        <v>58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15</v>
      </c>
      <c r="CA50" s="11">
        <v>14</v>
      </c>
      <c r="CB50" s="11">
        <v>53</v>
      </c>
      <c r="CC50" s="11">
        <v>0</v>
      </c>
      <c r="CD50" s="11">
        <v>0</v>
      </c>
      <c r="CE50" s="11">
        <v>1577</v>
      </c>
    </row>
    <row r="51" spans="1:83" x14ac:dyDescent="0.3">
      <c r="A51" s="10" t="s">
        <v>153</v>
      </c>
      <c r="B51" s="11">
        <v>0</v>
      </c>
      <c r="C51" s="10" t="s">
        <v>336</v>
      </c>
      <c r="D51" s="10" t="s">
        <v>154</v>
      </c>
      <c r="E51" s="11">
        <v>0</v>
      </c>
      <c r="F51" s="11">
        <v>7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185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4</v>
      </c>
      <c r="AI51" s="11">
        <v>638.5</v>
      </c>
      <c r="AJ51" s="11">
        <v>2078</v>
      </c>
      <c r="AK51" s="11">
        <v>0</v>
      </c>
      <c r="AL51" s="11">
        <v>1</v>
      </c>
      <c r="AM51" s="11">
        <v>0</v>
      </c>
      <c r="AN51" s="11">
        <v>360</v>
      </c>
      <c r="AO51" s="11">
        <v>0</v>
      </c>
      <c r="AP51" s="11">
        <v>0</v>
      </c>
      <c r="AQ51" s="11">
        <v>4.5</v>
      </c>
      <c r="AR51" s="11">
        <v>17</v>
      </c>
      <c r="AS51" s="11">
        <v>58.5</v>
      </c>
      <c r="AT51" s="11">
        <v>0</v>
      </c>
      <c r="AU51" s="11">
        <v>449</v>
      </c>
      <c r="AV51" s="11">
        <v>655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128</v>
      </c>
      <c r="BK51" s="11">
        <v>34.5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7</v>
      </c>
      <c r="CB51" s="11">
        <v>8.5</v>
      </c>
      <c r="CC51" s="11">
        <v>0</v>
      </c>
      <c r="CD51" s="11">
        <v>0</v>
      </c>
      <c r="CE51" s="11">
        <v>4635.5</v>
      </c>
    </row>
    <row r="52" spans="1:83" x14ac:dyDescent="0.3">
      <c r="A52" s="10" t="s">
        <v>155</v>
      </c>
      <c r="B52" s="11">
        <v>1</v>
      </c>
      <c r="C52" s="10" t="s">
        <v>156</v>
      </c>
      <c r="D52" s="10" t="s">
        <v>157</v>
      </c>
      <c r="E52" s="11">
        <v>0</v>
      </c>
      <c r="F52" s="11">
        <v>7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185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4</v>
      </c>
      <c r="AI52" s="11">
        <v>638.5</v>
      </c>
      <c r="AJ52" s="11">
        <v>2078</v>
      </c>
      <c r="AK52" s="11">
        <v>0</v>
      </c>
      <c r="AL52" s="11">
        <v>1</v>
      </c>
      <c r="AM52" s="11">
        <v>0</v>
      </c>
      <c r="AN52" s="11">
        <v>360</v>
      </c>
      <c r="AO52" s="11">
        <v>0</v>
      </c>
      <c r="AP52" s="11">
        <v>0</v>
      </c>
      <c r="AQ52" s="11">
        <v>4.5</v>
      </c>
      <c r="AR52" s="11">
        <v>17</v>
      </c>
      <c r="AS52" s="11">
        <v>58.5</v>
      </c>
      <c r="AT52" s="11">
        <v>0</v>
      </c>
      <c r="AU52" s="11">
        <v>449</v>
      </c>
      <c r="AV52" s="11">
        <v>655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128</v>
      </c>
      <c r="BK52" s="11">
        <v>34.5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7</v>
      </c>
      <c r="CB52" s="11">
        <v>8.5</v>
      </c>
      <c r="CC52" s="11">
        <v>0</v>
      </c>
      <c r="CD52" s="11">
        <v>0</v>
      </c>
      <c r="CE52" s="11">
        <v>4635.5</v>
      </c>
    </row>
    <row r="53" spans="1:83" x14ac:dyDescent="0.3">
      <c r="A53" s="10" t="s">
        <v>158</v>
      </c>
      <c r="B53" s="11">
        <v>0</v>
      </c>
      <c r="C53" s="10" t="s">
        <v>336</v>
      </c>
      <c r="D53" s="10" t="s">
        <v>159</v>
      </c>
      <c r="E53" s="11">
        <v>0</v>
      </c>
      <c r="F53" s="11">
        <v>10</v>
      </c>
      <c r="G53" s="11">
        <v>0</v>
      </c>
      <c r="H53" s="11">
        <v>0</v>
      </c>
      <c r="I53" s="11">
        <v>0</v>
      </c>
      <c r="J53" s="11">
        <v>20</v>
      </c>
      <c r="K53" s="11">
        <v>0</v>
      </c>
      <c r="L53" s="11">
        <v>0</v>
      </c>
      <c r="M53" s="11">
        <v>0</v>
      </c>
      <c r="N53" s="11">
        <v>23</v>
      </c>
      <c r="O53" s="11">
        <v>322</v>
      </c>
      <c r="P53" s="11">
        <v>212</v>
      </c>
      <c r="Q53" s="11">
        <v>0</v>
      </c>
      <c r="R53" s="11">
        <v>0</v>
      </c>
      <c r="S53" s="11">
        <v>0</v>
      </c>
      <c r="T53" s="11">
        <v>443.5</v>
      </c>
      <c r="U53" s="11">
        <v>0</v>
      </c>
      <c r="V53" s="11">
        <v>0</v>
      </c>
      <c r="W53" s="11">
        <v>0</v>
      </c>
      <c r="X53" s="11">
        <v>96</v>
      </c>
      <c r="Y53" s="11">
        <v>7</v>
      </c>
      <c r="Z53" s="11">
        <v>1869</v>
      </c>
      <c r="AA53" s="11">
        <v>251.5</v>
      </c>
      <c r="AB53" s="11">
        <v>0</v>
      </c>
      <c r="AC53" s="11">
        <v>3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17</v>
      </c>
      <c r="AJ53" s="11">
        <v>326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28</v>
      </c>
      <c r="AU53" s="11">
        <v>24</v>
      </c>
      <c r="AV53" s="11">
        <v>24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17</v>
      </c>
      <c r="BJ53" s="11">
        <v>18</v>
      </c>
      <c r="BK53" s="11">
        <v>10</v>
      </c>
      <c r="BL53" s="11">
        <v>511</v>
      </c>
      <c r="BM53" s="11">
        <v>0</v>
      </c>
      <c r="BN53" s="11">
        <v>0</v>
      </c>
      <c r="BO53" s="11">
        <v>0</v>
      </c>
      <c r="BP53" s="11">
        <v>0</v>
      </c>
      <c r="BQ53" s="11">
        <v>522.5</v>
      </c>
      <c r="BR53" s="11">
        <v>5</v>
      </c>
      <c r="BS53" s="11">
        <v>0</v>
      </c>
      <c r="BT53" s="11">
        <v>0</v>
      </c>
      <c r="BU53" s="11">
        <v>0</v>
      </c>
      <c r="BV53" s="11">
        <v>0</v>
      </c>
      <c r="BW53" s="11">
        <v>726</v>
      </c>
      <c r="BX53" s="11">
        <v>308</v>
      </c>
      <c r="BY53" s="11">
        <v>215</v>
      </c>
      <c r="BZ53" s="11">
        <v>8</v>
      </c>
      <c r="CA53" s="11">
        <v>0</v>
      </c>
      <c r="CB53" s="11">
        <v>0</v>
      </c>
      <c r="CC53" s="11">
        <v>13</v>
      </c>
      <c r="CD53" s="11">
        <v>0</v>
      </c>
      <c r="CE53" s="11">
        <v>6029.5</v>
      </c>
    </row>
    <row r="54" spans="1:83" x14ac:dyDescent="0.3">
      <c r="A54" s="10" t="s">
        <v>163</v>
      </c>
      <c r="B54" s="11">
        <v>1</v>
      </c>
      <c r="C54" s="10" t="s">
        <v>164</v>
      </c>
      <c r="D54" s="10" t="s">
        <v>165</v>
      </c>
      <c r="E54" s="11">
        <v>0</v>
      </c>
      <c r="F54" s="11">
        <v>10</v>
      </c>
      <c r="G54" s="11">
        <v>0</v>
      </c>
      <c r="H54" s="11">
        <v>0</v>
      </c>
      <c r="I54" s="11">
        <v>0</v>
      </c>
      <c r="J54" s="11">
        <v>20</v>
      </c>
      <c r="K54" s="11">
        <v>0</v>
      </c>
      <c r="L54" s="11">
        <v>0</v>
      </c>
      <c r="M54" s="11">
        <v>0</v>
      </c>
      <c r="N54" s="11">
        <v>23</v>
      </c>
      <c r="O54" s="11">
        <v>322</v>
      </c>
      <c r="P54" s="11">
        <v>212</v>
      </c>
      <c r="Q54" s="11">
        <v>0</v>
      </c>
      <c r="R54" s="11">
        <v>0</v>
      </c>
      <c r="S54" s="11">
        <v>0</v>
      </c>
      <c r="T54" s="11">
        <v>443.5</v>
      </c>
      <c r="U54" s="11">
        <v>0</v>
      </c>
      <c r="V54" s="11">
        <v>0</v>
      </c>
      <c r="W54" s="11">
        <v>0</v>
      </c>
      <c r="X54" s="11">
        <v>96</v>
      </c>
      <c r="Y54" s="11">
        <v>7</v>
      </c>
      <c r="Z54" s="11">
        <v>1869</v>
      </c>
      <c r="AA54" s="11">
        <v>251.5</v>
      </c>
      <c r="AB54" s="11">
        <v>0</v>
      </c>
      <c r="AC54" s="11">
        <v>3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17</v>
      </c>
      <c r="AJ54" s="11">
        <v>326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28</v>
      </c>
      <c r="AU54" s="11">
        <v>24</v>
      </c>
      <c r="AV54" s="11">
        <v>24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17</v>
      </c>
      <c r="BJ54" s="11">
        <v>18</v>
      </c>
      <c r="BK54" s="11">
        <v>10</v>
      </c>
      <c r="BL54" s="11">
        <v>511</v>
      </c>
      <c r="BM54" s="11">
        <v>0</v>
      </c>
      <c r="BN54" s="11">
        <v>0</v>
      </c>
      <c r="BO54" s="11">
        <v>0</v>
      </c>
      <c r="BP54" s="11">
        <v>0</v>
      </c>
      <c r="BQ54" s="11">
        <v>522.5</v>
      </c>
      <c r="BR54" s="11">
        <v>5</v>
      </c>
      <c r="BS54" s="11">
        <v>0</v>
      </c>
      <c r="BT54" s="11">
        <v>0</v>
      </c>
      <c r="BU54" s="11">
        <v>0</v>
      </c>
      <c r="BV54" s="11">
        <v>0</v>
      </c>
      <c r="BW54" s="11">
        <v>726</v>
      </c>
      <c r="BX54" s="11">
        <v>308</v>
      </c>
      <c r="BY54" s="11">
        <v>215</v>
      </c>
      <c r="BZ54" s="11">
        <v>8</v>
      </c>
      <c r="CA54" s="11">
        <v>0</v>
      </c>
      <c r="CB54" s="11">
        <v>0</v>
      </c>
      <c r="CC54" s="11">
        <v>13</v>
      </c>
      <c r="CD54" s="11">
        <v>0</v>
      </c>
      <c r="CE54" s="11">
        <v>6029.5</v>
      </c>
    </row>
    <row r="55" spans="1:83" x14ac:dyDescent="0.3">
      <c r="A55" s="10" t="s">
        <v>166</v>
      </c>
      <c r="B55" s="11">
        <v>0</v>
      </c>
      <c r="C55" s="10" t="s">
        <v>336</v>
      </c>
      <c r="D55" s="10" t="s">
        <v>167</v>
      </c>
      <c r="E55" s="11">
        <v>0</v>
      </c>
      <c r="F55" s="11">
        <v>84.9</v>
      </c>
      <c r="G55" s="11">
        <v>3</v>
      </c>
      <c r="H55" s="11">
        <v>0</v>
      </c>
      <c r="I55" s="11">
        <v>0</v>
      </c>
      <c r="J55" s="11">
        <v>38</v>
      </c>
      <c r="K55" s="11">
        <v>0</v>
      </c>
      <c r="L55" s="11">
        <v>0</v>
      </c>
      <c r="M55" s="11">
        <v>3164</v>
      </c>
      <c r="N55" s="11">
        <v>6.25</v>
      </c>
      <c r="O55" s="11">
        <v>1356.5</v>
      </c>
      <c r="P55" s="11">
        <v>1783</v>
      </c>
      <c r="Q55" s="11">
        <v>143.5</v>
      </c>
      <c r="R55" s="11">
        <v>0</v>
      </c>
      <c r="S55" s="11">
        <v>0</v>
      </c>
      <c r="T55" s="11">
        <v>165.5</v>
      </c>
      <c r="U55" s="11">
        <v>0</v>
      </c>
      <c r="V55" s="11">
        <v>0</v>
      </c>
      <c r="W55" s="11">
        <v>0</v>
      </c>
      <c r="X55" s="11">
        <v>53</v>
      </c>
      <c r="Y55" s="11">
        <v>0</v>
      </c>
      <c r="Z55" s="11">
        <v>392</v>
      </c>
      <c r="AA55" s="11">
        <v>2802.5</v>
      </c>
      <c r="AB55" s="11">
        <v>0</v>
      </c>
      <c r="AC55" s="11">
        <v>2</v>
      </c>
      <c r="AD55" s="11">
        <v>14</v>
      </c>
      <c r="AE55" s="11">
        <v>0</v>
      </c>
      <c r="AF55" s="11">
        <v>6</v>
      </c>
      <c r="AG55" s="11">
        <v>47</v>
      </c>
      <c r="AH55" s="11">
        <v>5</v>
      </c>
      <c r="AI55" s="11">
        <v>239.5</v>
      </c>
      <c r="AJ55" s="11">
        <v>2013.1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214.5</v>
      </c>
      <c r="AR55" s="11">
        <v>634.6</v>
      </c>
      <c r="AS55" s="11">
        <v>1043.4000000000001</v>
      </c>
      <c r="AT55" s="11">
        <v>0</v>
      </c>
      <c r="AU55" s="11">
        <v>19.5</v>
      </c>
      <c r="AV55" s="11">
        <v>20.5</v>
      </c>
      <c r="AW55" s="11">
        <v>0</v>
      </c>
      <c r="AX55" s="11">
        <v>0</v>
      </c>
      <c r="AY55" s="11">
        <v>15</v>
      </c>
      <c r="AZ55" s="11">
        <v>0</v>
      </c>
      <c r="BA55" s="11">
        <v>4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212.5</v>
      </c>
      <c r="BJ55" s="11">
        <v>334</v>
      </c>
      <c r="BK55" s="11">
        <v>578</v>
      </c>
      <c r="BL55" s="11">
        <v>831</v>
      </c>
      <c r="BM55" s="11">
        <v>0</v>
      </c>
      <c r="BN55" s="11">
        <v>0</v>
      </c>
      <c r="BO55" s="11">
        <v>5.5</v>
      </c>
      <c r="BP55" s="11">
        <v>9</v>
      </c>
      <c r="BQ55" s="11">
        <v>1516.5</v>
      </c>
      <c r="BR55" s="11">
        <v>14</v>
      </c>
      <c r="BS55" s="11">
        <v>0</v>
      </c>
      <c r="BT55" s="11">
        <v>0</v>
      </c>
      <c r="BU55" s="11">
        <v>0</v>
      </c>
      <c r="BV55" s="11">
        <v>0</v>
      </c>
      <c r="BW55" s="11">
        <v>1953</v>
      </c>
      <c r="BX55" s="11">
        <v>99</v>
      </c>
      <c r="BY55" s="11">
        <v>452.5</v>
      </c>
      <c r="BZ55" s="11">
        <v>183</v>
      </c>
      <c r="CA55" s="11">
        <v>185.5</v>
      </c>
      <c r="CB55" s="11">
        <v>149.1</v>
      </c>
      <c r="CC55" s="11">
        <v>2</v>
      </c>
      <c r="CD55" s="11">
        <v>0</v>
      </c>
      <c r="CE55" s="11">
        <v>20794.849999999999</v>
      </c>
    </row>
    <row r="56" spans="1:83" x14ac:dyDescent="0.3">
      <c r="A56" s="10" t="s">
        <v>171</v>
      </c>
      <c r="B56" s="11">
        <v>1</v>
      </c>
      <c r="C56" s="10" t="s">
        <v>172</v>
      </c>
      <c r="D56" s="10" t="s">
        <v>173</v>
      </c>
      <c r="E56" s="11">
        <v>0</v>
      </c>
      <c r="F56" s="11">
        <v>84.9</v>
      </c>
      <c r="G56" s="11">
        <v>3</v>
      </c>
      <c r="H56" s="11">
        <v>0</v>
      </c>
      <c r="I56" s="11">
        <v>0</v>
      </c>
      <c r="J56" s="11">
        <v>38</v>
      </c>
      <c r="K56" s="11">
        <v>0</v>
      </c>
      <c r="L56" s="11">
        <v>0</v>
      </c>
      <c r="M56" s="11">
        <v>3164</v>
      </c>
      <c r="N56" s="11">
        <v>6.25</v>
      </c>
      <c r="O56" s="11">
        <v>1356.5</v>
      </c>
      <c r="P56" s="11">
        <v>1783</v>
      </c>
      <c r="Q56" s="11">
        <v>143.5</v>
      </c>
      <c r="R56" s="11">
        <v>0</v>
      </c>
      <c r="S56" s="11">
        <v>0</v>
      </c>
      <c r="T56" s="11">
        <v>165.5</v>
      </c>
      <c r="U56" s="11">
        <v>0</v>
      </c>
      <c r="V56" s="11">
        <v>0</v>
      </c>
      <c r="W56" s="11">
        <v>0</v>
      </c>
      <c r="X56" s="11">
        <v>53</v>
      </c>
      <c r="Y56" s="11">
        <v>0</v>
      </c>
      <c r="Z56" s="11">
        <v>392</v>
      </c>
      <c r="AA56" s="11">
        <v>2802.5</v>
      </c>
      <c r="AB56" s="11">
        <v>0</v>
      </c>
      <c r="AC56" s="11">
        <v>2</v>
      </c>
      <c r="AD56" s="11">
        <v>14</v>
      </c>
      <c r="AE56" s="11">
        <v>0</v>
      </c>
      <c r="AF56" s="11">
        <v>6</v>
      </c>
      <c r="AG56" s="11">
        <v>47</v>
      </c>
      <c r="AH56" s="11">
        <v>5</v>
      </c>
      <c r="AI56" s="11">
        <v>239.5</v>
      </c>
      <c r="AJ56" s="11">
        <v>2013.1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214.5</v>
      </c>
      <c r="AR56" s="11">
        <v>634.6</v>
      </c>
      <c r="AS56" s="11">
        <v>1043.4000000000001</v>
      </c>
      <c r="AT56" s="11">
        <v>0</v>
      </c>
      <c r="AU56" s="11">
        <v>19.5</v>
      </c>
      <c r="AV56" s="11">
        <v>20.5</v>
      </c>
      <c r="AW56" s="11">
        <v>0</v>
      </c>
      <c r="AX56" s="11">
        <v>0</v>
      </c>
      <c r="AY56" s="11">
        <v>15</v>
      </c>
      <c r="AZ56" s="11">
        <v>0</v>
      </c>
      <c r="BA56" s="11">
        <v>4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212.5</v>
      </c>
      <c r="BJ56" s="11">
        <v>334</v>
      </c>
      <c r="BK56" s="11">
        <v>578</v>
      </c>
      <c r="BL56" s="11">
        <v>831</v>
      </c>
      <c r="BM56" s="11">
        <v>0</v>
      </c>
      <c r="BN56" s="11">
        <v>0</v>
      </c>
      <c r="BO56" s="11">
        <v>5.5</v>
      </c>
      <c r="BP56" s="11">
        <v>9</v>
      </c>
      <c r="BQ56" s="11">
        <v>1516.5</v>
      </c>
      <c r="BR56" s="11">
        <v>14</v>
      </c>
      <c r="BS56" s="11">
        <v>0</v>
      </c>
      <c r="BT56" s="11">
        <v>0</v>
      </c>
      <c r="BU56" s="11">
        <v>0</v>
      </c>
      <c r="BV56" s="11">
        <v>0</v>
      </c>
      <c r="BW56" s="11">
        <v>1953</v>
      </c>
      <c r="BX56" s="11">
        <v>99</v>
      </c>
      <c r="BY56" s="11">
        <v>452.5</v>
      </c>
      <c r="BZ56" s="11">
        <v>183</v>
      </c>
      <c r="CA56" s="11">
        <v>185.5</v>
      </c>
      <c r="CB56" s="11">
        <v>149.1</v>
      </c>
      <c r="CC56" s="11">
        <v>2</v>
      </c>
      <c r="CD56" s="11">
        <v>0</v>
      </c>
      <c r="CE56" s="11">
        <v>20794.849999999999</v>
      </c>
    </row>
    <row r="57" spans="1:83" x14ac:dyDescent="0.3">
      <c r="A57" s="10" t="s">
        <v>174</v>
      </c>
      <c r="B57" s="11">
        <v>0</v>
      </c>
      <c r="C57" s="10" t="s">
        <v>336</v>
      </c>
      <c r="D57" s="10" t="s">
        <v>175</v>
      </c>
      <c r="E57" s="11">
        <v>0</v>
      </c>
      <c r="F57" s="11">
        <v>25</v>
      </c>
      <c r="G57" s="11">
        <v>0.3</v>
      </c>
      <c r="H57" s="11">
        <v>0</v>
      </c>
      <c r="I57" s="11">
        <v>0</v>
      </c>
      <c r="J57" s="11">
        <v>0</v>
      </c>
      <c r="K57" s="11">
        <v>4.7</v>
      </c>
      <c r="L57" s="11">
        <v>0</v>
      </c>
      <c r="M57" s="11">
        <v>0</v>
      </c>
      <c r="N57" s="11">
        <v>0</v>
      </c>
      <c r="O57" s="11">
        <v>35</v>
      </c>
      <c r="P57" s="11">
        <v>60</v>
      </c>
      <c r="Q57" s="11">
        <v>0</v>
      </c>
      <c r="R57" s="11">
        <v>0</v>
      </c>
      <c r="S57" s="11">
        <v>23</v>
      </c>
      <c r="T57" s="11">
        <v>10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10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29.8</v>
      </c>
      <c r="AJ57" s="11">
        <v>173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3.5</v>
      </c>
      <c r="AR57" s="11">
        <v>10.5</v>
      </c>
      <c r="AS57" s="11">
        <v>28.5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3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10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426.3</v>
      </c>
    </row>
    <row r="58" spans="1:83" x14ac:dyDescent="0.3">
      <c r="A58" s="10" t="s">
        <v>177</v>
      </c>
      <c r="B58" s="11">
        <v>1</v>
      </c>
      <c r="C58" s="10" t="s">
        <v>178</v>
      </c>
      <c r="D58" s="10" t="s">
        <v>179</v>
      </c>
      <c r="E58" s="11">
        <v>0</v>
      </c>
      <c r="F58" s="11">
        <v>25</v>
      </c>
      <c r="G58" s="11">
        <v>0.3</v>
      </c>
      <c r="H58" s="11">
        <v>0</v>
      </c>
      <c r="I58" s="11">
        <v>0</v>
      </c>
      <c r="J58" s="11">
        <v>0</v>
      </c>
      <c r="K58" s="11">
        <v>4.7</v>
      </c>
      <c r="L58" s="11">
        <v>0</v>
      </c>
      <c r="M58" s="11">
        <v>0</v>
      </c>
      <c r="N58" s="11">
        <v>0</v>
      </c>
      <c r="O58" s="11">
        <v>35</v>
      </c>
      <c r="P58" s="11">
        <v>60</v>
      </c>
      <c r="Q58" s="11">
        <v>0</v>
      </c>
      <c r="R58" s="11">
        <v>0</v>
      </c>
      <c r="S58" s="11">
        <v>23</v>
      </c>
      <c r="T58" s="11">
        <v>10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10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29.8</v>
      </c>
      <c r="AJ58" s="11">
        <v>173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3.5</v>
      </c>
      <c r="AR58" s="11">
        <v>10.5</v>
      </c>
      <c r="AS58" s="11">
        <v>28.5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3</v>
      </c>
      <c r="BR58" s="11">
        <v>0</v>
      </c>
      <c r="BS58" s="11">
        <v>0</v>
      </c>
      <c r="BT58" s="11">
        <v>0</v>
      </c>
      <c r="BU58" s="11">
        <v>0</v>
      </c>
      <c r="BV58" s="11">
        <v>0</v>
      </c>
      <c r="BW58" s="11">
        <v>0</v>
      </c>
      <c r="BX58" s="11">
        <v>10</v>
      </c>
      <c r="BY58" s="11">
        <v>0</v>
      </c>
      <c r="BZ58" s="11">
        <v>0</v>
      </c>
      <c r="CA58" s="11">
        <v>0</v>
      </c>
      <c r="CB58" s="11">
        <v>0</v>
      </c>
      <c r="CC58" s="11">
        <v>0</v>
      </c>
      <c r="CD58" s="11">
        <v>0</v>
      </c>
      <c r="CE58" s="11">
        <v>426.3</v>
      </c>
    </row>
    <row r="59" spans="1:83" x14ac:dyDescent="0.3">
      <c r="A59" s="10" t="s">
        <v>180</v>
      </c>
      <c r="B59" s="11">
        <v>0</v>
      </c>
      <c r="C59" s="10" t="s">
        <v>336</v>
      </c>
      <c r="D59" s="10" t="s">
        <v>182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290</v>
      </c>
      <c r="BV59" s="11">
        <v>40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1">
        <v>330</v>
      </c>
    </row>
    <row r="60" spans="1:83" x14ac:dyDescent="0.3">
      <c r="A60" s="10" t="s">
        <v>184</v>
      </c>
      <c r="B60" s="11">
        <v>1</v>
      </c>
      <c r="C60" s="10" t="s">
        <v>336</v>
      </c>
      <c r="D60" s="10" t="s">
        <v>39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290</v>
      </c>
      <c r="BV60" s="11">
        <v>40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1">
        <v>330</v>
      </c>
    </row>
    <row r="61" spans="1:83" x14ac:dyDescent="0.3">
      <c r="A61" s="10" t="s">
        <v>185</v>
      </c>
      <c r="B61" s="11">
        <v>0</v>
      </c>
      <c r="C61" s="10" t="s">
        <v>336</v>
      </c>
      <c r="D61" s="10" t="s">
        <v>186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38</v>
      </c>
      <c r="AJ61" s="11">
        <v>0</v>
      </c>
      <c r="AK61" s="11">
        <v>0</v>
      </c>
      <c r="AL61" s="11">
        <v>0</v>
      </c>
      <c r="AM61" s="11">
        <v>0</v>
      </c>
      <c r="AN61" s="11">
        <v>44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42</v>
      </c>
      <c r="AV61" s="11">
        <v>66.5</v>
      </c>
      <c r="AW61" s="11">
        <v>0</v>
      </c>
      <c r="AX61" s="11">
        <v>0</v>
      </c>
      <c r="AY61" s="11">
        <v>2</v>
      </c>
      <c r="AZ61" s="11">
        <v>0</v>
      </c>
      <c r="BA61" s="11">
        <v>2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101.5</v>
      </c>
      <c r="BK61" s="11">
        <v>89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0</v>
      </c>
      <c r="CD61" s="11">
        <v>0</v>
      </c>
      <c r="CE61" s="11">
        <v>385</v>
      </c>
    </row>
    <row r="62" spans="1:83" x14ac:dyDescent="0.3">
      <c r="A62" s="10" t="s">
        <v>187</v>
      </c>
      <c r="B62" s="11">
        <v>1</v>
      </c>
      <c r="C62" s="10" t="s">
        <v>188</v>
      </c>
      <c r="D62" s="10" t="s">
        <v>189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38</v>
      </c>
      <c r="AJ62" s="11">
        <v>0</v>
      </c>
      <c r="AK62" s="11">
        <v>0</v>
      </c>
      <c r="AL62" s="11">
        <v>0</v>
      </c>
      <c r="AM62" s="11">
        <v>0</v>
      </c>
      <c r="AN62" s="11">
        <v>44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42</v>
      </c>
      <c r="AV62" s="11">
        <v>66.5</v>
      </c>
      <c r="AW62" s="11">
        <v>0</v>
      </c>
      <c r="AX62" s="11">
        <v>0</v>
      </c>
      <c r="AY62" s="11">
        <v>2</v>
      </c>
      <c r="AZ62" s="11">
        <v>0</v>
      </c>
      <c r="BA62" s="11">
        <v>2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101.5</v>
      </c>
      <c r="BK62" s="11">
        <v>89</v>
      </c>
      <c r="BL62" s="11">
        <v>0</v>
      </c>
      <c r="BM62" s="11">
        <v>0</v>
      </c>
      <c r="BN62" s="11">
        <v>0</v>
      </c>
      <c r="BO62" s="11">
        <v>0</v>
      </c>
      <c r="BP62" s="11">
        <v>0</v>
      </c>
      <c r="BQ62" s="11">
        <v>0</v>
      </c>
      <c r="BR62" s="11">
        <v>0</v>
      </c>
      <c r="BS62" s="11">
        <v>0</v>
      </c>
      <c r="BT62" s="11">
        <v>0</v>
      </c>
      <c r="BU62" s="11">
        <v>0</v>
      </c>
      <c r="BV62" s="11">
        <v>0</v>
      </c>
      <c r="BW62" s="11">
        <v>0</v>
      </c>
      <c r="BX62" s="11">
        <v>0</v>
      </c>
      <c r="BY62" s="11">
        <v>0</v>
      </c>
      <c r="BZ62" s="11">
        <v>0</v>
      </c>
      <c r="CA62" s="11">
        <v>0</v>
      </c>
      <c r="CB62" s="11">
        <v>0</v>
      </c>
      <c r="CC62" s="11">
        <v>0</v>
      </c>
      <c r="CD62" s="11">
        <v>0</v>
      </c>
      <c r="CE62" s="11">
        <v>385</v>
      </c>
    </row>
    <row r="63" spans="1:83" x14ac:dyDescent="0.3">
      <c r="A63" s="10" t="s">
        <v>190</v>
      </c>
      <c r="B63" s="11">
        <v>0</v>
      </c>
      <c r="C63" s="10" t="s">
        <v>336</v>
      </c>
      <c r="D63" s="10" t="s">
        <v>191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32.5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39.5</v>
      </c>
      <c r="AJ63" s="11">
        <v>153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6</v>
      </c>
      <c r="AV63" s="11">
        <v>11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2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2</v>
      </c>
      <c r="CB63" s="11">
        <v>4</v>
      </c>
      <c r="CC63" s="11">
        <v>0</v>
      </c>
      <c r="CD63" s="11">
        <v>0</v>
      </c>
      <c r="CE63" s="11">
        <v>250</v>
      </c>
    </row>
    <row r="64" spans="1:83" x14ac:dyDescent="0.3">
      <c r="A64" s="10" t="s">
        <v>192</v>
      </c>
      <c r="B64" s="11">
        <v>1</v>
      </c>
      <c r="C64" s="10" t="s">
        <v>193</v>
      </c>
      <c r="D64" s="10" t="s">
        <v>194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32.5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39.5</v>
      </c>
      <c r="AJ64" s="11">
        <v>153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6</v>
      </c>
      <c r="AV64" s="11">
        <v>11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2</v>
      </c>
      <c r="BP64" s="11">
        <v>0</v>
      </c>
      <c r="BQ64" s="11">
        <v>0</v>
      </c>
      <c r="BR64" s="11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  <c r="BY64" s="11">
        <v>0</v>
      </c>
      <c r="BZ64" s="11">
        <v>0</v>
      </c>
      <c r="CA64" s="11">
        <v>2</v>
      </c>
      <c r="CB64" s="11">
        <v>4</v>
      </c>
      <c r="CC64" s="11">
        <v>0</v>
      </c>
      <c r="CD64" s="11">
        <v>0</v>
      </c>
      <c r="CE64" s="11">
        <v>250</v>
      </c>
    </row>
    <row r="65" spans="1:83" x14ac:dyDescent="0.3">
      <c r="A65" s="10" t="s">
        <v>195</v>
      </c>
      <c r="B65" s="11">
        <v>0</v>
      </c>
      <c r="C65" s="10" t="s">
        <v>336</v>
      </c>
      <c r="D65" s="10" t="s">
        <v>196</v>
      </c>
      <c r="E65" s="11">
        <v>0</v>
      </c>
      <c r="F65" s="11">
        <v>4</v>
      </c>
      <c r="G65" s="11">
        <v>0</v>
      </c>
      <c r="H65" s="11">
        <v>0</v>
      </c>
      <c r="I65" s="11">
        <v>0</v>
      </c>
      <c r="J65" s="11">
        <v>1</v>
      </c>
      <c r="K65" s="11">
        <v>0</v>
      </c>
      <c r="L65" s="11">
        <v>0</v>
      </c>
      <c r="M65" s="11">
        <v>0</v>
      </c>
      <c r="N65" s="11">
        <v>0</v>
      </c>
      <c r="O65" s="11">
        <v>4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27</v>
      </c>
      <c r="AF65" s="11">
        <v>0</v>
      </c>
      <c r="AG65" s="11">
        <v>0</v>
      </c>
      <c r="AH65" s="11">
        <v>0</v>
      </c>
      <c r="AI65" s="11">
        <v>4</v>
      </c>
      <c r="AJ65" s="11">
        <v>604.04999999999995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82.5</v>
      </c>
      <c r="AR65" s="11">
        <v>182</v>
      </c>
      <c r="AS65" s="11">
        <v>151.30000000000001</v>
      </c>
      <c r="AT65" s="11">
        <v>0</v>
      </c>
      <c r="AU65" s="11">
        <v>17.5</v>
      </c>
      <c r="AV65" s="11">
        <v>18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338</v>
      </c>
      <c r="CB65" s="11">
        <v>210.5</v>
      </c>
      <c r="CC65" s="11">
        <v>0</v>
      </c>
      <c r="CD65" s="11">
        <v>0</v>
      </c>
      <c r="CE65" s="11">
        <v>1643.85</v>
      </c>
    </row>
    <row r="66" spans="1:83" x14ac:dyDescent="0.3">
      <c r="A66" s="10" t="s">
        <v>198</v>
      </c>
      <c r="B66" s="11">
        <v>1</v>
      </c>
      <c r="C66" s="10" t="s">
        <v>76</v>
      </c>
      <c r="D66" s="10" t="s">
        <v>77</v>
      </c>
      <c r="E66" s="11">
        <v>0</v>
      </c>
      <c r="F66" s="11">
        <v>4</v>
      </c>
      <c r="G66" s="11">
        <v>0</v>
      </c>
      <c r="H66" s="11">
        <v>0</v>
      </c>
      <c r="I66" s="11">
        <v>0</v>
      </c>
      <c r="J66" s="11">
        <v>1</v>
      </c>
      <c r="K66" s="11">
        <v>0</v>
      </c>
      <c r="L66" s="11">
        <v>0</v>
      </c>
      <c r="M66" s="11">
        <v>0</v>
      </c>
      <c r="N66" s="11">
        <v>0</v>
      </c>
      <c r="O66" s="11">
        <v>4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27</v>
      </c>
      <c r="AF66" s="11">
        <v>0</v>
      </c>
      <c r="AG66" s="11">
        <v>0</v>
      </c>
      <c r="AH66" s="11">
        <v>0</v>
      </c>
      <c r="AI66" s="11">
        <v>4</v>
      </c>
      <c r="AJ66" s="11">
        <v>604.04999999999995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82.5</v>
      </c>
      <c r="AR66" s="11">
        <v>182</v>
      </c>
      <c r="AS66" s="11">
        <v>151.30000000000001</v>
      </c>
      <c r="AT66" s="11">
        <v>0</v>
      </c>
      <c r="AU66" s="11">
        <v>17.5</v>
      </c>
      <c r="AV66" s="11">
        <v>18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338</v>
      </c>
      <c r="CB66" s="11">
        <v>210.5</v>
      </c>
      <c r="CC66" s="11">
        <v>0</v>
      </c>
      <c r="CD66" s="11">
        <v>0</v>
      </c>
      <c r="CE66" s="11">
        <v>1643.85</v>
      </c>
    </row>
    <row r="67" spans="1:83" x14ac:dyDescent="0.3">
      <c r="A67" s="10" t="s">
        <v>199</v>
      </c>
      <c r="B67" s="11">
        <v>0</v>
      </c>
      <c r="C67" s="10" t="s">
        <v>336</v>
      </c>
      <c r="D67" s="10" t="s">
        <v>200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415.5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143</v>
      </c>
      <c r="AJ67" s="11">
        <v>2794.4</v>
      </c>
      <c r="AK67" s="11">
        <v>0</v>
      </c>
      <c r="AL67" s="11">
        <v>0</v>
      </c>
      <c r="AM67" s="11">
        <v>0</v>
      </c>
      <c r="AN67" s="11">
        <v>363.5</v>
      </c>
      <c r="AO67" s="11">
        <v>0</v>
      </c>
      <c r="AP67" s="11">
        <v>2</v>
      </c>
      <c r="AQ67" s="11">
        <v>0</v>
      </c>
      <c r="AR67" s="11">
        <v>37</v>
      </c>
      <c r="AS67" s="11">
        <v>12</v>
      </c>
      <c r="AT67" s="11">
        <v>0</v>
      </c>
      <c r="AU67" s="11">
        <v>119</v>
      </c>
      <c r="AV67" s="11">
        <v>734.5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158</v>
      </c>
      <c r="BK67" s="11">
        <v>204</v>
      </c>
      <c r="BL67" s="11">
        <v>0</v>
      </c>
      <c r="BM67" s="11">
        <v>70</v>
      </c>
      <c r="BN67" s="11">
        <v>10.5</v>
      </c>
      <c r="BO67" s="11">
        <v>5.6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11.1</v>
      </c>
      <c r="CB67" s="11">
        <v>96</v>
      </c>
      <c r="CC67" s="11">
        <v>0</v>
      </c>
      <c r="CD67" s="11">
        <v>0</v>
      </c>
      <c r="CE67" s="11">
        <v>5176.1000000000004</v>
      </c>
    </row>
    <row r="68" spans="1:83" x14ac:dyDescent="0.3">
      <c r="A68" s="10" t="s">
        <v>203</v>
      </c>
      <c r="B68" s="11">
        <v>1</v>
      </c>
      <c r="C68" s="10" t="s">
        <v>193</v>
      </c>
      <c r="D68" s="10" t="s">
        <v>194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415.5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143</v>
      </c>
      <c r="AJ68" s="11">
        <v>2794.4</v>
      </c>
      <c r="AK68" s="11">
        <v>0</v>
      </c>
      <c r="AL68" s="11">
        <v>0</v>
      </c>
      <c r="AM68" s="11">
        <v>0</v>
      </c>
      <c r="AN68" s="11">
        <v>363.5</v>
      </c>
      <c r="AO68" s="11">
        <v>0</v>
      </c>
      <c r="AP68" s="11">
        <v>2</v>
      </c>
      <c r="AQ68" s="11">
        <v>0</v>
      </c>
      <c r="AR68" s="11">
        <v>37</v>
      </c>
      <c r="AS68" s="11">
        <v>12</v>
      </c>
      <c r="AT68" s="11">
        <v>0</v>
      </c>
      <c r="AU68" s="11">
        <v>119</v>
      </c>
      <c r="AV68" s="11">
        <v>734.5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158</v>
      </c>
      <c r="BK68" s="11">
        <v>204</v>
      </c>
      <c r="BL68" s="11">
        <v>0</v>
      </c>
      <c r="BM68" s="11">
        <v>70</v>
      </c>
      <c r="BN68" s="11">
        <v>10.5</v>
      </c>
      <c r="BO68" s="11">
        <v>5.6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11.1</v>
      </c>
      <c r="CB68" s="11">
        <v>96</v>
      </c>
      <c r="CC68" s="11">
        <v>0</v>
      </c>
      <c r="CD68" s="11">
        <v>0</v>
      </c>
      <c r="CE68" s="11">
        <v>5176.1000000000004</v>
      </c>
    </row>
    <row r="69" spans="1:83" x14ac:dyDescent="0.3">
      <c r="A69" s="10" t="s">
        <v>204</v>
      </c>
      <c r="B69" s="11">
        <v>0</v>
      </c>
      <c r="C69" s="10" t="s">
        <v>336</v>
      </c>
      <c r="D69" s="10" t="s">
        <v>205</v>
      </c>
      <c r="E69" s="11">
        <v>0</v>
      </c>
      <c r="F69" s="11">
        <v>3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97</v>
      </c>
      <c r="N69" s="11">
        <v>0</v>
      </c>
      <c r="O69" s="11">
        <v>0</v>
      </c>
      <c r="P69" s="11">
        <v>132</v>
      </c>
      <c r="Q69" s="11">
        <v>14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12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20</v>
      </c>
      <c r="AJ69" s="11">
        <v>80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6</v>
      </c>
      <c r="AR69" s="11">
        <v>8.5</v>
      </c>
      <c r="AS69" s="11">
        <v>33.5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22</v>
      </c>
      <c r="BJ69" s="11">
        <v>0</v>
      </c>
      <c r="BK69" s="11">
        <v>0</v>
      </c>
      <c r="BL69" s="11">
        <v>4</v>
      </c>
      <c r="BM69" s="11">
        <v>0</v>
      </c>
      <c r="BN69" s="11">
        <v>0</v>
      </c>
      <c r="BO69" s="11">
        <v>0</v>
      </c>
      <c r="BP69" s="11">
        <v>0</v>
      </c>
      <c r="BQ69" s="11">
        <v>24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2</v>
      </c>
      <c r="BX69" s="11">
        <v>0</v>
      </c>
      <c r="BY69" s="11">
        <v>0</v>
      </c>
      <c r="BZ69" s="11">
        <v>0</v>
      </c>
      <c r="CA69" s="11">
        <v>1</v>
      </c>
      <c r="CB69" s="11">
        <v>3</v>
      </c>
      <c r="CC69" s="11">
        <v>0</v>
      </c>
      <c r="CD69" s="11">
        <v>0</v>
      </c>
      <c r="CE69" s="11">
        <v>462</v>
      </c>
    </row>
    <row r="70" spans="1:83" x14ac:dyDescent="0.3">
      <c r="A70" s="10" t="s">
        <v>206</v>
      </c>
      <c r="B70" s="11">
        <v>1</v>
      </c>
      <c r="C70" s="10" t="s">
        <v>178</v>
      </c>
      <c r="D70" s="10" t="s">
        <v>179</v>
      </c>
      <c r="E70" s="11">
        <v>0</v>
      </c>
      <c r="F70" s="11">
        <v>3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97</v>
      </c>
      <c r="N70" s="11">
        <v>0</v>
      </c>
      <c r="O70" s="11">
        <v>0</v>
      </c>
      <c r="P70" s="11">
        <v>132</v>
      </c>
      <c r="Q70" s="11">
        <v>14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12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20</v>
      </c>
      <c r="AJ70" s="11">
        <v>80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6</v>
      </c>
      <c r="AR70" s="11">
        <v>8.5</v>
      </c>
      <c r="AS70" s="11">
        <v>33.5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22</v>
      </c>
      <c r="BJ70" s="11">
        <v>0</v>
      </c>
      <c r="BK70" s="11">
        <v>0</v>
      </c>
      <c r="BL70" s="11">
        <v>4</v>
      </c>
      <c r="BM70" s="11">
        <v>0</v>
      </c>
      <c r="BN70" s="11">
        <v>0</v>
      </c>
      <c r="BO70" s="11">
        <v>0</v>
      </c>
      <c r="BP70" s="11">
        <v>0</v>
      </c>
      <c r="BQ70" s="11">
        <v>24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2</v>
      </c>
      <c r="BX70" s="11">
        <v>0</v>
      </c>
      <c r="BY70" s="11">
        <v>0</v>
      </c>
      <c r="BZ70" s="11">
        <v>0</v>
      </c>
      <c r="CA70" s="11">
        <v>1</v>
      </c>
      <c r="CB70" s="11">
        <v>3</v>
      </c>
      <c r="CC70" s="11">
        <v>0</v>
      </c>
      <c r="CD70" s="11">
        <v>0</v>
      </c>
      <c r="CE70" s="11">
        <v>462</v>
      </c>
    </row>
    <row r="71" spans="1:83" x14ac:dyDescent="0.3">
      <c r="A71" s="10" t="s">
        <v>207</v>
      </c>
      <c r="B71" s="11">
        <v>0</v>
      </c>
      <c r="C71" s="10" t="s">
        <v>336</v>
      </c>
      <c r="D71" s="10" t="s">
        <v>208</v>
      </c>
      <c r="E71" s="11">
        <v>0</v>
      </c>
      <c r="F71" s="11">
        <v>5</v>
      </c>
      <c r="G71" s="11">
        <v>0</v>
      </c>
      <c r="H71" s="11">
        <v>0</v>
      </c>
      <c r="I71" s="11">
        <v>0.5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20</v>
      </c>
      <c r="P71" s="11">
        <v>7</v>
      </c>
      <c r="Q71" s="11">
        <v>0</v>
      </c>
      <c r="R71" s="11">
        <v>0</v>
      </c>
      <c r="S71" s="11">
        <v>3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2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6</v>
      </c>
      <c r="AJ71" s="11">
        <v>231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7</v>
      </c>
      <c r="AR71" s="11">
        <v>25</v>
      </c>
      <c r="AS71" s="11">
        <v>92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101.5</v>
      </c>
      <c r="BK71" s="11">
        <v>32</v>
      </c>
      <c r="BL71" s="11">
        <v>0</v>
      </c>
      <c r="BM71" s="11">
        <v>0</v>
      </c>
      <c r="BN71" s="11">
        <v>0</v>
      </c>
      <c r="BO71" s="11">
        <v>13</v>
      </c>
      <c r="BP71" s="11">
        <v>0</v>
      </c>
      <c r="BQ71" s="11">
        <v>0</v>
      </c>
      <c r="BR71" s="11">
        <v>0</v>
      </c>
      <c r="BS71" s="11">
        <v>0</v>
      </c>
      <c r="BT71" s="11">
        <v>0</v>
      </c>
      <c r="BU71" s="11">
        <v>0</v>
      </c>
      <c r="BV71" s="11">
        <v>0</v>
      </c>
      <c r="BW71" s="11">
        <v>30</v>
      </c>
      <c r="BX71" s="11">
        <v>0</v>
      </c>
      <c r="BY71" s="11">
        <v>0</v>
      </c>
      <c r="BZ71" s="11">
        <v>2</v>
      </c>
      <c r="CA71" s="11">
        <v>64</v>
      </c>
      <c r="CB71" s="11">
        <v>57</v>
      </c>
      <c r="CC71" s="11">
        <v>0</v>
      </c>
      <c r="CD71" s="11">
        <v>0</v>
      </c>
      <c r="CE71" s="11">
        <v>698</v>
      </c>
    </row>
    <row r="72" spans="1:83" x14ac:dyDescent="0.3">
      <c r="A72" s="10" t="s">
        <v>209</v>
      </c>
      <c r="B72" s="11">
        <v>1</v>
      </c>
      <c r="C72" s="10" t="s">
        <v>28</v>
      </c>
      <c r="D72" s="10" t="s">
        <v>29</v>
      </c>
      <c r="E72" s="11">
        <v>0</v>
      </c>
      <c r="F72" s="11">
        <v>5</v>
      </c>
      <c r="G72" s="11">
        <v>0</v>
      </c>
      <c r="H72" s="11">
        <v>0</v>
      </c>
      <c r="I72" s="11">
        <v>0.5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20</v>
      </c>
      <c r="P72" s="11">
        <v>7</v>
      </c>
      <c r="Q72" s="11">
        <v>0</v>
      </c>
      <c r="R72" s="11">
        <v>0</v>
      </c>
      <c r="S72" s="11">
        <v>3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2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6</v>
      </c>
      <c r="AJ72" s="11">
        <v>231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7</v>
      </c>
      <c r="AR72" s="11">
        <v>25</v>
      </c>
      <c r="AS72" s="11">
        <v>92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101.5</v>
      </c>
      <c r="BK72" s="11">
        <v>32</v>
      </c>
      <c r="BL72" s="11">
        <v>0</v>
      </c>
      <c r="BM72" s="11">
        <v>0</v>
      </c>
      <c r="BN72" s="11">
        <v>0</v>
      </c>
      <c r="BO72" s="11">
        <v>13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30</v>
      </c>
      <c r="BX72" s="11">
        <v>0</v>
      </c>
      <c r="BY72" s="11">
        <v>0</v>
      </c>
      <c r="BZ72" s="11">
        <v>2</v>
      </c>
      <c r="CA72" s="11">
        <v>64</v>
      </c>
      <c r="CB72" s="11">
        <v>57</v>
      </c>
      <c r="CC72" s="11">
        <v>0</v>
      </c>
      <c r="CD72" s="11">
        <v>0</v>
      </c>
      <c r="CE72" s="11">
        <v>698</v>
      </c>
    </row>
    <row r="73" spans="1:83" x14ac:dyDescent="0.3">
      <c r="A73" s="10" t="s">
        <v>210</v>
      </c>
      <c r="B73" s="11">
        <v>0</v>
      </c>
      <c r="C73" s="10" t="s">
        <v>336</v>
      </c>
      <c r="D73" s="10" t="s">
        <v>211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15000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0</v>
      </c>
      <c r="BT73" s="11">
        <v>0</v>
      </c>
      <c r="BU73" s="11">
        <v>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15000</v>
      </c>
    </row>
    <row r="74" spans="1:83" x14ac:dyDescent="0.3">
      <c r="A74" s="10" t="s">
        <v>212</v>
      </c>
      <c r="B74" s="11">
        <v>1</v>
      </c>
      <c r="C74" s="10" t="s">
        <v>336</v>
      </c>
      <c r="D74" s="10" t="s">
        <v>39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15000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  <c r="BW74" s="11">
        <v>0</v>
      </c>
      <c r="BX74" s="11">
        <v>0</v>
      </c>
      <c r="BY74" s="11">
        <v>0</v>
      </c>
      <c r="BZ74" s="11">
        <v>0</v>
      </c>
      <c r="CA74" s="11">
        <v>0</v>
      </c>
      <c r="CB74" s="11">
        <v>0</v>
      </c>
      <c r="CC74" s="11">
        <v>0</v>
      </c>
      <c r="CD74" s="11">
        <v>0</v>
      </c>
      <c r="CE74" s="11">
        <v>15000</v>
      </c>
    </row>
    <row r="75" spans="1:83" x14ac:dyDescent="0.3">
      <c r="A75" s="10" t="s">
        <v>213</v>
      </c>
      <c r="B75" s="11">
        <v>0</v>
      </c>
      <c r="C75" s="10" t="s">
        <v>336</v>
      </c>
      <c r="D75" s="10" t="s">
        <v>214</v>
      </c>
      <c r="E75" s="11">
        <v>0</v>
      </c>
      <c r="F75" s="11">
        <v>8</v>
      </c>
      <c r="G75" s="11">
        <v>3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99</v>
      </c>
      <c r="P75" s="11">
        <v>70.5</v>
      </c>
      <c r="Q75" s="11">
        <v>7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38</v>
      </c>
      <c r="AD75" s="11">
        <v>0</v>
      </c>
      <c r="AE75" s="11">
        <v>0</v>
      </c>
      <c r="AF75" s="11">
        <v>10</v>
      </c>
      <c r="AG75" s="11">
        <v>8</v>
      </c>
      <c r="AH75" s="11">
        <v>52</v>
      </c>
      <c r="AI75" s="11">
        <v>130</v>
      </c>
      <c r="AJ75" s="11">
        <v>194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103</v>
      </c>
      <c r="AR75" s="11">
        <v>296.5</v>
      </c>
      <c r="AS75" s="11">
        <v>615.5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  <c r="BJ75" s="11">
        <v>2</v>
      </c>
      <c r="BK75" s="11">
        <v>1</v>
      </c>
      <c r="BL75" s="11">
        <v>0</v>
      </c>
      <c r="BM75" s="11">
        <v>0</v>
      </c>
      <c r="BN75" s="11">
        <v>0</v>
      </c>
      <c r="BO75" s="11">
        <v>11</v>
      </c>
      <c r="BP75" s="11">
        <v>0</v>
      </c>
      <c r="BQ75" s="11">
        <v>0</v>
      </c>
      <c r="BR75" s="11">
        <v>0</v>
      </c>
      <c r="BS75" s="11">
        <v>0</v>
      </c>
      <c r="BT75" s="11">
        <v>1</v>
      </c>
      <c r="BU75" s="11">
        <v>0</v>
      </c>
      <c r="BV75" s="11">
        <v>0</v>
      </c>
      <c r="BW75" s="11">
        <v>0</v>
      </c>
      <c r="BX75" s="11">
        <v>0</v>
      </c>
      <c r="BY75" s="11">
        <v>0</v>
      </c>
      <c r="BZ75" s="11">
        <v>11</v>
      </c>
      <c r="CA75" s="11">
        <v>174</v>
      </c>
      <c r="CB75" s="11">
        <v>172.5</v>
      </c>
      <c r="CC75" s="11">
        <v>0</v>
      </c>
      <c r="CD75" s="11">
        <v>0</v>
      </c>
      <c r="CE75" s="11">
        <v>2007</v>
      </c>
    </row>
    <row r="76" spans="1:83" x14ac:dyDescent="0.3">
      <c r="A76" s="10" t="s">
        <v>215</v>
      </c>
      <c r="B76" s="11">
        <v>1</v>
      </c>
      <c r="C76" s="10" t="s">
        <v>216</v>
      </c>
      <c r="D76" s="10" t="s">
        <v>217</v>
      </c>
      <c r="E76" s="11">
        <v>0</v>
      </c>
      <c r="F76" s="11">
        <v>8</v>
      </c>
      <c r="G76" s="11">
        <v>3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99</v>
      </c>
      <c r="P76" s="11">
        <v>70.5</v>
      </c>
      <c r="Q76" s="11">
        <v>7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38</v>
      </c>
      <c r="AD76" s="11">
        <v>0</v>
      </c>
      <c r="AE76" s="11">
        <v>0</v>
      </c>
      <c r="AF76" s="11">
        <v>10</v>
      </c>
      <c r="AG76" s="11">
        <v>8</v>
      </c>
      <c r="AH76" s="11">
        <v>52</v>
      </c>
      <c r="AI76" s="11">
        <v>130</v>
      </c>
      <c r="AJ76" s="11">
        <v>194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103</v>
      </c>
      <c r="AR76" s="11">
        <v>296.5</v>
      </c>
      <c r="AS76" s="11">
        <v>615.5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2</v>
      </c>
      <c r="BK76" s="11">
        <v>1</v>
      </c>
      <c r="BL76" s="11">
        <v>0</v>
      </c>
      <c r="BM76" s="11">
        <v>0</v>
      </c>
      <c r="BN76" s="11">
        <v>0</v>
      </c>
      <c r="BO76" s="11">
        <v>11</v>
      </c>
      <c r="BP76" s="11">
        <v>0</v>
      </c>
      <c r="BQ76" s="11">
        <v>0</v>
      </c>
      <c r="BR76" s="11">
        <v>0</v>
      </c>
      <c r="BS76" s="11">
        <v>0</v>
      </c>
      <c r="BT76" s="11">
        <v>1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11</v>
      </c>
      <c r="CA76" s="11">
        <v>174</v>
      </c>
      <c r="CB76" s="11">
        <v>172.5</v>
      </c>
      <c r="CC76" s="11">
        <v>0</v>
      </c>
      <c r="CD76" s="11">
        <v>0</v>
      </c>
      <c r="CE76" s="11">
        <v>2007</v>
      </c>
    </row>
    <row r="77" spans="1:83" x14ac:dyDescent="0.3">
      <c r="A77" s="10" t="s">
        <v>218</v>
      </c>
      <c r="B77" s="11">
        <v>0</v>
      </c>
      <c r="C77" s="10" t="s">
        <v>336</v>
      </c>
      <c r="D77" s="10" t="s">
        <v>219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250</v>
      </c>
      <c r="N77" s="11">
        <v>25</v>
      </c>
      <c r="O77" s="11">
        <v>313</v>
      </c>
      <c r="P77" s="11">
        <v>490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351</v>
      </c>
      <c r="Y77" s="11">
        <v>0</v>
      </c>
      <c r="Z77" s="11">
        <v>0</v>
      </c>
      <c r="AA77" s="11">
        <v>1422</v>
      </c>
      <c r="AB77" s="11">
        <v>0</v>
      </c>
      <c r="AC77" s="11">
        <v>17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10</v>
      </c>
      <c r="AJ77" s="11">
        <v>36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6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114</v>
      </c>
      <c r="BK77" s="11">
        <v>76</v>
      </c>
      <c r="BL77" s="11">
        <v>290</v>
      </c>
      <c r="BM77" s="11">
        <v>0</v>
      </c>
      <c r="BN77" s="11">
        <v>0</v>
      </c>
      <c r="BO77" s="11">
        <v>0</v>
      </c>
      <c r="BP77" s="11">
        <v>0</v>
      </c>
      <c r="BQ77" s="11">
        <v>1045</v>
      </c>
      <c r="BR77" s="11">
        <v>2</v>
      </c>
      <c r="BS77" s="11">
        <v>0</v>
      </c>
      <c r="BT77" s="11">
        <v>0</v>
      </c>
      <c r="BU77" s="11">
        <v>0</v>
      </c>
      <c r="BV77" s="11">
        <v>0</v>
      </c>
      <c r="BW77" s="11">
        <v>704</v>
      </c>
      <c r="BX77" s="11">
        <v>15</v>
      </c>
      <c r="BY77" s="11">
        <v>0</v>
      </c>
      <c r="BZ77" s="11">
        <v>0</v>
      </c>
      <c r="CA77" s="11">
        <v>5</v>
      </c>
      <c r="CB77" s="11">
        <v>78</v>
      </c>
      <c r="CC77" s="11">
        <v>0</v>
      </c>
      <c r="CD77" s="11">
        <v>0</v>
      </c>
      <c r="CE77" s="11">
        <v>5249</v>
      </c>
    </row>
    <row r="78" spans="1:83" x14ac:dyDescent="0.3">
      <c r="A78" s="10" t="s">
        <v>220</v>
      </c>
      <c r="B78" s="11">
        <v>1</v>
      </c>
      <c r="C78" s="10" t="s">
        <v>95</v>
      </c>
      <c r="D78" s="10" t="s">
        <v>96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250</v>
      </c>
      <c r="N78" s="11">
        <v>25</v>
      </c>
      <c r="O78" s="11">
        <v>313</v>
      </c>
      <c r="P78" s="11">
        <v>490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351</v>
      </c>
      <c r="Y78" s="11">
        <v>0</v>
      </c>
      <c r="Z78" s="11">
        <v>0</v>
      </c>
      <c r="AA78" s="11">
        <v>1422</v>
      </c>
      <c r="AB78" s="11">
        <v>0</v>
      </c>
      <c r="AC78" s="11">
        <v>17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10</v>
      </c>
      <c r="AJ78" s="11">
        <v>36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6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114</v>
      </c>
      <c r="BK78" s="11">
        <v>76</v>
      </c>
      <c r="BL78" s="11">
        <v>290</v>
      </c>
      <c r="BM78" s="11">
        <v>0</v>
      </c>
      <c r="BN78" s="11">
        <v>0</v>
      </c>
      <c r="BO78" s="11">
        <v>0</v>
      </c>
      <c r="BP78" s="11">
        <v>0</v>
      </c>
      <c r="BQ78" s="11">
        <v>1045</v>
      </c>
      <c r="BR78" s="11">
        <v>2</v>
      </c>
      <c r="BS78" s="11">
        <v>0</v>
      </c>
      <c r="BT78" s="11">
        <v>0</v>
      </c>
      <c r="BU78" s="11">
        <v>0</v>
      </c>
      <c r="BV78" s="11">
        <v>0</v>
      </c>
      <c r="BW78" s="11">
        <v>704</v>
      </c>
      <c r="BX78" s="11">
        <v>15</v>
      </c>
      <c r="BY78" s="11">
        <v>0</v>
      </c>
      <c r="BZ78" s="11">
        <v>0</v>
      </c>
      <c r="CA78" s="11">
        <v>5</v>
      </c>
      <c r="CB78" s="11">
        <v>78</v>
      </c>
      <c r="CC78" s="11">
        <v>0</v>
      </c>
      <c r="CD78" s="11">
        <v>0</v>
      </c>
      <c r="CE78" s="11">
        <v>5249</v>
      </c>
    </row>
    <row r="79" spans="1:83" x14ac:dyDescent="0.3">
      <c r="A79" s="10" t="s">
        <v>221</v>
      </c>
      <c r="B79" s="11">
        <v>0</v>
      </c>
      <c r="C79" s="10" t="s">
        <v>336</v>
      </c>
      <c r="D79" s="10" t="s">
        <v>222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736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736</v>
      </c>
    </row>
    <row r="80" spans="1:83" x14ac:dyDescent="0.3">
      <c r="A80" s="10" t="s">
        <v>223</v>
      </c>
      <c r="B80" s="11">
        <v>1</v>
      </c>
      <c r="C80" s="10" t="s">
        <v>224</v>
      </c>
      <c r="D80" s="10" t="s">
        <v>225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736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736</v>
      </c>
    </row>
    <row r="81" spans="1:83" x14ac:dyDescent="0.3">
      <c r="A81" s="10" t="s">
        <v>226</v>
      </c>
      <c r="B81" s="11">
        <v>0</v>
      </c>
      <c r="C81" s="10" t="s">
        <v>336</v>
      </c>
      <c r="D81" s="10" t="s">
        <v>227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135.5</v>
      </c>
      <c r="O81" s="11">
        <v>0</v>
      </c>
      <c r="P81" s="11">
        <v>24.5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130.9</v>
      </c>
      <c r="AI81" s="11">
        <v>469.2</v>
      </c>
      <c r="AJ81" s="11">
        <v>80.8</v>
      </c>
      <c r="AK81" s="11">
        <v>0</v>
      </c>
      <c r="AL81" s="11">
        <v>30.8</v>
      </c>
      <c r="AM81" s="11">
        <v>0</v>
      </c>
      <c r="AN81" s="11">
        <v>40.5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89.3</v>
      </c>
      <c r="AV81" s="11">
        <v>141.5</v>
      </c>
      <c r="AW81" s="11">
        <v>0</v>
      </c>
      <c r="AX81" s="11">
        <v>0.5</v>
      </c>
      <c r="AY81" s="11">
        <v>0</v>
      </c>
      <c r="AZ81" s="11">
        <v>0.5</v>
      </c>
      <c r="BA81" s="11">
        <v>0</v>
      </c>
      <c r="BB81" s="11">
        <v>1.5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20.5</v>
      </c>
      <c r="BK81" s="11">
        <v>23.5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43.5</v>
      </c>
      <c r="CB81" s="11">
        <v>22</v>
      </c>
      <c r="CC81" s="11">
        <v>0</v>
      </c>
      <c r="CD81" s="11">
        <v>0</v>
      </c>
      <c r="CE81" s="11">
        <v>1254.9999999999998</v>
      </c>
    </row>
    <row r="82" spans="1:83" x14ac:dyDescent="0.3">
      <c r="A82" s="10" t="s">
        <v>228</v>
      </c>
      <c r="B82" s="11">
        <v>1</v>
      </c>
      <c r="C82" s="10" t="s">
        <v>156</v>
      </c>
      <c r="D82" s="10" t="s">
        <v>157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135.5</v>
      </c>
      <c r="O82" s="11">
        <v>0</v>
      </c>
      <c r="P82" s="11">
        <v>24.5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130.9</v>
      </c>
      <c r="AI82" s="11">
        <v>469.2</v>
      </c>
      <c r="AJ82" s="11">
        <v>80.8</v>
      </c>
      <c r="AK82" s="11">
        <v>0</v>
      </c>
      <c r="AL82" s="11">
        <v>30.8</v>
      </c>
      <c r="AM82" s="11">
        <v>0</v>
      </c>
      <c r="AN82" s="11">
        <v>40.5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89.3</v>
      </c>
      <c r="AV82" s="11">
        <v>141.5</v>
      </c>
      <c r="AW82" s="11">
        <v>0</v>
      </c>
      <c r="AX82" s="11">
        <v>0.5</v>
      </c>
      <c r="AY82" s="11">
        <v>0</v>
      </c>
      <c r="AZ82" s="11">
        <v>0.5</v>
      </c>
      <c r="BA82" s="11">
        <v>0</v>
      </c>
      <c r="BB82" s="11">
        <v>1.5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20.5</v>
      </c>
      <c r="BK82" s="11">
        <v>23.5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43.5</v>
      </c>
      <c r="CB82" s="11">
        <v>22</v>
      </c>
      <c r="CC82" s="11">
        <v>0</v>
      </c>
      <c r="CD82" s="11">
        <v>0</v>
      </c>
      <c r="CE82" s="11">
        <v>1254.9999999999998</v>
      </c>
    </row>
    <row r="83" spans="1:83" x14ac:dyDescent="0.3">
      <c r="A83" s="10" t="s">
        <v>229</v>
      </c>
      <c r="B83" s="11">
        <v>0</v>
      </c>
      <c r="C83" s="10" t="s">
        <v>336</v>
      </c>
      <c r="D83" s="10" t="s">
        <v>230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219</v>
      </c>
      <c r="AJ83" s="11">
        <v>0</v>
      </c>
      <c r="AK83" s="11">
        <v>0</v>
      </c>
      <c r="AL83" s="11">
        <v>0</v>
      </c>
      <c r="AM83" s="11">
        <v>0</v>
      </c>
      <c r="AN83" s="11">
        <v>35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139</v>
      </c>
      <c r="AV83" s="11">
        <v>116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30</v>
      </c>
      <c r="BK83" s="11">
        <v>18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0</v>
      </c>
      <c r="CB83" s="11">
        <v>0</v>
      </c>
      <c r="CC83" s="11">
        <v>0</v>
      </c>
      <c r="CD83" s="11">
        <v>0</v>
      </c>
      <c r="CE83" s="11">
        <v>557</v>
      </c>
    </row>
    <row r="84" spans="1:83" x14ac:dyDescent="0.3">
      <c r="A84" s="10" t="s">
        <v>231</v>
      </c>
      <c r="B84" s="11">
        <v>1</v>
      </c>
      <c r="C84" s="10" t="s">
        <v>156</v>
      </c>
      <c r="D84" s="10" t="s">
        <v>157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219</v>
      </c>
      <c r="AJ84" s="11">
        <v>0</v>
      </c>
      <c r="AK84" s="11">
        <v>0</v>
      </c>
      <c r="AL84" s="11">
        <v>0</v>
      </c>
      <c r="AM84" s="11">
        <v>0</v>
      </c>
      <c r="AN84" s="11">
        <v>35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139</v>
      </c>
      <c r="AV84" s="11">
        <v>116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30</v>
      </c>
      <c r="BK84" s="11">
        <v>18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0</v>
      </c>
      <c r="CD84" s="11">
        <v>0</v>
      </c>
      <c r="CE84" s="11">
        <v>557</v>
      </c>
    </row>
    <row r="85" spans="1:83" x14ac:dyDescent="0.3">
      <c r="A85" s="10" t="s">
        <v>232</v>
      </c>
      <c r="B85" s="11">
        <v>0</v>
      </c>
      <c r="C85" s="10" t="s">
        <v>336</v>
      </c>
      <c r="D85" s="10" t="s">
        <v>233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129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10</v>
      </c>
      <c r="BM85" s="11">
        <v>0</v>
      </c>
      <c r="BN85" s="11">
        <v>0</v>
      </c>
      <c r="BO85" s="11">
        <v>0</v>
      </c>
      <c r="BP85" s="11">
        <v>0</v>
      </c>
      <c r="BQ85" s="11">
        <v>0</v>
      </c>
      <c r="BR85" s="11">
        <v>0</v>
      </c>
      <c r="BS85" s="11">
        <v>0</v>
      </c>
      <c r="BT85" s="11">
        <v>0</v>
      </c>
      <c r="BU85" s="11">
        <v>0</v>
      </c>
      <c r="BV85" s="11">
        <v>0</v>
      </c>
      <c r="BW85" s="11">
        <v>5</v>
      </c>
      <c r="BX85" s="11">
        <v>0</v>
      </c>
      <c r="BY85" s="11">
        <v>0</v>
      </c>
      <c r="BZ85" s="11">
        <v>0</v>
      </c>
      <c r="CA85" s="11">
        <v>0</v>
      </c>
      <c r="CB85" s="11">
        <v>0</v>
      </c>
      <c r="CC85" s="11">
        <v>0</v>
      </c>
      <c r="CD85" s="11">
        <v>0</v>
      </c>
      <c r="CE85" s="11">
        <v>144</v>
      </c>
    </row>
    <row r="86" spans="1:83" x14ac:dyDescent="0.3">
      <c r="A86" s="10" t="s">
        <v>234</v>
      </c>
      <c r="B86" s="11">
        <v>1</v>
      </c>
      <c r="C86" s="10" t="s">
        <v>235</v>
      </c>
      <c r="D86" s="10" t="s">
        <v>236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129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10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5</v>
      </c>
      <c r="BX86" s="11">
        <v>0</v>
      </c>
      <c r="BY86" s="11">
        <v>0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>
        <v>144</v>
      </c>
    </row>
    <row r="87" spans="1:83" x14ac:dyDescent="0.3">
      <c r="A87" s="10" t="s">
        <v>237</v>
      </c>
      <c r="B87" s="11">
        <v>0</v>
      </c>
      <c r="C87" s="10" t="s">
        <v>336</v>
      </c>
      <c r="D87" s="10" t="s">
        <v>238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495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1002.5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5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12.5</v>
      </c>
      <c r="CC87" s="11">
        <v>0</v>
      </c>
      <c r="CD87" s="11">
        <v>0</v>
      </c>
      <c r="CE87" s="11">
        <v>1515</v>
      </c>
    </row>
    <row r="88" spans="1:83" x14ac:dyDescent="0.3">
      <c r="A88" s="10" t="s">
        <v>239</v>
      </c>
      <c r="B88" s="11">
        <v>1</v>
      </c>
      <c r="C88" s="10" t="s">
        <v>224</v>
      </c>
      <c r="D88" s="10" t="s">
        <v>225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495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1002.5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5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12.5</v>
      </c>
      <c r="CC88" s="11">
        <v>0</v>
      </c>
      <c r="CD88" s="11">
        <v>0</v>
      </c>
      <c r="CE88" s="11">
        <v>1515</v>
      </c>
    </row>
    <row r="89" spans="1:83" x14ac:dyDescent="0.3">
      <c r="A89" s="10" t="s">
        <v>240</v>
      </c>
      <c r="B89" s="11">
        <v>0</v>
      </c>
      <c r="C89" s="10" t="s">
        <v>336</v>
      </c>
      <c r="D89" s="10" t="s">
        <v>241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11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5</v>
      </c>
      <c r="AI89" s="11">
        <v>433</v>
      </c>
      <c r="AJ89" s="11">
        <v>53</v>
      </c>
      <c r="AK89" s="11">
        <v>0</v>
      </c>
      <c r="AL89" s="11">
        <v>1</v>
      </c>
      <c r="AM89" s="11">
        <v>0</v>
      </c>
      <c r="AN89" s="11">
        <v>118</v>
      </c>
      <c r="AO89" s="11">
        <v>0</v>
      </c>
      <c r="AP89" s="11">
        <v>0</v>
      </c>
      <c r="AQ89" s="11">
        <v>0</v>
      </c>
      <c r="AR89" s="11">
        <v>0</v>
      </c>
      <c r="AS89" s="11">
        <v>7</v>
      </c>
      <c r="AT89" s="11">
        <v>0</v>
      </c>
      <c r="AU89" s="11">
        <v>133</v>
      </c>
      <c r="AV89" s="11">
        <v>148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23</v>
      </c>
      <c r="BK89" s="11">
        <v>10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30</v>
      </c>
      <c r="CB89" s="11">
        <v>35</v>
      </c>
      <c r="CC89" s="11">
        <v>6</v>
      </c>
      <c r="CD89" s="11">
        <v>0</v>
      </c>
      <c r="CE89" s="11">
        <v>1013</v>
      </c>
    </row>
    <row r="90" spans="1:83" x14ac:dyDescent="0.3">
      <c r="A90" s="10" t="s">
        <v>242</v>
      </c>
      <c r="B90" s="11">
        <v>1</v>
      </c>
      <c r="C90" s="10" t="s">
        <v>156</v>
      </c>
      <c r="D90" s="10" t="s">
        <v>157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11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5</v>
      </c>
      <c r="AI90" s="11">
        <v>433</v>
      </c>
      <c r="AJ90" s="11">
        <v>53</v>
      </c>
      <c r="AK90" s="11">
        <v>0</v>
      </c>
      <c r="AL90" s="11">
        <v>1</v>
      </c>
      <c r="AM90" s="11">
        <v>0</v>
      </c>
      <c r="AN90" s="11">
        <v>118</v>
      </c>
      <c r="AO90" s="11">
        <v>0</v>
      </c>
      <c r="AP90" s="11">
        <v>0</v>
      </c>
      <c r="AQ90" s="11">
        <v>0</v>
      </c>
      <c r="AR90" s="11">
        <v>0</v>
      </c>
      <c r="AS90" s="11">
        <v>7</v>
      </c>
      <c r="AT90" s="11">
        <v>0</v>
      </c>
      <c r="AU90" s="11">
        <v>133</v>
      </c>
      <c r="AV90" s="11">
        <v>148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23</v>
      </c>
      <c r="BK90" s="11">
        <v>10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30</v>
      </c>
      <c r="CB90" s="11">
        <v>35</v>
      </c>
      <c r="CC90" s="11">
        <v>6</v>
      </c>
      <c r="CD90" s="11">
        <v>0</v>
      </c>
      <c r="CE90" s="11">
        <v>1013</v>
      </c>
    </row>
    <row r="91" spans="1:83" x14ac:dyDescent="0.3">
      <c r="A91" s="10" t="s">
        <v>243</v>
      </c>
      <c r="B91" s="11">
        <v>0</v>
      </c>
      <c r="C91" s="10" t="s">
        <v>336</v>
      </c>
      <c r="D91" s="10" t="s">
        <v>244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56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8</v>
      </c>
      <c r="AE91" s="11">
        <v>0</v>
      </c>
      <c r="AF91" s="11">
        <v>0</v>
      </c>
      <c r="AG91" s="11">
        <v>0</v>
      </c>
      <c r="AH91" s="11">
        <v>5</v>
      </c>
      <c r="AI91" s="11">
        <v>490.5</v>
      </c>
      <c r="AJ91" s="11">
        <v>32</v>
      </c>
      <c r="AK91" s="11">
        <v>0</v>
      </c>
      <c r="AL91" s="11">
        <v>81</v>
      </c>
      <c r="AM91" s="11">
        <v>0</v>
      </c>
      <c r="AN91" s="11">
        <v>0</v>
      </c>
      <c r="AO91" s="11">
        <v>0</v>
      </c>
      <c r="AP91" s="11">
        <v>16</v>
      </c>
      <c r="AQ91" s="11">
        <v>5</v>
      </c>
      <c r="AR91" s="11">
        <v>20</v>
      </c>
      <c r="AS91" s="11">
        <v>8</v>
      </c>
      <c r="AT91" s="11">
        <v>0</v>
      </c>
      <c r="AU91" s="11">
        <v>38</v>
      </c>
      <c r="AV91" s="11">
        <v>36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>
        <v>0</v>
      </c>
      <c r="BJ91" s="11">
        <v>16</v>
      </c>
      <c r="BK91" s="11">
        <v>5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>
        <v>0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>
        <v>28</v>
      </c>
      <c r="CB91" s="11">
        <v>20</v>
      </c>
      <c r="CC91" s="11">
        <v>0</v>
      </c>
      <c r="CD91" s="11">
        <v>0</v>
      </c>
      <c r="CE91" s="11">
        <v>864.5</v>
      </c>
    </row>
    <row r="92" spans="1:83" x14ac:dyDescent="0.3">
      <c r="A92" s="10" t="s">
        <v>245</v>
      </c>
      <c r="B92" s="11">
        <v>1</v>
      </c>
      <c r="C92" s="10" t="s">
        <v>101</v>
      </c>
      <c r="D92" s="10" t="s">
        <v>102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56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8</v>
      </c>
      <c r="AE92" s="11">
        <v>0</v>
      </c>
      <c r="AF92" s="11">
        <v>0</v>
      </c>
      <c r="AG92" s="11">
        <v>0</v>
      </c>
      <c r="AH92" s="11">
        <v>5</v>
      </c>
      <c r="AI92" s="11">
        <v>490.5</v>
      </c>
      <c r="AJ92" s="11">
        <v>32</v>
      </c>
      <c r="AK92" s="11">
        <v>0</v>
      </c>
      <c r="AL92" s="11">
        <v>81</v>
      </c>
      <c r="AM92" s="11">
        <v>0</v>
      </c>
      <c r="AN92" s="11">
        <v>0</v>
      </c>
      <c r="AO92" s="11">
        <v>0</v>
      </c>
      <c r="AP92" s="11">
        <v>16</v>
      </c>
      <c r="AQ92" s="11">
        <v>5</v>
      </c>
      <c r="AR92" s="11">
        <v>20</v>
      </c>
      <c r="AS92" s="11">
        <v>8</v>
      </c>
      <c r="AT92" s="11">
        <v>0</v>
      </c>
      <c r="AU92" s="11">
        <v>38</v>
      </c>
      <c r="AV92" s="11">
        <v>36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16</v>
      </c>
      <c r="BK92" s="11">
        <v>5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>
        <v>28</v>
      </c>
      <c r="CB92" s="11">
        <v>20</v>
      </c>
      <c r="CC92" s="11">
        <v>0</v>
      </c>
      <c r="CD92" s="11">
        <v>0</v>
      </c>
      <c r="CE92" s="11">
        <v>864.5</v>
      </c>
    </row>
    <row r="93" spans="1:83" x14ac:dyDescent="0.3">
      <c r="A93" s="10" t="s">
        <v>246</v>
      </c>
      <c r="B93" s="11">
        <v>0</v>
      </c>
      <c r="C93" s="10" t="s">
        <v>336</v>
      </c>
      <c r="D93" s="10" t="s">
        <v>247</v>
      </c>
      <c r="E93" s="11">
        <v>0</v>
      </c>
      <c r="F93" s="11">
        <v>0</v>
      </c>
      <c r="G93" s="11">
        <v>0</v>
      </c>
      <c r="H93" s="11">
        <v>0</v>
      </c>
      <c r="I93" s="11">
        <v>2</v>
      </c>
      <c r="J93" s="11">
        <v>0</v>
      </c>
      <c r="K93" s="11">
        <v>1</v>
      </c>
      <c r="L93" s="11">
        <v>0</v>
      </c>
      <c r="M93" s="11">
        <v>2296</v>
      </c>
      <c r="N93" s="11">
        <v>24</v>
      </c>
      <c r="O93" s="11">
        <v>799.5</v>
      </c>
      <c r="P93" s="11">
        <v>617</v>
      </c>
      <c r="Q93" s="11">
        <v>35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261</v>
      </c>
      <c r="X93" s="11">
        <v>31</v>
      </c>
      <c r="Y93" s="11">
        <v>0</v>
      </c>
      <c r="Z93" s="11">
        <v>55</v>
      </c>
      <c r="AA93" s="11">
        <v>2504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14.5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2</v>
      </c>
      <c r="AS93" s="11">
        <v>8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2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  <c r="BJ93" s="11">
        <v>135.5</v>
      </c>
      <c r="BK93" s="11">
        <v>160.5</v>
      </c>
      <c r="BL93" s="11">
        <v>476</v>
      </c>
      <c r="BM93" s="11">
        <v>0</v>
      </c>
      <c r="BN93" s="11">
        <v>0</v>
      </c>
      <c r="BO93" s="11">
        <v>10</v>
      </c>
      <c r="BP93" s="11">
        <v>0</v>
      </c>
      <c r="BQ93" s="11">
        <v>1226</v>
      </c>
      <c r="BR93" s="11">
        <v>5</v>
      </c>
      <c r="BS93" s="11">
        <v>0</v>
      </c>
      <c r="BT93" s="11">
        <v>0</v>
      </c>
      <c r="BU93" s="11">
        <v>0</v>
      </c>
      <c r="BV93" s="11">
        <v>0</v>
      </c>
      <c r="BW93" s="11">
        <v>1130.5</v>
      </c>
      <c r="BX93" s="11">
        <v>202</v>
      </c>
      <c r="BY93" s="11">
        <v>0</v>
      </c>
      <c r="BZ93" s="11">
        <v>0</v>
      </c>
      <c r="CA93" s="11">
        <v>41</v>
      </c>
      <c r="CB93" s="11">
        <v>43</v>
      </c>
      <c r="CC93" s="11">
        <v>0</v>
      </c>
      <c r="CD93" s="11">
        <v>0</v>
      </c>
      <c r="CE93" s="11">
        <v>10081.5</v>
      </c>
    </row>
    <row r="94" spans="1:83" x14ac:dyDescent="0.3">
      <c r="A94" s="10" t="s">
        <v>249</v>
      </c>
      <c r="B94" s="11">
        <v>1</v>
      </c>
      <c r="C94" s="10" t="s">
        <v>95</v>
      </c>
      <c r="D94" s="10" t="s">
        <v>96</v>
      </c>
      <c r="E94" s="11">
        <v>0</v>
      </c>
      <c r="F94" s="11">
        <v>0</v>
      </c>
      <c r="G94" s="11">
        <v>0</v>
      </c>
      <c r="H94" s="11">
        <v>0</v>
      </c>
      <c r="I94" s="11">
        <v>2</v>
      </c>
      <c r="J94" s="11">
        <v>0</v>
      </c>
      <c r="K94" s="11">
        <v>1</v>
      </c>
      <c r="L94" s="11">
        <v>0</v>
      </c>
      <c r="M94" s="11">
        <v>2296</v>
      </c>
      <c r="N94" s="11">
        <v>24</v>
      </c>
      <c r="O94" s="11">
        <v>799.5</v>
      </c>
      <c r="P94" s="11">
        <v>617</v>
      </c>
      <c r="Q94" s="11">
        <v>35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261</v>
      </c>
      <c r="X94" s="11">
        <v>31</v>
      </c>
      <c r="Y94" s="11">
        <v>0</v>
      </c>
      <c r="Z94" s="11">
        <v>55</v>
      </c>
      <c r="AA94" s="11">
        <v>2504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14.5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2</v>
      </c>
      <c r="AS94" s="11">
        <v>8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2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  <c r="BJ94" s="11">
        <v>135.5</v>
      </c>
      <c r="BK94" s="11">
        <v>160.5</v>
      </c>
      <c r="BL94" s="11">
        <v>476</v>
      </c>
      <c r="BM94" s="11">
        <v>0</v>
      </c>
      <c r="BN94" s="11">
        <v>0</v>
      </c>
      <c r="BO94" s="11">
        <v>10</v>
      </c>
      <c r="BP94" s="11">
        <v>0</v>
      </c>
      <c r="BQ94" s="11">
        <v>1226</v>
      </c>
      <c r="BR94" s="11">
        <v>5</v>
      </c>
      <c r="BS94" s="11">
        <v>0</v>
      </c>
      <c r="BT94" s="11">
        <v>0</v>
      </c>
      <c r="BU94" s="11">
        <v>0</v>
      </c>
      <c r="BV94" s="11">
        <v>0</v>
      </c>
      <c r="BW94" s="11">
        <v>1130.5</v>
      </c>
      <c r="BX94" s="11">
        <v>202</v>
      </c>
      <c r="BY94" s="11">
        <v>0</v>
      </c>
      <c r="BZ94" s="11">
        <v>0</v>
      </c>
      <c r="CA94" s="11">
        <v>41</v>
      </c>
      <c r="CB94" s="11">
        <v>43</v>
      </c>
      <c r="CC94" s="11">
        <v>0</v>
      </c>
      <c r="CD94" s="11">
        <v>0</v>
      </c>
      <c r="CE94" s="11">
        <v>10081.5</v>
      </c>
    </row>
    <row r="95" spans="1:83" x14ac:dyDescent="0.3">
      <c r="A95" s="10" t="s">
        <v>250</v>
      </c>
      <c r="B95" s="11">
        <v>0</v>
      </c>
      <c r="C95" s="10" t="s">
        <v>336</v>
      </c>
      <c r="D95" s="10" t="s">
        <v>251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48</v>
      </c>
      <c r="K95" s="11">
        <v>0</v>
      </c>
      <c r="L95" s="11">
        <v>0</v>
      </c>
      <c r="M95" s="11">
        <v>145</v>
      </c>
      <c r="N95" s="11">
        <v>0</v>
      </c>
      <c r="O95" s="11">
        <v>140</v>
      </c>
      <c r="P95" s="11">
        <v>94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342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73</v>
      </c>
      <c r="AH95" s="11">
        <v>0</v>
      </c>
      <c r="AI95" s="11">
        <v>3292</v>
      </c>
      <c r="AJ95" s="11">
        <v>1152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10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  <c r="BJ95" s="11">
        <v>15</v>
      </c>
      <c r="BK95" s="11">
        <v>0</v>
      </c>
      <c r="BL95" s="11">
        <v>45</v>
      </c>
      <c r="BM95" s="11">
        <v>0</v>
      </c>
      <c r="BN95" s="11">
        <v>0</v>
      </c>
      <c r="BO95" s="11">
        <v>115</v>
      </c>
      <c r="BP95" s="11">
        <v>0</v>
      </c>
      <c r="BQ95" s="11">
        <v>75</v>
      </c>
      <c r="BR95" s="11">
        <v>0</v>
      </c>
      <c r="BS95" s="11">
        <v>0</v>
      </c>
      <c r="BT95" s="11">
        <v>25</v>
      </c>
      <c r="BU95" s="11">
        <v>0</v>
      </c>
      <c r="BV95" s="11">
        <v>0</v>
      </c>
      <c r="BW95" s="11">
        <v>688</v>
      </c>
      <c r="BX95" s="11">
        <v>40</v>
      </c>
      <c r="BY95" s="11">
        <v>0</v>
      </c>
      <c r="BZ95" s="11">
        <v>0</v>
      </c>
      <c r="CA95" s="11">
        <v>50</v>
      </c>
      <c r="CB95" s="11">
        <v>45</v>
      </c>
      <c r="CC95" s="11">
        <v>0</v>
      </c>
      <c r="CD95" s="11">
        <v>0</v>
      </c>
      <c r="CE95" s="11">
        <v>6394</v>
      </c>
    </row>
    <row r="96" spans="1:83" x14ac:dyDescent="0.3">
      <c r="A96" s="10" t="s">
        <v>252</v>
      </c>
      <c r="B96" s="11">
        <v>1</v>
      </c>
      <c r="C96" s="10" t="s">
        <v>143</v>
      </c>
      <c r="D96" s="10" t="s">
        <v>144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48</v>
      </c>
      <c r="K96" s="11">
        <v>0</v>
      </c>
      <c r="L96" s="11">
        <v>0</v>
      </c>
      <c r="M96" s="11">
        <v>145</v>
      </c>
      <c r="N96" s="11">
        <v>0</v>
      </c>
      <c r="O96" s="11">
        <v>140</v>
      </c>
      <c r="P96" s="11">
        <v>94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342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73</v>
      </c>
      <c r="AH96" s="11">
        <v>0</v>
      </c>
      <c r="AI96" s="11">
        <v>3292</v>
      </c>
      <c r="AJ96" s="11">
        <v>1152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10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>
        <v>0</v>
      </c>
      <c r="BJ96" s="11">
        <v>15</v>
      </c>
      <c r="BK96" s="11">
        <v>0</v>
      </c>
      <c r="BL96" s="11">
        <v>45</v>
      </c>
      <c r="BM96" s="11">
        <v>0</v>
      </c>
      <c r="BN96" s="11">
        <v>0</v>
      </c>
      <c r="BO96" s="11">
        <v>115</v>
      </c>
      <c r="BP96" s="11">
        <v>0</v>
      </c>
      <c r="BQ96" s="11">
        <v>75</v>
      </c>
      <c r="BR96" s="11">
        <v>0</v>
      </c>
      <c r="BS96" s="11">
        <v>0</v>
      </c>
      <c r="BT96" s="11">
        <v>25</v>
      </c>
      <c r="BU96" s="11">
        <v>0</v>
      </c>
      <c r="BV96" s="11">
        <v>0</v>
      </c>
      <c r="BW96" s="11">
        <v>688</v>
      </c>
      <c r="BX96" s="11">
        <v>40</v>
      </c>
      <c r="BY96" s="11">
        <v>0</v>
      </c>
      <c r="BZ96" s="11">
        <v>0</v>
      </c>
      <c r="CA96" s="11">
        <v>50</v>
      </c>
      <c r="CB96" s="11">
        <v>45</v>
      </c>
      <c r="CC96" s="11">
        <v>0</v>
      </c>
      <c r="CD96" s="11">
        <v>0</v>
      </c>
      <c r="CE96" s="11">
        <v>6394</v>
      </c>
    </row>
    <row r="97" spans="1:83" x14ac:dyDescent="0.3">
      <c r="A97" s="10" t="s">
        <v>253</v>
      </c>
      <c r="B97" s="11">
        <v>0</v>
      </c>
      <c r="C97" s="10" t="s">
        <v>336</v>
      </c>
      <c r="D97" s="10" t="s">
        <v>254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173</v>
      </c>
      <c r="AJ97" s="11">
        <v>0</v>
      </c>
      <c r="AK97" s="11">
        <v>0</v>
      </c>
      <c r="AL97" s="11">
        <v>0</v>
      </c>
      <c r="AM97" s="11">
        <v>0</v>
      </c>
      <c r="AN97" s="11">
        <v>10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39</v>
      </c>
      <c r="AV97" s="11">
        <v>49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9</v>
      </c>
      <c r="BK97" s="11">
        <v>10</v>
      </c>
      <c r="BL97" s="11">
        <v>0</v>
      </c>
      <c r="BM97" s="11">
        <v>0</v>
      </c>
      <c r="BN97" s="11">
        <v>0</v>
      </c>
      <c r="BO97" s="11">
        <v>0</v>
      </c>
      <c r="BP97" s="11">
        <v>0</v>
      </c>
      <c r="BQ97" s="11">
        <v>0</v>
      </c>
      <c r="BR97" s="11">
        <v>0</v>
      </c>
      <c r="BS97" s="11">
        <v>0</v>
      </c>
      <c r="BT97" s="11">
        <v>0</v>
      </c>
      <c r="BU97" s="11">
        <v>0</v>
      </c>
      <c r="BV97" s="11">
        <v>0</v>
      </c>
      <c r="BW97" s="11">
        <v>0</v>
      </c>
      <c r="BX97" s="11">
        <v>0</v>
      </c>
      <c r="BY97" s="11">
        <v>0</v>
      </c>
      <c r="BZ97" s="11">
        <v>0</v>
      </c>
      <c r="CA97" s="11">
        <v>0</v>
      </c>
      <c r="CB97" s="11">
        <v>0</v>
      </c>
      <c r="CC97" s="11">
        <v>0</v>
      </c>
      <c r="CD97" s="11">
        <v>0</v>
      </c>
      <c r="CE97" s="11">
        <v>290</v>
      </c>
    </row>
    <row r="98" spans="1:83" x14ac:dyDescent="0.3">
      <c r="A98" s="10" t="s">
        <v>255</v>
      </c>
      <c r="B98" s="11">
        <v>1</v>
      </c>
      <c r="C98" s="10" t="s">
        <v>156</v>
      </c>
      <c r="D98" s="10" t="s">
        <v>157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173</v>
      </c>
      <c r="AJ98" s="11">
        <v>0</v>
      </c>
      <c r="AK98" s="11">
        <v>0</v>
      </c>
      <c r="AL98" s="11">
        <v>0</v>
      </c>
      <c r="AM98" s="11">
        <v>0</v>
      </c>
      <c r="AN98" s="11">
        <v>10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39</v>
      </c>
      <c r="AV98" s="11">
        <v>49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9</v>
      </c>
      <c r="BK98" s="11">
        <v>10</v>
      </c>
      <c r="BL98" s="11">
        <v>0</v>
      </c>
      <c r="BM98" s="11">
        <v>0</v>
      </c>
      <c r="BN98" s="11">
        <v>0</v>
      </c>
      <c r="BO98" s="11">
        <v>0</v>
      </c>
      <c r="BP98" s="11">
        <v>0</v>
      </c>
      <c r="BQ98" s="11">
        <v>0</v>
      </c>
      <c r="BR98" s="11">
        <v>0</v>
      </c>
      <c r="BS98" s="11">
        <v>0</v>
      </c>
      <c r="BT98" s="11">
        <v>0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290</v>
      </c>
    </row>
    <row r="99" spans="1:83" x14ac:dyDescent="0.3">
      <c r="A99" s="10" t="s">
        <v>256</v>
      </c>
      <c r="B99" s="11">
        <v>0</v>
      </c>
      <c r="C99" s="10" t="s">
        <v>336</v>
      </c>
      <c r="D99" s="10" t="s">
        <v>257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18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4</v>
      </c>
      <c r="AI99" s="11">
        <v>0</v>
      </c>
      <c r="AJ99" s="11">
        <v>129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5</v>
      </c>
      <c r="AR99" s="11">
        <v>56</v>
      </c>
      <c r="AS99" s="11">
        <v>83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1">
        <v>0</v>
      </c>
      <c r="BR99" s="11">
        <v>0</v>
      </c>
      <c r="BS99" s="11">
        <v>0</v>
      </c>
      <c r="BT99" s="11">
        <v>0</v>
      </c>
      <c r="BU99" s="11">
        <v>0</v>
      </c>
      <c r="BV99" s="11">
        <v>0</v>
      </c>
      <c r="BW99" s="11">
        <v>0</v>
      </c>
      <c r="BX99" s="11">
        <v>0</v>
      </c>
      <c r="BY99" s="11">
        <v>0</v>
      </c>
      <c r="BZ99" s="11">
        <v>0</v>
      </c>
      <c r="CA99" s="11">
        <v>0</v>
      </c>
      <c r="CB99" s="11">
        <v>0</v>
      </c>
      <c r="CC99" s="11">
        <v>0</v>
      </c>
      <c r="CD99" s="11">
        <v>0</v>
      </c>
      <c r="CE99" s="11">
        <v>295</v>
      </c>
    </row>
    <row r="100" spans="1:83" x14ac:dyDescent="0.3">
      <c r="A100" s="10" t="s">
        <v>258</v>
      </c>
      <c r="B100" s="11">
        <v>1</v>
      </c>
      <c r="C100" s="10" t="s">
        <v>259</v>
      </c>
      <c r="D100" s="10" t="s">
        <v>260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18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4</v>
      </c>
      <c r="AI100" s="11">
        <v>0</v>
      </c>
      <c r="AJ100" s="11">
        <v>129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5</v>
      </c>
      <c r="AR100" s="11">
        <v>56</v>
      </c>
      <c r="AS100" s="11">
        <v>83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0</v>
      </c>
      <c r="BR100" s="11">
        <v>0</v>
      </c>
      <c r="BS100" s="11">
        <v>0</v>
      </c>
      <c r="BT100" s="11">
        <v>0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0</v>
      </c>
      <c r="CB100" s="11">
        <v>0</v>
      </c>
      <c r="CC100" s="11">
        <v>0</v>
      </c>
      <c r="CD100" s="11">
        <v>0</v>
      </c>
      <c r="CE100" s="11">
        <v>295</v>
      </c>
    </row>
    <row r="101" spans="1:83" x14ac:dyDescent="0.3">
      <c r="A101" s="10" t="s">
        <v>261</v>
      </c>
      <c r="B101" s="11">
        <v>0</v>
      </c>
      <c r="C101" s="10" t="s">
        <v>336</v>
      </c>
      <c r="D101" s="10" t="s">
        <v>262</v>
      </c>
      <c r="E101" s="11">
        <v>0</v>
      </c>
      <c r="F101" s="11">
        <v>23.5</v>
      </c>
      <c r="G101" s="11">
        <v>0</v>
      </c>
      <c r="H101" s="11">
        <v>0</v>
      </c>
      <c r="I101" s="11">
        <v>0</v>
      </c>
      <c r="J101" s="11">
        <v>17</v>
      </c>
      <c r="K101" s="11">
        <v>3</v>
      </c>
      <c r="L101" s="11">
        <v>0</v>
      </c>
      <c r="M101" s="11">
        <v>0</v>
      </c>
      <c r="N101" s="11">
        <v>68</v>
      </c>
      <c r="O101" s="11">
        <v>0</v>
      </c>
      <c r="P101" s="11">
        <v>101.5</v>
      </c>
      <c r="Q101" s="11">
        <v>0</v>
      </c>
      <c r="R101" s="11">
        <v>0</v>
      </c>
      <c r="S101" s="11">
        <v>7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4</v>
      </c>
      <c r="AH101" s="11">
        <v>39.5</v>
      </c>
      <c r="AI101" s="11">
        <v>2465.5</v>
      </c>
      <c r="AJ101" s="11">
        <v>1292.5</v>
      </c>
      <c r="AK101" s="11">
        <v>0</v>
      </c>
      <c r="AL101" s="11">
        <v>184.5</v>
      </c>
      <c r="AM101" s="11">
        <v>0</v>
      </c>
      <c r="AN101" s="11">
        <v>273</v>
      </c>
      <c r="AO101" s="11">
        <v>0</v>
      </c>
      <c r="AP101" s="11">
        <v>2</v>
      </c>
      <c r="AQ101" s="11">
        <v>41</v>
      </c>
      <c r="AR101" s="11">
        <v>158</v>
      </c>
      <c r="AS101" s="11">
        <v>223.5</v>
      </c>
      <c r="AT101" s="11">
        <v>0</v>
      </c>
      <c r="AU101" s="11">
        <v>132</v>
      </c>
      <c r="AV101" s="11">
        <v>137.5</v>
      </c>
      <c r="AW101" s="11">
        <v>0</v>
      </c>
      <c r="AX101" s="11">
        <v>0</v>
      </c>
      <c r="AY101" s="11">
        <v>0.5</v>
      </c>
      <c r="AZ101" s="11">
        <v>7</v>
      </c>
      <c r="BA101" s="11">
        <v>0.5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7</v>
      </c>
      <c r="BK101" s="11">
        <v>12</v>
      </c>
      <c r="BL101" s="11">
        <v>0</v>
      </c>
      <c r="BM101" s="11">
        <v>0</v>
      </c>
      <c r="BN101" s="11">
        <v>1</v>
      </c>
      <c r="BO101" s="11">
        <v>2</v>
      </c>
      <c r="BP101" s="11">
        <v>3</v>
      </c>
      <c r="BQ101" s="11">
        <v>0</v>
      </c>
      <c r="BR101" s="11">
        <v>0</v>
      </c>
      <c r="BS101" s="11">
        <v>0</v>
      </c>
      <c r="BT101" s="11">
        <v>0</v>
      </c>
      <c r="BU101" s="11">
        <v>0</v>
      </c>
      <c r="BV101" s="11">
        <v>0</v>
      </c>
      <c r="BW101" s="11">
        <v>0</v>
      </c>
      <c r="BX101" s="11">
        <v>0</v>
      </c>
      <c r="BY101" s="11">
        <v>0</v>
      </c>
      <c r="BZ101" s="11">
        <v>20.149999999999999</v>
      </c>
      <c r="CA101" s="11">
        <v>45.3</v>
      </c>
      <c r="CB101" s="11">
        <v>45.2</v>
      </c>
      <c r="CC101" s="11">
        <v>1</v>
      </c>
      <c r="CD101" s="11">
        <v>0</v>
      </c>
      <c r="CE101" s="11">
        <v>5317.65</v>
      </c>
    </row>
    <row r="102" spans="1:83" x14ac:dyDescent="0.3">
      <c r="A102" s="10" t="s">
        <v>263</v>
      </c>
      <c r="B102" s="11">
        <v>1</v>
      </c>
      <c r="C102" s="10" t="s">
        <v>264</v>
      </c>
      <c r="D102" s="10" t="s">
        <v>265</v>
      </c>
      <c r="E102" s="11">
        <v>0</v>
      </c>
      <c r="F102" s="11">
        <v>23.5</v>
      </c>
      <c r="G102" s="11">
        <v>0</v>
      </c>
      <c r="H102" s="11">
        <v>0</v>
      </c>
      <c r="I102" s="11">
        <v>0</v>
      </c>
      <c r="J102" s="11">
        <v>17</v>
      </c>
      <c r="K102" s="11">
        <v>3</v>
      </c>
      <c r="L102" s="11">
        <v>0</v>
      </c>
      <c r="M102" s="11">
        <v>0</v>
      </c>
      <c r="N102" s="11">
        <v>68</v>
      </c>
      <c r="O102" s="11">
        <v>0</v>
      </c>
      <c r="P102" s="11">
        <v>101.5</v>
      </c>
      <c r="Q102" s="11">
        <v>0</v>
      </c>
      <c r="R102" s="11">
        <v>0</v>
      </c>
      <c r="S102" s="11">
        <v>7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4</v>
      </c>
      <c r="AH102" s="11">
        <v>39.5</v>
      </c>
      <c r="AI102" s="11">
        <v>2465.5</v>
      </c>
      <c r="AJ102" s="11">
        <v>1292.5</v>
      </c>
      <c r="AK102" s="11">
        <v>0</v>
      </c>
      <c r="AL102" s="11">
        <v>184.5</v>
      </c>
      <c r="AM102" s="11">
        <v>0</v>
      </c>
      <c r="AN102" s="11">
        <v>273</v>
      </c>
      <c r="AO102" s="11">
        <v>0</v>
      </c>
      <c r="AP102" s="11">
        <v>2</v>
      </c>
      <c r="AQ102" s="11">
        <v>41</v>
      </c>
      <c r="AR102" s="11">
        <v>158</v>
      </c>
      <c r="AS102" s="11">
        <v>223.5</v>
      </c>
      <c r="AT102" s="11">
        <v>0</v>
      </c>
      <c r="AU102" s="11">
        <v>132</v>
      </c>
      <c r="AV102" s="11">
        <v>137.5</v>
      </c>
      <c r="AW102" s="11">
        <v>0</v>
      </c>
      <c r="AX102" s="11">
        <v>0</v>
      </c>
      <c r="AY102" s="11">
        <v>0.5</v>
      </c>
      <c r="AZ102" s="11">
        <v>7</v>
      </c>
      <c r="BA102" s="11">
        <v>0.5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7</v>
      </c>
      <c r="BK102" s="11">
        <v>12</v>
      </c>
      <c r="BL102" s="11">
        <v>0</v>
      </c>
      <c r="BM102" s="11">
        <v>0</v>
      </c>
      <c r="BN102" s="11">
        <v>1</v>
      </c>
      <c r="BO102" s="11">
        <v>2</v>
      </c>
      <c r="BP102" s="11">
        <v>3</v>
      </c>
      <c r="BQ102" s="11">
        <v>0</v>
      </c>
      <c r="BR102" s="11">
        <v>0</v>
      </c>
      <c r="BS102" s="11">
        <v>0</v>
      </c>
      <c r="BT102" s="11">
        <v>0</v>
      </c>
      <c r="BU102" s="11">
        <v>0</v>
      </c>
      <c r="BV102" s="11">
        <v>0</v>
      </c>
      <c r="BW102" s="11">
        <v>0</v>
      </c>
      <c r="BX102" s="11">
        <v>0</v>
      </c>
      <c r="BY102" s="11">
        <v>0</v>
      </c>
      <c r="BZ102" s="11">
        <v>20.149999999999999</v>
      </c>
      <c r="CA102" s="11">
        <v>45.3</v>
      </c>
      <c r="CB102" s="11">
        <v>45.2</v>
      </c>
      <c r="CC102" s="11">
        <v>1</v>
      </c>
      <c r="CD102" s="11">
        <v>0</v>
      </c>
      <c r="CE102" s="11">
        <v>5317.65</v>
      </c>
    </row>
    <row r="103" spans="1:83" x14ac:dyDescent="0.3">
      <c r="A103" s="10" t="s">
        <v>266</v>
      </c>
      <c r="B103" s="11">
        <v>0</v>
      </c>
      <c r="C103" s="10" t="s">
        <v>336</v>
      </c>
      <c r="D103" s="10" t="s">
        <v>267</v>
      </c>
      <c r="E103" s="11">
        <v>0</v>
      </c>
      <c r="F103" s="11">
        <v>35</v>
      </c>
      <c r="G103" s="11">
        <v>0</v>
      </c>
      <c r="H103" s="11">
        <v>0</v>
      </c>
      <c r="I103" s="11">
        <v>0</v>
      </c>
      <c r="J103" s="11">
        <v>15</v>
      </c>
      <c r="K103" s="11">
        <v>3</v>
      </c>
      <c r="L103" s="11">
        <v>0</v>
      </c>
      <c r="M103" s="11">
        <v>469</v>
      </c>
      <c r="N103" s="11">
        <v>1</v>
      </c>
      <c r="O103" s="11">
        <v>808.5</v>
      </c>
      <c r="P103" s="11">
        <v>739.5</v>
      </c>
      <c r="Q103" s="11">
        <v>57</v>
      </c>
      <c r="R103" s="11">
        <v>0</v>
      </c>
      <c r="S103" s="11">
        <v>3.5</v>
      </c>
      <c r="T103" s="11">
        <v>135.80000000000001</v>
      </c>
      <c r="U103" s="11">
        <v>0</v>
      </c>
      <c r="V103" s="11">
        <v>0</v>
      </c>
      <c r="W103" s="11">
        <v>360.5</v>
      </c>
      <c r="X103" s="11">
        <v>17</v>
      </c>
      <c r="Y103" s="11">
        <v>0</v>
      </c>
      <c r="Z103" s="11">
        <v>48</v>
      </c>
      <c r="AA103" s="11">
        <v>1016.5</v>
      </c>
      <c r="AB103" s="11">
        <v>0</v>
      </c>
      <c r="AC103" s="11">
        <v>20.5</v>
      </c>
      <c r="AD103" s="11">
        <v>65</v>
      </c>
      <c r="AE103" s="11">
        <v>18</v>
      </c>
      <c r="AF103" s="11">
        <v>3</v>
      </c>
      <c r="AG103" s="11">
        <v>24</v>
      </c>
      <c r="AH103" s="11">
        <v>48</v>
      </c>
      <c r="AI103" s="11">
        <v>497.5</v>
      </c>
      <c r="AJ103" s="11">
        <v>3113.95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237</v>
      </c>
      <c r="AR103" s="11">
        <v>1652</v>
      </c>
      <c r="AS103" s="11">
        <v>2593</v>
      </c>
      <c r="AT103" s="11">
        <v>0</v>
      </c>
      <c r="AU103" s="11">
        <v>106</v>
      </c>
      <c r="AV103" s="11">
        <v>120.5</v>
      </c>
      <c r="AW103" s="11">
        <v>4.5</v>
      </c>
      <c r="AX103" s="11">
        <v>0</v>
      </c>
      <c r="AY103" s="11">
        <v>11</v>
      </c>
      <c r="AZ103" s="11">
        <v>0</v>
      </c>
      <c r="BA103" s="11">
        <v>43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30.5</v>
      </c>
      <c r="BJ103" s="11">
        <v>360.5</v>
      </c>
      <c r="BK103" s="11">
        <v>84</v>
      </c>
      <c r="BL103" s="11">
        <v>295</v>
      </c>
      <c r="BM103" s="11">
        <v>0</v>
      </c>
      <c r="BN103" s="11">
        <v>1.5</v>
      </c>
      <c r="BO103" s="11">
        <v>1.8</v>
      </c>
      <c r="BP103" s="11">
        <v>166</v>
      </c>
      <c r="BQ103" s="11">
        <v>611.5</v>
      </c>
      <c r="BR103" s="11">
        <v>12.2</v>
      </c>
      <c r="BS103" s="11">
        <v>0</v>
      </c>
      <c r="BT103" s="11">
        <v>0</v>
      </c>
      <c r="BU103" s="11">
        <v>0</v>
      </c>
      <c r="BV103" s="11">
        <v>0</v>
      </c>
      <c r="BW103" s="11">
        <v>266.5</v>
      </c>
      <c r="BX103" s="11">
        <v>132</v>
      </c>
      <c r="BY103" s="11">
        <v>0</v>
      </c>
      <c r="BZ103" s="11">
        <v>231.5</v>
      </c>
      <c r="CA103" s="11">
        <v>611.04999999999995</v>
      </c>
      <c r="CB103" s="11">
        <v>525.5</v>
      </c>
      <c r="CC103" s="11">
        <v>0</v>
      </c>
      <c r="CD103" s="11">
        <v>0</v>
      </c>
      <c r="CE103" s="11">
        <v>15595.8</v>
      </c>
    </row>
    <row r="104" spans="1:83" x14ac:dyDescent="0.3">
      <c r="A104" s="10" t="s">
        <v>269</v>
      </c>
      <c r="B104" s="11">
        <v>1</v>
      </c>
      <c r="C104" s="10" t="s">
        <v>270</v>
      </c>
      <c r="D104" s="10" t="s">
        <v>271</v>
      </c>
      <c r="E104" s="11">
        <v>0</v>
      </c>
      <c r="F104" s="11">
        <v>35</v>
      </c>
      <c r="G104" s="11">
        <v>0</v>
      </c>
      <c r="H104" s="11">
        <v>0</v>
      </c>
      <c r="I104" s="11">
        <v>0</v>
      </c>
      <c r="J104" s="11">
        <v>15</v>
      </c>
      <c r="K104" s="11">
        <v>3</v>
      </c>
      <c r="L104" s="11">
        <v>0</v>
      </c>
      <c r="M104" s="11">
        <v>469</v>
      </c>
      <c r="N104" s="11">
        <v>1</v>
      </c>
      <c r="O104" s="11">
        <v>808.5</v>
      </c>
      <c r="P104" s="11">
        <v>739.5</v>
      </c>
      <c r="Q104" s="11">
        <v>57</v>
      </c>
      <c r="R104" s="11">
        <v>0</v>
      </c>
      <c r="S104" s="11">
        <v>3.5</v>
      </c>
      <c r="T104" s="11">
        <v>135.80000000000001</v>
      </c>
      <c r="U104" s="11">
        <v>0</v>
      </c>
      <c r="V104" s="11">
        <v>0</v>
      </c>
      <c r="W104" s="11">
        <v>360.5</v>
      </c>
      <c r="X104" s="11">
        <v>17</v>
      </c>
      <c r="Y104" s="11">
        <v>0</v>
      </c>
      <c r="Z104" s="11">
        <v>48</v>
      </c>
      <c r="AA104" s="11">
        <v>1016.5</v>
      </c>
      <c r="AB104" s="11">
        <v>0</v>
      </c>
      <c r="AC104" s="11">
        <v>20.5</v>
      </c>
      <c r="AD104" s="11">
        <v>65</v>
      </c>
      <c r="AE104" s="11">
        <v>18</v>
      </c>
      <c r="AF104" s="11">
        <v>3</v>
      </c>
      <c r="AG104" s="11">
        <v>24</v>
      </c>
      <c r="AH104" s="11">
        <v>48</v>
      </c>
      <c r="AI104" s="11">
        <v>497.5</v>
      </c>
      <c r="AJ104" s="11">
        <v>3113.95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237</v>
      </c>
      <c r="AR104" s="11">
        <v>1652</v>
      </c>
      <c r="AS104" s="11">
        <v>2593</v>
      </c>
      <c r="AT104" s="11">
        <v>0</v>
      </c>
      <c r="AU104" s="11">
        <v>106</v>
      </c>
      <c r="AV104" s="11">
        <v>120.5</v>
      </c>
      <c r="AW104" s="11">
        <v>4.5</v>
      </c>
      <c r="AX104" s="11">
        <v>0</v>
      </c>
      <c r="AY104" s="11">
        <v>11</v>
      </c>
      <c r="AZ104" s="11">
        <v>0</v>
      </c>
      <c r="BA104" s="11">
        <v>43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30.5</v>
      </c>
      <c r="BJ104" s="11">
        <v>360.5</v>
      </c>
      <c r="BK104" s="11">
        <v>84</v>
      </c>
      <c r="BL104" s="11">
        <v>295</v>
      </c>
      <c r="BM104" s="11">
        <v>0</v>
      </c>
      <c r="BN104" s="11">
        <v>1.5</v>
      </c>
      <c r="BO104" s="11">
        <v>1.8</v>
      </c>
      <c r="BP104" s="11">
        <v>166</v>
      </c>
      <c r="BQ104" s="11">
        <v>611.5</v>
      </c>
      <c r="BR104" s="11">
        <v>12.2</v>
      </c>
      <c r="BS104" s="11">
        <v>0</v>
      </c>
      <c r="BT104" s="11">
        <v>0</v>
      </c>
      <c r="BU104" s="11">
        <v>0</v>
      </c>
      <c r="BV104" s="11">
        <v>0</v>
      </c>
      <c r="BW104" s="11">
        <v>266.5</v>
      </c>
      <c r="BX104" s="11">
        <v>132</v>
      </c>
      <c r="BY104" s="11">
        <v>0</v>
      </c>
      <c r="BZ104" s="11">
        <v>231.5</v>
      </c>
      <c r="CA104" s="11">
        <v>611.04999999999995</v>
      </c>
      <c r="CB104" s="11">
        <v>525.5</v>
      </c>
      <c r="CC104" s="11">
        <v>0</v>
      </c>
      <c r="CD104" s="11">
        <v>0</v>
      </c>
      <c r="CE104" s="11">
        <v>15595.8</v>
      </c>
    </row>
    <row r="105" spans="1:83" x14ac:dyDescent="0.3">
      <c r="A105" s="10" t="s">
        <v>272</v>
      </c>
      <c r="B105" s="11">
        <v>0</v>
      </c>
      <c r="C105" s="10" t="s">
        <v>336</v>
      </c>
      <c r="D105" s="10" t="s">
        <v>273</v>
      </c>
      <c r="E105" s="11">
        <v>0</v>
      </c>
      <c r="F105" s="11">
        <v>14</v>
      </c>
      <c r="G105" s="11">
        <v>0</v>
      </c>
      <c r="H105" s="11">
        <v>0</v>
      </c>
      <c r="I105" s="11">
        <v>1</v>
      </c>
      <c r="J105" s="11">
        <v>20.5</v>
      </c>
      <c r="K105" s="11">
        <v>0</v>
      </c>
      <c r="L105" s="11">
        <v>0</v>
      </c>
      <c r="M105" s="11">
        <v>0</v>
      </c>
      <c r="N105" s="11">
        <v>0</v>
      </c>
      <c r="O105" s="11">
        <v>95.5</v>
      </c>
      <c r="P105" s="11">
        <v>839.5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10</v>
      </c>
      <c r="AD105" s="11">
        <v>26</v>
      </c>
      <c r="AE105" s="11">
        <v>3</v>
      </c>
      <c r="AF105" s="11">
        <v>0</v>
      </c>
      <c r="AG105" s="11">
        <v>21.5</v>
      </c>
      <c r="AH105" s="11">
        <v>29</v>
      </c>
      <c r="AI105" s="11">
        <v>309.5</v>
      </c>
      <c r="AJ105" s="11">
        <v>900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125</v>
      </c>
      <c r="AR105" s="11">
        <v>606.5</v>
      </c>
      <c r="AS105" s="11">
        <v>1042.5</v>
      </c>
      <c r="AT105" s="11">
        <v>0</v>
      </c>
      <c r="AU105" s="11">
        <v>0</v>
      </c>
      <c r="AV105" s="11">
        <v>6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22</v>
      </c>
      <c r="BJ105" s="11">
        <v>123.5</v>
      </c>
      <c r="BK105" s="11">
        <v>61</v>
      </c>
      <c r="BL105" s="11">
        <v>0</v>
      </c>
      <c r="BM105" s="11">
        <v>0</v>
      </c>
      <c r="BN105" s="11">
        <v>0</v>
      </c>
      <c r="BO105" s="11">
        <v>0</v>
      </c>
      <c r="BP105" s="11">
        <v>183</v>
      </c>
      <c r="BQ105" s="11">
        <v>0.5</v>
      </c>
      <c r="BR105" s="11">
        <v>0</v>
      </c>
      <c r="BS105" s="11">
        <v>0</v>
      </c>
      <c r="BT105" s="11">
        <v>0</v>
      </c>
      <c r="BU105" s="11">
        <v>0</v>
      </c>
      <c r="BV105" s="11">
        <v>0</v>
      </c>
      <c r="BW105" s="11">
        <v>0</v>
      </c>
      <c r="BX105" s="11">
        <v>0</v>
      </c>
      <c r="BY105" s="11">
        <v>0</v>
      </c>
      <c r="BZ105" s="11">
        <v>5</v>
      </c>
      <c r="CA105" s="11">
        <v>23.4</v>
      </c>
      <c r="CB105" s="11">
        <v>26.5</v>
      </c>
      <c r="CC105" s="11">
        <v>0</v>
      </c>
      <c r="CD105" s="11">
        <v>0</v>
      </c>
      <c r="CE105" s="11">
        <v>4494.3999999999996</v>
      </c>
    </row>
    <row r="106" spans="1:83" x14ac:dyDescent="0.3">
      <c r="A106" s="10" t="s">
        <v>274</v>
      </c>
      <c r="B106" s="11">
        <v>1</v>
      </c>
      <c r="C106" s="10" t="s">
        <v>270</v>
      </c>
      <c r="D106" s="10" t="s">
        <v>271</v>
      </c>
      <c r="E106" s="11">
        <v>0</v>
      </c>
      <c r="F106" s="11">
        <v>14</v>
      </c>
      <c r="G106" s="11">
        <v>0</v>
      </c>
      <c r="H106" s="11">
        <v>0</v>
      </c>
      <c r="I106" s="11">
        <v>1</v>
      </c>
      <c r="J106" s="11">
        <v>20.5</v>
      </c>
      <c r="K106" s="11">
        <v>0</v>
      </c>
      <c r="L106" s="11">
        <v>0</v>
      </c>
      <c r="M106" s="11">
        <v>0</v>
      </c>
      <c r="N106" s="11">
        <v>0</v>
      </c>
      <c r="O106" s="11">
        <v>95.5</v>
      </c>
      <c r="P106" s="11">
        <v>839.5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10</v>
      </c>
      <c r="AD106" s="11">
        <v>26</v>
      </c>
      <c r="AE106" s="11">
        <v>3</v>
      </c>
      <c r="AF106" s="11">
        <v>0</v>
      </c>
      <c r="AG106" s="11">
        <v>21.5</v>
      </c>
      <c r="AH106" s="11">
        <v>29</v>
      </c>
      <c r="AI106" s="11">
        <v>309.5</v>
      </c>
      <c r="AJ106" s="11">
        <v>900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125</v>
      </c>
      <c r="AR106" s="11">
        <v>606.5</v>
      </c>
      <c r="AS106" s="11">
        <v>1042.5</v>
      </c>
      <c r="AT106" s="11">
        <v>0</v>
      </c>
      <c r="AU106" s="11">
        <v>0</v>
      </c>
      <c r="AV106" s="11">
        <v>6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22</v>
      </c>
      <c r="BJ106" s="11">
        <v>123.5</v>
      </c>
      <c r="BK106" s="11">
        <v>61</v>
      </c>
      <c r="BL106" s="11">
        <v>0</v>
      </c>
      <c r="BM106" s="11">
        <v>0</v>
      </c>
      <c r="BN106" s="11">
        <v>0</v>
      </c>
      <c r="BO106" s="11">
        <v>0</v>
      </c>
      <c r="BP106" s="11">
        <v>183</v>
      </c>
      <c r="BQ106" s="11">
        <v>0.5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5</v>
      </c>
      <c r="CA106" s="11">
        <v>23.4</v>
      </c>
      <c r="CB106" s="11">
        <v>26.5</v>
      </c>
      <c r="CC106" s="11">
        <v>0</v>
      </c>
      <c r="CD106" s="11">
        <v>0</v>
      </c>
      <c r="CE106" s="11">
        <v>4494.3999999999996</v>
      </c>
    </row>
    <row r="107" spans="1:83" x14ac:dyDescent="0.3">
      <c r="A107" s="10" t="s">
        <v>275</v>
      </c>
      <c r="B107" s="11">
        <v>0</v>
      </c>
      <c r="C107" s="10" t="s">
        <v>336</v>
      </c>
      <c r="D107" s="10" t="s">
        <v>276</v>
      </c>
      <c r="E107" s="11">
        <v>0</v>
      </c>
      <c r="F107" s="11">
        <v>2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53.5</v>
      </c>
      <c r="AJ107" s="11">
        <v>205.5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1.5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262.5</v>
      </c>
    </row>
    <row r="108" spans="1:83" x14ac:dyDescent="0.3">
      <c r="A108" s="10" t="s">
        <v>277</v>
      </c>
      <c r="B108" s="11">
        <v>1</v>
      </c>
      <c r="C108" s="10" t="s">
        <v>278</v>
      </c>
      <c r="D108" s="10" t="s">
        <v>279</v>
      </c>
      <c r="E108" s="11">
        <v>0</v>
      </c>
      <c r="F108" s="11">
        <v>2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53.5</v>
      </c>
      <c r="AJ108" s="11">
        <v>205.5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1.5</v>
      </c>
      <c r="BQ108" s="11">
        <v>0</v>
      </c>
      <c r="BR108" s="11">
        <v>0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0</v>
      </c>
      <c r="BY108" s="11">
        <v>0</v>
      </c>
      <c r="BZ108" s="11">
        <v>0</v>
      </c>
      <c r="CA108" s="11">
        <v>0</v>
      </c>
      <c r="CB108" s="11">
        <v>0</v>
      </c>
      <c r="CC108" s="11">
        <v>0</v>
      </c>
      <c r="CD108" s="11">
        <v>0</v>
      </c>
      <c r="CE108" s="11">
        <v>262.5</v>
      </c>
    </row>
    <row r="109" spans="1:83" x14ac:dyDescent="0.3">
      <c r="A109" s="10" t="s">
        <v>280</v>
      </c>
      <c r="B109" s="11">
        <v>0</v>
      </c>
      <c r="C109" s="10" t="s">
        <v>336</v>
      </c>
      <c r="D109" s="10" t="s">
        <v>281</v>
      </c>
      <c r="E109" s="11">
        <v>0</v>
      </c>
      <c r="F109" s="11">
        <v>2</v>
      </c>
      <c r="G109" s="11">
        <v>0</v>
      </c>
      <c r="H109" s="11">
        <v>0</v>
      </c>
      <c r="I109" s="11">
        <v>0</v>
      </c>
      <c r="J109" s="11">
        <v>10</v>
      </c>
      <c r="K109" s="11">
        <v>0</v>
      </c>
      <c r="L109" s="11">
        <v>0</v>
      </c>
      <c r="M109" s="11">
        <v>0</v>
      </c>
      <c r="N109" s="11">
        <v>40.5</v>
      </c>
      <c r="O109" s="11">
        <v>24</v>
      </c>
      <c r="P109" s="11">
        <v>285.25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1.5</v>
      </c>
      <c r="AE109" s="11">
        <v>2</v>
      </c>
      <c r="AF109" s="11">
        <v>0</v>
      </c>
      <c r="AG109" s="11">
        <v>7.5</v>
      </c>
      <c r="AH109" s="11">
        <v>24.5</v>
      </c>
      <c r="AI109" s="11">
        <v>1202.5</v>
      </c>
      <c r="AJ109" s="11">
        <v>1941.8</v>
      </c>
      <c r="AK109" s="11">
        <v>0</v>
      </c>
      <c r="AL109" s="11">
        <v>80</v>
      </c>
      <c r="AM109" s="11">
        <v>0</v>
      </c>
      <c r="AN109" s="11">
        <v>125</v>
      </c>
      <c r="AO109" s="11">
        <v>4.5</v>
      </c>
      <c r="AP109" s="11">
        <v>0</v>
      </c>
      <c r="AQ109" s="11">
        <v>6</v>
      </c>
      <c r="AR109" s="11">
        <v>104</v>
      </c>
      <c r="AS109" s="11">
        <v>145</v>
      </c>
      <c r="AT109" s="11">
        <v>0</v>
      </c>
      <c r="AU109" s="11">
        <v>269.5</v>
      </c>
      <c r="AV109" s="11">
        <v>475.9</v>
      </c>
      <c r="AW109" s="11">
        <v>0</v>
      </c>
      <c r="AX109" s="11">
        <v>7.55</v>
      </c>
      <c r="AY109" s="11">
        <v>0</v>
      </c>
      <c r="AZ109" s="11">
        <v>4.05</v>
      </c>
      <c r="BA109" s="11">
        <v>0</v>
      </c>
      <c r="BB109" s="11">
        <v>6.55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91</v>
      </c>
      <c r="BK109" s="11">
        <v>73.5</v>
      </c>
      <c r="BL109" s="11">
        <v>0</v>
      </c>
      <c r="BM109" s="11">
        <v>0</v>
      </c>
      <c r="BN109" s="11">
        <v>1</v>
      </c>
      <c r="BO109" s="11">
        <v>7.5</v>
      </c>
      <c r="BP109" s="11">
        <v>16</v>
      </c>
      <c r="BQ109" s="11">
        <v>0</v>
      </c>
      <c r="BR109" s="11">
        <v>0</v>
      </c>
      <c r="BS109" s="11">
        <v>0</v>
      </c>
      <c r="BT109" s="11">
        <v>0</v>
      </c>
      <c r="BU109" s="11">
        <v>0</v>
      </c>
      <c r="BV109" s="11">
        <v>0</v>
      </c>
      <c r="BW109" s="11">
        <v>0</v>
      </c>
      <c r="BX109" s="11">
        <v>0</v>
      </c>
      <c r="BY109" s="11">
        <v>0</v>
      </c>
      <c r="BZ109" s="11">
        <v>20</v>
      </c>
      <c r="CA109" s="11">
        <v>112.05</v>
      </c>
      <c r="CB109" s="11">
        <v>147.80000000000001</v>
      </c>
      <c r="CC109" s="11">
        <v>1</v>
      </c>
      <c r="CD109" s="11">
        <v>0</v>
      </c>
      <c r="CE109" s="11">
        <v>5239.4500000000007</v>
      </c>
    </row>
    <row r="110" spans="1:83" x14ac:dyDescent="0.3">
      <c r="A110" s="10" t="s">
        <v>282</v>
      </c>
      <c r="B110" s="11">
        <v>1</v>
      </c>
      <c r="C110" s="10" t="s">
        <v>148</v>
      </c>
      <c r="D110" s="10" t="s">
        <v>149</v>
      </c>
      <c r="E110" s="11">
        <v>0</v>
      </c>
      <c r="F110" s="11">
        <v>2</v>
      </c>
      <c r="G110" s="11">
        <v>0</v>
      </c>
      <c r="H110" s="11">
        <v>0</v>
      </c>
      <c r="I110" s="11">
        <v>0</v>
      </c>
      <c r="J110" s="11">
        <v>10</v>
      </c>
      <c r="K110" s="11">
        <v>0</v>
      </c>
      <c r="L110" s="11">
        <v>0</v>
      </c>
      <c r="M110" s="11">
        <v>0</v>
      </c>
      <c r="N110" s="11">
        <v>40.5</v>
      </c>
      <c r="O110" s="11">
        <v>24</v>
      </c>
      <c r="P110" s="11">
        <v>285.25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1.5</v>
      </c>
      <c r="AE110" s="11">
        <v>2</v>
      </c>
      <c r="AF110" s="11">
        <v>0</v>
      </c>
      <c r="AG110" s="11">
        <v>7.5</v>
      </c>
      <c r="AH110" s="11">
        <v>24.5</v>
      </c>
      <c r="AI110" s="11">
        <v>1202.5</v>
      </c>
      <c r="AJ110" s="11">
        <v>1941.8</v>
      </c>
      <c r="AK110" s="11">
        <v>0</v>
      </c>
      <c r="AL110" s="11">
        <v>80</v>
      </c>
      <c r="AM110" s="11">
        <v>0</v>
      </c>
      <c r="AN110" s="11">
        <v>125</v>
      </c>
      <c r="AO110" s="11">
        <v>4.5</v>
      </c>
      <c r="AP110" s="11">
        <v>0</v>
      </c>
      <c r="AQ110" s="11">
        <v>6</v>
      </c>
      <c r="AR110" s="11">
        <v>104</v>
      </c>
      <c r="AS110" s="11">
        <v>145</v>
      </c>
      <c r="AT110" s="11">
        <v>0</v>
      </c>
      <c r="AU110" s="11">
        <v>269.5</v>
      </c>
      <c r="AV110" s="11">
        <v>475.9</v>
      </c>
      <c r="AW110" s="11">
        <v>0</v>
      </c>
      <c r="AX110" s="11">
        <v>7.55</v>
      </c>
      <c r="AY110" s="11">
        <v>0</v>
      </c>
      <c r="AZ110" s="11">
        <v>4.05</v>
      </c>
      <c r="BA110" s="11">
        <v>0</v>
      </c>
      <c r="BB110" s="11">
        <v>6.55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91</v>
      </c>
      <c r="BK110" s="11">
        <v>73.5</v>
      </c>
      <c r="BL110" s="11">
        <v>0</v>
      </c>
      <c r="BM110" s="11">
        <v>0</v>
      </c>
      <c r="BN110" s="11">
        <v>1</v>
      </c>
      <c r="BO110" s="11">
        <v>7.5</v>
      </c>
      <c r="BP110" s="11">
        <v>16</v>
      </c>
      <c r="BQ110" s="11">
        <v>0</v>
      </c>
      <c r="BR110" s="11">
        <v>0</v>
      </c>
      <c r="BS110" s="11">
        <v>0</v>
      </c>
      <c r="BT110" s="11">
        <v>0</v>
      </c>
      <c r="BU110" s="11">
        <v>0</v>
      </c>
      <c r="BV110" s="11">
        <v>0</v>
      </c>
      <c r="BW110" s="11">
        <v>0</v>
      </c>
      <c r="BX110" s="11">
        <v>0</v>
      </c>
      <c r="BY110" s="11">
        <v>0</v>
      </c>
      <c r="BZ110" s="11">
        <v>20</v>
      </c>
      <c r="CA110" s="11">
        <v>112.05</v>
      </c>
      <c r="CB110" s="11">
        <v>147.80000000000001</v>
      </c>
      <c r="CC110" s="11">
        <v>1</v>
      </c>
      <c r="CD110" s="11">
        <v>0</v>
      </c>
      <c r="CE110" s="11">
        <v>5239.4500000000007</v>
      </c>
    </row>
    <row r="111" spans="1:83" x14ac:dyDescent="0.3">
      <c r="A111" s="10" t="s">
        <v>283</v>
      </c>
      <c r="B111" s="11">
        <v>0</v>
      </c>
      <c r="C111" s="10" t="s">
        <v>336</v>
      </c>
      <c r="D111" s="10" t="s">
        <v>284</v>
      </c>
      <c r="E111" s="11">
        <v>0</v>
      </c>
      <c r="F111" s="11">
        <v>2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12.5</v>
      </c>
      <c r="O111" s="11">
        <v>0</v>
      </c>
      <c r="P111" s="11">
        <v>14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1</v>
      </c>
      <c r="AI111" s="11">
        <v>149.5</v>
      </c>
      <c r="AJ111" s="11">
        <v>342.2</v>
      </c>
      <c r="AK111" s="11">
        <v>0</v>
      </c>
      <c r="AL111" s="11">
        <v>0</v>
      </c>
      <c r="AM111" s="11">
        <v>0</v>
      </c>
      <c r="AN111" s="11">
        <v>12</v>
      </c>
      <c r="AO111" s="11">
        <v>0</v>
      </c>
      <c r="AP111" s="11">
        <v>0</v>
      </c>
      <c r="AQ111" s="11">
        <v>4</v>
      </c>
      <c r="AR111" s="11">
        <v>122.3</v>
      </c>
      <c r="AS111" s="11">
        <v>154.30000000000001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>
        <v>0</v>
      </c>
      <c r="BL111" s="11">
        <v>0</v>
      </c>
      <c r="BM111" s="11">
        <v>0</v>
      </c>
      <c r="BN111" s="11">
        <v>6.3</v>
      </c>
      <c r="BO111" s="11">
        <v>0</v>
      </c>
      <c r="BP111" s="11">
        <v>44</v>
      </c>
      <c r="BQ111" s="11">
        <v>0</v>
      </c>
      <c r="BR111" s="11">
        <v>0</v>
      </c>
      <c r="BS111" s="11">
        <v>0</v>
      </c>
      <c r="BT111" s="11">
        <v>0</v>
      </c>
      <c r="BU111" s="11">
        <v>0</v>
      </c>
      <c r="BV111" s="11">
        <v>0</v>
      </c>
      <c r="BW111" s="11">
        <v>0</v>
      </c>
      <c r="BX111" s="11">
        <v>0</v>
      </c>
      <c r="BY111" s="11">
        <v>0</v>
      </c>
      <c r="BZ111" s="11">
        <v>1</v>
      </c>
      <c r="CA111" s="11">
        <v>89</v>
      </c>
      <c r="CB111" s="11">
        <v>88.3</v>
      </c>
      <c r="CC111" s="11">
        <v>0</v>
      </c>
      <c r="CD111" s="11">
        <v>0</v>
      </c>
      <c r="CE111" s="11">
        <v>1042.3999999999999</v>
      </c>
    </row>
    <row r="112" spans="1:83" x14ac:dyDescent="0.3">
      <c r="A112" s="10" t="s">
        <v>285</v>
      </c>
      <c r="B112" s="11">
        <v>1</v>
      </c>
      <c r="C112" s="10" t="s">
        <v>286</v>
      </c>
      <c r="D112" s="10" t="s">
        <v>287</v>
      </c>
      <c r="E112" s="11">
        <v>0</v>
      </c>
      <c r="F112" s="11">
        <v>2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12.5</v>
      </c>
      <c r="O112" s="11">
        <v>0</v>
      </c>
      <c r="P112" s="11">
        <v>14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1</v>
      </c>
      <c r="AI112" s="11">
        <v>149.5</v>
      </c>
      <c r="AJ112" s="11">
        <v>342.2</v>
      </c>
      <c r="AK112" s="11">
        <v>0</v>
      </c>
      <c r="AL112" s="11">
        <v>0</v>
      </c>
      <c r="AM112" s="11">
        <v>0</v>
      </c>
      <c r="AN112" s="11">
        <v>12</v>
      </c>
      <c r="AO112" s="11">
        <v>0</v>
      </c>
      <c r="AP112" s="11">
        <v>0</v>
      </c>
      <c r="AQ112" s="11">
        <v>4</v>
      </c>
      <c r="AR112" s="11">
        <v>122.3</v>
      </c>
      <c r="AS112" s="11">
        <v>154.30000000000001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0</v>
      </c>
      <c r="BI112" s="11">
        <v>0</v>
      </c>
      <c r="BJ112" s="11">
        <v>0</v>
      </c>
      <c r="BK112" s="11">
        <v>0</v>
      </c>
      <c r="BL112" s="11">
        <v>0</v>
      </c>
      <c r="BM112" s="11">
        <v>0</v>
      </c>
      <c r="BN112" s="11">
        <v>6.3</v>
      </c>
      <c r="BO112" s="11">
        <v>0</v>
      </c>
      <c r="BP112" s="11">
        <v>44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0</v>
      </c>
      <c r="BW112" s="11">
        <v>0</v>
      </c>
      <c r="BX112" s="11">
        <v>0</v>
      </c>
      <c r="BY112" s="11">
        <v>0</v>
      </c>
      <c r="BZ112" s="11">
        <v>1</v>
      </c>
      <c r="CA112" s="11">
        <v>89</v>
      </c>
      <c r="CB112" s="11">
        <v>88.3</v>
      </c>
      <c r="CC112" s="11">
        <v>0</v>
      </c>
      <c r="CD112" s="11">
        <v>0</v>
      </c>
      <c r="CE112" s="11">
        <v>1042.3999999999999</v>
      </c>
    </row>
    <row r="113" spans="1:83" x14ac:dyDescent="0.3">
      <c r="A113" s="10" t="s">
        <v>288</v>
      </c>
      <c r="B113" s="11">
        <v>0</v>
      </c>
      <c r="C113" s="10" t="s">
        <v>336</v>
      </c>
      <c r="D113" s="10" t="s">
        <v>289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275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0</v>
      </c>
      <c r="BJ113" s="11">
        <v>0</v>
      </c>
      <c r="BK113" s="11">
        <v>0</v>
      </c>
      <c r="BL113" s="11">
        <v>0</v>
      </c>
      <c r="BM113" s="11">
        <v>0</v>
      </c>
      <c r="BN113" s="11">
        <v>0</v>
      </c>
      <c r="BO113" s="11">
        <v>0</v>
      </c>
      <c r="BP113" s="11">
        <v>0</v>
      </c>
      <c r="BQ113" s="11">
        <v>0</v>
      </c>
      <c r="BR113" s="11">
        <v>0</v>
      </c>
      <c r="BS113" s="11">
        <v>0</v>
      </c>
      <c r="BT113" s="11">
        <v>0</v>
      </c>
      <c r="BU113" s="11">
        <v>0</v>
      </c>
      <c r="BV113" s="11">
        <v>0</v>
      </c>
      <c r="BW113" s="11">
        <v>0</v>
      </c>
      <c r="BX113" s="11">
        <v>0</v>
      </c>
      <c r="BY113" s="11">
        <v>0</v>
      </c>
      <c r="BZ113" s="11">
        <v>0</v>
      </c>
      <c r="CA113" s="11">
        <v>0</v>
      </c>
      <c r="CB113" s="11">
        <v>0</v>
      </c>
      <c r="CC113" s="11">
        <v>0</v>
      </c>
      <c r="CD113" s="11">
        <v>0</v>
      </c>
      <c r="CE113" s="11">
        <v>275</v>
      </c>
    </row>
    <row r="114" spans="1:83" x14ac:dyDescent="0.3">
      <c r="A114" s="10" t="s">
        <v>290</v>
      </c>
      <c r="B114" s="11">
        <v>1</v>
      </c>
      <c r="C114" s="10" t="s">
        <v>224</v>
      </c>
      <c r="D114" s="10" t="s">
        <v>225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275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0</v>
      </c>
      <c r="BN114" s="11">
        <v>0</v>
      </c>
      <c r="BO114" s="11">
        <v>0</v>
      </c>
      <c r="BP114" s="11">
        <v>0</v>
      </c>
      <c r="BQ114" s="11">
        <v>0</v>
      </c>
      <c r="BR114" s="11">
        <v>0</v>
      </c>
      <c r="BS114" s="11">
        <v>0</v>
      </c>
      <c r="BT114" s="11">
        <v>0</v>
      </c>
      <c r="BU114" s="11">
        <v>0</v>
      </c>
      <c r="BV114" s="11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s="11">
        <v>0</v>
      </c>
      <c r="CD114" s="11">
        <v>0</v>
      </c>
      <c r="CE114" s="11">
        <v>275</v>
      </c>
    </row>
    <row r="115" spans="1:83" x14ac:dyDescent="0.3">
      <c r="A115" s="10" t="s">
        <v>291</v>
      </c>
      <c r="B115" s="11">
        <v>0</v>
      </c>
      <c r="C115" s="10" t="s">
        <v>336</v>
      </c>
      <c r="D115" s="10" t="s">
        <v>292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7.5</v>
      </c>
      <c r="Q115" s="11">
        <v>0</v>
      </c>
      <c r="R115" s="11">
        <v>0</v>
      </c>
      <c r="S115" s="11">
        <v>5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219</v>
      </c>
      <c r="AJ115" s="11">
        <v>65</v>
      </c>
      <c r="AK115" s="11">
        <v>0</v>
      </c>
      <c r="AL115" s="11">
        <v>0</v>
      </c>
      <c r="AM115" s="11">
        <v>0</v>
      </c>
      <c r="AN115" s="11">
        <v>122.5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40.5</v>
      </c>
      <c r="AV115" s="11">
        <v>74.5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>
        <v>0</v>
      </c>
      <c r="BJ115" s="11">
        <v>67</v>
      </c>
      <c r="BK115" s="11">
        <v>130.5</v>
      </c>
      <c r="BL115" s="11">
        <v>0</v>
      </c>
      <c r="BM115" s="11">
        <v>0</v>
      </c>
      <c r="BN115" s="11">
        <v>2.5</v>
      </c>
      <c r="BO115" s="11">
        <v>0</v>
      </c>
      <c r="BP115" s="11">
        <v>0</v>
      </c>
      <c r="BQ115" s="11">
        <v>0</v>
      </c>
      <c r="BR115" s="11">
        <v>0</v>
      </c>
      <c r="BS115" s="11">
        <v>0</v>
      </c>
      <c r="BT115" s="11">
        <v>0</v>
      </c>
      <c r="BU115" s="11">
        <v>0</v>
      </c>
      <c r="BV115" s="11">
        <v>0</v>
      </c>
      <c r="BW115" s="11">
        <v>0</v>
      </c>
      <c r="BX115" s="11">
        <v>0</v>
      </c>
      <c r="BY115" s="11">
        <v>0</v>
      </c>
      <c r="BZ115" s="11">
        <v>0</v>
      </c>
      <c r="CA115" s="11">
        <v>0</v>
      </c>
      <c r="CB115" s="11">
        <v>7.5</v>
      </c>
      <c r="CC115" s="11">
        <v>0</v>
      </c>
      <c r="CD115" s="11">
        <v>0</v>
      </c>
      <c r="CE115" s="11">
        <v>741.5</v>
      </c>
    </row>
    <row r="116" spans="1:83" x14ac:dyDescent="0.3">
      <c r="A116" s="10" t="s">
        <v>293</v>
      </c>
      <c r="B116" s="11">
        <v>1</v>
      </c>
      <c r="C116" s="10" t="s">
        <v>188</v>
      </c>
      <c r="D116" s="10" t="s">
        <v>189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7.5</v>
      </c>
      <c r="Q116" s="11">
        <v>0</v>
      </c>
      <c r="R116" s="11">
        <v>0</v>
      </c>
      <c r="S116" s="11">
        <v>5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219</v>
      </c>
      <c r="AJ116" s="11">
        <v>65</v>
      </c>
      <c r="AK116" s="11">
        <v>0</v>
      </c>
      <c r="AL116" s="11">
        <v>0</v>
      </c>
      <c r="AM116" s="11">
        <v>0</v>
      </c>
      <c r="AN116" s="11">
        <v>122.5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40.5</v>
      </c>
      <c r="AV116" s="11">
        <v>74.5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>
        <v>0</v>
      </c>
      <c r="BJ116" s="11">
        <v>67</v>
      </c>
      <c r="BK116" s="11">
        <v>130.5</v>
      </c>
      <c r="BL116" s="11">
        <v>0</v>
      </c>
      <c r="BM116" s="11">
        <v>0</v>
      </c>
      <c r="BN116" s="11">
        <v>2.5</v>
      </c>
      <c r="BO116" s="11">
        <v>0</v>
      </c>
      <c r="BP116" s="11">
        <v>0</v>
      </c>
      <c r="BQ116" s="11">
        <v>0</v>
      </c>
      <c r="BR116" s="11">
        <v>0</v>
      </c>
      <c r="BS116" s="11">
        <v>0</v>
      </c>
      <c r="BT116" s="11">
        <v>0</v>
      </c>
      <c r="BU116" s="11">
        <v>0</v>
      </c>
      <c r="BV116" s="11">
        <v>0</v>
      </c>
      <c r="BW116" s="11">
        <v>0</v>
      </c>
      <c r="BX116" s="11">
        <v>0</v>
      </c>
      <c r="BY116" s="11">
        <v>0</v>
      </c>
      <c r="BZ116" s="11">
        <v>0</v>
      </c>
      <c r="CA116" s="11">
        <v>0</v>
      </c>
      <c r="CB116" s="11">
        <v>7.5</v>
      </c>
      <c r="CC116" s="11">
        <v>0</v>
      </c>
      <c r="CD116" s="11">
        <v>0</v>
      </c>
      <c r="CE116" s="11">
        <v>741.5</v>
      </c>
    </row>
    <row r="117" spans="1:83" x14ac:dyDescent="0.3">
      <c r="A117" s="10" t="s">
        <v>294</v>
      </c>
      <c r="B117" s="11">
        <v>0</v>
      </c>
      <c r="C117" s="10" t="s">
        <v>336</v>
      </c>
      <c r="D117" s="10" t="s">
        <v>295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11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43.5</v>
      </c>
      <c r="AJ117" s="11">
        <v>36.5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4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12</v>
      </c>
      <c r="CA117" s="11">
        <v>0</v>
      </c>
      <c r="CB117" s="11">
        <v>0</v>
      </c>
      <c r="CC117" s="11">
        <v>13</v>
      </c>
      <c r="CD117" s="11">
        <v>0</v>
      </c>
      <c r="CE117" s="11">
        <v>120</v>
      </c>
    </row>
    <row r="118" spans="1:83" x14ac:dyDescent="0.3">
      <c r="A118" s="10" t="s">
        <v>296</v>
      </c>
      <c r="B118" s="11">
        <v>1</v>
      </c>
      <c r="C118" s="10" t="s">
        <v>101</v>
      </c>
      <c r="D118" s="10" t="s">
        <v>102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11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43.5</v>
      </c>
      <c r="AJ118" s="11">
        <v>36.5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0</v>
      </c>
      <c r="BM118" s="11">
        <v>0</v>
      </c>
      <c r="BN118" s="11">
        <v>0</v>
      </c>
      <c r="BO118" s="11">
        <v>4</v>
      </c>
      <c r="BP118" s="11">
        <v>0</v>
      </c>
      <c r="BQ118" s="11">
        <v>0</v>
      </c>
      <c r="BR118" s="11">
        <v>0</v>
      </c>
      <c r="BS118" s="11">
        <v>0</v>
      </c>
      <c r="BT118" s="11">
        <v>0</v>
      </c>
      <c r="BU118" s="11">
        <v>0</v>
      </c>
      <c r="BV118" s="11">
        <v>0</v>
      </c>
      <c r="BW118" s="11">
        <v>0</v>
      </c>
      <c r="BX118" s="11">
        <v>0</v>
      </c>
      <c r="BY118" s="11">
        <v>0</v>
      </c>
      <c r="BZ118" s="11">
        <v>12</v>
      </c>
      <c r="CA118" s="11">
        <v>0</v>
      </c>
      <c r="CB118" s="11">
        <v>0</v>
      </c>
      <c r="CC118" s="11">
        <v>13</v>
      </c>
      <c r="CD118" s="11">
        <v>0</v>
      </c>
      <c r="CE118" s="11">
        <v>120</v>
      </c>
    </row>
    <row r="119" spans="1:83" x14ac:dyDescent="0.3">
      <c r="A119" s="10" t="s">
        <v>297</v>
      </c>
      <c r="B119" s="11">
        <v>0</v>
      </c>
      <c r="C119" s="10" t="s">
        <v>336</v>
      </c>
      <c r="D119" s="10" t="s">
        <v>298</v>
      </c>
      <c r="E119" s="11">
        <v>0</v>
      </c>
      <c r="F119" s="11">
        <v>2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1</v>
      </c>
      <c r="O119" s="11">
        <v>3.85</v>
      </c>
      <c r="P119" s="11">
        <v>1.05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1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1</v>
      </c>
      <c r="BC119" s="11">
        <v>0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>
        <v>0</v>
      </c>
      <c r="BJ119" s="11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0.4</v>
      </c>
      <c r="BP119" s="11">
        <v>0</v>
      </c>
      <c r="BQ119" s="11">
        <v>0</v>
      </c>
      <c r="BR119" s="11">
        <v>0</v>
      </c>
      <c r="BS119" s="11">
        <v>0</v>
      </c>
      <c r="BT119" s="11">
        <v>0</v>
      </c>
      <c r="BU119" s="11">
        <v>0</v>
      </c>
      <c r="BV119" s="11">
        <v>0</v>
      </c>
      <c r="BW119" s="11">
        <v>0</v>
      </c>
      <c r="BX119" s="11">
        <v>0</v>
      </c>
      <c r="BY119" s="11">
        <v>0</v>
      </c>
      <c r="BZ119" s="11">
        <v>0</v>
      </c>
      <c r="CA119" s="11">
        <v>1</v>
      </c>
      <c r="CB119" s="11">
        <v>1</v>
      </c>
      <c r="CC119" s="11">
        <v>0</v>
      </c>
      <c r="CD119" s="11">
        <v>0</v>
      </c>
      <c r="CE119" s="11">
        <v>12.299999999999999</v>
      </c>
    </row>
    <row r="120" spans="1:83" x14ac:dyDescent="0.3">
      <c r="A120" s="10" t="s">
        <v>299</v>
      </c>
      <c r="B120" s="11">
        <v>1</v>
      </c>
      <c r="C120" s="10" t="s">
        <v>336</v>
      </c>
      <c r="D120" s="10" t="s">
        <v>39</v>
      </c>
      <c r="E120" s="11">
        <v>0</v>
      </c>
      <c r="F120" s="11">
        <v>2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1</v>
      </c>
      <c r="O120" s="11">
        <v>3.85</v>
      </c>
      <c r="P120" s="11">
        <v>1.05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1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1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0</v>
      </c>
      <c r="BJ120" s="11">
        <v>0</v>
      </c>
      <c r="BK120" s="11">
        <v>0</v>
      </c>
      <c r="BL120" s="11">
        <v>0</v>
      </c>
      <c r="BM120" s="11">
        <v>0</v>
      </c>
      <c r="BN120" s="11">
        <v>0</v>
      </c>
      <c r="BO120" s="11">
        <v>0.4</v>
      </c>
      <c r="BP120" s="11">
        <v>0</v>
      </c>
      <c r="BQ120" s="11">
        <v>0</v>
      </c>
      <c r="BR120" s="11">
        <v>0</v>
      </c>
      <c r="BS120" s="11">
        <v>0</v>
      </c>
      <c r="BT120" s="11">
        <v>0</v>
      </c>
      <c r="BU120" s="11">
        <v>0</v>
      </c>
      <c r="BV120" s="11">
        <v>0</v>
      </c>
      <c r="BW120" s="11">
        <v>0</v>
      </c>
      <c r="BX120" s="11">
        <v>0</v>
      </c>
      <c r="BY120" s="11">
        <v>0</v>
      </c>
      <c r="BZ120" s="11">
        <v>0</v>
      </c>
      <c r="CA120" s="11">
        <v>1</v>
      </c>
      <c r="CB120" s="11">
        <v>1</v>
      </c>
      <c r="CC120" s="11">
        <v>0</v>
      </c>
      <c r="CD120" s="11">
        <v>0</v>
      </c>
      <c r="CE120" s="11">
        <v>12.299999999999999</v>
      </c>
    </row>
    <row r="121" spans="1:83" x14ac:dyDescent="0.3">
      <c r="A121" s="10" t="s">
        <v>300</v>
      </c>
      <c r="B121" s="11">
        <v>0</v>
      </c>
      <c r="C121" s="10" t="s">
        <v>336</v>
      </c>
      <c r="D121" s="10" t="s">
        <v>301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1</v>
      </c>
      <c r="O121" s="11">
        <v>28.5</v>
      </c>
      <c r="P121" s="11">
        <v>19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208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70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>
        <v>0</v>
      </c>
      <c r="BJ121" s="11">
        <v>0</v>
      </c>
      <c r="BK121" s="11">
        <v>0</v>
      </c>
      <c r="BL121" s="11">
        <v>0</v>
      </c>
      <c r="BM121" s="11">
        <v>0</v>
      </c>
      <c r="BN121" s="11">
        <v>0</v>
      </c>
      <c r="BO121" s="11">
        <v>12</v>
      </c>
      <c r="BP121" s="11">
        <v>0</v>
      </c>
      <c r="BQ121" s="11">
        <v>0</v>
      </c>
      <c r="BR121" s="11">
        <v>0</v>
      </c>
      <c r="BS121" s="11">
        <v>0</v>
      </c>
      <c r="BT121" s="11">
        <v>0</v>
      </c>
      <c r="BU121" s="11">
        <v>0</v>
      </c>
      <c r="BV121" s="11">
        <v>0</v>
      </c>
      <c r="BW121" s="11">
        <v>0</v>
      </c>
      <c r="BX121" s="11">
        <v>0</v>
      </c>
      <c r="BY121" s="11">
        <v>0</v>
      </c>
      <c r="BZ121" s="11">
        <v>2</v>
      </c>
      <c r="CA121" s="11">
        <v>6</v>
      </c>
      <c r="CB121" s="11">
        <v>12</v>
      </c>
      <c r="CC121" s="11">
        <v>0</v>
      </c>
      <c r="CD121" s="11">
        <v>0</v>
      </c>
      <c r="CE121" s="11">
        <v>358.5</v>
      </c>
    </row>
    <row r="122" spans="1:83" x14ac:dyDescent="0.3">
      <c r="A122" s="10" t="s">
        <v>302</v>
      </c>
      <c r="B122" s="11">
        <v>1</v>
      </c>
      <c r="C122" s="10" t="s">
        <v>130</v>
      </c>
      <c r="D122" s="10" t="s">
        <v>131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1</v>
      </c>
      <c r="O122" s="11">
        <v>28.5</v>
      </c>
      <c r="P122" s="11">
        <v>19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208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70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12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2</v>
      </c>
      <c r="CA122" s="11">
        <v>6</v>
      </c>
      <c r="CB122" s="11">
        <v>12</v>
      </c>
      <c r="CC122" s="11">
        <v>0</v>
      </c>
      <c r="CD122" s="11">
        <v>0</v>
      </c>
      <c r="CE122" s="11">
        <v>358.5</v>
      </c>
    </row>
    <row r="123" spans="1:83" x14ac:dyDescent="0.3">
      <c r="A123" s="10" t="s">
        <v>303</v>
      </c>
      <c r="B123" s="11">
        <v>0</v>
      </c>
      <c r="C123" s="10" t="s">
        <v>336</v>
      </c>
      <c r="D123" s="10" t="s">
        <v>304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557</v>
      </c>
      <c r="P123" s="11">
        <v>9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289</v>
      </c>
      <c r="AD123" s="11">
        <v>2</v>
      </c>
      <c r="AE123" s="11">
        <v>0</v>
      </c>
      <c r="AF123" s="11">
        <v>0</v>
      </c>
      <c r="AG123" s="11">
        <v>0</v>
      </c>
      <c r="AH123" s="11">
        <v>0</v>
      </c>
      <c r="AI123" s="11">
        <v>790</v>
      </c>
      <c r="AJ123" s="11">
        <v>291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19</v>
      </c>
      <c r="AS123" s="11">
        <v>12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>
        <v>0</v>
      </c>
      <c r="BJ123" s="11">
        <v>62.5</v>
      </c>
      <c r="BK123" s="11">
        <v>9.5</v>
      </c>
      <c r="BL123" s="11">
        <v>0</v>
      </c>
      <c r="BM123" s="11">
        <v>0</v>
      </c>
      <c r="BN123" s="11">
        <v>0</v>
      </c>
      <c r="BO123" s="11">
        <v>0</v>
      </c>
      <c r="BP123" s="11">
        <v>0</v>
      </c>
      <c r="BQ123" s="11">
        <v>0</v>
      </c>
      <c r="BR123" s="11">
        <v>0</v>
      </c>
      <c r="BS123" s="11">
        <v>0</v>
      </c>
      <c r="BT123" s="11">
        <v>9</v>
      </c>
      <c r="BU123" s="11">
        <v>0</v>
      </c>
      <c r="BV123" s="11">
        <v>0</v>
      </c>
      <c r="BW123" s="11">
        <v>0</v>
      </c>
      <c r="BX123" s="11">
        <v>0</v>
      </c>
      <c r="BY123" s="11">
        <v>0</v>
      </c>
      <c r="BZ123" s="11">
        <v>0</v>
      </c>
      <c r="CA123" s="11">
        <v>5</v>
      </c>
      <c r="CB123" s="11">
        <v>0</v>
      </c>
      <c r="CC123" s="11">
        <v>0</v>
      </c>
      <c r="CD123" s="11">
        <v>0</v>
      </c>
      <c r="CE123" s="11">
        <v>2055</v>
      </c>
    </row>
    <row r="124" spans="1:83" x14ac:dyDescent="0.3">
      <c r="A124" s="10" t="s">
        <v>305</v>
      </c>
      <c r="B124" s="11">
        <v>1</v>
      </c>
      <c r="C124" s="10" t="s">
        <v>84</v>
      </c>
      <c r="D124" s="10" t="s">
        <v>85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557</v>
      </c>
      <c r="P124" s="11">
        <v>9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289</v>
      </c>
      <c r="AD124" s="11">
        <v>2</v>
      </c>
      <c r="AE124" s="11">
        <v>0</v>
      </c>
      <c r="AF124" s="11">
        <v>0</v>
      </c>
      <c r="AG124" s="11">
        <v>0</v>
      </c>
      <c r="AH124" s="11">
        <v>0</v>
      </c>
      <c r="AI124" s="11">
        <v>790</v>
      </c>
      <c r="AJ124" s="11">
        <v>291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19</v>
      </c>
      <c r="AS124" s="11">
        <v>12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>
        <v>0</v>
      </c>
      <c r="BJ124" s="11">
        <v>62.5</v>
      </c>
      <c r="BK124" s="11">
        <v>9.5</v>
      </c>
      <c r="BL124" s="11">
        <v>0</v>
      </c>
      <c r="BM124" s="11">
        <v>0</v>
      </c>
      <c r="BN124" s="11">
        <v>0</v>
      </c>
      <c r="BO124" s="11">
        <v>0</v>
      </c>
      <c r="BP124" s="11">
        <v>0</v>
      </c>
      <c r="BQ124" s="11">
        <v>0</v>
      </c>
      <c r="BR124" s="11">
        <v>0</v>
      </c>
      <c r="BS124" s="11">
        <v>0</v>
      </c>
      <c r="BT124" s="11">
        <v>9</v>
      </c>
      <c r="BU124" s="11">
        <v>0</v>
      </c>
      <c r="BV124" s="11">
        <v>0</v>
      </c>
      <c r="BW124" s="11">
        <v>0</v>
      </c>
      <c r="BX124" s="11">
        <v>0</v>
      </c>
      <c r="BY124" s="11">
        <v>0</v>
      </c>
      <c r="BZ124" s="11">
        <v>0</v>
      </c>
      <c r="CA124" s="11">
        <v>5</v>
      </c>
      <c r="CB124" s="11">
        <v>0</v>
      </c>
      <c r="CC124" s="11">
        <v>0</v>
      </c>
      <c r="CD124" s="11">
        <v>0</v>
      </c>
      <c r="CE124" s="11">
        <v>2055</v>
      </c>
    </row>
    <row r="125" spans="1:83" x14ac:dyDescent="0.3">
      <c r="A125" s="10" t="s">
        <v>306</v>
      </c>
      <c r="B125" s="11">
        <v>0</v>
      </c>
      <c r="C125" s="10" t="s">
        <v>336</v>
      </c>
      <c r="D125" s="10" t="s">
        <v>307</v>
      </c>
      <c r="E125" s="11">
        <v>0</v>
      </c>
      <c r="F125" s="11">
        <v>2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2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6.5</v>
      </c>
      <c r="AJ125" s="11">
        <v>117.5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138</v>
      </c>
      <c r="AS125" s="11">
        <v>196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 s="11">
        <v>0</v>
      </c>
      <c r="BH125" s="11">
        <v>0</v>
      </c>
      <c r="BI125" s="11">
        <v>0</v>
      </c>
      <c r="BJ125" s="11">
        <v>0</v>
      </c>
      <c r="BK125" s="11">
        <v>0</v>
      </c>
      <c r="BL125" s="11">
        <v>0</v>
      </c>
      <c r="BM125" s="11">
        <v>0</v>
      </c>
      <c r="BN125" s="11">
        <v>0</v>
      </c>
      <c r="BO125" s="11">
        <v>0</v>
      </c>
      <c r="BP125" s="11">
        <v>0</v>
      </c>
      <c r="BQ125" s="11">
        <v>0</v>
      </c>
      <c r="BR125" s="11">
        <v>0</v>
      </c>
      <c r="BS125" s="11">
        <v>0</v>
      </c>
      <c r="BT125" s="11">
        <v>0</v>
      </c>
      <c r="BU125" s="11">
        <v>0</v>
      </c>
      <c r="BV125" s="11">
        <v>0</v>
      </c>
      <c r="BW125" s="11">
        <v>0</v>
      </c>
      <c r="BX125" s="11">
        <v>0</v>
      </c>
      <c r="BY125" s="11">
        <v>0</v>
      </c>
      <c r="BZ125" s="11">
        <v>0</v>
      </c>
      <c r="CA125" s="11">
        <v>0</v>
      </c>
      <c r="CB125" s="11">
        <v>0</v>
      </c>
      <c r="CC125" s="11">
        <v>0</v>
      </c>
      <c r="CD125" s="11">
        <v>0</v>
      </c>
      <c r="CE125" s="11">
        <v>462</v>
      </c>
    </row>
    <row r="126" spans="1:83" x14ac:dyDescent="0.3">
      <c r="A126" s="10" t="s">
        <v>308</v>
      </c>
      <c r="B126" s="11">
        <v>1</v>
      </c>
      <c r="C126" s="10" t="s">
        <v>130</v>
      </c>
      <c r="D126" s="10" t="s">
        <v>131</v>
      </c>
      <c r="E126" s="11">
        <v>0</v>
      </c>
      <c r="F126" s="11">
        <v>2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2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6.5</v>
      </c>
      <c r="AJ126" s="11">
        <v>117.5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138</v>
      </c>
      <c r="AS126" s="11">
        <v>196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0</v>
      </c>
      <c r="BJ126" s="11">
        <v>0</v>
      </c>
      <c r="BK126" s="11">
        <v>0</v>
      </c>
      <c r="BL126" s="11">
        <v>0</v>
      </c>
      <c r="BM126" s="11">
        <v>0</v>
      </c>
      <c r="BN126" s="11">
        <v>0</v>
      </c>
      <c r="BO126" s="11">
        <v>0</v>
      </c>
      <c r="BP126" s="11">
        <v>0</v>
      </c>
      <c r="BQ126" s="11">
        <v>0</v>
      </c>
      <c r="BR126" s="11">
        <v>0</v>
      </c>
      <c r="BS126" s="11">
        <v>0</v>
      </c>
      <c r="BT126" s="11">
        <v>0</v>
      </c>
      <c r="BU126" s="11">
        <v>0</v>
      </c>
      <c r="BV126" s="11">
        <v>0</v>
      </c>
      <c r="BW126" s="11">
        <v>0</v>
      </c>
      <c r="BX126" s="11">
        <v>0</v>
      </c>
      <c r="BY126" s="11">
        <v>0</v>
      </c>
      <c r="BZ126" s="11">
        <v>0</v>
      </c>
      <c r="CA126" s="11">
        <v>0</v>
      </c>
      <c r="CB126" s="11">
        <v>0</v>
      </c>
      <c r="CC126" s="11">
        <v>0</v>
      </c>
      <c r="CD126" s="11">
        <v>0</v>
      </c>
      <c r="CE126" s="11">
        <v>462</v>
      </c>
    </row>
    <row r="127" spans="1:83" x14ac:dyDescent="0.3">
      <c r="A127" s="10" t="s">
        <v>309</v>
      </c>
      <c r="B127" s="11">
        <v>0</v>
      </c>
      <c r="C127" s="10" t="s">
        <v>336</v>
      </c>
      <c r="D127" s="10" t="s">
        <v>310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5</v>
      </c>
      <c r="O127" s="11">
        <v>0</v>
      </c>
      <c r="P127" s="11">
        <v>20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56</v>
      </c>
      <c r="AJ127" s="11">
        <v>362</v>
      </c>
      <c r="AK127" s="11">
        <v>0</v>
      </c>
      <c r="AL127" s="11">
        <v>0</v>
      </c>
      <c r="AM127" s="11">
        <v>0</v>
      </c>
      <c r="AN127" s="11">
        <v>5</v>
      </c>
      <c r="AO127" s="11">
        <v>0</v>
      </c>
      <c r="AP127" s="11">
        <v>6</v>
      </c>
      <c r="AQ127" s="11">
        <v>4</v>
      </c>
      <c r="AR127" s="11">
        <v>15</v>
      </c>
      <c r="AS127" s="11">
        <v>18</v>
      </c>
      <c r="AT127" s="11">
        <v>0</v>
      </c>
      <c r="AU127" s="11">
        <v>1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  <c r="BJ127" s="11">
        <v>0</v>
      </c>
      <c r="BK127" s="11">
        <v>0</v>
      </c>
      <c r="BL127" s="11">
        <v>0</v>
      </c>
      <c r="BM127" s="11">
        <v>0</v>
      </c>
      <c r="BN127" s="11">
        <v>0</v>
      </c>
      <c r="BO127" s="11">
        <v>0</v>
      </c>
      <c r="BP127" s="11">
        <v>5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0</v>
      </c>
      <c r="BX127" s="11">
        <v>0</v>
      </c>
      <c r="BY127" s="11">
        <v>0</v>
      </c>
      <c r="BZ127" s="11">
        <v>0</v>
      </c>
      <c r="CA127" s="11">
        <v>31</v>
      </c>
      <c r="CB127" s="11">
        <v>24</v>
      </c>
      <c r="CC127" s="11">
        <v>0</v>
      </c>
      <c r="CD127" s="11">
        <v>0</v>
      </c>
      <c r="CE127" s="11">
        <v>552</v>
      </c>
    </row>
    <row r="128" spans="1:83" x14ac:dyDescent="0.3">
      <c r="A128" s="10" t="s">
        <v>311</v>
      </c>
      <c r="B128" s="11">
        <v>1</v>
      </c>
      <c r="C128" s="10" t="s">
        <v>278</v>
      </c>
      <c r="D128" s="10" t="s">
        <v>279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5</v>
      </c>
      <c r="O128" s="11">
        <v>0</v>
      </c>
      <c r="P128" s="11">
        <v>20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56</v>
      </c>
      <c r="AJ128" s="11">
        <v>362</v>
      </c>
      <c r="AK128" s="11">
        <v>0</v>
      </c>
      <c r="AL128" s="11">
        <v>0</v>
      </c>
      <c r="AM128" s="11">
        <v>0</v>
      </c>
      <c r="AN128" s="11">
        <v>5</v>
      </c>
      <c r="AO128" s="11">
        <v>0</v>
      </c>
      <c r="AP128" s="11">
        <v>6</v>
      </c>
      <c r="AQ128" s="11">
        <v>4</v>
      </c>
      <c r="AR128" s="11">
        <v>15</v>
      </c>
      <c r="AS128" s="11">
        <v>18</v>
      </c>
      <c r="AT128" s="11">
        <v>0</v>
      </c>
      <c r="AU128" s="11">
        <v>1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1">
        <v>0</v>
      </c>
      <c r="BF128" s="11">
        <v>0</v>
      </c>
      <c r="BG128" s="11">
        <v>0</v>
      </c>
      <c r="BH128" s="11">
        <v>0</v>
      </c>
      <c r="BI128" s="11">
        <v>0</v>
      </c>
      <c r="BJ128" s="11">
        <v>0</v>
      </c>
      <c r="BK128" s="11">
        <v>0</v>
      </c>
      <c r="BL128" s="11">
        <v>0</v>
      </c>
      <c r="BM128" s="11">
        <v>0</v>
      </c>
      <c r="BN128" s="11">
        <v>0</v>
      </c>
      <c r="BO128" s="11">
        <v>0</v>
      </c>
      <c r="BP128" s="11">
        <v>5</v>
      </c>
      <c r="BQ128" s="11">
        <v>0</v>
      </c>
      <c r="BR128" s="11">
        <v>0</v>
      </c>
      <c r="BS128" s="11">
        <v>0</v>
      </c>
      <c r="BT128" s="11">
        <v>0</v>
      </c>
      <c r="BU128" s="11">
        <v>0</v>
      </c>
      <c r="BV128" s="11">
        <v>0</v>
      </c>
      <c r="BW128" s="11">
        <v>0</v>
      </c>
      <c r="BX128" s="11">
        <v>0</v>
      </c>
      <c r="BY128" s="11">
        <v>0</v>
      </c>
      <c r="BZ128" s="11">
        <v>0</v>
      </c>
      <c r="CA128" s="11">
        <v>31</v>
      </c>
      <c r="CB128" s="11">
        <v>24</v>
      </c>
      <c r="CC128" s="11">
        <v>0</v>
      </c>
      <c r="CD128" s="11">
        <v>0</v>
      </c>
      <c r="CE128" s="11">
        <v>552</v>
      </c>
    </row>
    <row r="129" spans="1:83" x14ac:dyDescent="0.3">
      <c r="A129" s="10" t="s">
        <v>312</v>
      </c>
      <c r="B129" s="11">
        <v>0</v>
      </c>
      <c r="C129" s="10" t="s">
        <v>336</v>
      </c>
      <c r="D129" s="10" t="s">
        <v>313</v>
      </c>
      <c r="E129" s="11">
        <v>0</v>
      </c>
      <c r="F129" s="11">
        <v>2.5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65.5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2</v>
      </c>
      <c r="AR129" s="11">
        <v>15</v>
      </c>
      <c r="AS129" s="11">
        <v>16.5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1">
        <v>0</v>
      </c>
      <c r="BR129" s="11">
        <v>0</v>
      </c>
      <c r="BS129" s="11">
        <v>0</v>
      </c>
      <c r="BT129" s="11">
        <v>0</v>
      </c>
      <c r="BU129" s="11">
        <v>0.5</v>
      </c>
      <c r="BV129" s="11">
        <v>0.5</v>
      </c>
      <c r="BW129" s="11">
        <v>0</v>
      </c>
      <c r="BX129" s="11">
        <v>0</v>
      </c>
      <c r="BY129" s="11">
        <v>0</v>
      </c>
      <c r="BZ129" s="11">
        <v>0</v>
      </c>
      <c r="CA129" s="11">
        <v>38.5</v>
      </c>
      <c r="CB129" s="11">
        <v>22</v>
      </c>
      <c r="CC129" s="11">
        <v>0</v>
      </c>
      <c r="CD129" s="11">
        <v>0</v>
      </c>
      <c r="CE129" s="11">
        <v>163</v>
      </c>
    </row>
    <row r="130" spans="1:83" x14ac:dyDescent="0.3">
      <c r="A130" s="10" t="s">
        <v>314</v>
      </c>
      <c r="B130" s="11">
        <v>1</v>
      </c>
      <c r="C130" s="10" t="s">
        <v>76</v>
      </c>
      <c r="D130" s="10" t="s">
        <v>77</v>
      </c>
      <c r="E130" s="11">
        <v>0</v>
      </c>
      <c r="F130" s="11">
        <v>2.5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65.5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2</v>
      </c>
      <c r="AR130" s="11">
        <v>15</v>
      </c>
      <c r="AS130" s="11">
        <v>16.5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  <c r="BJ130" s="11">
        <v>0</v>
      </c>
      <c r="BK130" s="11">
        <v>0</v>
      </c>
      <c r="BL130" s="11">
        <v>0</v>
      </c>
      <c r="BM130" s="11">
        <v>0</v>
      </c>
      <c r="BN130" s="11">
        <v>0</v>
      </c>
      <c r="BO130" s="11">
        <v>0</v>
      </c>
      <c r="BP130" s="11">
        <v>0</v>
      </c>
      <c r="BQ130" s="11">
        <v>0</v>
      </c>
      <c r="BR130" s="11">
        <v>0</v>
      </c>
      <c r="BS130" s="11">
        <v>0</v>
      </c>
      <c r="BT130" s="11">
        <v>0</v>
      </c>
      <c r="BU130" s="11">
        <v>0.5</v>
      </c>
      <c r="BV130" s="11">
        <v>0.5</v>
      </c>
      <c r="BW130" s="11">
        <v>0</v>
      </c>
      <c r="BX130" s="11">
        <v>0</v>
      </c>
      <c r="BY130" s="11">
        <v>0</v>
      </c>
      <c r="BZ130" s="11">
        <v>0</v>
      </c>
      <c r="CA130" s="11">
        <v>38.5</v>
      </c>
      <c r="CB130" s="11">
        <v>22</v>
      </c>
      <c r="CC130" s="11">
        <v>0</v>
      </c>
      <c r="CD130" s="11">
        <v>0</v>
      </c>
      <c r="CE130" s="11">
        <v>163</v>
      </c>
    </row>
    <row r="131" spans="1:83" x14ac:dyDescent="0.3">
      <c r="A131" s="10" t="s">
        <v>315</v>
      </c>
      <c r="B131" s="11">
        <v>0</v>
      </c>
      <c r="C131" s="10" t="s">
        <v>336</v>
      </c>
      <c r="D131" s="10" t="s">
        <v>317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0.45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  <c r="BY131" s="11">
        <v>0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1">
        <v>0.45</v>
      </c>
    </row>
    <row r="132" spans="1:83" x14ac:dyDescent="0.3">
      <c r="A132" s="10" t="s">
        <v>318</v>
      </c>
      <c r="B132" s="11">
        <v>1</v>
      </c>
      <c r="C132" s="10" t="s">
        <v>336</v>
      </c>
      <c r="D132" s="10" t="s">
        <v>39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0.45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>
        <v>0</v>
      </c>
      <c r="BL132" s="11">
        <v>0</v>
      </c>
      <c r="BM132" s="11">
        <v>0</v>
      </c>
      <c r="BN132" s="11">
        <v>0</v>
      </c>
      <c r="BO132" s="11">
        <v>0</v>
      </c>
      <c r="BP132" s="11">
        <v>0</v>
      </c>
      <c r="BQ132" s="11">
        <v>0</v>
      </c>
      <c r="BR132" s="11">
        <v>0</v>
      </c>
      <c r="BS132" s="11">
        <v>0</v>
      </c>
      <c r="BT132" s="11">
        <v>0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0.45</v>
      </c>
    </row>
    <row r="133" spans="1:83" x14ac:dyDescent="0.3">
      <c r="A133" s="10" t="s">
        <v>319</v>
      </c>
      <c r="B133" s="11">
        <v>0</v>
      </c>
      <c r="C133" s="10" t="s">
        <v>336</v>
      </c>
      <c r="D133" s="10" t="s">
        <v>320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4</v>
      </c>
      <c r="K133" s="11">
        <v>0</v>
      </c>
      <c r="L133" s="11">
        <v>0</v>
      </c>
      <c r="M133" s="11">
        <v>0</v>
      </c>
      <c r="N133" s="11">
        <v>0</v>
      </c>
      <c r="O133" s="11">
        <v>19.3</v>
      </c>
      <c r="P133" s="11">
        <v>15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8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32</v>
      </c>
      <c r="AJ133" s="11">
        <v>153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8</v>
      </c>
      <c r="AS133" s="11">
        <v>17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163</v>
      </c>
      <c r="BK133" s="11">
        <v>136</v>
      </c>
      <c r="BL133" s="11">
        <v>0</v>
      </c>
      <c r="BM133" s="11">
        <v>0</v>
      </c>
      <c r="BN133" s="11">
        <v>0</v>
      </c>
      <c r="BO133" s="11">
        <v>0</v>
      </c>
      <c r="BP133" s="11">
        <v>0</v>
      </c>
      <c r="BQ133" s="11">
        <v>0</v>
      </c>
      <c r="BR133" s="11">
        <v>0</v>
      </c>
      <c r="BS133" s="11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13</v>
      </c>
      <c r="CA133" s="11">
        <v>14</v>
      </c>
      <c r="CB133" s="11">
        <v>22</v>
      </c>
      <c r="CC133" s="11">
        <v>0</v>
      </c>
      <c r="CD133" s="11">
        <v>0</v>
      </c>
      <c r="CE133" s="11">
        <v>604.29999999999995</v>
      </c>
    </row>
    <row r="134" spans="1:83" x14ac:dyDescent="0.3">
      <c r="A134" s="10" t="s">
        <v>321</v>
      </c>
      <c r="B134" s="11">
        <v>1</v>
      </c>
      <c r="C134" s="10" t="s">
        <v>28</v>
      </c>
      <c r="D134" s="10" t="s">
        <v>29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</v>
      </c>
      <c r="K134" s="11">
        <v>0</v>
      </c>
      <c r="L134" s="11">
        <v>0</v>
      </c>
      <c r="M134" s="11">
        <v>0</v>
      </c>
      <c r="N134" s="11">
        <v>0</v>
      </c>
      <c r="O134" s="11">
        <v>19.3</v>
      </c>
      <c r="P134" s="11">
        <v>15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8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32</v>
      </c>
      <c r="AJ134" s="11">
        <v>153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8</v>
      </c>
      <c r="AS134" s="11">
        <v>17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  <c r="BJ134" s="11">
        <v>163</v>
      </c>
      <c r="BK134" s="11">
        <v>136</v>
      </c>
      <c r="BL134" s="11">
        <v>0</v>
      </c>
      <c r="BM134" s="11">
        <v>0</v>
      </c>
      <c r="BN134" s="11">
        <v>0</v>
      </c>
      <c r="BO134" s="11">
        <v>0</v>
      </c>
      <c r="BP134" s="11">
        <v>0</v>
      </c>
      <c r="BQ134" s="11">
        <v>0</v>
      </c>
      <c r="BR134" s="11">
        <v>0</v>
      </c>
      <c r="BS134" s="11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  <c r="BY134" s="11">
        <v>0</v>
      </c>
      <c r="BZ134" s="11">
        <v>13</v>
      </c>
      <c r="CA134" s="11">
        <v>14</v>
      </c>
      <c r="CB134" s="11">
        <v>22</v>
      </c>
      <c r="CC134" s="11">
        <v>0</v>
      </c>
      <c r="CD134" s="11">
        <v>0</v>
      </c>
      <c r="CE134" s="11">
        <v>604.29999999999995</v>
      </c>
    </row>
    <row r="135" spans="1:83" x14ac:dyDescent="0.3">
      <c r="A135" s="10" t="s">
        <v>322</v>
      </c>
      <c r="B135" s="11">
        <v>0</v>
      </c>
      <c r="C135" s="10" t="s">
        <v>336</v>
      </c>
      <c r="D135" s="10" t="s">
        <v>324</v>
      </c>
      <c r="E135" s="11">
        <v>0</v>
      </c>
      <c r="F135" s="11">
        <v>0</v>
      </c>
      <c r="G135" s="11">
        <v>0</v>
      </c>
      <c r="H135" s="11">
        <v>3880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4400</v>
      </c>
      <c r="S135" s="11">
        <v>0</v>
      </c>
      <c r="T135" s="11">
        <v>0</v>
      </c>
      <c r="U135" s="11">
        <v>2645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60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16715</v>
      </c>
      <c r="AL135" s="11">
        <v>0</v>
      </c>
      <c r="AM135" s="11">
        <v>7510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0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35210</v>
      </c>
    </row>
    <row r="136" spans="1:83" x14ac:dyDescent="0.3">
      <c r="A136" s="10" t="s">
        <v>330</v>
      </c>
      <c r="B136" s="11">
        <v>1</v>
      </c>
      <c r="C136" s="10" t="s">
        <v>331</v>
      </c>
      <c r="D136" s="10" t="s">
        <v>332</v>
      </c>
      <c r="E136" s="11">
        <v>0</v>
      </c>
      <c r="F136" s="11">
        <v>0</v>
      </c>
      <c r="G136" s="11">
        <v>0</v>
      </c>
      <c r="H136" s="11">
        <v>3880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4400</v>
      </c>
      <c r="S136" s="11">
        <v>0</v>
      </c>
      <c r="T136" s="11">
        <v>0</v>
      </c>
      <c r="U136" s="11">
        <v>2645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60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16715</v>
      </c>
      <c r="AL136" s="11">
        <v>0</v>
      </c>
      <c r="AM136" s="11">
        <v>7510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0</v>
      </c>
      <c r="BR136" s="11">
        <v>0</v>
      </c>
      <c r="BS136" s="11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35210</v>
      </c>
    </row>
    <row r="137" spans="1:83" x14ac:dyDescent="0.3">
      <c r="A137" s="10" t="s">
        <v>333</v>
      </c>
      <c r="B137" s="11">
        <v>0</v>
      </c>
      <c r="C137" s="10" t="s">
        <v>336</v>
      </c>
      <c r="D137" s="10" t="s">
        <v>334</v>
      </c>
      <c r="E137" s="11">
        <v>155</v>
      </c>
      <c r="F137" s="11">
        <v>235.9</v>
      </c>
      <c r="G137" s="11">
        <v>11.3</v>
      </c>
      <c r="H137" s="11">
        <v>3880</v>
      </c>
      <c r="I137" s="11">
        <v>8.5</v>
      </c>
      <c r="J137" s="11">
        <v>220</v>
      </c>
      <c r="K137" s="11">
        <v>12.7</v>
      </c>
      <c r="L137" s="11">
        <v>480</v>
      </c>
      <c r="M137" s="11">
        <v>7741</v>
      </c>
      <c r="N137" s="11">
        <v>476.55</v>
      </c>
      <c r="O137" s="11">
        <v>6521.65</v>
      </c>
      <c r="P137" s="11">
        <v>7424.3</v>
      </c>
      <c r="Q137" s="11">
        <v>258.5</v>
      </c>
      <c r="R137" s="11">
        <v>4400</v>
      </c>
      <c r="S137" s="11">
        <v>43.5</v>
      </c>
      <c r="T137" s="11">
        <v>759.8</v>
      </c>
      <c r="U137" s="11">
        <v>2645</v>
      </c>
      <c r="V137" s="11">
        <v>2192</v>
      </c>
      <c r="W137" s="11">
        <v>621.5</v>
      </c>
      <c r="X137" s="11">
        <v>603</v>
      </c>
      <c r="Y137" s="11">
        <v>7</v>
      </c>
      <c r="Z137" s="11">
        <v>2564</v>
      </c>
      <c r="AA137" s="11">
        <v>10783.5</v>
      </c>
      <c r="AB137" s="11">
        <v>60</v>
      </c>
      <c r="AC137" s="11">
        <v>928.5</v>
      </c>
      <c r="AD137" s="11">
        <v>140.5</v>
      </c>
      <c r="AE137" s="11">
        <v>50</v>
      </c>
      <c r="AF137" s="11">
        <v>19</v>
      </c>
      <c r="AG137" s="11">
        <v>257.3</v>
      </c>
      <c r="AH137" s="11">
        <v>350.4</v>
      </c>
      <c r="AI137" s="11">
        <v>17377.400000000001</v>
      </c>
      <c r="AJ137" s="11">
        <v>26794.2</v>
      </c>
      <c r="AK137" s="11">
        <v>16715</v>
      </c>
      <c r="AL137" s="11">
        <v>386.3</v>
      </c>
      <c r="AM137" s="11">
        <v>7510</v>
      </c>
      <c r="AN137" s="11">
        <v>1907.5</v>
      </c>
      <c r="AO137" s="11">
        <v>25.95</v>
      </c>
      <c r="AP137" s="11">
        <v>26</v>
      </c>
      <c r="AQ137" s="11">
        <v>967.75</v>
      </c>
      <c r="AR137" s="11">
        <v>4726.8999999999996</v>
      </c>
      <c r="AS137" s="11">
        <v>7411</v>
      </c>
      <c r="AT137" s="11">
        <v>28</v>
      </c>
      <c r="AU137" s="11">
        <v>2005.8</v>
      </c>
      <c r="AV137" s="11">
        <v>3401.4</v>
      </c>
      <c r="AW137" s="11">
        <v>4.5</v>
      </c>
      <c r="AX137" s="11">
        <v>33.049999999999997</v>
      </c>
      <c r="AY137" s="11">
        <v>28.5</v>
      </c>
      <c r="AZ137" s="11">
        <v>18.7</v>
      </c>
      <c r="BA137" s="11">
        <v>49.5</v>
      </c>
      <c r="BB137" s="11">
        <v>17.55</v>
      </c>
      <c r="BC137" s="11">
        <v>0.45</v>
      </c>
      <c r="BD137" s="11">
        <v>188000</v>
      </c>
      <c r="BE137" s="11">
        <v>2013000</v>
      </c>
      <c r="BF137" s="11">
        <v>155240</v>
      </c>
      <c r="BG137" s="11">
        <v>122320</v>
      </c>
      <c r="BH137" s="11">
        <v>238</v>
      </c>
      <c r="BI137" s="11">
        <v>310</v>
      </c>
      <c r="BJ137" s="11">
        <v>2664</v>
      </c>
      <c r="BK137" s="11">
        <v>2276</v>
      </c>
      <c r="BL137" s="11">
        <v>2992</v>
      </c>
      <c r="BM137" s="11">
        <v>70</v>
      </c>
      <c r="BN137" s="11">
        <v>44.55</v>
      </c>
      <c r="BO137" s="11">
        <v>233.3</v>
      </c>
      <c r="BP137" s="11">
        <v>456.25</v>
      </c>
      <c r="BQ137" s="11">
        <v>5762</v>
      </c>
      <c r="BR137" s="11">
        <v>45.2</v>
      </c>
      <c r="BS137" s="11">
        <v>134</v>
      </c>
      <c r="BT137" s="11">
        <v>57</v>
      </c>
      <c r="BU137" s="11">
        <v>290.5</v>
      </c>
      <c r="BV137" s="11">
        <v>40.5</v>
      </c>
      <c r="BW137" s="11">
        <v>6728.4</v>
      </c>
      <c r="BX137" s="11">
        <v>970</v>
      </c>
      <c r="BY137" s="11">
        <v>667.5</v>
      </c>
      <c r="BZ137" s="11">
        <v>586.65</v>
      </c>
      <c r="CA137" s="11">
        <v>2745.4</v>
      </c>
      <c r="CB137" s="11">
        <v>2764.7</v>
      </c>
      <c r="CC137" s="11">
        <v>38</v>
      </c>
      <c r="CD137" s="11">
        <v>406</v>
      </c>
      <c r="CE137" s="11">
        <v>2652365.7999999998</v>
      </c>
    </row>
    <row r="138" spans="1:83" x14ac:dyDescent="0.3">
      <c r="B138"/>
    </row>
  </sheetData>
  <mergeCells count="4">
    <mergeCell ref="B5:K5"/>
    <mergeCell ref="B8:K8"/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674"/>
  <sheetViews>
    <sheetView showRuler="0" topLeftCell="A70" zoomScaleNormal="100" workbookViewId="0">
      <selection activeCell="B79" sqref="B79"/>
    </sheetView>
  </sheetViews>
  <sheetFormatPr defaultColWidth="9.109375" defaultRowHeight="13.8" outlineLevelRow="2" x14ac:dyDescent="0.3"/>
  <cols>
    <col min="1" max="1" width="64.6640625" style="3" customWidth="1"/>
    <col min="2" max="2" width="17.21875" style="3" customWidth="1"/>
    <col min="3" max="3" width="19.77734375" style="3" customWidth="1"/>
    <col min="4" max="4" width="13.109375" style="3" customWidth="1"/>
    <col min="5" max="5" width="13.44140625" style="3" customWidth="1"/>
    <col min="6" max="33" width="4.88671875" style="3" customWidth="1"/>
    <col min="34" max="16384" width="9.109375" style="3"/>
  </cols>
  <sheetData>
    <row r="1" spans="1:5" x14ac:dyDescent="0.3">
      <c r="A1" s="3" t="s">
        <v>340</v>
      </c>
      <c r="B1" s="3" t="s">
        <v>339</v>
      </c>
      <c r="C1" s="3" t="s">
        <v>341</v>
      </c>
    </row>
    <row r="2" spans="1:5" x14ac:dyDescent="0.3">
      <c r="A2" s="8" t="s">
        <v>337</v>
      </c>
      <c r="B2" s="3">
        <f>SUBTOTAL(9,B4:B2674)</f>
        <v>2689188558400</v>
      </c>
      <c r="C2" s="3">
        <f>SUBTOTAL(9,C4:C2674)</f>
        <v>2652365.7999999956</v>
      </c>
    </row>
    <row r="3" spans="1:5" outlineLevel="1" x14ac:dyDescent="0.3">
      <c r="A3" s="8" t="s">
        <v>405</v>
      </c>
      <c r="B3" s="3">
        <f>SUBTOTAL(9,B4:B15)</f>
        <v>4715666500</v>
      </c>
      <c r="C3" s="3">
        <f>SUBTOTAL(9,C4:C15)</f>
        <v>283.5</v>
      </c>
    </row>
    <row r="4" spans="1:5" outlineLevel="2" x14ac:dyDescent="0.3">
      <c r="A4" s="3" t="s">
        <v>15</v>
      </c>
      <c r="B4" s="3">
        <v>22532000</v>
      </c>
      <c r="C4" s="3">
        <v>2</v>
      </c>
      <c r="E4" s="3" t="s">
        <v>14</v>
      </c>
    </row>
    <row r="5" spans="1:5" outlineLevel="2" x14ac:dyDescent="0.3">
      <c r="A5" s="3" t="s">
        <v>15</v>
      </c>
      <c r="B5" s="3">
        <v>291808000</v>
      </c>
      <c r="C5" s="3">
        <v>22</v>
      </c>
      <c r="E5" s="3" t="s">
        <v>14</v>
      </c>
    </row>
    <row r="6" spans="1:5" outlineLevel="2" x14ac:dyDescent="0.3">
      <c r="A6" s="3" t="s">
        <v>15</v>
      </c>
      <c r="B6" s="3">
        <v>3086402500</v>
      </c>
      <c r="C6" s="3">
        <v>168.5</v>
      </c>
      <c r="E6" s="3" t="s">
        <v>14</v>
      </c>
    </row>
    <row r="7" spans="1:5" outlineLevel="2" x14ac:dyDescent="0.3">
      <c r="A7" s="3" t="s">
        <v>15</v>
      </c>
      <c r="B7" s="3">
        <v>20468000</v>
      </c>
      <c r="C7" s="3">
        <v>1</v>
      </c>
      <c r="E7" s="3" t="s">
        <v>14</v>
      </c>
    </row>
    <row r="8" spans="1:5" outlineLevel="2" x14ac:dyDescent="0.3">
      <c r="A8" s="3" t="s">
        <v>15</v>
      </c>
      <c r="B8" s="3">
        <v>29520000</v>
      </c>
      <c r="C8" s="3">
        <v>2</v>
      </c>
      <c r="E8" s="3" t="s">
        <v>14</v>
      </c>
    </row>
    <row r="9" spans="1:5" outlineLevel="2" x14ac:dyDescent="0.3">
      <c r="A9" s="3" t="s">
        <v>15</v>
      </c>
      <c r="B9" s="3">
        <v>56172000</v>
      </c>
      <c r="C9" s="3">
        <v>4</v>
      </c>
      <c r="E9" s="3" t="s">
        <v>14</v>
      </c>
    </row>
    <row r="10" spans="1:5" outlineLevel="2" x14ac:dyDescent="0.3">
      <c r="A10" s="3" t="s">
        <v>15</v>
      </c>
      <c r="B10" s="3">
        <v>546328000</v>
      </c>
      <c r="C10" s="3">
        <v>38</v>
      </c>
      <c r="E10" s="3" t="s">
        <v>14</v>
      </c>
    </row>
    <row r="11" spans="1:5" outlineLevel="2" x14ac:dyDescent="0.3">
      <c r="A11" s="3" t="s">
        <v>15</v>
      </c>
      <c r="B11" s="3">
        <v>256756000</v>
      </c>
      <c r="C11" s="3">
        <v>18</v>
      </c>
      <c r="E11" s="3" t="s">
        <v>14</v>
      </c>
    </row>
    <row r="12" spans="1:5" outlineLevel="2" x14ac:dyDescent="0.3">
      <c r="A12" s="3" t="s">
        <v>15</v>
      </c>
      <c r="B12" s="3">
        <v>145400000</v>
      </c>
      <c r="C12" s="3">
        <v>9</v>
      </c>
      <c r="E12" s="3" t="s">
        <v>14</v>
      </c>
    </row>
    <row r="13" spans="1:5" outlineLevel="2" x14ac:dyDescent="0.3">
      <c r="A13" s="3" t="s">
        <v>15</v>
      </c>
      <c r="B13" s="3">
        <v>56000000</v>
      </c>
      <c r="C13" s="3">
        <v>5</v>
      </c>
      <c r="E13" s="3" t="s">
        <v>14</v>
      </c>
    </row>
    <row r="14" spans="1:5" outlineLevel="2" x14ac:dyDescent="0.3">
      <c r="A14" s="3" t="s">
        <v>15</v>
      </c>
      <c r="B14" s="3">
        <v>122324000</v>
      </c>
      <c r="C14" s="3">
        <v>8</v>
      </c>
      <c r="E14" s="3" t="s">
        <v>14</v>
      </c>
    </row>
    <row r="15" spans="1:5" outlineLevel="2" x14ac:dyDescent="0.3">
      <c r="A15" s="3" t="s">
        <v>15</v>
      </c>
      <c r="B15" s="3">
        <v>81956000</v>
      </c>
      <c r="C15" s="3">
        <v>6</v>
      </c>
      <c r="E15" s="3" t="s">
        <v>14</v>
      </c>
    </row>
    <row r="16" spans="1:5" outlineLevel="1" x14ac:dyDescent="0.3">
      <c r="A16" s="8" t="s">
        <v>404</v>
      </c>
      <c r="B16" s="3">
        <f>SUBTOTAL(9,B17:B26)</f>
        <v>1658950500</v>
      </c>
      <c r="C16" s="3">
        <f>SUBTOTAL(9,C17:C26)</f>
        <v>106</v>
      </c>
    </row>
    <row r="17" spans="1:5" outlineLevel="2" x14ac:dyDescent="0.3">
      <c r="A17" s="3" t="s">
        <v>31</v>
      </c>
      <c r="B17" s="3">
        <v>66070000</v>
      </c>
      <c r="C17" s="3">
        <v>5</v>
      </c>
      <c r="E17" s="3" t="s">
        <v>14</v>
      </c>
    </row>
    <row r="18" spans="1:5" outlineLevel="2" x14ac:dyDescent="0.3">
      <c r="A18" s="3" t="s">
        <v>31</v>
      </c>
      <c r="B18" s="3">
        <v>586597500</v>
      </c>
      <c r="C18" s="3">
        <v>31.5</v>
      </c>
      <c r="E18" s="3" t="s">
        <v>14</v>
      </c>
    </row>
    <row r="19" spans="1:5" outlineLevel="2" x14ac:dyDescent="0.3">
      <c r="A19" s="3" t="s">
        <v>31</v>
      </c>
      <c r="B19" s="3">
        <v>20168000</v>
      </c>
      <c r="C19" s="3">
        <v>1</v>
      </c>
      <c r="E19" s="3" t="s">
        <v>14</v>
      </c>
    </row>
    <row r="20" spans="1:5" outlineLevel="2" x14ac:dyDescent="0.3">
      <c r="A20" s="3" t="s">
        <v>31</v>
      </c>
      <c r="B20" s="3">
        <v>55440000</v>
      </c>
      <c r="C20" s="3">
        <v>4</v>
      </c>
      <c r="E20" s="3" t="s">
        <v>14</v>
      </c>
    </row>
    <row r="21" spans="1:5" outlineLevel="2" x14ac:dyDescent="0.3">
      <c r="A21" s="3" t="s">
        <v>31</v>
      </c>
      <c r="B21" s="3">
        <v>26436000</v>
      </c>
      <c r="C21" s="3">
        <v>2</v>
      </c>
      <c r="E21" s="3" t="s">
        <v>14</v>
      </c>
    </row>
    <row r="22" spans="1:5" outlineLevel="2" x14ac:dyDescent="0.3">
      <c r="A22" s="3" t="s">
        <v>31</v>
      </c>
      <c r="B22" s="3">
        <v>297379000</v>
      </c>
      <c r="C22" s="3">
        <v>21.5</v>
      </c>
      <c r="E22" s="3" t="s">
        <v>14</v>
      </c>
    </row>
    <row r="23" spans="1:5" outlineLevel="2" x14ac:dyDescent="0.3">
      <c r="A23" s="3" t="s">
        <v>31</v>
      </c>
      <c r="B23" s="3">
        <v>91323000</v>
      </c>
      <c r="C23" s="3">
        <v>6.5</v>
      </c>
      <c r="E23" s="3" t="s">
        <v>14</v>
      </c>
    </row>
    <row r="24" spans="1:5" outlineLevel="2" x14ac:dyDescent="0.3">
      <c r="A24" s="3" t="s">
        <v>31</v>
      </c>
      <c r="B24" s="3">
        <v>89700000</v>
      </c>
      <c r="C24" s="3">
        <v>5.5</v>
      </c>
      <c r="E24" s="3" t="s">
        <v>14</v>
      </c>
    </row>
    <row r="25" spans="1:5" outlineLevel="2" x14ac:dyDescent="0.3">
      <c r="A25" s="3" t="s">
        <v>31</v>
      </c>
      <c r="B25" s="3">
        <v>250837000</v>
      </c>
      <c r="C25" s="3">
        <v>16.5</v>
      </c>
      <c r="E25" s="3" t="s">
        <v>14</v>
      </c>
    </row>
    <row r="26" spans="1:5" outlineLevel="2" x14ac:dyDescent="0.3">
      <c r="A26" s="3" t="s">
        <v>31</v>
      </c>
      <c r="B26" s="3">
        <v>175000000</v>
      </c>
      <c r="C26" s="3">
        <v>12.5</v>
      </c>
      <c r="E26" s="3" t="s">
        <v>14</v>
      </c>
    </row>
    <row r="27" spans="1:5" outlineLevel="1" x14ac:dyDescent="0.3">
      <c r="A27" s="8" t="s">
        <v>403</v>
      </c>
      <c r="B27" s="3">
        <f>SUBTOTAL(9,B28:B30)</f>
        <v>853996000</v>
      </c>
      <c r="C27" s="3">
        <f>SUBTOTAL(9,C28:C30)</f>
        <v>1062080</v>
      </c>
    </row>
    <row r="28" spans="1:5" outlineLevel="2" x14ac:dyDescent="0.3">
      <c r="A28" s="3" t="s">
        <v>35</v>
      </c>
      <c r="B28" s="3">
        <v>98400000</v>
      </c>
      <c r="C28" s="3">
        <v>123000</v>
      </c>
      <c r="E28" s="3" t="s">
        <v>14</v>
      </c>
    </row>
    <row r="29" spans="1:5" outlineLevel="2" x14ac:dyDescent="0.3">
      <c r="A29" s="3" t="s">
        <v>35</v>
      </c>
      <c r="B29" s="3">
        <v>617760000</v>
      </c>
      <c r="C29" s="3">
        <v>858000</v>
      </c>
      <c r="E29" s="3" t="s">
        <v>14</v>
      </c>
    </row>
    <row r="30" spans="1:5" outlineLevel="2" x14ac:dyDescent="0.3">
      <c r="A30" s="3" t="s">
        <v>35</v>
      </c>
      <c r="B30" s="3">
        <v>137836000</v>
      </c>
      <c r="C30" s="3">
        <v>81080</v>
      </c>
      <c r="E30" s="3" t="s">
        <v>14</v>
      </c>
    </row>
    <row r="31" spans="1:5" outlineLevel="1" x14ac:dyDescent="0.3">
      <c r="A31" s="8" t="s">
        <v>402</v>
      </c>
      <c r="B31" s="3">
        <f>SUBTOTAL(9,B32:B35)</f>
        <v>1639852000</v>
      </c>
      <c r="C31" s="3">
        <f>SUBTOTAL(9,C32:C35)</f>
        <v>1401480</v>
      </c>
    </row>
    <row r="32" spans="1:5" outlineLevel="2" x14ac:dyDescent="0.3">
      <c r="A32" s="3" t="s">
        <v>41</v>
      </c>
      <c r="B32" s="3">
        <v>40000000</v>
      </c>
      <c r="C32" s="3">
        <v>50000</v>
      </c>
      <c r="E32" s="3" t="s">
        <v>14</v>
      </c>
    </row>
    <row r="33" spans="1:5" outlineLevel="2" x14ac:dyDescent="0.3">
      <c r="A33" s="3" t="s">
        <v>41</v>
      </c>
      <c r="B33" s="3">
        <v>831600000</v>
      </c>
      <c r="C33" s="3">
        <v>1155000</v>
      </c>
      <c r="E33" s="3" t="s">
        <v>14</v>
      </c>
    </row>
    <row r="34" spans="1:5" outlineLevel="2" x14ac:dyDescent="0.3">
      <c r="A34" s="3" t="s">
        <v>41</v>
      </c>
      <c r="B34" s="3">
        <v>126072000</v>
      </c>
      <c r="C34" s="3">
        <v>74160</v>
      </c>
      <c r="E34" s="3" t="s">
        <v>14</v>
      </c>
    </row>
    <row r="35" spans="1:5" outlineLevel="2" x14ac:dyDescent="0.3">
      <c r="A35" s="3" t="s">
        <v>41</v>
      </c>
      <c r="B35" s="3">
        <v>642180000</v>
      </c>
      <c r="C35" s="3">
        <v>122320</v>
      </c>
      <c r="E35" s="3" t="s">
        <v>14</v>
      </c>
    </row>
    <row r="36" spans="1:5" outlineLevel="1" x14ac:dyDescent="0.3">
      <c r="A36" s="8" t="s">
        <v>401</v>
      </c>
      <c r="B36" s="3">
        <f>SUBTOTAL(9,B37:B58)</f>
        <v>9665835200</v>
      </c>
      <c r="C36" s="3">
        <f>SUBTOTAL(9,C37:C58)</f>
        <v>571.29999999999995</v>
      </c>
    </row>
    <row r="37" spans="1:5" outlineLevel="2" x14ac:dyDescent="0.3">
      <c r="A37" s="3" t="s">
        <v>45</v>
      </c>
      <c r="B37" s="3">
        <v>53718000</v>
      </c>
      <c r="C37" s="3">
        <v>3</v>
      </c>
      <c r="E37" s="3" t="s">
        <v>14</v>
      </c>
    </row>
    <row r="38" spans="1:5" outlineLevel="2" x14ac:dyDescent="0.3">
      <c r="A38" s="3" t="s">
        <v>45</v>
      </c>
      <c r="B38" s="3">
        <v>80739000</v>
      </c>
      <c r="C38" s="3">
        <v>4.5</v>
      </c>
      <c r="E38" s="3" t="s">
        <v>14</v>
      </c>
    </row>
    <row r="39" spans="1:5" outlineLevel="2" x14ac:dyDescent="0.3">
      <c r="A39" s="3" t="s">
        <v>45</v>
      </c>
      <c r="B39" s="3">
        <v>118165000</v>
      </c>
      <c r="C39" s="3">
        <v>8.5</v>
      </c>
      <c r="E39" s="3" t="s">
        <v>14</v>
      </c>
    </row>
    <row r="40" spans="1:5" outlineLevel="2" x14ac:dyDescent="0.3">
      <c r="A40" s="3" t="s">
        <v>45</v>
      </c>
      <c r="B40" s="3">
        <v>183550000</v>
      </c>
      <c r="C40" s="3">
        <v>11</v>
      </c>
      <c r="E40" s="3" t="s">
        <v>14</v>
      </c>
    </row>
    <row r="41" spans="1:5" outlineLevel="2" x14ac:dyDescent="0.3">
      <c r="A41" s="3" t="s">
        <v>45</v>
      </c>
      <c r="B41" s="3">
        <v>243702250</v>
      </c>
      <c r="C41" s="3">
        <v>13.25</v>
      </c>
      <c r="E41" s="3" t="s">
        <v>14</v>
      </c>
    </row>
    <row r="42" spans="1:5" outlineLevel="2" x14ac:dyDescent="0.3">
      <c r="A42" s="3" t="s">
        <v>45</v>
      </c>
      <c r="B42" s="3">
        <v>1014579800</v>
      </c>
      <c r="C42" s="3">
        <v>64.099999999999994</v>
      </c>
      <c r="E42" s="3" t="s">
        <v>14</v>
      </c>
    </row>
    <row r="43" spans="1:5" outlineLevel="2" x14ac:dyDescent="0.3">
      <c r="A43" s="3" t="s">
        <v>45</v>
      </c>
      <c r="B43" s="3">
        <v>1153576400</v>
      </c>
      <c r="C43" s="3">
        <v>78.900000000000006</v>
      </c>
      <c r="E43" s="3" t="s">
        <v>14</v>
      </c>
    </row>
    <row r="44" spans="1:5" outlineLevel="2" x14ac:dyDescent="0.3">
      <c r="A44" s="3" t="s">
        <v>45</v>
      </c>
      <c r="B44" s="3">
        <v>38402000</v>
      </c>
      <c r="C44" s="3">
        <v>2</v>
      </c>
      <c r="E44" s="3" t="s">
        <v>14</v>
      </c>
    </row>
    <row r="45" spans="1:5" outlineLevel="2" x14ac:dyDescent="0.3">
      <c r="A45" s="3" t="s">
        <v>45</v>
      </c>
      <c r="B45" s="3">
        <v>304680000</v>
      </c>
      <c r="C45" s="3">
        <v>21</v>
      </c>
      <c r="E45" s="3" t="s">
        <v>14</v>
      </c>
    </row>
    <row r="46" spans="1:5" outlineLevel="2" x14ac:dyDescent="0.3">
      <c r="A46" s="3" t="s">
        <v>45</v>
      </c>
      <c r="B46" s="3">
        <v>157443200</v>
      </c>
      <c r="C46" s="3">
        <v>8.3000000000000007</v>
      </c>
      <c r="E46" s="3" t="s">
        <v>14</v>
      </c>
    </row>
    <row r="47" spans="1:5" outlineLevel="2" x14ac:dyDescent="0.3">
      <c r="A47" s="3" t="s">
        <v>45</v>
      </c>
      <c r="B47" s="3">
        <v>128770000</v>
      </c>
      <c r="C47" s="3">
        <v>9.5</v>
      </c>
      <c r="E47" s="3" t="s">
        <v>14</v>
      </c>
    </row>
    <row r="48" spans="1:5" outlineLevel="2" x14ac:dyDescent="0.3">
      <c r="A48" s="3" t="s">
        <v>45</v>
      </c>
      <c r="B48" s="3">
        <v>16014000</v>
      </c>
      <c r="C48" s="3">
        <v>1</v>
      </c>
      <c r="E48" s="3" t="s">
        <v>14</v>
      </c>
    </row>
    <row r="49" spans="1:5" outlineLevel="2" x14ac:dyDescent="0.3">
      <c r="A49" s="3" t="s">
        <v>45</v>
      </c>
      <c r="B49" s="3">
        <v>661014000</v>
      </c>
      <c r="C49" s="3">
        <v>44.3</v>
      </c>
      <c r="E49" s="3" t="s">
        <v>14</v>
      </c>
    </row>
    <row r="50" spans="1:5" outlineLevel="2" x14ac:dyDescent="0.3">
      <c r="A50" s="3" t="s">
        <v>45</v>
      </c>
      <c r="B50" s="3">
        <v>1706415800</v>
      </c>
      <c r="C50" s="3">
        <v>90.1</v>
      </c>
      <c r="E50" s="3" t="s">
        <v>14</v>
      </c>
    </row>
    <row r="51" spans="1:5" outlineLevel="2" x14ac:dyDescent="0.3">
      <c r="A51" s="3" t="s">
        <v>45</v>
      </c>
      <c r="B51" s="3">
        <v>3073495750</v>
      </c>
      <c r="C51" s="3">
        <v>163.55000000000001</v>
      </c>
      <c r="E51" s="3" t="s">
        <v>14</v>
      </c>
    </row>
    <row r="52" spans="1:5" outlineLevel="2" x14ac:dyDescent="0.3">
      <c r="A52" s="3" t="s">
        <v>45</v>
      </c>
      <c r="B52" s="3">
        <v>259530000</v>
      </c>
      <c r="C52" s="3">
        <v>16.8</v>
      </c>
      <c r="E52" s="3" t="s">
        <v>14</v>
      </c>
    </row>
    <row r="53" spans="1:5" outlineLevel="2" x14ac:dyDescent="0.3">
      <c r="A53" s="3" t="s">
        <v>45</v>
      </c>
      <c r="B53" s="3">
        <v>14410000</v>
      </c>
      <c r="C53" s="3">
        <v>1</v>
      </c>
      <c r="E53" s="3" t="s">
        <v>14</v>
      </c>
    </row>
    <row r="54" spans="1:5" outlineLevel="2" x14ac:dyDescent="0.3">
      <c r="A54" s="3" t="s">
        <v>45</v>
      </c>
      <c r="B54" s="3">
        <v>38795000</v>
      </c>
      <c r="C54" s="3">
        <v>2.5</v>
      </c>
      <c r="E54" s="3" t="s">
        <v>14</v>
      </c>
    </row>
    <row r="55" spans="1:5" outlineLevel="2" x14ac:dyDescent="0.3">
      <c r="A55" s="3" t="s">
        <v>45</v>
      </c>
      <c r="B55" s="3">
        <v>14835000</v>
      </c>
      <c r="C55" s="3">
        <v>1</v>
      </c>
      <c r="E55" s="3" t="s">
        <v>14</v>
      </c>
    </row>
    <row r="56" spans="1:5" outlineLevel="2" x14ac:dyDescent="0.3">
      <c r="A56" s="3" t="s">
        <v>45</v>
      </c>
      <c r="B56" s="3">
        <v>250900000</v>
      </c>
      <c r="C56" s="3">
        <v>17</v>
      </c>
      <c r="E56" s="3" t="s">
        <v>14</v>
      </c>
    </row>
    <row r="57" spans="1:5" outlineLevel="2" x14ac:dyDescent="0.3">
      <c r="A57" s="3" t="s">
        <v>45</v>
      </c>
      <c r="B57" s="3">
        <v>62200000</v>
      </c>
      <c r="C57" s="3">
        <v>4</v>
      </c>
      <c r="E57" s="3" t="s">
        <v>14</v>
      </c>
    </row>
    <row r="58" spans="1:5" outlineLevel="2" x14ac:dyDescent="0.3">
      <c r="A58" s="3" t="s">
        <v>45</v>
      </c>
      <c r="B58" s="3">
        <v>90900000</v>
      </c>
      <c r="C58" s="3">
        <v>6</v>
      </c>
      <c r="E58" s="3" t="s">
        <v>14</v>
      </c>
    </row>
    <row r="59" spans="1:5" outlineLevel="1" x14ac:dyDescent="0.3">
      <c r="A59" s="8" t="s">
        <v>400</v>
      </c>
      <c r="B59" s="3">
        <f>SUBTOTAL(9,B60:B62)</f>
        <v>2781165000</v>
      </c>
      <c r="C59" s="3">
        <f>SUBTOTAL(9,C60:C62)</f>
        <v>205</v>
      </c>
    </row>
    <row r="60" spans="1:5" outlineLevel="2" x14ac:dyDescent="0.3">
      <c r="A60" s="3" t="s">
        <v>64</v>
      </c>
      <c r="B60" s="3">
        <v>1758450000</v>
      </c>
      <c r="C60" s="3">
        <v>130</v>
      </c>
      <c r="E60" s="3" t="s">
        <v>14</v>
      </c>
    </row>
    <row r="61" spans="1:5" outlineLevel="2" x14ac:dyDescent="0.3">
      <c r="A61" s="3" t="s">
        <v>64</v>
      </c>
      <c r="B61" s="3">
        <v>271140000</v>
      </c>
      <c r="C61" s="3">
        <v>20</v>
      </c>
      <c r="E61" s="3" t="s">
        <v>14</v>
      </c>
    </row>
    <row r="62" spans="1:5" outlineLevel="2" x14ac:dyDescent="0.3">
      <c r="A62" s="3" t="s">
        <v>64</v>
      </c>
      <c r="B62" s="3">
        <v>751575000</v>
      </c>
      <c r="C62" s="3">
        <v>55</v>
      </c>
      <c r="E62" s="3" t="s">
        <v>14</v>
      </c>
    </row>
    <row r="63" spans="1:5" outlineLevel="1" x14ac:dyDescent="0.3">
      <c r="A63" s="8" t="s">
        <v>399</v>
      </c>
      <c r="B63" s="3">
        <f>SUBTOTAL(9,B64:B66)</f>
        <v>8507900000</v>
      </c>
      <c r="C63" s="3">
        <f>SUBTOTAL(9,C64:C66)</f>
        <v>778</v>
      </c>
    </row>
    <row r="64" spans="1:5" outlineLevel="2" x14ac:dyDescent="0.3">
      <c r="A64" s="3" t="s">
        <v>72</v>
      </c>
      <c r="B64" s="3">
        <v>3141600000</v>
      </c>
      <c r="C64" s="3">
        <v>238</v>
      </c>
      <c r="E64" s="3" t="s">
        <v>14</v>
      </c>
    </row>
    <row r="65" spans="1:5" outlineLevel="2" x14ac:dyDescent="0.3">
      <c r="A65" s="3" t="s">
        <v>72</v>
      </c>
      <c r="B65" s="3">
        <v>1668300000</v>
      </c>
      <c r="C65" s="3">
        <v>134</v>
      </c>
      <c r="E65" s="3" t="s">
        <v>14</v>
      </c>
    </row>
    <row r="66" spans="1:5" outlineLevel="2" x14ac:dyDescent="0.3">
      <c r="A66" s="3" t="s">
        <v>72</v>
      </c>
      <c r="B66" s="3">
        <v>3698000000</v>
      </c>
      <c r="C66" s="3">
        <v>406</v>
      </c>
      <c r="E66" s="3" t="s">
        <v>14</v>
      </c>
    </row>
    <row r="67" spans="1:5" outlineLevel="1" x14ac:dyDescent="0.3">
      <c r="A67" s="8" t="s">
        <v>398</v>
      </c>
      <c r="B67" s="3">
        <f>SUBTOTAL(9,B68:B78)</f>
        <v>21982028000</v>
      </c>
      <c r="C67" s="3">
        <f>SUBTOTAL(9,C68:C78)</f>
        <v>1428</v>
      </c>
    </row>
    <row r="68" spans="1:5" outlineLevel="2" x14ac:dyDescent="0.3">
      <c r="A68" s="3" t="s">
        <v>79</v>
      </c>
      <c r="B68" s="3">
        <v>7011260000</v>
      </c>
      <c r="C68" s="3">
        <v>541</v>
      </c>
      <c r="E68" s="3" t="s">
        <v>14</v>
      </c>
    </row>
    <row r="69" spans="1:5" outlineLevel="2" x14ac:dyDescent="0.3">
      <c r="A69" s="3" t="s">
        <v>79</v>
      </c>
      <c r="B69" s="3">
        <v>445876000</v>
      </c>
      <c r="C69" s="3">
        <v>34</v>
      </c>
      <c r="E69" s="3" t="s">
        <v>14</v>
      </c>
    </row>
    <row r="70" spans="1:5" outlineLevel="2" x14ac:dyDescent="0.3">
      <c r="A70" s="3" t="s">
        <v>79</v>
      </c>
      <c r="B70" s="3">
        <v>2524280000</v>
      </c>
      <c r="C70" s="3">
        <v>210</v>
      </c>
      <c r="E70" s="3" t="s">
        <v>14</v>
      </c>
    </row>
    <row r="71" spans="1:5" outlineLevel="2" x14ac:dyDescent="0.3">
      <c r="A71" s="3" t="s">
        <v>79</v>
      </c>
      <c r="B71" s="3">
        <v>9073566000</v>
      </c>
      <c r="C71" s="3">
        <v>477</v>
      </c>
      <c r="E71" s="3" t="s">
        <v>14</v>
      </c>
    </row>
    <row r="72" spans="1:5" outlineLevel="2" x14ac:dyDescent="0.3">
      <c r="A72" s="3" t="s">
        <v>79</v>
      </c>
      <c r="B72" s="3">
        <v>1860140000</v>
      </c>
      <c r="C72" s="3">
        <v>96</v>
      </c>
      <c r="E72" s="3" t="s">
        <v>14</v>
      </c>
    </row>
    <row r="73" spans="1:5" outlineLevel="2" x14ac:dyDescent="0.3">
      <c r="A73" s="3" t="s">
        <v>79</v>
      </c>
      <c r="B73" s="3">
        <v>160916000</v>
      </c>
      <c r="C73" s="3">
        <v>12</v>
      </c>
      <c r="E73" s="3" t="s">
        <v>14</v>
      </c>
    </row>
    <row r="74" spans="1:5" outlineLevel="2" x14ac:dyDescent="0.3">
      <c r="A74" s="3" t="s">
        <v>79</v>
      </c>
      <c r="B74" s="3">
        <v>15848000</v>
      </c>
      <c r="C74" s="3">
        <v>1</v>
      </c>
      <c r="E74" s="3" t="s">
        <v>14</v>
      </c>
    </row>
    <row r="75" spans="1:5" outlineLevel="2" x14ac:dyDescent="0.3">
      <c r="A75" s="3" t="s">
        <v>79</v>
      </c>
      <c r="B75" s="3">
        <v>31470000</v>
      </c>
      <c r="C75" s="3">
        <v>2</v>
      </c>
      <c r="E75" s="3" t="s">
        <v>14</v>
      </c>
    </row>
    <row r="76" spans="1:5" outlineLevel="2" x14ac:dyDescent="0.3">
      <c r="A76" s="3" t="s">
        <v>79</v>
      </c>
      <c r="B76" s="3">
        <v>590522000</v>
      </c>
      <c r="C76" s="3">
        <v>37</v>
      </c>
      <c r="E76" s="3" t="s">
        <v>14</v>
      </c>
    </row>
    <row r="77" spans="1:5" outlineLevel="2" x14ac:dyDescent="0.3">
      <c r="A77" s="3" t="s">
        <v>79</v>
      </c>
      <c r="B77" s="3">
        <v>222730000</v>
      </c>
      <c r="C77" s="3">
        <v>15</v>
      </c>
      <c r="E77" s="3" t="s">
        <v>14</v>
      </c>
    </row>
    <row r="78" spans="1:5" outlineLevel="2" x14ac:dyDescent="0.3">
      <c r="A78" s="3" t="s">
        <v>79</v>
      </c>
      <c r="B78" s="3">
        <v>45420000</v>
      </c>
      <c r="C78" s="3">
        <v>3</v>
      </c>
      <c r="E78" s="3" t="s">
        <v>14</v>
      </c>
    </row>
    <row r="79" spans="1:5" outlineLevel="1" x14ac:dyDescent="0.3">
      <c r="A79" s="8" t="s">
        <v>397</v>
      </c>
      <c r="B79" s="3">
        <f>SUBTOTAL(9,B80:B97)</f>
        <v>23915746000</v>
      </c>
      <c r="C79" s="3">
        <f>SUBTOTAL(9,C80:C97)</f>
        <v>1687.5</v>
      </c>
    </row>
    <row r="80" spans="1:5" outlineLevel="2" x14ac:dyDescent="0.3">
      <c r="A80" s="3" t="s">
        <v>88</v>
      </c>
      <c r="B80" s="3">
        <v>15100000</v>
      </c>
      <c r="C80" s="3">
        <v>1</v>
      </c>
      <c r="E80" s="3" t="s">
        <v>14</v>
      </c>
    </row>
    <row r="81" spans="1:5" outlineLevel="2" x14ac:dyDescent="0.3">
      <c r="A81" s="3" t="s">
        <v>88</v>
      </c>
      <c r="B81" s="3">
        <v>7197320000</v>
      </c>
      <c r="C81" s="3">
        <v>384</v>
      </c>
      <c r="E81" s="3" t="s">
        <v>14</v>
      </c>
    </row>
    <row r="82" spans="1:5" outlineLevel="2" x14ac:dyDescent="0.3">
      <c r="A82" s="3" t="s">
        <v>88</v>
      </c>
      <c r="B82" s="3">
        <v>36008000</v>
      </c>
      <c r="C82" s="3">
        <v>2</v>
      </c>
      <c r="E82" s="3" t="s">
        <v>14</v>
      </c>
    </row>
    <row r="83" spans="1:5" outlineLevel="2" x14ac:dyDescent="0.3">
      <c r="A83" s="3" t="s">
        <v>88</v>
      </c>
      <c r="B83" s="3">
        <v>5582620000</v>
      </c>
      <c r="C83" s="3">
        <v>434.5</v>
      </c>
      <c r="E83" s="3" t="s">
        <v>14</v>
      </c>
    </row>
    <row r="84" spans="1:5" outlineLevel="2" x14ac:dyDescent="0.3">
      <c r="A84" s="3" t="s">
        <v>88</v>
      </c>
      <c r="B84" s="3">
        <v>460204000</v>
      </c>
      <c r="C84" s="3">
        <v>36</v>
      </c>
      <c r="E84" s="3" t="s">
        <v>14</v>
      </c>
    </row>
    <row r="85" spans="1:5" outlineLevel="2" x14ac:dyDescent="0.3">
      <c r="A85" s="3" t="s">
        <v>88</v>
      </c>
      <c r="B85" s="3">
        <v>24920000</v>
      </c>
      <c r="C85" s="3">
        <v>2</v>
      </c>
      <c r="E85" s="3" t="s">
        <v>14</v>
      </c>
    </row>
    <row r="86" spans="1:5" outlineLevel="2" x14ac:dyDescent="0.3">
      <c r="A86" s="3" t="s">
        <v>88</v>
      </c>
      <c r="B86" s="3">
        <v>210975000</v>
      </c>
      <c r="C86" s="3">
        <v>15</v>
      </c>
      <c r="E86" s="3" t="s">
        <v>14</v>
      </c>
    </row>
    <row r="87" spans="1:5" outlineLevel="2" x14ac:dyDescent="0.3">
      <c r="A87" s="3" t="s">
        <v>88</v>
      </c>
      <c r="B87" s="3">
        <v>3707895000</v>
      </c>
      <c r="C87" s="3">
        <v>283</v>
      </c>
      <c r="E87" s="3" t="s">
        <v>14</v>
      </c>
    </row>
    <row r="88" spans="1:5" outlineLevel="2" x14ac:dyDescent="0.3">
      <c r="A88" s="3" t="s">
        <v>88</v>
      </c>
      <c r="B88" s="3">
        <v>83180000</v>
      </c>
      <c r="C88" s="3">
        <v>6</v>
      </c>
      <c r="E88" s="3" t="s">
        <v>14</v>
      </c>
    </row>
    <row r="89" spans="1:5" outlineLevel="2" x14ac:dyDescent="0.3">
      <c r="A89" s="3" t="s">
        <v>88</v>
      </c>
      <c r="B89" s="3">
        <v>81711000</v>
      </c>
      <c r="C89" s="3">
        <v>4.5</v>
      </c>
      <c r="E89" s="3" t="s">
        <v>14</v>
      </c>
    </row>
    <row r="90" spans="1:5" outlineLevel="2" x14ac:dyDescent="0.3">
      <c r="A90" s="3" t="s">
        <v>88</v>
      </c>
      <c r="B90" s="3">
        <v>651929000</v>
      </c>
      <c r="C90" s="3">
        <v>46.5</v>
      </c>
      <c r="E90" s="3" t="s">
        <v>14</v>
      </c>
    </row>
    <row r="91" spans="1:5" outlineLevel="2" x14ac:dyDescent="0.3">
      <c r="A91" s="3" t="s">
        <v>88</v>
      </c>
      <c r="B91" s="3">
        <v>967306000</v>
      </c>
      <c r="C91" s="3">
        <v>68</v>
      </c>
      <c r="E91" s="3" t="s">
        <v>14</v>
      </c>
    </row>
    <row r="92" spans="1:5" outlineLevel="2" x14ac:dyDescent="0.3">
      <c r="A92" s="3" t="s">
        <v>88</v>
      </c>
      <c r="B92" s="3">
        <v>1144016000</v>
      </c>
      <c r="C92" s="3">
        <v>88</v>
      </c>
      <c r="E92" s="3" t="s">
        <v>14</v>
      </c>
    </row>
    <row r="93" spans="1:5" outlineLevel="2" x14ac:dyDescent="0.3">
      <c r="A93" s="3" t="s">
        <v>88</v>
      </c>
      <c r="B93" s="3">
        <v>779500000</v>
      </c>
      <c r="C93" s="3">
        <v>60</v>
      </c>
      <c r="E93" s="3" t="s">
        <v>14</v>
      </c>
    </row>
    <row r="94" spans="1:5" outlineLevel="2" x14ac:dyDescent="0.3">
      <c r="A94" s="3" t="s">
        <v>88</v>
      </c>
      <c r="B94" s="3">
        <v>106435000</v>
      </c>
      <c r="C94" s="3">
        <v>7</v>
      </c>
      <c r="E94" s="3" t="s">
        <v>14</v>
      </c>
    </row>
    <row r="95" spans="1:5" outlineLevel="2" x14ac:dyDescent="0.3">
      <c r="A95" s="3" t="s">
        <v>88</v>
      </c>
      <c r="B95" s="3">
        <v>2317800000</v>
      </c>
      <c r="C95" s="3">
        <v>207</v>
      </c>
      <c r="E95" s="3" t="s">
        <v>14</v>
      </c>
    </row>
    <row r="96" spans="1:5" outlineLevel="2" x14ac:dyDescent="0.3">
      <c r="A96" s="3" t="s">
        <v>88</v>
      </c>
      <c r="B96" s="3">
        <v>389515000</v>
      </c>
      <c r="C96" s="3">
        <v>31</v>
      </c>
      <c r="E96" s="3" t="s">
        <v>14</v>
      </c>
    </row>
    <row r="97" spans="1:5" outlineLevel="2" x14ac:dyDescent="0.3">
      <c r="A97" s="3" t="s">
        <v>88</v>
      </c>
      <c r="B97" s="3">
        <v>159312000</v>
      </c>
      <c r="C97" s="3">
        <v>12</v>
      </c>
      <c r="E97" s="3" t="s">
        <v>14</v>
      </c>
    </row>
    <row r="98" spans="1:5" outlineLevel="1" x14ac:dyDescent="0.3">
      <c r="A98" s="8" t="s">
        <v>396</v>
      </c>
      <c r="B98" s="3">
        <f>SUBTOTAL(9,B99:B108)</f>
        <v>8866295400</v>
      </c>
      <c r="C98" s="3">
        <f>SUBTOTAL(9,C99:C108)</f>
        <v>468.8</v>
      </c>
    </row>
    <row r="99" spans="1:5" outlineLevel="2" x14ac:dyDescent="0.3">
      <c r="A99" s="3" t="s">
        <v>99</v>
      </c>
      <c r="B99" s="3">
        <v>155824000</v>
      </c>
      <c r="C99" s="3">
        <v>8</v>
      </c>
      <c r="E99" s="3" t="s">
        <v>14</v>
      </c>
    </row>
    <row r="100" spans="1:5" outlineLevel="2" x14ac:dyDescent="0.3">
      <c r="A100" s="3" t="s">
        <v>99</v>
      </c>
      <c r="B100" s="3">
        <v>1330080000</v>
      </c>
      <c r="C100" s="3">
        <v>60</v>
      </c>
      <c r="E100" s="3" t="s">
        <v>14</v>
      </c>
    </row>
    <row r="101" spans="1:5" outlineLevel="2" x14ac:dyDescent="0.3">
      <c r="A101" s="3" t="s">
        <v>99</v>
      </c>
      <c r="B101" s="3">
        <v>407852000</v>
      </c>
      <c r="C101" s="3">
        <v>24</v>
      </c>
      <c r="E101" s="3" t="s">
        <v>14</v>
      </c>
    </row>
    <row r="102" spans="1:5" outlineLevel="2" x14ac:dyDescent="0.3">
      <c r="A102" s="3" t="s">
        <v>99</v>
      </c>
      <c r="B102" s="3">
        <v>512220000</v>
      </c>
      <c r="C102" s="3">
        <v>32</v>
      </c>
      <c r="E102" s="3" t="s">
        <v>14</v>
      </c>
    </row>
    <row r="103" spans="1:5" outlineLevel="2" x14ac:dyDescent="0.3">
      <c r="A103" s="3" t="s">
        <v>99</v>
      </c>
      <c r="B103" s="3">
        <v>89710000</v>
      </c>
      <c r="C103" s="3">
        <v>5</v>
      </c>
      <c r="E103" s="3" t="s">
        <v>14</v>
      </c>
    </row>
    <row r="104" spans="1:5" outlineLevel="2" x14ac:dyDescent="0.3">
      <c r="A104" s="3" t="s">
        <v>99</v>
      </c>
      <c r="B104" s="3">
        <v>145102000</v>
      </c>
      <c r="C104" s="3">
        <v>9</v>
      </c>
      <c r="E104" s="3" t="s">
        <v>14</v>
      </c>
    </row>
    <row r="105" spans="1:5" outlineLevel="2" x14ac:dyDescent="0.3">
      <c r="A105" s="3" t="s">
        <v>99</v>
      </c>
      <c r="B105" s="3">
        <v>135184000</v>
      </c>
      <c r="C105" s="3">
        <v>9</v>
      </c>
      <c r="E105" s="3" t="s">
        <v>14</v>
      </c>
    </row>
    <row r="106" spans="1:5" outlineLevel="2" x14ac:dyDescent="0.3">
      <c r="A106" s="3" t="s">
        <v>99</v>
      </c>
      <c r="B106" s="3">
        <v>5483848400</v>
      </c>
      <c r="C106" s="3">
        <v>289.8</v>
      </c>
      <c r="E106" s="3" t="s">
        <v>14</v>
      </c>
    </row>
    <row r="107" spans="1:5" outlineLevel="2" x14ac:dyDescent="0.3">
      <c r="A107" s="3" t="s">
        <v>99</v>
      </c>
      <c r="B107" s="3">
        <v>97520000</v>
      </c>
      <c r="C107" s="3">
        <v>5</v>
      </c>
      <c r="E107" s="3" t="s">
        <v>14</v>
      </c>
    </row>
    <row r="108" spans="1:5" outlineLevel="2" x14ac:dyDescent="0.3">
      <c r="A108" s="3" t="s">
        <v>99</v>
      </c>
      <c r="B108" s="3">
        <v>508955000</v>
      </c>
      <c r="C108" s="3">
        <v>27</v>
      </c>
      <c r="E108" s="3" t="s">
        <v>14</v>
      </c>
    </row>
    <row r="109" spans="1:5" outlineLevel="1" x14ac:dyDescent="0.3">
      <c r="A109" s="8" t="s">
        <v>395</v>
      </c>
      <c r="B109" s="3">
        <f>SUBTOTAL(9,B110:B118)</f>
        <v>2859505000</v>
      </c>
      <c r="C109" s="3">
        <f>SUBTOTAL(9,C110:C118)</f>
        <v>175</v>
      </c>
    </row>
    <row r="110" spans="1:5" outlineLevel="2" x14ac:dyDescent="0.3">
      <c r="A110" s="3" t="s">
        <v>104</v>
      </c>
      <c r="B110" s="3">
        <v>817220000</v>
      </c>
      <c r="C110" s="3">
        <v>40</v>
      </c>
      <c r="E110" s="3" t="s">
        <v>14</v>
      </c>
    </row>
    <row r="111" spans="1:5" outlineLevel="2" x14ac:dyDescent="0.3">
      <c r="A111" s="3" t="s">
        <v>104</v>
      </c>
      <c r="B111" s="3">
        <v>70550000</v>
      </c>
      <c r="C111" s="3">
        <v>5</v>
      </c>
      <c r="E111" s="3" t="s">
        <v>14</v>
      </c>
    </row>
    <row r="112" spans="1:5" outlineLevel="2" x14ac:dyDescent="0.3">
      <c r="A112" s="3" t="s">
        <v>104</v>
      </c>
      <c r="B112" s="3">
        <v>71090000</v>
      </c>
      <c r="C112" s="3">
        <v>5</v>
      </c>
      <c r="E112" s="3" t="s">
        <v>14</v>
      </c>
    </row>
    <row r="113" spans="1:5" outlineLevel="2" x14ac:dyDescent="0.3">
      <c r="A113" s="3" t="s">
        <v>104</v>
      </c>
      <c r="B113" s="3">
        <v>798400000</v>
      </c>
      <c r="C113" s="3">
        <v>50</v>
      </c>
      <c r="E113" s="3" t="s">
        <v>14</v>
      </c>
    </row>
    <row r="114" spans="1:5" outlineLevel="2" x14ac:dyDescent="0.3">
      <c r="A114" s="3" t="s">
        <v>104</v>
      </c>
      <c r="B114" s="3">
        <v>513225000</v>
      </c>
      <c r="C114" s="3">
        <v>35</v>
      </c>
      <c r="E114" s="3" t="s">
        <v>14</v>
      </c>
    </row>
    <row r="115" spans="1:5" outlineLevel="2" x14ac:dyDescent="0.3">
      <c r="A115" s="3" t="s">
        <v>104</v>
      </c>
      <c r="B115" s="3">
        <v>145060000</v>
      </c>
      <c r="C115" s="3">
        <v>10</v>
      </c>
      <c r="E115" s="3" t="s">
        <v>14</v>
      </c>
    </row>
    <row r="116" spans="1:5" outlineLevel="2" x14ac:dyDescent="0.3">
      <c r="A116" s="3" t="s">
        <v>104</v>
      </c>
      <c r="B116" s="3">
        <v>147420000</v>
      </c>
      <c r="C116" s="3">
        <v>10</v>
      </c>
      <c r="E116" s="3" t="s">
        <v>14</v>
      </c>
    </row>
    <row r="117" spans="1:5" outlineLevel="2" x14ac:dyDescent="0.3">
      <c r="A117" s="3" t="s">
        <v>104</v>
      </c>
      <c r="B117" s="3">
        <v>153780000</v>
      </c>
      <c r="C117" s="3">
        <v>10</v>
      </c>
      <c r="E117" s="3" t="s">
        <v>14</v>
      </c>
    </row>
    <row r="118" spans="1:5" outlineLevel="2" x14ac:dyDescent="0.3">
      <c r="A118" s="3" t="s">
        <v>104</v>
      </c>
      <c r="B118" s="3">
        <v>142760000</v>
      </c>
      <c r="C118" s="3">
        <v>10</v>
      </c>
      <c r="E118" s="3" t="s">
        <v>14</v>
      </c>
    </row>
    <row r="119" spans="1:5" outlineLevel="1" x14ac:dyDescent="0.3">
      <c r="A119" s="8" t="s">
        <v>394</v>
      </c>
      <c r="B119" s="3">
        <f>SUBTOTAL(9,B120:B141)</f>
        <v>74769363000</v>
      </c>
      <c r="C119" s="3">
        <f>SUBTOTAL(9,C120:C141)</f>
        <v>5345.4</v>
      </c>
    </row>
    <row r="120" spans="1:5" outlineLevel="2" x14ac:dyDescent="0.3">
      <c r="A120" s="3" t="s">
        <v>110</v>
      </c>
      <c r="B120" s="3">
        <v>74590000</v>
      </c>
      <c r="C120" s="3">
        <v>5</v>
      </c>
      <c r="E120" s="3" t="s">
        <v>14</v>
      </c>
    </row>
    <row r="121" spans="1:5" outlineLevel="2" x14ac:dyDescent="0.3">
      <c r="A121" s="3" t="s">
        <v>110</v>
      </c>
      <c r="B121" s="3">
        <v>92150000</v>
      </c>
      <c r="C121" s="3">
        <v>5</v>
      </c>
      <c r="E121" s="3" t="s">
        <v>14</v>
      </c>
    </row>
    <row r="122" spans="1:5" outlineLevel="2" x14ac:dyDescent="0.3">
      <c r="A122" s="3" t="s">
        <v>110</v>
      </c>
      <c r="B122" s="3">
        <v>145800000</v>
      </c>
      <c r="C122" s="3">
        <v>10</v>
      </c>
      <c r="E122" s="3" t="s">
        <v>14</v>
      </c>
    </row>
    <row r="123" spans="1:5" outlineLevel="2" x14ac:dyDescent="0.3">
      <c r="A123" s="3" t="s">
        <v>110</v>
      </c>
      <c r="B123" s="3">
        <v>15142510000</v>
      </c>
      <c r="C123" s="3">
        <v>807</v>
      </c>
      <c r="E123" s="3" t="s">
        <v>14</v>
      </c>
    </row>
    <row r="124" spans="1:5" outlineLevel="2" x14ac:dyDescent="0.3">
      <c r="A124" s="3" t="s">
        <v>110</v>
      </c>
      <c r="B124" s="3">
        <v>3112960000</v>
      </c>
      <c r="C124" s="3">
        <v>236</v>
      </c>
      <c r="E124" s="3" t="s">
        <v>14</v>
      </c>
    </row>
    <row r="125" spans="1:5" outlineLevel="2" x14ac:dyDescent="0.3">
      <c r="A125" s="3" t="s">
        <v>110</v>
      </c>
      <c r="B125" s="3">
        <v>3474538000</v>
      </c>
      <c r="C125" s="3">
        <v>267</v>
      </c>
      <c r="E125" s="3" t="s">
        <v>14</v>
      </c>
    </row>
    <row r="126" spans="1:5" outlineLevel="2" x14ac:dyDescent="0.3">
      <c r="A126" s="3" t="s">
        <v>110</v>
      </c>
      <c r="B126" s="3">
        <v>62300000</v>
      </c>
      <c r="C126" s="3">
        <v>5</v>
      </c>
      <c r="E126" s="3" t="s">
        <v>14</v>
      </c>
    </row>
    <row r="127" spans="1:5" outlineLevel="2" x14ac:dyDescent="0.3">
      <c r="A127" s="3" t="s">
        <v>110</v>
      </c>
      <c r="B127" s="3">
        <v>641940000</v>
      </c>
      <c r="C127" s="3">
        <v>45</v>
      </c>
      <c r="E127" s="3" t="s">
        <v>14</v>
      </c>
    </row>
    <row r="128" spans="1:5" outlineLevel="2" x14ac:dyDescent="0.3">
      <c r="A128" s="3" t="s">
        <v>110</v>
      </c>
      <c r="B128" s="3">
        <v>18353100000</v>
      </c>
      <c r="C128" s="3">
        <v>1400</v>
      </c>
      <c r="E128" s="3" t="s">
        <v>14</v>
      </c>
    </row>
    <row r="129" spans="1:5" outlineLevel="2" x14ac:dyDescent="0.3">
      <c r="A129" s="3" t="s">
        <v>110</v>
      </c>
      <c r="B129" s="3">
        <v>263860000</v>
      </c>
      <c r="C129" s="3">
        <v>20</v>
      </c>
      <c r="E129" s="3" t="s">
        <v>14</v>
      </c>
    </row>
    <row r="130" spans="1:5" outlineLevel="2" x14ac:dyDescent="0.3">
      <c r="A130" s="3" t="s">
        <v>110</v>
      </c>
      <c r="B130" s="3">
        <v>663575000</v>
      </c>
      <c r="C130" s="3">
        <v>35</v>
      </c>
      <c r="E130" s="3" t="s">
        <v>14</v>
      </c>
    </row>
    <row r="131" spans="1:5" outlineLevel="2" x14ac:dyDescent="0.3">
      <c r="A131" s="3" t="s">
        <v>110</v>
      </c>
      <c r="B131" s="3">
        <v>3708822000</v>
      </c>
      <c r="C131" s="3">
        <v>241</v>
      </c>
      <c r="E131" s="3" t="s">
        <v>14</v>
      </c>
    </row>
    <row r="132" spans="1:5" outlineLevel="2" x14ac:dyDescent="0.3">
      <c r="A132" s="3" t="s">
        <v>110</v>
      </c>
      <c r="B132" s="3">
        <v>2945468000</v>
      </c>
      <c r="C132" s="3">
        <v>224</v>
      </c>
      <c r="E132" s="3" t="s">
        <v>14</v>
      </c>
    </row>
    <row r="133" spans="1:5" outlineLevel="2" x14ac:dyDescent="0.3">
      <c r="A133" s="3" t="s">
        <v>110</v>
      </c>
      <c r="B133" s="3">
        <v>7545145000</v>
      </c>
      <c r="C133" s="3">
        <v>553</v>
      </c>
      <c r="E133" s="3" t="s">
        <v>14</v>
      </c>
    </row>
    <row r="134" spans="1:5" outlineLevel="2" x14ac:dyDescent="0.3">
      <c r="A134" s="3" t="s">
        <v>110</v>
      </c>
      <c r="B134" s="3">
        <v>10819630000</v>
      </c>
      <c r="C134" s="3">
        <v>966.4</v>
      </c>
      <c r="E134" s="3" t="s">
        <v>14</v>
      </c>
    </row>
    <row r="135" spans="1:5" outlineLevel="2" x14ac:dyDescent="0.3">
      <c r="A135" s="3" t="s">
        <v>110</v>
      </c>
      <c r="B135" s="3">
        <v>1301195000</v>
      </c>
      <c r="C135" s="3">
        <v>103</v>
      </c>
      <c r="E135" s="3" t="s">
        <v>14</v>
      </c>
    </row>
    <row r="136" spans="1:5" outlineLevel="2" x14ac:dyDescent="0.3">
      <c r="A136" s="3" t="s">
        <v>110</v>
      </c>
      <c r="B136" s="3">
        <v>76890000</v>
      </c>
      <c r="C136" s="3">
        <v>5</v>
      </c>
      <c r="E136" s="3" t="s">
        <v>14</v>
      </c>
    </row>
    <row r="137" spans="1:5" outlineLevel="2" x14ac:dyDescent="0.3">
      <c r="A137" s="3" t="s">
        <v>110</v>
      </c>
      <c r="B137" s="3">
        <v>2362712000</v>
      </c>
      <c r="C137" s="3">
        <v>162</v>
      </c>
      <c r="E137" s="3" t="s">
        <v>14</v>
      </c>
    </row>
    <row r="138" spans="1:5" outlineLevel="2" x14ac:dyDescent="0.3">
      <c r="A138" s="3" t="s">
        <v>110</v>
      </c>
      <c r="B138" s="3">
        <v>494050000</v>
      </c>
      <c r="C138" s="3">
        <v>30</v>
      </c>
      <c r="E138" s="3" t="s">
        <v>14</v>
      </c>
    </row>
    <row r="139" spans="1:5" outlineLevel="2" x14ac:dyDescent="0.3">
      <c r="A139" s="3" t="s">
        <v>110</v>
      </c>
      <c r="B139" s="3">
        <v>439580000</v>
      </c>
      <c r="C139" s="3">
        <v>28</v>
      </c>
      <c r="E139" s="3" t="s">
        <v>14</v>
      </c>
    </row>
    <row r="140" spans="1:5" outlineLevel="2" x14ac:dyDescent="0.3">
      <c r="A140" s="3" t="s">
        <v>110</v>
      </c>
      <c r="B140" s="3">
        <v>2594508000</v>
      </c>
      <c r="C140" s="3">
        <v>168</v>
      </c>
      <c r="E140" s="3" t="s">
        <v>14</v>
      </c>
    </row>
    <row r="141" spans="1:5" outlineLevel="2" x14ac:dyDescent="0.3">
      <c r="A141" s="3" t="s">
        <v>110</v>
      </c>
      <c r="B141" s="3">
        <v>454040000</v>
      </c>
      <c r="C141" s="3">
        <v>30</v>
      </c>
      <c r="E141" s="3" t="s">
        <v>14</v>
      </c>
    </row>
    <row r="142" spans="1:5" outlineLevel="1" x14ac:dyDescent="0.3">
      <c r="A142" s="8" t="s">
        <v>393</v>
      </c>
      <c r="B142" s="3">
        <f>SUBTOTAL(9,B143:B153)</f>
        <v>42173539500</v>
      </c>
      <c r="C142" s="3">
        <f>SUBTOTAL(9,C143:C153)</f>
        <v>2552.5</v>
      </c>
    </row>
    <row r="143" spans="1:5" outlineLevel="2" x14ac:dyDescent="0.3">
      <c r="A143" s="3" t="s">
        <v>116</v>
      </c>
      <c r="B143" s="3">
        <v>6378740000</v>
      </c>
      <c r="C143" s="3">
        <v>494</v>
      </c>
      <c r="E143" s="3" t="s">
        <v>14</v>
      </c>
    </row>
    <row r="144" spans="1:5" outlineLevel="2" x14ac:dyDescent="0.3">
      <c r="A144" s="3" t="s">
        <v>116</v>
      </c>
      <c r="B144" s="3">
        <v>65570000</v>
      </c>
      <c r="C144" s="3">
        <v>5</v>
      </c>
      <c r="E144" s="3" t="s">
        <v>14</v>
      </c>
    </row>
    <row r="145" spans="1:5" outlineLevel="2" x14ac:dyDescent="0.3">
      <c r="A145" s="3" t="s">
        <v>116</v>
      </c>
      <c r="B145" s="3">
        <v>3707372000</v>
      </c>
      <c r="C145" s="3">
        <v>304</v>
      </c>
      <c r="E145" s="3" t="s">
        <v>14</v>
      </c>
    </row>
    <row r="146" spans="1:5" outlineLevel="2" x14ac:dyDescent="0.3">
      <c r="A146" s="3" t="s">
        <v>116</v>
      </c>
      <c r="B146" s="3">
        <v>345754000</v>
      </c>
      <c r="C146" s="3">
        <v>22</v>
      </c>
      <c r="E146" s="3" t="s">
        <v>14</v>
      </c>
    </row>
    <row r="147" spans="1:5" outlineLevel="2" x14ac:dyDescent="0.3">
      <c r="A147" s="3" t="s">
        <v>116</v>
      </c>
      <c r="B147" s="3">
        <v>19689026000</v>
      </c>
      <c r="C147" s="3">
        <v>1047</v>
      </c>
      <c r="E147" s="3" t="s">
        <v>14</v>
      </c>
    </row>
    <row r="148" spans="1:5" outlineLevel="2" x14ac:dyDescent="0.3">
      <c r="A148" s="3" t="s">
        <v>116</v>
      </c>
      <c r="B148" s="3">
        <v>8777472500</v>
      </c>
      <c r="C148" s="3">
        <v>466.5</v>
      </c>
      <c r="E148" s="3" t="s">
        <v>14</v>
      </c>
    </row>
    <row r="149" spans="1:5" outlineLevel="2" x14ac:dyDescent="0.3">
      <c r="A149" s="3" t="s">
        <v>116</v>
      </c>
      <c r="B149" s="3">
        <v>289660000</v>
      </c>
      <c r="C149" s="3">
        <v>20</v>
      </c>
      <c r="E149" s="3" t="s">
        <v>14</v>
      </c>
    </row>
    <row r="150" spans="1:5" outlineLevel="2" x14ac:dyDescent="0.3">
      <c r="A150" s="3" t="s">
        <v>116</v>
      </c>
      <c r="B150" s="3">
        <v>1802920000</v>
      </c>
      <c r="C150" s="3">
        <v>120</v>
      </c>
      <c r="E150" s="3" t="s">
        <v>14</v>
      </c>
    </row>
    <row r="151" spans="1:5" outlineLevel="2" x14ac:dyDescent="0.3">
      <c r="A151" s="3" t="s">
        <v>116</v>
      </c>
      <c r="B151" s="3">
        <v>789084000</v>
      </c>
      <c r="C151" s="3">
        <v>52</v>
      </c>
      <c r="E151" s="3" t="s">
        <v>14</v>
      </c>
    </row>
    <row r="152" spans="1:5" outlineLevel="2" x14ac:dyDescent="0.3">
      <c r="A152" s="3" t="s">
        <v>116</v>
      </c>
      <c r="B152" s="3">
        <v>271860000</v>
      </c>
      <c r="C152" s="3">
        <v>19</v>
      </c>
      <c r="E152" s="3" t="s">
        <v>14</v>
      </c>
    </row>
    <row r="153" spans="1:5" outlineLevel="2" x14ac:dyDescent="0.3">
      <c r="A153" s="3" t="s">
        <v>116</v>
      </c>
      <c r="B153" s="3">
        <v>56081000</v>
      </c>
      <c r="C153" s="3">
        <v>3</v>
      </c>
      <c r="E153" s="3" t="s">
        <v>14</v>
      </c>
    </row>
    <row r="154" spans="1:5" outlineLevel="1" x14ac:dyDescent="0.3">
      <c r="A154" s="8" t="s">
        <v>392</v>
      </c>
      <c r="B154" s="3">
        <f>SUBTOTAL(9,B155:B166)</f>
        <v>56761803250</v>
      </c>
      <c r="C154" s="3">
        <f>SUBTOTAL(9,C155:C166)</f>
        <v>3379.75</v>
      </c>
    </row>
    <row r="155" spans="1:5" outlineLevel="2" x14ac:dyDescent="0.3">
      <c r="A155" s="3" t="s">
        <v>121</v>
      </c>
      <c r="B155" s="3">
        <v>342373000</v>
      </c>
      <c r="C155" s="3">
        <v>18.5</v>
      </c>
      <c r="E155" s="3" t="s">
        <v>14</v>
      </c>
    </row>
    <row r="156" spans="1:5" outlineLevel="2" x14ac:dyDescent="0.3">
      <c r="A156" s="3" t="s">
        <v>121</v>
      </c>
      <c r="B156" s="3">
        <v>22921813750</v>
      </c>
      <c r="C156" s="3">
        <v>1226.75</v>
      </c>
      <c r="E156" s="3" t="s">
        <v>14</v>
      </c>
    </row>
    <row r="157" spans="1:5" outlineLevel="2" x14ac:dyDescent="0.3">
      <c r="A157" s="3" t="s">
        <v>121</v>
      </c>
      <c r="B157" s="3">
        <v>141176000</v>
      </c>
      <c r="C157" s="3">
        <v>7</v>
      </c>
      <c r="E157" s="3" t="s">
        <v>14</v>
      </c>
    </row>
    <row r="158" spans="1:5" outlineLevel="2" x14ac:dyDescent="0.3">
      <c r="A158" s="3" t="s">
        <v>121</v>
      </c>
      <c r="B158" s="3">
        <v>1401723000</v>
      </c>
      <c r="C158" s="3">
        <v>87</v>
      </c>
      <c r="E158" s="3" t="s">
        <v>14</v>
      </c>
    </row>
    <row r="159" spans="1:5" outlineLevel="2" x14ac:dyDescent="0.3">
      <c r="A159" s="3" t="s">
        <v>121</v>
      </c>
      <c r="B159" s="3">
        <v>5919905000</v>
      </c>
      <c r="C159" s="3">
        <v>395.5</v>
      </c>
      <c r="E159" s="3" t="s">
        <v>14</v>
      </c>
    </row>
    <row r="160" spans="1:5" outlineLevel="2" x14ac:dyDescent="0.3">
      <c r="A160" s="3" t="s">
        <v>121</v>
      </c>
      <c r="B160" s="3">
        <v>7648718000</v>
      </c>
      <c r="C160" s="3">
        <v>501</v>
      </c>
      <c r="E160" s="3" t="s">
        <v>14</v>
      </c>
    </row>
    <row r="161" spans="1:5" outlineLevel="2" x14ac:dyDescent="0.3">
      <c r="A161" s="3" t="s">
        <v>121</v>
      </c>
      <c r="B161" s="3">
        <v>1297224000</v>
      </c>
      <c r="C161" s="3">
        <v>75.5</v>
      </c>
      <c r="E161" s="3" t="s">
        <v>14</v>
      </c>
    </row>
    <row r="162" spans="1:5" outlineLevel="2" x14ac:dyDescent="0.3">
      <c r="A162" s="3" t="s">
        <v>121</v>
      </c>
      <c r="B162" s="3">
        <v>1072012500</v>
      </c>
      <c r="C162" s="3">
        <v>67.5</v>
      </c>
      <c r="E162" s="3" t="s">
        <v>14</v>
      </c>
    </row>
    <row r="163" spans="1:5" outlineLevel="2" x14ac:dyDescent="0.3">
      <c r="A163" s="3" t="s">
        <v>121</v>
      </c>
      <c r="B163" s="3">
        <v>71940000</v>
      </c>
      <c r="C163" s="3">
        <v>6</v>
      </c>
      <c r="E163" s="3" t="s">
        <v>14</v>
      </c>
    </row>
    <row r="164" spans="1:5" outlineLevel="2" x14ac:dyDescent="0.3">
      <c r="A164" s="3" t="s">
        <v>121</v>
      </c>
      <c r="B164" s="3">
        <v>940377000</v>
      </c>
      <c r="C164" s="3">
        <v>51</v>
      </c>
      <c r="E164" s="3" t="s">
        <v>14</v>
      </c>
    </row>
    <row r="165" spans="1:5" outlineLevel="2" x14ac:dyDescent="0.3">
      <c r="A165" s="3" t="s">
        <v>121</v>
      </c>
      <c r="B165" s="3">
        <v>8603183000</v>
      </c>
      <c r="C165" s="3">
        <v>523.5</v>
      </c>
      <c r="E165" s="3" t="s">
        <v>14</v>
      </c>
    </row>
    <row r="166" spans="1:5" outlineLevel="2" x14ac:dyDescent="0.3">
      <c r="A166" s="3" t="s">
        <v>121</v>
      </c>
      <c r="B166" s="3">
        <v>6401358000</v>
      </c>
      <c r="C166" s="3">
        <v>420.5</v>
      </c>
      <c r="E166" s="3" t="s">
        <v>14</v>
      </c>
    </row>
    <row r="167" spans="1:5" outlineLevel="1" x14ac:dyDescent="0.3">
      <c r="A167" s="8" t="s">
        <v>391</v>
      </c>
      <c r="B167" s="3">
        <f>SUBTOTAL(9,B168:B169)</f>
        <v>8694250000</v>
      </c>
      <c r="C167" s="3">
        <f>SUBTOTAL(9,C168:C169)</f>
        <v>635</v>
      </c>
    </row>
    <row r="168" spans="1:5" outlineLevel="2" x14ac:dyDescent="0.3">
      <c r="A168" s="3" t="s">
        <v>127</v>
      </c>
      <c r="B168" s="3">
        <v>2239530000</v>
      </c>
      <c r="C168" s="3">
        <v>155</v>
      </c>
      <c r="E168" s="3" t="s">
        <v>14</v>
      </c>
    </row>
    <row r="169" spans="1:5" outlineLevel="2" x14ac:dyDescent="0.3">
      <c r="A169" s="3" t="s">
        <v>127</v>
      </c>
      <c r="B169" s="3">
        <v>6454720000</v>
      </c>
      <c r="C169" s="3">
        <v>480</v>
      </c>
      <c r="E169" s="3" t="s">
        <v>14</v>
      </c>
    </row>
    <row r="170" spans="1:5" outlineLevel="1" x14ac:dyDescent="0.3">
      <c r="A170" s="8" t="s">
        <v>390</v>
      </c>
      <c r="B170" s="3">
        <f>SUBTOTAL(9,B171:B182)</f>
        <v>5813124600</v>
      </c>
      <c r="C170" s="3">
        <f>SUBTOTAL(9,C171:C182)</f>
        <v>331.94999999999993</v>
      </c>
    </row>
    <row r="171" spans="1:5" outlineLevel="2" x14ac:dyDescent="0.3">
      <c r="A171" s="3" t="s">
        <v>133</v>
      </c>
      <c r="B171" s="3">
        <v>268280000</v>
      </c>
      <c r="C171" s="3">
        <v>20</v>
      </c>
      <c r="E171" s="3" t="s">
        <v>14</v>
      </c>
    </row>
    <row r="172" spans="1:5" outlineLevel="2" x14ac:dyDescent="0.3">
      <c r="A172" s="3" t="s">
        <v>133</v>
      </c>
      <c r="B172" s="3">
        <v>1625946000</v>
      </c>
      <c r="C172" s="3">
        <v>87</v>
      </c>
      <c r="E172" s="3" t="s">
        <v>14</v>
      </c>
    </row>
    <row r="173" spans="1:5" outlineLevel="2" x14ac:dyDescent="0.3">
      <c r="A173" s="3" t="s">
        <v>133</v>
      </c>
      <c r="B173" s="3">
        <v>390080000</v>
      </c>
      <c r="C173" s="3">
        <v>20</v>
      </c>
      <c r="E173" s="3" t="s">
        <v>14</v>
      </c>
    </row>
    <row r="174" spans="1:5" outlineLevel="2" x14ac:dyDescent="0.3">
      <c r="A174" s="3" t="s">
        <v>133</v>
      </c>
      <c r="B174" s="3">
        <v>953250000</v>
      </c>
      <c r="C174" s="3">
        <v>50</v>
      </c>
      <c r="E174" s="3" t="s">
        <v>14</v>
      </c>
    </row>
    <row r="175" spans="1:5" outlineLevel="2" x14ac:dyDescent="0.3">
      <c r="A175" s="3" t="s">
        <v>133</v>
      </c>
      <c r="B175" s="3">
        <v>1229080000</v>
      </c>
      <c r="C175" s="3">
        <v>60</v>
      </c>
      <c r="E175" s="3" t="s">
        <v>14</v>
      </c>
    </row>
    <row r="176" spans="1:5" outlineLevel="2" x14ac:dyDescent="0.3">
      <c r="A176" s="3" t="s">
        <v>133</v>
      </c>
      <c r="B176" s="3">
        <v>245720000</v>
      </c>
      <c r="C176" s="3">
        <v>15</v>
      </c>
      <c r="E176" s="3" t="s">
        <v>14</v>
      </c>
    </row>
    <row r="177" spans="1:5" outlineLevel="2" x14ac:dyDescent="0.3">
      <c r="A177" s="3" t="s">
        <v>133</v>
      </c>
      <c r="B177" s="3">
        <v>270700000</v>
      </c>
      <c r="C177" s="3">
        <v>20</v>
      </c>
      <c r="E177" s="3" t="s">
        <v>14</v>
      </c>
    </row>
    <row r="178" spans="1:5" outlineLevel="2" x14ac:dyDescent="0.3">
      <c r="A178" s="3" t="s">
        <v>133</v>
      </c>
      <c r="B178" s="3">
        <v>40200000</v>
      </c>
      <c r="C178" s="3">
        <v>3</v>
      </c>
      <c r="E178" s="3" t="s">
        <v>14</v>
      </c>
    </row>
    <row r="179" spans="1:5" outlineLevel="2" x14ac:dyDescent="0.3">
      <c r="A179" s="3" t="s">
        <v>133</v>
      </c>
      <c r="B179" s="3">
        <v>28595000</v>
      </c>
      <c r="C179" s="3">
        <v>2.15</v>
      </c>
      <c r="E179" s="3" t="s">
        <v>14</v>
      </c>
    </row>
    <row r="180" spans="1:5" outlineLevel="2" x14ac:dyDescent="0.3">
      <c r="A180" s="3" t="s">
        <v>133</v>
      </c>
      <c r="B180" s="3">
        <v>141590000</v>
      </c>
      <c r="C180" s="3">
        <v>11</v>
      </c>
      <c r="E180" s="3" t="s">
        <v>14</v>
      </c>
    </row>
    <row r="181" spans="1:5" outlineLevel="2" x14ac:dyDescent="0.3">
      <c r="A181" s="3" t="s">
        <v>133</v>
      </c>
      <c r="B181" s="3">
        <v>398957200</v>
      </c>
      <c r="C181" s="3">
        <v>27.4</v>
      </c>
      <c r="E181" s="3" t="s">
        <v>14</v>
      </c>
    </row>
    <row r="182" spans="1:5" outlineLevel="2" x14ac:dyDescent="0.3">
      <c r="A182" s="3" t="s">
        <v>133</v>
      </c>
      <c r="B182" s="3">
        <v>220726400</v>
      </c>
      <c r="C182" s="3">
        <v>16.399999999999999</v>
      </c>
      <c r="E182" s="3" t="s">
        <v>14</v>
      </c>
    </row>
    <row r="183" spans="1:5" outlineLevel="1" x14ac:dyDescent="0.3">
      <c r="A183" s="8" t="s">
        <v>389</v>
      </c>
      <c r="B183" s="3">
        <f>SUBTOTAL(9,B184:B208)</f>
        <v>49203429250</v>
      </c>
      <c r="C183" s="3">
        <f>SUBTOTAL(9,C184:C208)</f>
        <v>2798.25</v>
      </c>
    </row>
    <row r="184" spans="1:5" outlineLevel="2" x14ac:dyDescent="0.3">
      <c r="A184" s="3" t="s">
        <v>136</v>
      </c>
      <c r="B184" s="3">
        <v>27132000</v>
      </c>
      <c r="C184" s="3">
        <v>2</v>
      </c>
      <c r="E184" s="3" t="s">
        <v>14</v>
      </c>
    </row>
    <row r="185" spans="1:5" outlineLevel="2" x14ac:dyDescent="0.3">
      <c r="A185" s="3" t="s">
        <v>136</v>
      </c>
      <c r="B185" s="3">
        <v>156240000</v>
      </c>
      <c r="C185" s="3">
        <v>10.5</v>
      </c>
      <c r="E185" s="3" t="s">
        <v>14</v>
      </c>
    </row>
    <row r="186" spans="1:5" outlineLevel="2" x14ac:dyDescent="0.3">
      <c r="A186" s="3" t="s">
        <v>136</v>
      </c>
      <c r="B186" s="3">
        <v>1150167000</v>
      </c>
      <c r="C186" s="3">
        <v>60.5</v>
      </c>
      <c r="E186" s="3" t="s">
        <v>14</v>
      </c>
    </row>
    <row r="187" spans="1:5" outlineLevel="2" x14ac:dyDescent="0.3">
      <c r="A187" s="3" t="s">
        <v>136</v>
      </c>
      <c r="B187" s="3">
        <v>910652000</v>
      </c>
      <c r="C187" s="3">
        <v>68</v>
      </c>
      <c r="E187" s="3" t="s">
        <v>14</v>
      </c>
    </row>
    <row r="188" spans="1:5" outlineLevel="2" x14ac:dyDescent="0.3">
      <c r="A188" s="3" t="s">
        <v>136</v>
      </c>
      <c r="B188" s="3">
        <v>243730000</v>
      </c>
      <c r="C188" s="3">
        <v>16</v>
      </c>
      <c r="E188" s="3" t="s">
        <v>14</v>
      </c>
    </row>
    <row r="189" spans="1:5" outlineLevel="2" x14ac:dyDescent="0.3">
      <c r="A189" s="3" t="s">
        <v>136</v>
      </c>
      <c r="B189" s="3">
        <v>41425000</v>
      </c>
      <c r="C189" s="3">
        <v>2.5</v>
      </c>
      <c r="E189" s="3" t="s">
        <v>14</v>
      </c>
    </row>
    <row r="190" spans="1:5" outlineLevel="2" x14ac:dyDescent="0.3">
      <c r="A190" s="3" t="s">
        <v>136</v>
      </c>
      <c r="B190" s="3">
        <v>7714601000</v>
      </c>
      <c r="C190" s="3">
        <v>409.5</v>
      </c>
      <c r="E190" s="3" t="s">
        <v>14</v>
      </c>
    </row>
    <row r="191" spans="1:5" outlineLevel="2" x14ac:dyDescent="0.3">
      <c r="A191" s="3" t="s">
        <v>136</v>
      </c>
      <c r="B191" s="3">
        <v>25386664000</v>
      </c>
      <c r="C191" s="3">
        <v>1353.6</v>
      </c>
      <c r="E191" s="3" t="s">
        <v>14</v>
      </c>
    </row>
    <row r="192" spans="1:5" outlineLevel="2" x14ac:dyDescent="0.3">
      <c r="A192" s="3" t="s">
        <v>136</v>
      </c>
      <c r="B192" s="3">
        <v>1843350000</v>
      </c>
      <c r="C192" s="3">
        <v>87.5</v>
      </c>
      <c r="E192" s="3" t="s">
        <v>14</v>
      </c>
    </row>
    <row r="193" spans="1:5" outlineLevel="2" x14ac:dyDescent="0.3">
      <c r="A193" s="3" t="s">
        <v>136</v>
      </c>
      <c r="B193" s="3">
        <v>67170000</v>
      </c>
      <c r="C193" s="3">
        <v>4.6500000000000004</v>
      </c>
      <c r="E193" s="3" t="s">
        <v>14</v>
      </c>
    </row>
    <row r="194" spans="1:5" outlineLevel="2" x14ac:dyDescent="0.3">
      <c r="A194" s="3" t="s">
        <v>136</v>
      </c>
      <c r="B194" s="3">
        <v>470412750</v>
      </c>
      <c r="C194" s="3">
        <v>29.75</v>
      </c>
      <c r="E194" s="3" t="s">
        <v>14</v>
      </c>
    </row>
    <row r="195" spans="1:5" outlineLevel="2" x14ac:dyDescent="0.3">
      <c r="A195" s="3" t="s">
        <v>136</v>
      </c>
      <c r="B195" s="3">
        <v>2201325000</v>
      </c>
      <c r="C195" s="3">
        <v>152.5</v>
      </c>
      <c r="E195" s="3" t="s">
        <v>14</v>
      </c>
    </row>
    <row r="196" spans="1:5" outlineLevel="2" x14ac:dyDescent="0.3">
      <c r="A196" s="3" t="s">
        <v>136</v>
      </c>
      <c r="B196" s="3">
        <v>3269059000</v>
      </c>
      <c r="C196" s="3">
        <v>225.5</v>
      </c>
      <c r="E196" s="3" t="s">
        <v>14</v>
      </c>
    </row>
    <row r="197" spans="1:5" outlineLevel="2" x14ac:dyDescent="0.3">
      <c r="A197" s="3" t="s">
        <v>136</v>
      </c>
      <c r="B197" s="3">
        <v>527034000</v>
      </c>
      <c r="C197" s="3">
        <v>33</v>
      </c>
      <c r="E197" s="3" t="s">
        <v>14</v>
      </c>
    </row>
    <row r="198" spans="1:5" outlineLevel="2" x14ac:dyDescent="0.3">
      <c r="A198" s="3" t="s">
        <v>136</v>
      </c>
      <c r="B198" s="3">
        <v>938672500</v>
      </c>
      <c r="C198" s="3">
        <v>63.5</v>
      </c>
      <c r="E198" s="3" t="s">
        <v>14</v>
      </c>
    </row>
    <row r="199" spans="1:5" outlineLevel="2" x14ac:dyDescent="0.3">
      <c r="A199" s="3" t="s">
        <v>136</v>
      </c>
      <c r="B199" s="3">
        <v>68000000</v>
      </c>
      <c r="C199" s="3">
        <v>4</v>
      </c>
      <c r="E199" s="3" t="s">
        <v>14</v>
      </c>
    </row>
    <row r="200" spans="1:5" outlineLevel="2" x14ac:dyDescent="0.3">
      <c r="A200" s="3" t="s">
        <v>136</v>
      </c>
      <c r="B200" s="3">
        <v>8800000</v>
      </c>
      <c r="C200" s="3">
        <v>0.5</v>
      </c>
      <c r="E200" s="3" t="s">
        <v>14</v>
      </c>
    </row>
    <row r="201" spans="1:5" outlineLevel="2" x14ac:dyDescent="0.3">
      <c r="A201" s="3" t="s">
        <v>136</v>
      </c>
      <c r="B201" s="3">
        <v>219090000</v>
      </c>
      <c r="C201" s="3">
        <v>15</v>
      </c>
      <c r="E201" s="3" t="s">
        <v>14</v>
      </c>
    </row>
    <row r="202" spans="1:5" outlineLevel="2" x14ac:dyDescent="0.3">
      <c r="A202" s="3" t="s">
        <v>136</v>
      </c>
      <c r="B202" s="3">
        <v>103194000</v>
      </c>
      <c r="C202" s="3">
        <v>7</v>
      </c>
      <c r="E202" s="3" t="s">
        <v>14</v>
      </c>
    </row>
    <row r="203" spans="1:5" outlineLevel="2" x14ac:dyDescent="0.3">
      <c r="A203" s="3" t="s">
        <v>136</v>
      </c>
      <c r="B203" s="3">
        <v>32177500</v>
      </c>
      <c r="C203" s="3">
        <v>2.25</v>
      </c>
      <c r="E203" s="3" t="s">
        <v>14</v>
      </c>
    </row>
    <row r="204" spans="1:5" outlineLevel="2" x14ac:dyDescent="0.3">
      <c r="A204" s="3" t="s">
        <v>136</v>
      </c>
      <c r="B204" s="3">
        <v>298400000</v>
      </c>
      <c r="C204" s="3">
        <v>18</v>
      </c>
      <c r="E204" s="3" t="s">
        <v>14</v>
      </c>
    </row>
    <row r="205" spans="1:5" outlineLevel="2" x14ac:dyDescent="0.3">
      <c r="A205" s="3" t="s">
        <v>136</v>
      </c>
      <c r="B205" s="3">
        <v>281571500</v>
      </c>
      <c r="C205" s="3">
        <v>15.5</v>
      </c>
      <c r="E205" s="3" t="s">
        <v>14</v>
      </c>
    </row>
    <row r="206" spans="1:5" outlineLevel="2" x14ac:dyDescent="0.3">
      <c r="A206" s="3" t="s">
        <v>136</v>
      </c>
      <c r="B206" s="3">
        <v>18627000</v>
      </c>
      <c r="C206" s="3">
        <v>1</v>
      </c>
      <c r="E206" s="3" t="s">
        <v>14</v>
      </c>
    </row>
    <row r="207" spans="1:5" outlineLevel="2" x14ac:dyDescent="0.3">
      <c r="A207" s="3" t="s">
        <v>136</v>
      </c>
      <c r="B207" s="3">
        <v>1709341000</v>
      </c>
      <c r="C207" s="3">
        <v>109.5</v>
      </c>
      <c r="E207" s="3" t="s">
        <v>14</v>
      </c>
    </row>
    <row r="208" spans="1:5" outlineLevel="2" x14ac:dyDescent="0.3">
      <c r="A208" s="3" t="s">
        <v>136</v>
      </c>
      <c r="B208" s="3">
        <v>1516594000</v>
      </c>
      <c r="C208" s="3">
        <v>106.5</v>
      </c>
      <c r="E208" s="3" t="s">
        <v>14</v>
      </c>
    </row>
    <row r="209" spans="1:5" outlineLevel="1" x14ac:dyDescent="0.3">
      <c r="A209" s="8" t="s">
        <v>388</v>
      </c>
      <c r="B209" s="3">
        <f>SUBTOTAL(9,B210:B231)</f>
        <v>101283510000</v>
      </c>
      <c r="C209" s="3">
        <f>SUBTOTAL(9,C210:C231)</f>
        <v>6639</v>
      </c>
    </row>
    <row r="210" spans="1:5" outlineLevel="2" x14ac:dyDescent="0.3">
      <c r="A210" s="3" t="s">
        <v>140</v>
      </c>
      <c r="B210" s="3">
        <v>1998820000</v>
      </c>
      <c r="C210" s="3">
        <v>152</v>
      </c>
      <c r="E210" s="3" t="s">
        <v>14</v>
      </c>
    </row>
    <row r="211" spans="1:5" outlineLevel="2" x14ac:dyDescent="0.3">
      <c r="A211" s="3" t="s">
        <v>140</v>
      </c>
      <c r="B211" s="3">
        <v>2061498000</v>
      </c>
      <c r="C211" s="3">
        <v>157</v>
      </c>
      <c r="E211" s="3" t="s">
        <v>14</v>
      </c>
    </row>
    <row r="212" spans="1:5" outlineLevel="2" x14ac:dyDescent="0.3">
      <c r="A212" s="3" t="s">
        <v>140</v>
      </c>
      <c r="B212" s="3">
        <v>27892000000</v>
      </c>
      <c r="C212" s="3">
        <v>2192</v>
      </c>
      <c r="E212" s="3" t="s">
        <v>14</v>
      </c>
    </row>
    <row r="213" spans="1:5" outlineLevel="2" x14ac:dyDescent="0.3">
      <c r="A213" s="3" t="s">
        <v>140</v>
      </c>
      <c r="B213" s="3">
        <v>149320000</v>
      </c>
      <c r="C213" s="3">
        <v>10</v>
      </c>
      <c r="E213" s="3" t="s">
        <v>14</v>
      </c>
    </row>
    <row r="214" spans="1:5" outlineLevel="2" x14ac:dyDescent="0.3">
      <c r="A214" s="3" t="s">
        <v>140</v>
      </c>
      <c r="B214" s="3">
        <v>698075000</v>
      </c>
      <c r="C214" s="3">
        <v>55</v>
      </c>
      <c r="E214" s="3" t="s">
        <v>14</v>
      </c>
    </row>
    <row r="215" spans="1:5" outlineLevel="2" x14ac:dyDescent="0.3">
      <c r="A215" s="3" t="s">
        <v>140</v>
      </c>
      <c r="B215" s="3">
        <v>9493100000</v>
      </c>
      <c r="C215" s="3">
        <v>740</v>
      </c>
      <c r="E215" s="3" t="s">
        <v>14</v>
      </c>
    </row>
    <row r="216" spans="1:5" outlineLevel="2" x14ac:dyDescent="0.3">
      <c r="A216" s="3" t="s">
        <v>140</v>
      </c>
      <c r="B216" s="3">
        <v>62340000</v>
      </c>
      <c r="C216" s="3">
        <v>5</v>
      </c>
      <c r="E216" s="3" t="s">
        <v>14</v>
      </c>
    </row>
    <row r="217" spans="1:5" outlineLevel="2" x14ac:dyDescent="0.3">
      <c r="A217" s="3" t="s">
        <v>140</v>
      </c>
      <c r="B217" s="3">
        <v>30714000</v>
      </c>
      <c r="C217" s="3">
        <v>2</v>
      </c>
      <c r="E217" s="3" t="s">
        <v>14</v>
      </c>
    </row>
    <row r="218" spans="1:5" outlineLevel="2" x14ac:dyDescent="0.3">
      <c r="A218" s="3" t="s">
        <v>140</v>
      </c>
      <c r="B218" s="3">
        <v>37730720000</v>
      </c>
      <c r="C218" s="3">
        <v>2040</v>
      </c>
      <c r="E218" s="3" t="s">
        <v>14</v>
      </c>
    </row>
    <row r="219" spans="1:5" outlineLevel="2" x14ac:dyDescent="0.3">
      <c r="A219" s="3" t="s">
        <v>140</v>
      </c>
      <c r="B219" s="3">
        <v>14231615000</v>
      </c>
      <c r="C219" s="3">
        <v>771</v>
      </c>
      <c r="E219" s="3" t="s">
        <v>14</v>
      </c>
    </row>
    <row r="220" spans="1:5" outlineLevel="2" x14ac:dyDescent="0.3">
      <c r="A220" s="3" t="s">
        <v>140</v>
      </c>
      <c r="B220" s="3">
        <v>42330000</v>
      </c>
      <c r="C220" s="3">
        <v>3</v>
      </c>
      <c r="E220" s="3" t="s">
        <v>14</v>
      </c>
    </row>
    <row r="221" spans="1:5" outlineLevel="2" x14ac:dyDescent="0.3">
      <c r="A221" s="3" t="s">
        <v>140</v>
      </c>
      <c r="B221" s="3">
        <v>74990000</v>
      </c>
      <c r="C221" s="3">
        <v>5</v>
      </c>
      <c r="E221" s="3" t="s">
        <v>14</v>
      </c>
    </row>
    <row r="222" spans="1:5" outlineLevel="2" x14ac:dyDescent="0.3">
      <c r="A222" s="3" t="s">
        <v>140</v>
      </c>
      <c r="B222" s="3">
        <v>234220000</v>
      </c>
      <c r="C222" s="3">
        <v>15</v>
      </c>
      <c r="E222" s="3" t="s">
        <v>14</v>
      </c>
    </row>
    <row r="223" spans="1:5" outlineLevel="2" x14ac:dyDescent="0.3">
      <c r="A223" s="3" t="s">
        <v>140</v>
      </c>
      <c r="B223" s="3">
        <v>552900000</v>
      </c>
      <c r="C223" s="3">
        <v>40</v>
      </c>
      <c r="E223" s="3" t="s">
        <v>14</v>
      </c>
    </row>
    <row r="224" spans="1:5" outlineLevel="2" x14ac:dyDescent="0.3">
      <c r="A224" s="3" t="s">
        <v>140</v>
      </c>
      <c r="B224" s="3">
        <v>995908000</v>
      </c>
      <c r="C224" s="3">
        <v>68</v>
      </c>
      <c r="E224" s="3" t="s">
        <v>14</v>
      </c>
    </row>
    <row r="225" spans="1:5" outlineLevel="2" x14ac:dyDescent="0.3">
      <c r="A225" s="3" t="s">
        <v>140</v>
      </c>
      <c r="B225" s="3">
        <v>461202000</v>
      </c>
      <c r="C225" s="3">
        <v>31</v>
      </c>
      <c r="E225" s="3" t="s">
        <v>14</v>
      </c>
    </row>
    <row r="226" spans="1:5" outlineLevel="2" x14ac:dyDescent="0.3">
      <c r="A226" s="3" t="s">
        <v>140</v>
      </c>
      <c r="B226" s="3">
        <v>2567686000</v>
      </c>
      <c r="C226" s="3">
        <v>198</v>
      </c>
      <c r="E226" s="3" t="s">
        <v>14</v>
      </c>
    </row>
    <row r="227" spans="1:5" outlineLevel="2" x14ac:dyDescent="0.3">
      <c r="A227" s="3" t="s">
        <v>140</v>
      </c>
      <c r="B227" s="3">
        <v>946550000</v>
      </c>
      <c r="C227" s="3">
        <v>70</v>
      </c>
      <c r="E227" s="3" t="s">
        <v>14</v>
      </c>
    </row>
    <row r="228" spans="1:5" outlineLevel="2" x14ac:dyDescent="0.3">
      <c r="A228" s="3" t="s">
        <v>140</v>
      </c>
      <c r="B228" s="3">
        <v>504000000</v>
      </c>
      <c r="C228" s="3">
        <v>45</v>
      </c>
      <c r="E228" s="3" t="s">
        <v>14</v>
      </c>
    </row>
    <row r="229" spans="1:5" outlineLevel="2" x14ac:dyDescent="0.3">
      <c r="A229" s="3" t="s">
        <v>140</v>
      </c>
      <c r="B229" s="3">
        <v>376950000</v>
      </c>
      <c r="C229" s="3">
        <v>30</v>
      </c>
      <c r="E229" s="3" t="s">
        <v>14</v>
      </c>
    </row>
    <row r="230" spans="1:5" outlineLevel="2" x14ac:dyDescent="0.3">
      <c r="A230" s="3" t="s">
        <v>140</v>
      </c>
      <c r="B230" s="3">
        <v>147816000</v>
      </c>
      <c r="C230" s="3">
        <v>8</v>
      </c>
      <c r="E230" s="3" t="s">
        <v>14</v>
      </c>
    </row>
    <row r="231" spans="1:5" outlineLevel="2" x14ac:dyDescent="0.3">
      <c r="A231" s="3" t="s">
        <v>140</v>
      </c>
      <c r="B231" s="3">
        <v>30756000</v>
      </c>
      <c r="C231" s="3">
        <v>2</v>
      </c>
      <c r="E231" s="3" t="s">
        <v>14</v>
      </c>
    </row>
    <row r="232" spans="1:5" outlineLevel="1" x14ac:dyDescent="0.3">
      <c r="A232" s="8" t="s">
        <v>387</v>
      </c>
      <c r="B232" s="3">
        <f>SUBTOTAL(9,B233:B242)</f>
        <v>20408221000</v>
      </c>
      <c r="C232" s="3">
        <f>SUBTOTAL(9,C233:C242)</f>
        <v>1105.5</v>
      </c>
    </row>
    <row r="233" spans="1:5" outlineLevel="2" x14ac:dyDescent="0.3">
      <c r="A233" s="3" t="s">
        <v>146</v>
      </c>
      <c r="B233" s="3">
        <v>513708000</v>
      </c>
      <c r="C233" s="3">
        <v>27</v>
      </c>
      <c r="E233" s="3" t="s">
        <v>14</v>
      </c>
    </row>
    <row r="234" spans="1:5" outlineLevel="2" x14ac:dyDescent="0.3">
      <c r="A234" s="3" t="s">
        <v>146</v>
      </c>
      <c r="B234" s="3">
        <v>6729738000</v>
      </c>
      <c r="C234" s="3">
        <v>361</v>
      </c>
      <c r="E234" s="3" t="s">
        <v>14</v>
      </c>
    </row>
    <row r="235" spans="1:5" outlineLevel="2" x14ac:dyDescent="0.3">
      <c r="A235" s="3" t="s">
        <v>146</v>
      </c>
      <c r="B235" s="3">
        <v>11096735000</v>
      </c>
      <c r="C235" s="3">
        <v>589</v>
      </c>
      <c r="E235" s="3" t="s">
        <v>14</v>
      </c>
    </row>
    <row r="236" spans="1:5" outlineLevel="2" x14ac:dyDescent="0.3">
      <c r="A236" s="3" t="s">
        <v>146</v>
      </c>
      <c r="B236" s="3">
        <v>649424000</v>
      </c>
      <c r="C236" s="3">
        <v>30.5</v>
      </c>
      <c r="E236" s="3" t="s">
        <v>14</v>
      </c>
    </row>
    <row r="237" spans="1:5" outlineLevel="2" x14ac:dyDescent="0.3">
      <c r="A237" s="3" t="s">
        <v>146</v>
      </c>
      <c r="B237" s="3">
        <v>168616000</v>
      </c>
      <c r="C237" s="3">
        <v>12</v>
      </c>
      <c r="E237" s="3" t="s">
        <v>14</v>
      </c>
    </row>
    <row r="238" spans="1:5" outlineLevel="2" x14ac:dyDescent="0.3">
      <c r="A238" s="3" t="s">
        <v>146</v>
      </c>
      <c r="B238" s="3">
        <v>634016000</v>
      </c>
      <c r="C238" s="3">
        <v>42</v>
      </c>
      <c r="E238" s="3" t="s">
        <v>14</v>
      </c>
    </row>
    <row r="239" spans="1:5" outlineLevel="2" x14ac:dyDescent="0.3">
      <c r="A239" s="3" t="s">
        <v>146</v>
      </c>
      <c r="B239" s="3">
        <v>556800000</v>
      </c>
      <c r="C239" s="3">
        <v>40</v>
      </c>
      <c r="E239" s="3" t="s">
        <v>14</v>
      </c>
    </row>
    <row r="240" spans="1:5" outlineLevel="2" x14ac:dyDescent="0.3">
      <c r="A240" s="3" t="s">
        <v>146</v>
      </c>
      <c r="B240" s="3">
        <v>14900000</v>
      </c>
      <c r="C240" s="3">
        <v>1</v>
      </c>
      <c r="E240" s="3" t="s">
        <v>14</v>
      </c>
    </row>
    <row r="241" spans="1:5" outlineLevel="2" x14ac:dyDescent="0.3">
      <c r="A241" s="3" t="s">
        <v>146</v>
      </c>
      <c r="B241" s="3">
        <v>14800000</v>
      </c>
      <c r="C241" s="3">
        <v>1</v>
      </c>
      <c r="E241" s="3" t="s">
        <v>14</v>
      </c>
    </row>
    <row r="242" spans="1:5" outlineLevel="2" x14ac:dyDescent="0.3">
      <c r="A242" s="3" t="s">
        <v>146</v>
      </c>
      <c r="B242" s="3">
        <v>29484000</v>
      </c>
      <c r="C242" s="3">
        <v>2</v>
      </c>
      <c r="E242" s="3" t="s">
        <v>14</v>
      </c>
    </row>
    <row r="243" spans="1:5" outlineLevel="1" x14ac:dyDescent="0.3">
      <c r="A243" s="8" t="s">
        <v>386</v>
      </c>
      <c r="B243" s="3">
        <f>SUBTOTAL(9,B244:B259)</f>
        <v>27942088500</v>
      </c>
      <c r="C243" s="3">
        <f>SUBTOTAL(9,C244:C259)</f>
        <v>1577</v>
      </c>
    </row>
    <row r="244" spans="1:5" outlineLevel="2" x14ac:dyDescent="0.3">
      <c r="A244" s="3" t="s">
        <v>151</v>
      </c>
      <c r="B244" s="3">
        <v>68900000</v>
      </c>
      <c r="C244" s="3">
        <v>5</v>
      </c>
      <c r="E244" s="3" t="s">
        <v>14</v>
      </c>
    </row>
    <row r="245" spans="1:5" outlineLevel="2" x14ac:dyDescent="0.3">
      <c r="A245" s="3" t="s">
        <v>151</v>
      </c>
      <c r="B245" s="3">
        <v>1138876000</v>
      </c>
      <c r="C245" s="3">
        <v>84</v>
      </c>
      <c r="E245" s="3" t="s">
        <v>14</v>
      </c>
    </row>
    <row r="246" spans="1:5" outlineLevel="2" x14ac:dyDescent="0.3">
      <c r="A246" s="3" t="s">
        <v>151</v>
      </c>
      <c r="B246" s="3">
        <v>69900000</v>
      </c>
      <c r="C246" s="3">
        <v>5</v>
      </c>
      <c r="E246" s="3" t="s">
        <v>14</v>
      </c>
    </row>
    <row r="247" spans="1:5" outlineLevel="2" x14ac:dyDescent="0.3">
      <c r="A247" s="3" t="s">
        <v>151</v>
      </c>
      <c r="B247" s="3">
        <v>6099647000</v>
      </c>
      <c r="C247" s="3">
        <v>321.5</v>
      </c>
      <c r="E247" s="3" t="s">
        <v>14</v>
      </c>
    </row>
    <row r="248" spans="1:5" outlineLevel="2" x14ac:dyDescent="0.3">
      <c r="A248" s="3" t="s">
        <v>151</v>
      </c>
      <c r="B248" s="3">
        <v>11025802500</v>
      </c>
      <c r="C248" s="3">
        <v>578.5</v>
      </c>
      <c r="E248" s="3" t="s">
        <v>14</v>
      </c>
    </row>
    <row r="249" spans="1:5" outlineLevel="2" x14ac:dyDescent="0.3">
      <c r="A249" s="3" t="s">
        <v>151</v>
      </c>
      <c r="B249" s="3">
        <v>2420916000</v>
      </c>
      <c r="C249" s="3">
        <v>112</v>
      </c>
      <c r="E249" s="3" t="s">
        <v>14</v>
      </c>
    </row>
    <row r="250" spans="1:5" outlineLevel="2" x14ac:dyDescent="0.3">
      <c r="A250" s="3" t="s">
        <v>151</v>
      </c>
      <c r="B250" s="3">
        <v>18829000</v>
      </c>
      <c r="C250" s="3">
        <v>1</v>
      </c>
      <c r="E250" s="3" t="s">
        <v>14</v>
      </c>
    </row>
    <row r="251" spans="1:5" outlineLevel="2" x14ac:dyDescent="0.3">
      <c r="A251" s="3" t="s">
        <v>151</v>
      </c>
      <c r="B251" s="3">
        <v>144390000</v>
      </c>
      <c r="C251" s="3">
        <v>9</v>
      </c>
      <c r="E251" s="3" t="s">
        <v>14</v>
      </c>
    </row>
    <row r="252" spans="1:5" outlineLevel="2" x14ac:dyDescent="0.3">
      <c r="A252" s="3" t="s">
        <v>151</v>
      </c>
      <c r="B252" s="3">
        <v>297315000</v>
      </c>
      <c r="C252" s="3">
        <v>17.5</v>
      </c>
      <c r="E252" s="3" t="s">
        <v>14</v>
      </c>
    </row>
    <row r="253" spans="1:5" outlineLevel="2" x14ac:dyDescent="0.3">
      <c r="A253" s="3" t="s">
        <v>151</v>
      </c>
      <c r="B253" s="3">
        <v>1355728000</v>
      </c>
      <c r="C253" s="3">
        <v>86</v>
      </c>
      <c r="E253" s="3" t="s">
        <v>14</v>
      </c>
    </row>
    <row r="254" spans="1:5" outlineLevel="2" x14ac:dyDescent="0.3">
      <c r="A254" s="3" t="s">
        <v>151</v>
      </c>
      <c r="B254" s="3">
        <v>2358585000</v>
      </c>
      <c r="C254" s="3">
        <v>161</v>
      </c>
      <c r="E254" s="3" t="s">
        <v>14</v>
      </c>
    </row>
    <row r="255" spans="1:5" outlineLevel="2" x14ac:dyDescent="0.3">
      <c r="A255" s="3" t="s">
        <v>151</v>
      </c>
      <c r="B255" s="3">
        <v>812489000</v>
      </c>
      <c r="C255" s="3">
        <v>56.5</v>
      </c>
      <c r="E255" s="3" t="s">
        <v>14</v>
      </c>
    </row>
    <row r="256" spans="1:5" outlineLevel="2" x14ac:dyDescent="0.3">
      <c r="A256" s="3" t="s">
        <v>151</v>
      </c>
      <c r="B256" s="3">
        <v>845436000</v>
      </c>
      <c r="C256" s="3">
        <v>58</v>
      </c>
      <c r="E256" s="3" t="s">
        <v>14</v>
      </c>
    </row>
    <row r="257" spans="1:5" outlineLevel="2" x14ac:dyDescent="0.3">
      <c r="A257" s="3" t="s">
        <v>151</v>
      </c>
      <c r="B257" s="3">
        <v>307505000</v>
      </c>
      <c r="C257" s="3">
        <v>15</v>
      </c>
      <c r="E257" s="3" t="s">
        <v>14</v>
      </c>
    </row>
    <row r="258" spans="1:5" outlineLevel="2" x14ac:dyDescent="0.3">
      <c r="A258" s="3" t="s">
        <v>151</v>
      </c>
      <c r="B258" s="3">
        <v>220192000</v>
      </c>
      <c r="C258" s="3">
        <v>14</v>
      </c>
      <c r="E258" s="3" t="s">
        <v>14</v>
      </c>
    </row>
    <row r="259" spans="1:5" outlineLevel="2" x14ac:dyDescent="0.3">
      <c r="A259" s="3" t="s">
        <v>151</v>
      </c>
      <c r="B259" s="3">
        <v>757578000</v>
      </c>
      <c r="C259" s="3">
        <v>53</v>
      </c>
      <c r="E259" s="3" t="s">
        <v>14</v>
      </c>
    </row>
    <row r="260" spans="1:5" outlineLevel="1" x14ac:dyDescent="0.3">
      <c r="A260" s="8" t="s">
        <v>385</v>
      </c>
      <c r="B260" s="3">
        <f>SUBTOTAL(9,B261:B276)</f>
        <v>80601457500</v>
      </c>
      <c r="C260" s="3">
        <f>SUBTOTAL(9,C261:C276)</f>
        <v>4635.5</v>
      </c>
    </row>
    <row r="261" spans="1:5" outlineLevel="2" x14ac:dyDescent="0.3">
      <c r="A261" s="3" t="s">
        <v>154</v>
      </c>
      <c r="B261" s="3">
        <v>88962000</v>
      </c>
      <c r="C261" s="3">
        <v>7</v>
      </c>
      <c r="E261" s="3" t="s">
        <v>14</v>
      </c>
    </row>
    <row r="262" spans="1:5" outlineLevel="2" x14ac:dyDescent="0.3">
      <c r="A262" s="3" t="s">
        <v>154</v>
      </c>
      <c r="B262" s="3">
        <v>2462590000</v>
      </c>
      <c r="C262" s="3">
        <v>185</v>
      </c>
      <c r="E262" s="3" t="s">
        <v>14</v>
      </c>
    </row>
    <row r="263" spans="1:5" outlineLevel="2" x14ac:dyDescent="0.3">
      <c r="A263" s="3" t="s">
        <v>154</v>
      </c>
      <c r="B263" s="3">
        <v>67480000</v>
      </c>
      <c r="C263" s="3">
        <v>4</v>
      </c>
      <c r="E263" s="3" t="s">
        <v>14</v>
      </c>
    </row>
    <row r="264" spans="1:5" outlineLevel="2" x14ac:dyDescent="0.3">
      <c r="A264" s="3" t="s">
        <v>154</v>
      </c>
      <c r="B264" s="3">
        <v>11592133000</v>
      </c>
      <c r="C264" s="3">
        <v>638.5</v>
      </c>
      <c r="E264" s="3" t="s">
        <v>14</v>
      </c>
    </row>
    <row r="265" spans="1:5" outlineLevel="2" x14ac:dyDescent="0.3">
      <c r="A265" s="3" t="s">
        <v>154</v>
      </c>
      <c r="B265" s="3">
        <v>38784370000</v>
      </c>
      <c r="C265" s="3">
        <v>2078</v>
      </c>
      <c r="E265" s="3" t="s">
        <v>14</v>
      </c>
    </row>
    <row r="266" spans="1:5" outlineLevel="2" x14ac:dyDescent="0.3">
      <c r="A266" s="3" t="s">
        <v>154</v>
      </c>
      <c r="B266" s="3">
        <v>19103000</v>
      </c>
      <c r="C266" s="3">
        <v>1</v>
      </c>
      <c r="E266" s="3" t="s">
        <v>14</v>
      </c>
    </row>
    <row r="267" spans="1:5" outlineLevel="2" x14ac:dyDescent="0.3">
      <c r="A267" s="3" t="s">
        <v>154</v>
      </c>
      <c r="B267" s="3">
        <v>7310780000</v>
      </c>
      <c r="C267" s="3">
        <v>360</v>
      </c>
      <c r="E267" s="3" t="s">
        <v>14</v>
      </c>
    </row>
    <row r="268" spans="1:5" outlineLevel="2" x14ac:dyDescent="0.3">
      <c r="A268" s="3" t="s">
        <v>154</v>
      </c>
      <c r="B268" s="3">
        <v>67830500</v>
      </c>
      <c r="C268" s="3">
        <v>4.5</v>
      </c>
      <c r="E268" s="3" t="s">
        <v>14</v>
      </c>
    </row>
    <row r="269" spans="1:5" outlineLevel="2" x14ac:dyDescent="0.3">
      <c r="A269" s="3" t="s">
        <v>154</v>
      </c>
      <c r="B269" s="3">
        <v>237670000</v>
      </c>
      <c r="C269" s="3">
        <v>17</v>
      </c>
      <c r="E269" s="3" t="s">
        <v>14</v>
      </c>
    </row>
    <row r="270" spans="1:5" outlineLevel="2" x14ac:dyDescent="0.3">
      <c r="A270" s="3" t="s">
        <v>154</v>
      </c>
      <c r="B270" s="3">
        <v>822453000</v>
      </c>
      <c r="C270" s="3">
        <v>58.5</v>
      </c>
      <c r="E270" s="3" t="s">
        <v>14</v>
      </c>
    </row>
    <row r="271" spans="1:5" outlineLevel="2" x14ac:dyDescent="0.3">
      <c r="A271" s="3" t="s">
        <v>154</v>
      </c>
      <c r="B271" s="3">
        <v>7084502000</v>
      </c>
      <c r="C271" s="3">
        <v>449</v>
      </c>
      <c r="E271" s="3" t="s">
        <v>14</v>
      </c>
    </row>
    <row r="272" spans="1:5" outlineLevel="2" x14ac:dyDescent="0.3">
      <c r="A272" s="3" t="s">
        <v>154</v>
      </c>
      <c r="B272" s="3">
        <v>9512425000</v>
      </c>
      <c r="C272" s="3">
        <v>655</v>
      </c>
      <c r="E272" s="3" t="s">
        <v>14</v>
      </c>
    </row>
    <row r="273" spans="1:5" outlineLevel="2" x14ac:dyDescent="0.3">
      <c r="A273" s="3" t="s">
        <v>154</v>
      </c>
      <c r="B273" s="3">
        <v>1808568000</v>
      </c>
      <c r="C273" s="3">
        <v>128</v>
      </c>
      <c r="E273" s="3" t="s">
        <v>14</v>
      </c>
    </row>
    <row r="274" spans="1:5" outlineLevel="2" x14ac:dyDescent="0.3">
      <c r="A274" s="3" t="s">
        <v>154</v>
      </c>
      <c r="B274" s="3">
        <v>495399000</v>
      </c>
      <c r="C274" s="3">
        <v>34.5</v>
      </c>
      <c r="E274" s="3" t="s">
        <v>14</v>
      </c>
    </row>
    <row r="275" spans="1:5" outlineLevel="2" x14ac:dyDescent="0.3">
      <c r="A275" s="3" t="s">
        <v>154</v>
      </c>
      <c r="B275" s="3">
        <v>120946000</v>
      </c>
      <c r="C275" s="3">
        <v>7</v>
      </c>
      <c r="E275" s="3" t="s">
        <v>14</v>
      </c>
    </row>
    <row r="276" spans="1:5" outlineLevel="2" x14ac:dyDescent="0.3">
      <c r="A276" s="3" t="s">
        <v>154</v>
      </c>
      <c r="B276" s="3">
        <v>126246000</v>
      </c>
      <c r="C276" s="3">
        <v>8.5</v>
      </c>
      <c r="E276" s="3" t="s">
        <v>14</v>
      </c>
    </row>
    <row r="277" spans="1:5" outlineLevel="1" x14ac:dyDescent="0.3">
      <c r="A277" s="8" t="s">
        <v>384</v>
      </c>
      <c r="B277" s="3">
        <f>SUBTOTAL(9,B278:B304)</f>
        <v>80526189000</v>
      </c>
      <c r="C277" s="3">
        <f>SUBTOTAL(9,C278:C304)</f>
        <v>6029.5</v>
      </c>
    </row>
    <row r="278" spans="1:5" outlineLevel="2" x14ac:dyDescent="0.3">
      <c r="A278" s="3" t="s">
        <v>159</v>
      </c>
      <c r="B278" s="3">
        <v>135660000</v>
      </c>
      <c r="C278" s="3">
        <v>10</v>
      </c>
      <c r="E278" s="3" t="s">
        <v>14</v>
      </c>
    </row>
    <row r="279" spans="1:5" outlineLevel="2" x14ac:dyDescent="0.3">
      <c r="A279" s="3" t="s">
        <v>159</v>
      </c>
      <c r="B279" s="3">
        <v>275600000</v>
      </c>
      <c r="C279" s="3">
        <v>20</v>
      </c>
      <c r="E279" s="3" t="s">
        <v>14</v>
      </c>
    </row>
    <row r="280" spans="1:5" outlineLevel="2" x14ac:dyDescent="0.3">
      <c r="A280" s="3" t="s">
        <v>159</v>
      </c>
      <c r="B280" s="3">
        <v>439392000</v>
      </c>
      <c r="C280" s="3">
        <v>23</v>
      </c>
      <c r="E280" s="3" t="s">
        <v>14</v>
      </c>
    </row>
    <row r="281" spans="1:5" outlineLevel="2" x14ac:dyDescent="0.3">
      <c r="A281" s="3" t="s">
        <v>159</v>
      </c>
      <c r="B281" s="3">
        <v>4272020000</v>
      </c>
      <c r="C281" s="3">
        <v>322</v>
      </c>
      <c r="E281" s="3" t="s">
        <v>14</v>
      </c>
    </row>
    <row r="282" spans="1:5" outlineLevel="2" x14ac:dyDescent="0.3">
      <c r="A282" s="3" t="s">
        <v>159</v>
      </c>
      <c r="B282" s="3">
        <v>2790768000</v>
      </c>
      <c r="C282" s="3">
        <v>212</v>
      </c>
      <c r="E282" s="3" t="s">
        <v>14</v>
      </c>
    </row>
    <row r="283" spans="1:5" outlineLevel="2" x14ac:dyDescent="0.3">
      <c r="A283" s="3" t="s">
        <v>159</v>
      </c>
      <c r="B283" s="3">
        <v>5795710000</v>
      </c>
      <c r="C283" s="3">
        <v>443.5</v>
      </c>
      <c r="E283" s="3" t="s">
        <v>14</v>
      </c>
    </row>
    <row r="284" spans="1:5" outlineLevel="2" x14ac:dyDescent="0.3">
      <c r="A284" s="3" t="s">
        <v>159</v>
      </c>
      <c r="B284" s="3">
        <v>1267272000</v>
      </c>
      <c r="C284" s="3">
        <v>96</v>
      </c>
      <c r="E284" s="3" t="s">
        <v>14</v>
      </c>
    </row>
    <row r="285" spans="1:5" outlineLevel="2" x14ac:dyDescent="0.3">
      <c r="A285" s="3" t="s">
        <v>159</v>
      </c>
      <c r="B285" s="3">
        <v>99524000</v>
      </c>
      <c r="C285" s="3">
        <v>7</v>
      </c>
      <c r="E285" s="3" t="s">
        <v>14</v>
      </c>
    </row>
    <row r="286" spans="1:5" outlineLevel="2" x14ac:dyDescent="0.3">
      <c r="A286" s="3" t="s">
        <v>159</v>
      </c>
      <c r="B286" s="3">
        <v>24749285000</v>
      </c>
      <c r="C286" s="3">
        <v>1869</v>
      </c>
      <c r="E286" s="3" t="s">
        <v>14</v>
      </c>
    </row>
    <row r="287" spans="1:5" outlineLevel="2" x14ac:dyDescent="0.3">
      <c r="A287" s="3" t="s">
        <v>159</v>
      </c>
      <c r="B287" s="3">
        <v>3294997500</v>
      </c>
      <c r="C287" s="3">
        <v>251.5</v>
      </c>
      <c r="E287" s="3" t="s">
        <v>14</v>
      </c>
    </row>
    <row r="288" spans="1:5" outlineLevel="2" x14ac:dyDescent="0.3">
      <c r="A288" s="3" t="s">
        <v>159</v>
      </c>
      <c r="B288" s="3">
        <v>37404000</v>
      </c>
      <c r="C288" s="3">
        <v>3</v>
      </c>
      <c r="E288" s="3" t="s">
        <v>14</v>
      </c>
    </row>
    <row r="289" spans="1:5" outlineLevel="2" x14ac:dyDescent="0.3">
      <c r="A289" s="3" t="s">
        <v>159</v>
      </c>
      <c r="B289" s="3">
        <v>329086000</v>
      </c>
      <c r="C289" s="3">
        <v>17</v>
      </c>
      <c r="E289" s="3" t="s">
        <v>14</v>
      </c>
    </row>
    <row r="290" spans="1:5" outlineLevel="2" x14ac:dyDescent="0.3">
      <c r="A290" s="3" t="s">
        <v>159</v>
      </c>
      <c r="B290" s="3">
        <v>6109890000</v>
      </c>
      <c r="C290" s="3">
        <v>326</v>
      </c>
      <c r="E290" s="3" t="s">
        <v>14</v>
      </c>
    </row>
    <row r="291" spans="1:5" outlineLevel="2" x14ac:dyDescent="0.3">
      <c r="A291" s="3" t="s">
        <v>159</v>
      </c>
      <c r="B291" s="3">
        <v>418072000</v>
      </c>
      <c r="C291" s="3">
        <v>28</v>
      </c>
      <c r="E291" s="3" t="s">
        <v>14</v>
      </c>
    </row>
    <row r="292" spans="1:5" outlineLevel="2" x14ac:dyDescent="0.3">
      <c r="A292" s="3" t="s">
        <v>159</v>
      </c>
      <c r="B292" s="3">
        <v>380352000</v>
      </c>
      <c r="C292" s="3">
        <v>24</v>
      </c>
      <c r="E292" s="3" t="s">
        <v>14</v>
      </c>
    </row>
    <row r="293" spans="1:5" outlineLevel="2" x14ac:dyDescent="0.3">
      <c r="A293" s="3" t="s">
        <v>159</v>
      </c>
      <c r="B293" s="3">
        <v>348840000</v>
      </c>
      <c r="C293" s="3">
        <v>24</v>
      </c>
      <c r="E293" s="3" t="s">
        <v>14</v>
      </c>
    </row>
    <row r="294" spans="1:5" outlineLevel="2" x14ac:dyDescent="0.3">
      <c r="A294" s="3" t="s">
        <v>159</v>
      </c>
      <c r="B294" s="3">
        <v>220830000</v>
      </c>
      <c r="C294" s="3">
        <v>17</v>
      </c>
      <c r="E294" s="3" t="s">
        <v>14</v>
      </c>
    </row>
    <row r="295" spans="1:5" outlineLevel="2" x14ac:dyDescent="0.3">
      <c r="A295" s="3" t="s">
        <v>159</v>
      </c>
      <c r="B295" s="3">
        <v>257108000</v>
      </c>
      <c r="C295" s="3">
        <v>18</v>
      </c>
      <c r="E295" s="3" t="s">
        <v>14</v>
      </c>
    </row>
    <row r="296" spans="1:5" outlineLevel="2" x14ac:dyDescent="0.3">
      <c r="A296" s="3" t="s">
        <v>159</v>
      </c>
      <c r="B296" s="3">
        <v>147420000</v>
      </c>
      <c r="C296" s="3">
        <v>10</v>
      </c>
      <c r="E296" s="3" t="s">
        <v>14</v>
      </c>
    </row>
    <row r="297" spans="1:5" outlineLevel="2" x14ac:dyDescent="0.3">
      <c r="A297" s="3" t="s">
        <v>159</v>
      </c>
      <c r="B297" s="3">
        <v>6790927000</v>
      </c>
      <c r="C297" s="3">
        <v>511</v>
      </c>
      <c r="E297" s="3" t="s">
        <v>14</v>
      </c>
    </row>
    <row r="298" spans="1:5" outlineLevel="2" x14ac:dyDescent="0.3">
      <c r="A298" s="3" t="s">
        <v>159</v>
      </c>
      <c r="B298" s="3">
        <v>7033162500</v>
      </c>
      <c r="C298" s="3">
        <v>522.5</v>
      </c>
      <c r="E298" s="3" t="s">
        <v>14</v>
      </c>
    </row>
    <row r="299" spans="1:5" outlineLevel="2" x14ac:dyDescent="0.3">
      <c r="A299" s="3" t="s">
        <v>159</v>
      </c>
      <c r="B299" s="3">
        <v>83525000</v>
      </c>
      <c r="C299" s="3">
        <v>5</v>
      </c>
      <c r="E299" s="3" t="s">
        <v>14</v>
      </c>
    </row>
    <row r="300" spans="1:5" outlineLevel="2" x14ac:dyDescent="0.3">
      <c r="A300" s="3" t="s">
        <v>159</v>
      </c>
      <c r="B300" s="3">
        <v>8124450000</v>
      </c>
      <c r="C300" s="3">
        <v>726</v>
      </c>
      <c r="E300" s="3" t="s">
        <v>14</v>
      </c>
    </row>
    <row r="301" spans="1:5" outlineLevel="2" x14ac:dyDescent="0.3">
      <c r="A301" s="3" t="s">
        <v>159</v>
      </c>
      <c r="B301" s="3">
        <v>3959620000</v>
      </c>
      <c r="C301" s="3">
        <v>308</v>
      </c>
      <c r="E301" s="3" t="s">
        <v>14</v>
      </c>
    </row>
    <row r="302" spans="1:5" outlineLevel="2" x14ac:dyDescent="0.3">
      <c r="A302" s="3" t="s">
        <v>159</v>
      </c>
      <c r="B302" s="3">
        <v>2782045000</v>
      </c>
      <c r="C302" s="3">
        <v>215</v>
      </c>
      <c r="E302" s="3" t="s">
        <v>14</v>
      </c>
    </row>
    <row r="303" spans="1:5" outlineLevel="2" x14ac:dyDescent="0.3">
      <c r="A303" s="3" t="s">
        <v>159</v>
      </c>
      <c r="B303" s="3">
        <v>138616000</v>
      </c>
      <c r="C303" s="3">
        <v>8</v>
      </c>
      <c r="E303" s="3" t="s">
        <v>14</v>
      </c>
    </row>
    <row r="304" spans="1:5" outlineLevel="2" x14ac:dyDescent="0.3">
      <c r="A304" s="3" t="s">
        <v>159</v>
      </c>
      <c r="B304" s="3">
        <v>244613000</v>
      </c>
      <c r="C304" s="3">
        <v>13</v>
      </c>
      <c r="E304" s="3" t="s">
        <v>14</v>
      </c>
    </row>
    <row r="305" spans="1:5" outlineLevel="1" x14ac:dyDescent="0.3">
      <c r="A305" s="8" t="s">
        <v>383</v>
      </c>
      <c r="B305" s="3">
        <f>SUBTOTAL(9,B306:B346)</f>
        <v>308107848200</v>
      </c>
      <c r="C305" s="3">
        <f>SUBTOTAL(9,C306:C346)</f>
        <v>20794.849999999999</v>
      </c>
    </row>
    <row r="306" spans="1:5" outlineLevel="2" x14ac:dyDescent="0.3">
      <c r="A306" s="3" t="s">
        <v>167</v>
      </c>
      <c r="B306" s="3">
        <v>1061583400</v>
      </c>
      <c r="C306" s="3">
        <v>84.9</v>
      </c>
      <c r="E306" s="3" t="s">
        <v>14</v>
      </c>
    </row>
    <row r="307" spans="1:5" outlineLevel="2" x14ac:dyDescent="0.3">
      <c r="A307" s="3" t="s">
        <v>167</v>
      </c>
      <c r="B307" s="3">
        <v>46854000</v>
      </c>
      <c r="C307" s="3">
        <v>3</v>
      </c>
      <c r="E307" s="3" t="s">
        <v>14</v>
      </c>
    </row>
    <row r="308" spans="1:5" outlineLevel="2" x14ac:dyDescent="0.3">
      <c r="A308" s="3" t="s">
        <v>167</v>
      </c>
      <c r="B308" s="3">
        <v>509640000</v>
      </c>
      <c r="C308" s="3">
        <v>38</v>
      </c>
      <c r="E308" s="3" t="s">
        <v>14</v>
      </c>
    </row>
    <row r="309" spans="1:5" outlineLevel="2" x14ac:dyDescent="0.3">
      <c r="A309" s="3" t="s">
        <v>167</v>
      </c>
      <c r="B309" s="3">
        <v>59739420000</v>
      </c>
      <c r="C309" s="3">
        <v>3164</v>
      </c>
      <c r="E309" s="3" t="s">
        <v>14</v>
      </c>
    </row>
    <row r="310" spans="1:5" outlineLevel="2" x14ac:dyDescent="0.3">
      <c r="A310" s="3" t="s">
        <v>167</v>
      </c>
      <c r="B310" s="3">
        <v>120200000</v>
      </c>
      <c r="C310" s="3">
        <v>6.25</v>
      </c>
      <c r="E310" s="3" t="s">
        <v>14</v>
      </c>
    </row>
    <row r="311" spans="1:5" outlineLevel="2" x14ac:dyDescent="0.3">
      <c r="A311" s="3" t="s">
        <v>167</v>
      </c>
      <c r="B311" s="3">
        <v>18398940000</v>
      </c>
      <c r="C311" s="3">
        <v>1356.5</v>
      </c>
      <c r="E311" s="3" t="s">
        <v>14</v>
      </c>
    </row>
    <row r="312" spans="1:5" outlineLevel="2" x14ac:dyDescent="0.3">
      <c r="A312" s="3" t="s">
        <v>167</v>
      </c>
      <c r="B312" s="3">
        <v>23466012000</v>
      </c>
      <c r="C312" s="3">
        <v>1783</v>
      </c>
      <c r="E312" s="3" t="s">
        <v>14</v>
      </c>
    </row>
    <row r="313" spans="1:5" outlineLevel="2" x14ac:dyDescent="0.3">
      <c r="A313" s="3" t="s">
        <v>167</v>
      </c>
      <c r="B313" s="3">
        <v>1870760000</v>
      </c>
      <c r="C313" s="3">
        <v>143.5</v>
      </c>
      <c r="E313" s="3" t="s">
        <v>14</v>
      </c>
    </row>
    <row r="314" spans="1:5" outlineLevel="2" x14ac:dyDescent="0.3">
      <c r="A314" s="3" t="s">
        <v>167</v>
      </c>
      <c r="B314" s="3">
        <v>2153230000</v>
      </c>
      <c r="C314" s="3">
        <v>165.5</v>
      </c>
      <c r="E314" s="3" t="s">
        <v>14</v>
      </c>
    </row>
    <row r="315" spans="1:5" outlineLevel="2" x14ac:dyDescent="0.3">
      <c r="A315" s="3" t="s">
        <v>167</v>
      </c>
      <c r="B315" s="3">
        <v>752296000</v>
      </c>
      <c r="C315" s="3">
        <v>53</v>
      </c>
      <c r="E315" s="3" t="s">
        <v>14</v>
      </c>
    </row>
    <row r="316" spans="1:5" outlineLevel="2" x14ac:dyDescent="0.3">
      <c r="A316" s="3" t="s">
        <v>167</v>
      </c>
      <c r="B316" s="3">
        <v>5111280000</v>
      </c>
      <c r="C316" s="3">
        <v>392</v>
      </c>
      <c r="E316" s="3" t="s">
        <v>14</v>
      </c>
    </row>
    <row r="317" spans="1:5" outlineLevel="2" x14ac:dyDescent="0.3">
      <c r="A317" s="3" t="s">
        <v>167</v>
      </c>
      <c r="B317" s="3">
        <v>36806212500</v>
      </c>
      <c r="C317" s="3">
        <v>2802.5</v>
      </c>
      <c r="E317" s="3" t="s">
        <v>14</v>
      </c>
    </row>
    <row r="318" spans="1:5" outlineLevel="2" x14ac:dyDescent="0.3">
      <c r="A318" s="3" t="s">
        <v>167</v>
      </c>
      <c r="B318" s="3">
        <v>24936000</v>
      </c>
      <c r="C318" s="3">
        <v>2</v>
      </c>
      <c r="E318" s="3" t="s">
        <v>14</v>
      </c>
    </row>
    <row r="319" spans="1:5" outlineLevel="2" x14ac:dyDescent="0.3">
      <c r="A319" s="3" t="s">
        <v>167</v>
      </c>
      <c r="B319" s="3">
        <v>215498000</v>
      </c>
      <c r="C319" s="3">
        <v>14</v>
      </c>
      <c r="E319" s="3" t="s">
        <v>14</v>
      </c>
    </row>
    <row r="320" spans="1:5" outlineLevel="2" x14ac:dyDescent="0.3">
      <c r="A320" s="3" t="s">
        <v>167</v>
      </c>
      <c r="B320" s="3">
        <v>84382000</v>
      </c>
      <c r="C320" s="3">
        <v>6</v>
      </c>
      <c r="E320" s="3" t="s">
        <v>14</v>
      </c>
    </row>
    <row r="321" spans="1:5" outlineLevel="2" x14ac:dyDescent="0.3">
      <c r="A321" s="3" t="s">
        <v>167</v>
      </c>
      <c r="B321" s="3">
        <v>651660000</v>
      </c>
      <c r="C321" s="3">
        <v>47</v>
      </c>
      <c r="E321" s="3" t="s">
        <v>14</v>
      </c>
    </row>
    <row r="322" spans="1:5" outlineLevel="2" x14ac:dyDescent="0.3">
      <c r="A322" s="3" t="s">
        <v>167</v>
      </c>
      <c r="B322" s="3">
        <v>84350000</v>
      </c>
      <c r="C322" s="3">
        <v>5</v>
      </c>
      <c r="E322" s="3" t="s">
        <v>14</v>
      </c>
    </row>
    <row r="323" spans="1:5" outlineLevel="2" x14ac:dyDescent="0.3">
      <c r="A323" s="3" t="s">
        <v>167</v>
      </c>
      <c r="B323" s="3">
        <v>4433991000</v>
      </c>
      <c r="C323" s="3">
        <v>239.5</v>
      </c>
      <c r="E323" s="3" t="s">
        <v>14</v>
      </c>
    </row>
    <row r="324" spans="1:5" outlineLevel="2" x14ac:dyDescent="0.3">
      <c r="A324" s="3" t="s">
        <v>167</v>
      </c>
      <c r="B324" s="3">
        <v>36907731500</v>
      </c>
      <c r="C324" s="3">
        <v>2013.1</v>
      </c>
      <c r="E324" s="3" t="s">
        <v>14</v>
      </c>
    </row>
    <row r="325" spans="1:5" outlineLevel="2" x14ac:dyDescent="0.3">
      <c r="A325" s="3" t="s">
        <v>167</v>
      </c>
      <c r="B325" s="3">
        <v>3405120500</v>
      </c>
      <c r="C325" s="3">
        <v>214.5</v>
      </c>
      <c r="E325" s="3" t="s">
        <v>14</v>
      </c>
    </row>
    <row r="326" spans="1:5" outlineLevel="2" x14ac:dyDescent="0.3">
      <c r="A326" s="3" t="s">
        <v>167</v>
      </c>
      <c r="B326" s="3">
        <v>9360486000</v>
      </c>
      <c r="C326" s="3">
        <v>634.6</v>
      </c>
      <c r="E326" s="3" t="s">
        <v>14</v>
      </c>
    </row>
    <row r="327" spans="1:5" outlineLevel="2" x14ac:dyDescent="0.3">
      <c r="A327" s="3" t="s">
        <v>167</v>
      </c>
      <c r="B327" s="3">
        <v>15371031200</v>
      </c>
      <c r="C327" s="3">
        <v>1043.4000000000001</v>
      </c>
      <c r="E327" s="3" t="s">
        <v>14</v>
      </c>
    </row>
    <row r="328" spans="1:5" outlineLevel="2" x14ac:dyDescent="0.3">
      <c r="A328" s="3" t="s">
        <v>167</v>
      </c>
      <c r="B328" s="3">
        <v>320036000</v>
      </c>
      <c r="C328" s="3">
        <v>19.5</v>
      </c>
      <c r="E328" s="3" t="s">
        <v>14</v>
      </c>
    </row>
    <row r="329" spans="1:5" outlineLevel="2" x14ac:dyDescent="0.3">
      <c r="A329" s="3" t="s">
        <v>167</v>
      </c>
      <c r="B329" s="3">
        <v>309267500</v>
      </c>
      <c r="C329" s="3">
        <v>20.5</v>
      </c>
      <c r="E329" s="3" t="s">
        <v>14</v>
      </c>
    </row>
    <row r="330" spans="1:5" outlineLevel="2" x14ac:dyDescent="0.3">
      <c r="A330" s="3" t="s">
        <v>167</v>
      </c>
      <c r="B330" s="3">
        <v>210565000</v>
      </c>
      <c r="C330" s="3">
        <v>15</v>
      </c>
      <c r="E330" s="3" t="s">
        <v>14</v>
      </c>
    </row>
    <row r="331" spans="1:5" outlineLevel="2" x14ac:dyDescent="0.3">
      <c r="A331" s="3" t="s">
        <v>167</v>
      </c>
      <c r="B331" s="3">
        <v>60028000</v>
      </c>
      <c r="C331" s="3">
        <v>4</v>
      </c>
      <c r="E331" s="3" t="s">
        <v>14</v>
      </c>
    </row>
    <row r="332" spans="1:5" outlineLevel="2" x14ac:dyDescent="0.3">
      <c r="A332" s="3" t="s">
        <v>167</v>
      </c>
      <c r="B332" s="3">
        <v>2688975000</v>
      </c>
      <c r="C332" s="3">
        <v>212.5</v>
      </c>
      <c r="E332" s="3" t="s">
        <v>14</v>
      </c>
    </row>
    <row r="333" spans="1:5" outlineLevel="2" x14ac:dyDescent="0.3">
      <c r="A333" s="3" t="s">
        <v>167</v>
      </c>
      <c r="B333" s="3">
        <v>5280754000</v>
      </c>
      <c r="C333" s="3">
        <v>334</v>
      </c>
      <c r="E333" s="3" t="s">
        <v>14</v>
      </c>
    </row>
    <row r="334" spans="1:5" outlineLevel="2" x14ac:dyDescent="0.3">
      <c r="A334" s="3" t="s">
        <v>167</v>
      </c>
      <c r="B334" s="3">
        <v>8887426000</v>
      </c>
      <c r="C334" s="3">
        <v>578</v>
      </c>
      <c r="E334" s="3" t="s">
        <v>14</v>
      </c>
    </row>
    <row r="335" spans="1:5" outlineLevel="2" x14ac:dyDescent="0.3">
      <c r="A335" s="3" t="s">
        <v>167</v>
      </c>
      <c r="B335" s="3">
        <v>11040317000</v>
      </c>
      <c r="C335" s="3">
        <v>831</v>
      </c>
      <c r="E335" s="3" t="s">
        <v>14</v>
      </c>
    </row>
    <row r="336" spans="1:5" outlineLevel="2" x14ac:dyDescent="0.3">
      <c r="A336" s="3" t="s">
        <v>167</v>
      </c>
      <c r="B336" s="3">
        <v>87700000</v>
      </c>
      <c r="C336" s="3">
        <v>5.5</v>
      </c>
      <c r="E336" s="3" t="s">
        <v>14</v>
      </c>
    </row>
    <row r="337" spans="1:5" outlineLevel="2" x14ac:dyDescent="0.3">
      <c r="A337" s="3" t="s">
        <v>167</v>
      </c>
      <c r="B337" s="3">
        <v>176377000</v>
      </c>
      <c r="C337" s="3">
        <v>9</v>
      </c>
      <c r="E337" s="3" t="s">
        <v>14</v>
      </c>
    </row>
    <row r="338" spans="1:5" outlineLevel="2" x14ac:dyDescent="0.3">
      <c r="A338" s="3" t="s">
        <v>167</v>
      </c>
      <c r="B338" s="3">
        <v>20634922500</v>
      </c>
      <c r="C338" s="3">
        <v>1516.5</v>
      </c>
      <c r="E338" s="3" t="s">
        <v>14</v>
      </c>
    </row>
    <row r="339" spans="1:5" outlineLevel="2" x14ac:dyDescent="0.3">
      <c r="A339" s="3" t="s">
        <v>167</v>
      </c>
      <c r="B339" s="3">
        <v>219170000</v>
      </c>
      <c r="C339" s="3">
        <v>14</v>
      </c>
      <c r="E339" s="3" t="s">
        <v>14</v>
      </c>
    </row>
    <row r="340" spans="1:5" outlineLevel="2" x14ac:dyDescent="0.3">
      <c r="A340" s="3" t="s">
        <v>167</v>
      </c>
      <c r="B340" s="3">
        <v>21862800000</v>
      </c>
      <c r="C340" s="3">
        <v>1953</v>
      </c>
      <c r="E340" s="3" t="s">
        <v>14</v>
      </c>
    </row>
    <row r="341" spans="1:5" outlineLevel="2" x14ac:dyDescent="0.3">
      <c r="A341" s="3" t="s">
        <v>167</v>
      </c>
      <c r="B341" s="3">
        <v>1271235000</v>
      </c>
      <c r="C341" s="3">
        <v>99</v>
      </c>
      <c r="E341" s="3" t="s">
        <v>14</v>
      </c>
    </row>
    <row r="342" spans="1:5" outlineLevel="2" x14ac:dyDescent="0.3">
      <c r="A342" s="3" t="s">
        <v>167</v>
      </c>
      <c r="B342" s="3">
        <v>5901757500</v>
      </c>
      <c r="C342" s="3">
        <v>452.5</v>
      </c>
      <c r="E342" s="3" t="s">
        <v>14</v>
      </c>
    </row>
    <row r="343" spans="1:5" outlineLevel="2" x14ac:dyDescent="0.3">
      <c r="A343" s="3" t="s">
        <v>167</v>
      </c>
      <c r="B343" s="3">
        <v>3359941000</v>
      </c>
      <c r="C343" s="3">
        <v>183</v>
      </c>
      <c r="E343" s="3" t="s">
        <v>14</v>
      </c>
    </row>
    <row r="344" spans="1:5" outlineLevel="2" x14ac:dyDescent="0.3">
      <c r="A344" s="3" t="s">
        <v>167</v>
      </c>
      <c r="B344" s="3">
        <v>2954469000</v>
      </c>
      <c r="C344" s="3">
        <v>185.5</v>
      </c>
      <c r="E344" s="3" t="s">
        <v>14</v>
      </c>
    </row>
    <row r="345" spans="1:5" outlineLevel="2" x14ac:dyDescent="0.3">
      <c r="A345" s="3" t="s">
        <v>167</v>
      </c>
      <c r="B345" s="3">
        <v>2227491600</v>
      </c>
      <c r="C345" s="3">
        <v>149.1</v>
      </c>
      <c r="E345" s="3" t="s">
        <v>14</v>
      </c>
    </row>
    <row r="346" spans="1:5" outlineLevel="2" x14ac:dyDescent="0.3">
      <c r="A346" s="3" t="s">
        <v>167</v>
      </c>
      <c r="B346" s="3">
        <v>39002000</v>
      </c>
      <c r="C346" s="3">
        <v>2</v>
      </c>
      <c r="E346" s="3" t="s">
        <v>14</v>
      </c>
    </row>
    <row r="347" spans="1:5" outlineLevel="1" x14ac:dyDescent="0.3">
      <c r="A347" s="8" t="s">
        <v>382</v>
      </c>
      <c r="B347" s="3">
        <f>SUBTOTAL(9,B348:B362)</f>
        <v>6804627300</v>
      </c>
      <c r="C347" s="3">
        <f>SUBTOTAL(9,C348:C362)</f>
        <v>426.3</v>
      </c>
    </row>
    <row r="348" spans="1:5" outlineLevel="2" x14ac:dyDescent="0.3">
      <c r="A348" s="3" t="s">
        <v>175</v>
      </c>
      <c r="B348" s="3">
        <v>313550000</v>
      </c>
      <c r="C348" s="3">
        <v>25</v>
      </c>
      <c r="E348" s="3" t="s">
        <v>14</v>
      </c>
    </row>
    <row r="349" spans="1:5" outlineLevel="2" x14ac:dyDescent="0.3">
      <c r="A349" s="3" t="s">
        <v>175</v>
      </c>
      <c r="B349" s="3">
        <v>4685400</v>
      </c>
      <c r="C349" s="3">
        <v>0.3</v>
      </c>
      <c r="E349" s="3" t="s">
        <v>14</v>
      </c>
    </row>
    <row r="350" spans="1:5" outlineLevel="2" x14ac:dyDescent="0.3">
      <c r="A350" s="3" t="s">
        <v>175</v>
      </c>
      <c r="B350" s="3">
        <v>74070000</v>
      </c>
      <c r="C350" s="3">
        <v>4.7</v>
      </c>
      <c r="E350" s="3" t="s">
        <v>14</v>
      </c>
    </row>
    <row r="351" spans="1:5" outlineLevel="2" x14ac:dyDescent="0.3">
      <c r="A351" s="3" t="s">
        <v>175</v>
      </c>
      <c r="B351" s="3">
        <v>460600000</v>
      </c>
      <c r="C351" s="3">
        <v>35</v>
      </c>
      <c r="E351" s="3" t="s">
        <v>14</v>
      </c>
    </row>
    <row r="352" spans="1:5" outlineLevel="2" x14ac:dyDescent="0.3">
      <c r="A352" s="3" t="s">
        <v>175</v>
      </c>
      <c r="B352" s="3">
        <v>790340000</v>
      </c>
      <c r="C352" s="3">
        <v>60</v>
      </c>
      <c r="E352" s="3" t="s">
        <v>14</v>
      </c>
    </row>
    <row r="353" spans="1:5" outlineLevel="2" x14ac:dyDescent="0.3">
      <c r="A353" s="3" t="s">
        <v>175</v>
      </c>
      <c r="B353" s="3">
        <v>352934000</v>
      </c>
      <c r="C353" s="3">
        <v>23</v>
      </c>
      <c r="E353" s="3" t="s">
        <v>14</v>
      </c>
    </row>
    <row r="354" spans="1:5" outlineLevel="2" x14ac:dyDescent="0.3">
      <c r="A354" s="3" t="s">
        <v>175</v>
      </c>
      <c r="B354" s="3">
        <v>124600000</v>
      </c>
      <c r="C354" s="3">
        <v>10</v>
      </c>
      <c r="E354" s="3" t="s">
        <v>14</v>
      </c>
    </row>
    <row r="355" spans="1:5" outlineLevel="2" x14ac:dyDescent="0.3">
      <c r="A355" s="3" t="s">
        <v>175</v>
      </c>
      <c r="B355" s="3">
        <v>125650000</v>
      </c>
      <c r="C355" s="3">
        <v>10</v>
      </c>
      <c r="E355" s="3" t="s">
        <v>14</v>
      </c>
    </row>
    <row r="356" spans="1:5" outlineLevel="2" x14ac:dyDescent="0.3">
      <c r="A356" s="3" t="s">
        <v>175</v>
      </c>
      <c r="B356" s="3">
        <v>552488400</v>
      </c>
      <c r="C356" s="3">
        <v>29.8</v>
      </c>
      <c r="E356" s="3" t="s">
        <v>14</v>
      </c>
    </row>
    <row r="357" spans="1:5" outlineLevel="2" x14ac:dyDescent="0.3">
      <c r="A357" s="3" t="s">
        <v>175</v>
      </c>
      <c r="B357" s="3">
        <v>3200395000</v>
      </c>
      <c r="C357" s="3">
        <v>173</v>
      </c>
      <c r="E357" s="3" t="s">
        <v>14</v>
      </c>
    </row>
    <row r="358" spans="1:5" outlineLevel="2" x14ac:dyDescent="0.3">
      <c r="A358" s="3" t="s">
        <v>175</v>
      </c>
      <c r="B358" s="3">
        <v>54451500</v>
      </c>
      <c r="C358" s="3">
        <v>3.5</v>
      </c>
      <c r="E358" s="3" t="s">
        <v>14</v>
      </c>
    </row>
    <row r="359" spans="1:5" outlineLevel="2" x14ac:dyDescent="0.3">
      <c r="A359" s="3" t="s">
        <v>175</v>
      </c>
      <c r="B359" s="3">
        <v>151805000</v>
      </c>
      <c r="C359" s="3">
        <v>10.5</v>
      </c>
      <c r="E359" s="3" t="s">
        <v>14</v>
      </c>
    </row>
    <row r="360" spans="1:5" outlineLevel="2" x14ac:dyDescent="0.3">
      <c r="A360" s="3" t="s">
        <v>175</v>
      </c>
      <c r="B360" s="3">
        <v>425413000</v>
      </c>
      <c r="C360" s="3">
        <v>28.5</v>
      </c>
      <c r="E360" s="3" t="s">
        <v>14</v>
      </c>
    </row>
    <row r="361" spans="1:5" outlineLevel="2" x14ac:dyDescent="0.3">
      <c r="A361" s="3" t="s">
        <v>175</v>
      </c>
      <c r="B361" s="3">
        <v>40995000</v>
      </c>
      <c r="C361" s="3">
        <v>3</v>
      </c>
      <c r="E361" s="3" t="s">
        <v>14</v>
      </c>
    </row>
    <row r="362" spans="1:5" outlineLevel="2" x14ac:dyDescent="0.3">
      <c r="A362" s="3" t="s">
        <v>175</v>
      </c>
      <c r="B362" s="3">
        <v>132650000</v>
      </c>
      <c r="C362" s="3">
        <v>10</v>
      </c>
      <c r="E362" s="3" t="s">
        <v>14</v>
      </c>
    </row>
    <row r="363" spans="1:5" outlineLevel="1" x14ac:dyDescent="0.3">
      <c r="A363" s="8" t="s">
        <v>381</v>
      </c>
      <c r="B363" s="3">
        <f>SUBTOTAL(9,B364:B365)</f>
        <v>4858240000</v>
      </c>
      <c r="C363" s="3">
        <f>SUBTOTAL(9,C364:C365)</f>
        <v>330</v>
      </c>
    </row>
    <row r="364" spans="1:5" outlineLevel="2" x14ac:dyDescent="0.3">
      <c r="A364" s="3" t="s">
        <v>182</v>
      </c>
      <c r="B364" s="3">
        <v>4293480000</v>
      </c>
      <c r="C364" s="3">
        <v>290</v>
      </c>
      <c r="E364" s="3" t="s">
        <v>14</v>
      </c>
    </row>
    <row r="365" spans="1:5" outlineLevel="2" x14ac:dyDescent="0.3">
      <c r="A365" s="3" t="s">
        <v>182</v>
      </c>
      <c r="B365" s="3">
        <v>564760000</v>
      </c>
      <c r="C365" s="3">
        <v>40</v>
      </c>
      <c r="E365" s="3" t="s">
        <v>14</v>
      </c>
    </row>
    <row r="366" spans="1:5" outlineLevel="1" x14ac:dyDescent="0.3">
      <c r="A366" s="8" t="s">
        <v>380</v>
      </c>
      <c r="B366" s="3">
        <f>SUBTOTAL(9,B367:B374)</f>
        <v>6192142500</v>
      </c>
      <c r="C366" s="3">
        <f>SUBTOTAL(9,C367:C374)</f>
        <v>385</v>
      </c>
    </row>
    <row r="367" spans="1:5" outlineLevel="2" x14ac:dyDescent="0.3">
      <c r="A367" s="3" t="s">
        <v>186</v>
      </c>
      <c r="B367" s="3">
        <v>687704000</v>
      </c>
      <c r="C367" s="3">
        <v>38</v>
      </c>
      <c r="E367" s="3" t="s">
        <v>14</v>
      </c>
    </row>
    <row r="368" spans="1:5" outlineLevel="2" x14ac:dyDescent="0.3">
      <c r="A368" s="3" t="s">
        <v>186</v>
      </c>
      <c r="B368" s="3">
        <v>930992000</v>
      </c>
      <c r="C368" s="3">
        <v>44</v>
      </c>
      <c r="E368" s="3" t="s">
        <v>14</v>
      </c>
    </row>
    <row r="369" spans="1:5" outlineLevel="2" x14ac:dyDescent="0.3">
      <c r="A369" s="3" t="s">
        <v>186</v>
      </c>
      <c r="B369" s="3">
        <v>680716000</v>
      </c>
      <c r="C369" s="3">
        <v>42</v>
      </c>
      <c r="E369" s="3" t="s">
        <v>14</v>
      </c>
    </row>
    <row r="370" spans="1:5" outlineLevel="2" x14ac:dyDescent="0.3">
      <c r="A370" s="3" t="s">
        <v>186</v>
      </c>
      <c r="B370" s="3">
        <v>1016077500</v>
      </c>
      <c r="C370" s="3">
        <v>66.5</v>
      </c>
      <c r="E370" s="3" t="s">
        <v>14</v>
      </c>
    </row>
    <row r="371" spans="1:5" outlineLevel="2" x14ac:dyDescent="0.3">
      <c r="A371" s="3" t="s">
        <v>186</v>
      </c>
      <c r="B371" s="3">
        <v>29142000</v>
      </c>
      <c r="C371" s="3">
        <v>2</v>
      </c>
      <c r="E371" s="3" t="s">
        <v>14</v>
      </c>
    </row>
    <row r="372" spans="1:5" outlineLevel="2" x14ac:dyDescent="0.3">
      <c r="A372" s="3" t="s">
        <v>186</v>
      </c>
      <c r="B372" s="3">
        <v>30314000</v>
      </c>
      <c r="C372" s="3">
        <v>2</v>
      </c>
      <c r="E372" s="3" t="s">
        <v>14</v>
      </c>
    </row>
    <row r="373" spans="1:5" outlineLevel="2" x14ac:dyDescent="0.3">
      <c r="A373" s="3" t="s">
        <v>186</v>
      </c>
      <c r="B373" s="3">
        <v>1472909000</v>
      </c>
      <c r="C373" s="3">
        <v>101.5</v>
      </c>
      <c r="E373" s="3" t="s">
        <v>14</v>
      </c>
    </row>
    <row r="374" spans="1:5" outlineLevel="2" x14ac:dyDescent="0.3">
      <c r="A374" s="3" t="s">
        <v>186</v>
      </c>
      <c r="B374" s="3">
        <v>1344288000</v>
      </c>
      <c r="C374" s="3">
        <v>89</v>
      </c>
      <c r="E374" s="3" t="s">
        <v>14</v>
      </c>
    </row>
    <row r="375" spans="1:5" outlineLevel="1" x14ac:dyDescent="0.3">
      <c r="A375" s="8" t="s">
        <v>379</v>
      </c>
      <c r="B375" s="3">
        <f>SUBTOTAL(9,B376:B383)</f>
        <v>4365474000</v>
      </c>
      <c r="C375" s="3">
        <f>SUBTOTAL(9,C376:C383)</f>
        <v>250</v>
      </c>
    </row>
    <row r="376" spans="1:5" outlineLevel="2" x14ac:dyDescent="0.3">
      <c r="A376" s="3" t="s">
        <v>191</v>
      </c>
      <c r="B376" s="3">
        <v>432555000</v>
      </c>
      <c r="C376" s="3">
        <v>32.5</v>
      </c>
      <c r="E376" s="3" t="s">
        <v>14</v>
      </c>
    </row>
    <row r="377" spans="1:5" outlineLevel="2" x14ac:dyDescent="0.3">
      <c r="A377" s="3" t="s">
        <v>191</v>
      </c>
      <c r="B377" s="3">
        <v>727441000</v>
      </c>
      <c r="C377" s="3">
        <v>39.5</v>
      </c>
      <c r="E377" s="3" t="s">
        <v>14</v>
      </c>
    </row>
    <row r="378" spans="1:5" outlineLevel="2" x14ac:dyDescent="0.3">
      <c r="A378" s="3" t="s">
        <v>191</v>
      </c>
      <c r="B378" s="3">
        <v>2819545000</v>
      </c>
      <c r="C378" s="3">
        <v>153</v>
      </c>
      <c r="E378" s="3" t="s">
        <v>14</v>
      </c>
    </row>
    <row r="379" spans="1:5" outlineLevel="2" x14ac:dyDescent="0.3">
      <c r="A379" s="3" t="s">
        <v>191</v>
      </c>
      <c r="B379" s="3">
        <v>96388000</v>
      </c>
      <c r="C379" s="3">
        <v>6</v>
      </c>
      <c r="E379" s="3" t="s">
        <v>14</v>
      </c>
    </row>
    <row r="380" spans="1:5" outlineLevel="2" x14ac:dyDescent="0.3">
      <c r="A380" s="3" t="s">
        <v>191</v>
      </c>
      <c r="B380" s="3">
        <v>166685000</v>
      </c>
      <c r="C380" s="3">
        <v>11</v>
      </c>
      <c r="E380" s="3" t="s">
        <v>14</v>
      </c>
    </row>
    <row r="381" spans="1:5" outlineLevel="2" x14ac:dyDescent="0.3">
      <c r="A381" s="3" t="s">
        <v>191</v>
      </c>
      <c r="B381" s="3">
        <v>32400000</v>
      </c>
      <c r="C381" s="3">
        <v>2</v>
      </c>
      <c r="E381" s="3" t="s">
        <v>14</v>
      </c>
    </row>
    <row r="382" spans="1:5" outlineLevel="2" x14ac:dyDescent="0.3">
      <c r="A382" s="3" t="s">
        <v>191</v>
      </c>
      <c r="B382" s="3">
        <v>30756000</v>
      </c>
      <c r="C382" s="3">
        <v>2</v>
      </c>
      <c r="E382" s="3" t="s">
        <v>14</v>
      </c>
    </row>
    <row r="383" spans="1:5" outlineLevel="2" x14ac:dyDescent="0.3">
      <c r="A383" s="3" t="s">
        <v>191</v>
      </c>
      <c r="B383" s="3">
        <v>59704000</v>
      </c>
      <c r="C383" s="3">
        <v>4</v>
      </c>
      <c r="E383" s="3" t="s">
        <v>14</v>
      </c>
    </row>
    <row r="384" spans="1:5" outlineLevel="1" x14ac:dyDescent="0.3">
      <c r="A384" s="8" t="s">
        <v>378</v>
      </c>
      <c r="B384" s="3">
        <f>SUBTOTAL(9,B385:B397)</f>
        <v>26990005150</v>
      </c>
      <c r="C384" s="3">
        <f>SUBTOTAL(9,C385:C397)</f>
        <v>1643.85</v>
      </c>
    </row>
    <row r="385" spans="1:5" outlineLevel="2" x14ac:dyDescent="0.3">
      <c r="A385" s="3" t="s">
        <v>196</v>
      </c>
      <c r="B385" s="3">
        <v>49064000</v>
      </c>
      <c r="C385" s="3">
        <v>4</v>
      </c>
      <c r="E385" s="3" t="s">
        <v>14</v>
      </c>
    </row>
    <row r="386" spans="1:5" outlineLevel="2" x14ac:dyDescent="0.3">
      <c r="A386" s="3" t="s">
        <v>196</v>
      </c>
      <c r="B386" s="3">
        <v>14080000</v>
      </c>
      <c r="C386" s="3">
        <v>1</v>
      </c>
      <c r="E386" s="3" t="s">
        <v>14</v>
      </c>
    </row>
    <row r="387" spans="1:5" outlineLevel="2" x14ac:dyDescent="0.3">
      <c r="A387" s="3" t="s">
        <v>196</v>
      </c>
      <c r="B387" s="3">
        <v>53440000</v>
      </c>
      <c r="C387" s="3">
        <v>4</v>
      </c>
      <c r="E387" s="3" t="s">
        <v>14</v>
      </c>
    </row>
    <row r="388" spans="1:5" outlineLevel="2" x14ac:dyDescent="0.3">
      <c r="A388" s="3" t="s">
        <v>196</v>
      </c>
      <c r="B388" s="3">
        <v>456983000</v>
      </c>
      <c r="C388" s="3">
        <v>27</v>
      </c>
      <c r="E388" s="3" t="s">
        <v>14</v>
      </c>
    </row>
    <row r="389" spans="1:5" outlineLevel="2" x14ac:dyDescent="0.3">
      <c r="A389" s="3" t="s">
        <v>196</v>
      </c>
      <c r="B389" s="3">
        <v>73632000</v>
      </c>
      <c r="C389" s="3">
        <v>4</v>
      </c>
      <c r="E389" s="3" t="s">
        <v>14</v>
      </c>
    </row>
    <row r="390" spans="1:5" outlineLevel="2" x14ac:dyDescent="0.3">
      <c r="A390" s="3" t="s">
        <v>196</v>
      </c>
      <c r="B390" s="3">
        <v>11241388250</v>
      </c>
      <c r="C390" s="3">
        <v>604.04999999999995</v>
      </c>
      <c r="E390" s="3" t="s">
        <v>14</v>
      </c>
    </row>
    <row r="391" spans="1:5" outlineLevel="2" x14ac:dyDescent="0.3">
      <c r="A391" s="3" t="s">
        <v>196</v>
      </c>
      <c r="B391" s="3">
        <v>1253992500</v>
      </c>
      <c r="C391" s="3">
        <v>82.5</v>
      </c>
      <c r="E391" s="3" t="s">
        <v>14</v>
      </c>
    </row>
    <row r="392" spans="1:5" outlineLevel="2" x14ac:dyDescent="0.3">
      <c r="A392" s="3" t="s">
        <v>196</v>
      </c>
      <c r="B392" s="3">
        <v>2631570000</v>
      </c>
      <c r="C392" s="3">
        <v>182</v>
      </c>
      <c r="E392" s="3" t="s">
        <v>14</v>
      </c>
    </row>
    <row r="393" spans="1:5" outlineLevel="2" x14ac:dyDescent="0.3">
      <c r="A393" s="3" t="s">
        <v>196</v>
      </c>
      <c r="B393" s="3">
        <v>2213423400</v>
      </c>
      <c r="C393" s="3">
        <v>151.30000000000001</v>
      </c>
      <c r="E393" s="3" t="s">
        <v>14</v>
      </c>
    </row>
    <row r="394" spans="1:5" outlineLevel="2" x14ac:dyDescent="0.3">
      <c r="A394" s="3" t="s">
        <v>196</v>
      </c>
      <c r="B394" s="3">
        <v>277940000</v>
      </c>
      <c r="C394" s="3">
        <v>17.5</v>
      </c>
      <c r="E394" s="3" t="s">
        <v>14</v>
      </c>
    </row>
    <row r="395" spans="1:5" outlineLevel="2" x14ac:dyDescent="0.3">
      <c r="A395" s="3" t="s">
        <v>196</v>
      </c>
      <c r="B395" s="3">
        <v>261630000</v>
      </c>
      <c r="C395" s="3">
        <v>18</v>
      </c>
      <c r="E395" s="3" t="s">
        <v>14</v>
      </c>
    </row>
    <row r="396" spans="1:5" outlineLevel="2" x14ac:dyDescent="0.3">
      <c r="A396" s="3" t="s">
        <v>196</v>
      </c>
      <c r="B396" s="3">
        <v>5370014000</v>
      </c>
      <c r="C396" s="3">
        <v>338</v>
      </c>
      <c r="E396" s="3" t="s">
        <v>14</v>
      </c>
    </row>
    <row r="397" spans="1:5" outlineLevel="2" x14ac:dyDescent="0.3">
      <c r="A397" s="3" t="s">
        <v>196</v>
      </c>
      <c r="B397" s="3">
        <v>3092848000</v>
      </c>
      <c r="C397" s="3">
        <v>210.5</v>
      </c>
      <c r="E397" s="3" t="s">
        <v>14</v>
      </c>
    </row>
    <row r="398" spans="1:5" outlineLevel="1" x14ac:dyDescent="0.3">
      <c r="A398" s="8" t="s">
        <v>377</v>
      </c>
      <c r="B398" s="3">
        <f>SUBTOTAL(9,B399:B414)</f>
        <v>89201123300</v>
      </c>
      <c r="C398" s="3">
        <f>SUBTOTAL(9,C399:C414)</f>
        <v>5176.1000000000004</v>
      </c>
    </row>
    <row r="399" spans="1:5" outlineLevel="2" x14ac:dyDescent="0.3">
      <c r="A399" s="3" t="s">
        <v>200</v>
      </c>
      <c r="B399" s="3">
        <v>5673967000</v>
      </c>
      <c r="C399" s="3">
        <v>415.5</v>
      </c>
      <c r="E399" s="3" t="s">
        <v>14</v>
      </c>
    </row>
    <row r="400" spans="1:5" outlineLevel="2" x14ac:dyDescent="0.3">
      <c r="A400" s="3" t="s">
        <v>200</v>
      </c>
      <c r="B400" s="3">
        <v>2629244000</v>
      </c>
      <c r="C400" s="3">
        <v>143</v>
      </c>
      <c r="E400" s="3" t="s">
        <v>14</v>
      </c>
    </row>
    <row r="401" spans="1:5" outlineLevel="2" x14ac:dyDescent="0.3">
      <c r="A401" s="3" t="s">
        <v>200</v>
      </c>
      <c r="B401" s="3">
        <v>51632146000</v>
      </c>
      <c r="C401" s="3">
        <v>2794.4</v>
      </c>
      <c r="E401" s="3" t="s">
        <v>14</v>
      </c>
    </row>
    <row r="402" spans="1:5" outlineLevel="2" x14ac:dyDescent="0.3">
      <c r="A402" s="3" t="s">
        <v>200</v>
      </c>
      <c r="B402" s="3">
        <v>7521468000</v>
      </c>
      <c r="C402" s="3">
        <v>363.5</v>
      </c>
      <c r="E402" s="3" t="s">
        <v>14</v>
      </c>
    </row>
    <row r="403" spans="1:5" outlineLevel="2" x14ac:dyDescent="0.3">
      <c r="A403" s="3" t="s">
        <v>200</v>
      </c>
      <c r="B403" s="3">
        <v>39940000</v>
      </c>
      <c r="C403" s="3">
        <v>2</v>
      </c>
      <c r="E403" s="3" t="s">
        <v>14</v>
      </c>
    </row>
    <row r="404" spans="1:5" outlineLevel="2" x14ac:dyDescent="0.3">
      <c r="A404" s="3" t="s">
        <v>200</v>
      </c>
      <c r="B404" s="3">
        <v>527570000</v>
      </c>
      <c r="C404" s="3">
        <v>37</v>
      </c>
      <c r="E404" s="3" t="s">
        <v>14</v>
      </c>
    </row>
    <row r="405" spans="1:5" outlineLevel="2" x14ac:dyDescent="0.3">
      <c r="A405" s="3" t="s">
        <v>200</v>
      </c>
      <c r="B405" s="3">
        <v>158616000</v>
      </c>
      <c r="C405" s="3">
        <v>12</v>
      </c>
      <c r="E405" s="3" t="s">
        <v>14</v>
      </c>
    </row>
    <row r="406" spans="1:5" outlineLevel="2" x14ac:dyDescent="0.3">
      <c r="A406" s="3" t="s">
        <v>200</v>
      </c>
      <c r="B406" s="3">
        <v>1884262000</v>
      </c>
      <c r="C406" s="3">
        <v>119</v>
      </c>
      <c r="E406" s="3" t="s">
        <v>14</v>
      </c>
    </row>
    <row r="407" spans="1:5" outlineLevel="2" x14ac:dyDescent="0.3">
      <c r="A407" s="3" t="s">
        <v>200</v>
      </c>
      <c r="B407" s="3">
        <v>10925707500</v>
      </c>
      <c r="C407" s="3">
        <v>734.5</v>
      </c>
      <c r="E407" s="3" t="s">
        <v>14</v>
      </c>
    </row>
    <row r="408" spans="1:5" outlineLevel="2" x14ac:dyDescent="0.3">
      <c r="A408" s="3" t="s">
        <v>200</v>
      </c>
      <c r="B408" s="3">
        <v>2378448000</v>
      </c>
      <c r="C408" s="3">
        <v>158</v>
      </c>
      <c r="E408" s="3" t="s">
        <v>14</v>
      </c>
    </row>
    <row r="409" spans="1:5" outlineLevel="2" x14ac:dyDescent="0.3">
      <c r="A409" s="3" t="s">
        <v>200</v>
      </c>
      <c r="B409" s="3">
        <v>3044468000</v>
      </c>
      <c r="C409" s="3">
        <v>204</v>
      </c>
      <c r="E409" s="3" t="s">
        <v>14</v>
      </c>
    </row>
    <row r="410" spans="1:5" outlineLevel="2" x14ac:dyDescent="0.3">
      <c r="A410" s="3" t="s">
        <v>200</v>
      </c>
      <c r="B410" s="3">
        <v>945000000</v>
      </c>
      <c r="C410" s="3">
        <v>70</v>
      </c>
      <c r="E410" s="3" t="s">
        <v>14</v>
      </c>
    </row>
    <row r="411" spans="1:5" outlineLevel="2" x14ac:dyDescent="0.3">
      <c r="A411" s="3" t="s">
        <v>200</v>
      </c>
      <c r="B411" s="3">
        <v>158645000</v>
      </c>
      <c r="C411" s="3">
        <v>10.5</v>
      </c>
      <c r="E411" s="3" t="s">
        <v>14</v>
      </c>
    </row>
    <row r="412" spans="1:5" outlineLevel="2" x14ac:dyDescent="0.3">
      <c r="A412" s="3" t="s">
        <v>200</v>
      </c>
      <c r="B412" s="3">
        <v>94200000</v>
      </c>
      <c r="C412" s="3">
        <v>5.6</v>
      </c>
      <c r="E412" s="3" t="s">
        <v>14</v>
      </c>
    </row>
    <row r="413" spans="1:5" outlineLevel="2" x14ac:dyDescent="0.3">
      <c r="A413" s="3" t="s">
        <v>200</v>
      </c>
      <c r="B413" s="3">
        <v>169595800</v>
      </c>
      <c r="C413" s="3">
        <v>11.1</v>
      </c>
      <c r="E413" s="3" t="s">
        <v>14</v>
      </c>
    </row>
    <row r="414" spans="1:5" outlineLevel="2" x14ac:dyDescent="0.3">
      <c r="A414" s="3" t="s">
        <v>200</v>
      </c>
      <c r="B414" s="3">
        <v>1417846000</v>
      </c>
      <c r="C414" s="3">
        <v>96</v>
      </c>
      <c r="E414" s="3" t="s">
        <v>14</v>
      </c>
    </row>
    <row r="415" spans="1:5" outlineLevel="1" x14ac:dyDescent="0.3">
      <c r="A415" s="8" t="s">
        <v>376</v>
      </c>
      <c r="B415" s="3">
        <f>SUBTOTAL(9,B416:B431)</f>
        <v>7289822000</v>
      </c>
      <c r="C415" s="3">
        <f>SUBTOTAL(9,C416:C431)</f>
        <v>462</v>
      </c>
    </row>
    <row r="416" spans="1:5" outlineLevel="2" x14ac:dyDescent="0.3">
      <c r="A416" s="3" t="s">
        <v>205</v>
      </c>
      <c r="B416" s="3">
        <v>33798000</v>
      </c>
      <c r="C416" s="3">
        <v>3</v>
      </c>
      <c r="E416" s="3" t="s">
        <v>14</v>
      </c>
    </row>
    <row r="417" spans="1:5" outlineLevel="2" x14ac:dyDescent="0.3">
      <c r="A417" s="3" t="s">
        <v>205</v>
      </c>
      <c r="B417" s="3">
        <v>1832610000</v>
      </c>
      <c r="C417" s="3">
        <v>97</v>
      </c>
      <c r="E417" s="3" t="s">
        <v>14</v>
      </c>
    </row>
    <row r="418" spans="1:5" outlineLevel="2" x14ac:dyDescent="0.3">
      <c r="A418" s="3" t="s">
        <v>205</v>
      </c>
      <c r="B418" s="3">
        <v>1762748000</v>
      </c>
      <c r="C418" s="3">
        <v>132</v>
      </c>
      <c r="E418" s="3" t="s">
        <v>14</v>
      </c>
    </row>
    <row r="419" spans="1:5" outlineLevel="2" x14ac:dyDescent="0.3">
      <c r="A419" s="3" t="s">
        <v>205</v>
      </c>
      <c r="B419" s="3">
        <v>183840000</v>
      </c>
      <c r="C419" s="3">
        <v>14</v>
      </c>
      <c r="E419" s="3" t="s">
        <v>14</v>
      </c>
    </row>
    <row r="420" spans="1:5" outlineLevel="2" x14ac:dyDescent="0.3">
      <c r="A420" s="3" t="s">
        <v>205</v>
      </c>
      <c r="B420" s="3">
        <v>160980000</v>
      </c>
      <c r="C420" s="3">
        <v>12</v>
      </c>
      <c r="E420" s="3" t="s">
        <v>14</v>
      </c>
    </row>
    <row r="421" spans="1:5" outlineLevel="2" x14ac:dyDescent="0.3">
      <c r="A421" s="3" t="s">
        <v>205</v>
      </c>
      <c r="B421" s="3">
        <v>378760000</v>
      </c>
      <c r="C421" s="3">
        <v>20</v>
      </c>
      <c r="E421" s="3" t="s">
        <v>14</v>
      </c>
    </row>
    <row r="422" spans="1:5" outlineLevel="2" x14ac:dyDescent="0.3">
      <c r="A422" s="3" t="s">
        <v>205</v>
      </c>
      <c r="B422" s="3">
        <v>1473900000</v>
      </c>
      <c r="C422" s="3">
        <v>80</v>
      </c>
      <c r="E422" s="3" t="s">
        <v>14</v>
      </c>
    </row>
    <row r="423" spans="1:5" outlineLevel="2" x14ac:dyDescent="0.3">
      <c r="A423" s="3" t="s">
        <v>205</v>
      </c>
      <c r="B423" s="3">
        <v>98774000</v>
      </c>
      <c r="C423" s="3">
        <v>6</v>
      </c>
      <c r="E423" s="3" t="s">
        <v>14</v>
      </c>
    </row>
    <row r="424" spans="1:5" outlineLevel="2" x14ac:dyDescent="0.3">
      <c r="A424" s="3" t="s">
        <v>205</v>
      </c>
      <c r="B424" s="3">
        <v>125235000</v>
      </c>
      <c r="C424" s="3">
        <v>8.5</v>
      </c>
      <c r="E424" s="3" t="s">
        <v>14</v>
      </c>
    </row>
    <row r="425" spans="1:5" outlineLevel="2" x14ac:dyDescent="0.3">
      <c r="A425" s="3" t="s">
        <v>205</v>
      </c>
      <c r="B425" s="3">
        <v>490103000</v>
      </c>
      <c r="C425" s="3">
        <v>33.5</v>
      </c>
      <c r="E425" s="3" t="s">
        <v>14</v>
      </c>
    </row>
    <row r="426" spans="1:5" outlineLevel="2" x14ac:dyDescent="0.3">
      <c r="A426" s="3" t="s">
        <v>205</v>
      </c>
      <c r="B426" s="3">
        <v>285380000</v>
      </c>
      <c r="C426" s="3">
        <v>22</v>
      </c>
      <c r="E426" s="3" t="s">
        <v>14</v>
      </c>
    </row>
    <row r="427" spans="1:5" outlineLevel="2" x14ac:dyDescent="0.3">
      <c r="A427" s="3" t="s">
        <v>205</v>
      </c>
      <c r="B427" s="3">
        <v>51428000</v>
      </c>
      <c r="C427" s="3">
        <v>4</v>
      </c>
      <c r="E427" s="3" t="s">
        <v>14</v>
      </c>
    </row>
    <row r="428" spans="1:5" outlineLevel="2" x14ac:dyDescent="0.3">
      <c r="A428" s="3" t="s">
        <v>205</v>
      </c>
      <c r="B428" s="3">
        <v>326460000</v>
      </c>
      <c r="C428" s="3">
        <v>24</v>
      </c>
      <c r="E428" s="3" t="s">
        <v>14</v>
      </c>
    </row>
    <row r="429" spans="1:5" outlineLevel="2" x14ac:dyDescent="0.3">
      <c r="A429" s="3" t="s">
        <v>205</v>
      </c>
      <c r="B429" s="3">
        <v>22400000</v>
      </c>
      <c r="C429" s="3">
        <v>2</v>
      </c>
      <c r="E429" s="3" t="s">
        <v>14</v>
      </c>
    </row>
    <row r="430" spans="1:5" outlineLevel="2" x14ac:dyDescent="0.3">
      <c r="A430" s="3" t="s">
        <v>205</v>
      </c>
      <c r="B430" s="3">
        <v>16678000</v>
      </c>
      <c r="C430" s="3">
        <v>1</v>
      </c>
      <c r="E430" s="3" t="s">
        <v>14</v>
      </c>
    </row>
    <row r="431" spans="1:5" outlineLevel="2" x14ac:dyDescent="0.3">
      <c r="A431" s="3" t="s">
        <v>205</v>
      </c>
      <c r="B431" s="3">
        <v>46728000</v>
      </c>
      <c r="C431" s="3">
        <v>3</v>
      </c>
      <c r="E431" s="3" t="s">
        <v>14</v>
      </c>
    </row>
    <row r="432" spans="1:5" outlineLevel="1" x14ac:dyDescent="0.3">
      <c r="A432" s="8" t="s">
        <v>375</v>
      </c>
      <c r="B432" s="3">
        <f>SUBTOTAL(9,B433:B450)</f>
        <v>11094706000</v>
      </c>
      <c r="C432" s="3">
        <f>SUBTOTAL(9,C433:C450)</f>
        <v>698</v>
      </c>
    </row>
    <row r="433" spans="1:5" outlineLevel="2" x14ac:dyDescent="0.3">
      <c r="A433" s="3" t="s">
        <v>208</v>
      </c>
      <c r="B433" s="3">
        <v>56330000</v>
      </c>
      <c r="C433" s="3">
        <v>5</v>
      </c>
      <c r="E433" s="3" t="s">
        <v>14</v>
      </c>
    </row>
    <row r="434" spans="1:5" outlineLevel="2" x14ac:dyDescent="0.3">
      <c r="A434" s="3" t="s">
        <v>208</v>
      </c>
      <c r="B434" s="3">
        <v>9365000</v>
      </c>
      <c r="C434" s="3">
        <v>0.5</v>
      </c>
      <c r="E434" s="3" t="s">
        <v>14</v>
      </c>
    </row>
    <row r="435" spans="1:5" outlineLevel="2" x14ac:dyDescent="0.3">
      <c r="A435" s="3" t="s">
        <v>208</v>
      </c>
      <c r="B435" s="3">
        <v>264400000</v>
      </c>
      <c r="C435" s="3">
        <v>20</v>
      </c>
      <c r="E435" s="3" t="s">
        <v>14</v>
      </c>
    </row>
    <row r="436" spans="1:5" outlineLevel="2" x14ac:dyDescent="0.3">
      <c r="A436" s="3" t="s">
        <v>208</v>
      </c>
      <c r="B436" s="3">
        <v>89698000</v>
      </c>
      <c r="C436" s="3">
        <v>7</v>
      </c>
      <c r="E436" s="3" t="s">
        <v>14</v>
      </c>
    </row>
    <row r="437" spans="1:5" outlineLevel="2" x14ac:dyDescent="0.3">
      <c r="A437" s="3" t="s">
        <v>208</v>
      </c>
      <c r="B437" s="3">
        <v>44574000</v>
      </c>
      <c r="C437" s="3">
        <v>3</v>
      </c>
      <c r="E437" s="3" t="s">
        <v>14</v>
      </c>
    </row>
    <row r="438" spans="1:5" outlineLevel="2" x14ac:dyDescent="0.3">
      <c r="A438" s="3" t="s">
        <v>208</v>
      </c>
      <c r="B438" s="3">
        <v>24936000</v>
      </c>
      <c r="C438" s="3">
        <v>2</v>
      </c>
      <c r="E438" s="3" t="s">
        <v>14</v>
      </c>
    </row>
    <row r="439" spans="1:5" outlineLevel="2" x14ac:dyDescent="0.3">
      <c r="A439" s="3" t="s">
        <v>208</v>
      </c>
      <c r="B439" s="3">
        <v>109548000</v>
      </c>
      <c r="C439" s="3">
        <v>6</v>
      </c>
      <c r="E439" s="3" t="s">
        <v>14</v>
      </c>
    </row>
    <row r="440" spans="1:5" outlineLevel="2" x14ac:dyDescent="0.3">
      <c r="A440" s="3" t="s">
        <v>208</v>
      </c>
      <c r="B440" s="3">
        <v>4332215000</v>
      </c>
      <c r="C440" s="3">
        <v>231</v>
      </c>
      <c r="E440" s="3" t="s">
        <v>14</v>
      </c>
    </row>
    <row r="441" spans="1:5" outlineLevel="2" x14ac:dyDescent="0.3">
      <c r="A441" s="3" t="s">
        <v>208</v>
      </c>
      <c r="B441" s="3">
        <v>109403000</v>
      </c>
      <c r="C441" s="3">
        <v>7</v>
      </c>
      <c r="E441" s="3" t="s">
        <v>14</v>
      </c>
    </row>
    <row r="442" spans="1:5" outlineLevel="2" x14ac:dyDescent="0.3">
      <c r="A442" s="3" t="s">
        <v>208</v>
      </c>
      <c r="B442" s="3">
        <v>352750000</v>
      </c>
      <c r="C442" s="3">
        <v>25</v>
      </c>
      <c r="E442" s="3" t="s">
        <v>14</v>
      </c>
    </row>
    <row r="443" spans="1:5" outlineLevel="2" x14ac:dyDescent="0.3">
      <c r="A443" s="3" t="s">
        <v>208</v>
      </c>
      <c r="B443" s="3">
        <v>1361756000</v>
      </c>
      <c r="C443" s="3">
        <v>92</v>
      </c>
      <c r="E443" s="3" t="s">
        <v>14</v>
      </c>
    </row>
    <row r="444" spans="1:5" outlineLevel="2" x14ac:dyDescent="0.3">
      <c r="A444" s="3" t="s">
        <v>208</v>
      </c>
      <c r="B444" s="3">
        <v>1490209000</v>
      </c>
      <c r="C444" s="3">
        <v>101.5</v>
      </c>
      <c r="E444" s="3" t="s">
        <v>14</v>
      </c>
    </row>
    <row r="445" spans="1:5" outlineLevel="2" x14ac:dyDescent="0.3">
      <c r="A445" s="3" t="s">
        <v>208</v>
      </c>
      <c r="B445" s="3">
        <v>473344000</v>
      </c>
      <c r="C445" s="3">
        <v>32</v>
      </c>
      <c r="E445" s="3" t="s">
        <v>14</v>
      </c>
    </row>
    <row r="446" spans="1:5" outlineLevel="2" x14ac:dyDescent="0.3">
      <c r="A446" s="3" t="s">
        <v>208</v>
      </c>
      <c r="B446" s="3">
        <v>214500000</v>
      </c>
      <c r="C446" s="3">
        <v>13</v>
      </c>
      <c r="E446" s="3" t="s">
        <v>14</v>
      </c>
    </row>
    <row r="447" spans="1:5" outlineLevel="2" x14ac:dyDescent="0.3">
      <c r="A447" s="3" t="s">
        <v>208</v>
      </c>
      <c r="B447" s="3">
        <v>336000000</v>
      </c>
      <c r="C447" s="3">
        <v>30</v>
      </c>
      <c r="E447" s="3" t="s">
        <v>14</v>
      </c>
    </row>
    <row r="448" spans="1:5" outlineLevel="2" x14ac:dyDescent="0.3">
      <c r="A448" s="3" t="s">
        <v>208</v>
      </c>
      <c r="B448" s="3">
        <v>34654000</v>
      </c>
      <c r="C448" s="3">
        <v>2</v>
      </c>
      <c r="E448" s="3" t="s">
        <v>14</v>
      </c>
    </row>
    <row r="449" spans="1:5" outlineLevel="2" x14ac:dyDescent="0.3">
      <c r="A449" s="3" t="s">
        <v>208</v>
      </c>
      <c r="B449" s="3">
        <v>968692000</v>
      </c>
      <c r="C449" s="3">
        <v>64</v>
      </c>
      <c r="E449" s="3" t="s">
        <v>14</v>
      </c>
    </row>
    <row r="450" spans="1:5" outlineLevel="2" x14ac:dyDescent="0.3">
      <c r="A450" s="3" t="s">
        <v>208</v>
      </c>
      <c r="B450" s="3">
        <v>822332000</v>
      </c>
      <c r="C450" s="3">
        <v>57</v>
      </c>
      <c r="E450" s="3" t="s">
        <v>14</v>
      </c>
    </row>
    <row r="451" spans="1:5" outlineLevel="1" x14ac:dyDescent="0.3">
      <c r="A451" s="8" t="s">
        <v>374</v>
      </c>
      <c r="B451" s="3">
        <f>SUBTOTAL(9,B452:B452)</f>
        <v>12000000</v>
      </c>
      <c r="C451" s="3">
        <f>SUBTOTAL(9,C452:C452)</f>
        <v>15000</v>
      </c>
    </row>
    <row r="452" spans="1:5" outlineLevel="2" x14ac:dyDescent="0.3">
      <c r="A452" s="3" t="s">
        <v>211</v>
      </c>
      <c r="B452" s="3">
        <v>12000000</v>
      </c>
      <c r="C452" s="3">
        <v>15000</v>
      </c>
      <c r="E452" s="3" t="s">
        <v>14</v>
      </c>
    </row>
    <row r="453" spans="1:5" outlineLevel="1" x14ac:dyDescent="0.3">
      <c r="A453" s="8" t="s">
        <v>373</v>
      </c>
      <c r="B453" s="3">
        <f>SUBTOTAL(9,B454:B474)</f>
        <v>31624717000</v>
      </c>
      <c r="C453" s="3">
        <f>SUBTOTAL(9,C454:C474)</f>
        <v>2007</v>
      </c>
    </row>
    <row r="454" spans="1:5" outlineLevel="2" x14ac:dyDescent="0.3">
      <c r="A454" s="3" t="s">
        <v>214</v>
      </c>
      <c r="B454" s="3">
        <v>96728000</v>
      </c>
      <c r="C454" s="3">
        <v>8</v>
      </c>
      <c r="E454" s="3" t="s">
        <v>14</v>
      </c>
    </row>
    <row r="455" spans="1:5" outlineLevel="2" x14ac:dyDescent="0.3">
      <c r="A455" s="3" t="s">
        <v>214</v>
      </c>
      <c r="B455" s="3">
        <v>45254000</v>
      </c>
      <c r="C455" s="3">
        <v>3</v>
      </c>
      <c r="E455" s="3" t="s">
        <v>14</v>
      </c>
    </row>
    <row r="456" spans="1:5" outlineLevel="2" x14ac:dyDescent="0.3">
      <c r="A456" s="3" t="s">
        <v>214</v>
      </c>
      <c r="B456" s="3">
        <v>1322940000</v>
      </c>
      <c r="C456" s="3">
        <v>99</v>
      </c>
      <c r="E456" s="3" t="s">
        <v>14</v>
      </c>
    </row>
    <row r="457" spans="1:5" outlineLevel="2" x14ac:dyDescent="0.3">
      <c r="A457" s="3" t="s">
        <v>214</v>
      </c>
      <c r="B457" s="3">
        <v>958187000</v>
      </c>
      <c r="C457" s="3">
        <v>70.5</v>
      </c>
      <c r="E457" s="3" t="s">
        <v>14</v>
      </c>
    </row>
    <row r="458" spans="1:5" outlineLevel="2" x14ac:dyDescent="0.3">
      <c r="A458" s="3" t="s">
        <v>214</v>
      </c>
      <c r="B458" s="3">
        <v>95320000</v>
      </c>
      <c r="C458" s="3">
        <v>7</v>
      </c>
      <c r="E458" s="3" t="s">
        <v>14</v>
      </c>
    </row>
    <row r="459" spans="1:5" outlineLevel="2" x14ac:dyDescent="0.3">
      <c r="A459" s="3" t="s">
        <v>214</v>
      </c>
      <c r="B459" s="3">
        <v>501684000</v>
      </c>
      <c r="C459" s="3">
        <v>38</v>
      </c>
      <c r="E459" s="3" t="s">
        <v>14</v>
      </c>
    </row>
    <row r="460" spans="1:5" outlineLevel="2" x14ac:dyDescent="0.3">
      <c r="A460" s="3" t="s">
        <v>214</v>
      </c>
      <c r="B460" s="3">
        <v>135770000</v>
      </c>
      <c r="C460" s="3">
        <v>10</v>
      </c>
      <c r="E460" s="3" t="s">
        <v>14</v>
      </c>
    </row>
    <row r="461" spans="1:5" outlineLevel="2" x14ac:dyDescent="0.3">
      <c r="A461" s="3" t="s">
        <v>214</v>
      </c>
      <c r="B461" s="3">
        <v>111640000</v>
      </c>
      <c r="C461" s="3">
        <v>8</v>
      </c>
      <c r="E461" s="3" t="s">
        <v>14</v>
      </c>
    </row>
    <row r="462" spans="1:5" outlineLevel="2" x14ac:dyDescent="0.3">
      <c r="A462" s="3" t="s">
        <v>214</v>
      </c>
      <c r="B462" s="3">
        <v>884440000</v>
      </c>
      <c r="C462" s="3">
        <v>52</v>
      </c>
      <c r="E462" s="3" t="s">
        <v>14</v>
      </c>
    </row>
    <row r="463" spans="1:5" outlineLevel="2" x14ac:dyDescent="0.3">
      <c r="A463" s="3" t="s">
        <v>214</v>
      </c>
      <c r="B463" s="3">
        <v>2484540000</v>
      </c>
      <c r="C463" s="3">
        <v>130</v>
      </c>
      <c r="E463" s="3" t="s">
        <v>14</v>
      </c>
    </row>
    <row r="464" spans="1:5" outlineLevel="2" x14ac:dyDescent="0.3">
      <c r="A464" s="3" t="s">
        <v>214</v>
      </c>
      <c r="B464" s="3">
        <v>3643810000</v>
      </c>
      <c r="C464" s="3">
        <v>194</v>
      </c>
      <c r="E464" s="3" t="s">
        <v>14</v>
      </c>
    </row>
    <row r="465" spans="1:5" outlineLevel="2" x14ac:dyDescent="0.3">
      <c r="A465" s="3" t="s">
        <v>214</v>
      </c>
      <c r="B465" s="3">
        <v>1771787000</v>
      </c>
      <c r="C465" s="3">
        <v>103</v>
      </c>
      <c r="E465" s="3" t="s">
        <v>14</v>
      </c>
    </row>
    <row r="466" spans="1:5" outlineLevel="2" x14ac:dyDescent="0.3">
      <c r="A466" s="3" t="s">
        <v>214</v>
      </c>
      <c r="B466" s="3">
        <v>4528065000</v>
      </c>
      <c r="C466" s="3">
        <v>296.5</v>
      </c>
      <c r="E466" s="3" t="s">
        <v>14</v>
      </c>
    </row>
    <row r="467" spans="1:5" outlineLevel="2" x14ac:dyDescent="0.3">
      <c r="A467" s="3" t="s">
        <v>214</v>
      </c>
      <c r="B467" s="3">
        <v>9226279000</v>
      </c>
      <c r="C467" s="3">
        <v>615.5</v>
      </c>
      <c r="E467" s="3" t="s">
        <v>14</v>
      </c>
    </row>
    <row r="468" spans="1:5" outlineLevel="2" x14ac:dyDescent="0.3">
      <c r="A468" s="3" t="s">
        <v>214</v>
      </c>
      <c r="B468" s="3">
        <v>29012000</v>
      </c>
      <c r="C468" s="3">
        <v>2</v>
      </c>
      <c r="E468" s="3" t="s">
        <v>14</v>
      </c>
    </row>
    <row r="469" spans="1:5" outlineLevel="2" x14ac:dyDescent="0.3">
      <c r="A469" s="3" t="s">
        <v>214</v>
      </c>
      <c r="B469" s="3">
        <v>13742000</v>
      </c>
      <c r="C469" s="3">
        <v>1</v>
      </c>
      <c r="E469" s="3" t="s">
        <v>14</v>
      </c>
    </row>
    <row r="470" spans="1:5" outlineLevel="2" x14ac:dyDescent="0.3">
      <c r="A470" s="3" t="s">
        <v>214</v>
      </c>
      <c r="B470" s="3">
        <v>177800000</v>
      </c>
      <c r="C470" s="3">
        <v>11</v>
      </c>
      <c r="E470" s="3" t="s">
        <v>14</v>
      </c>
    </row>
    <row r="471" spans="1:5" outlineLevel="2" x14ac:dyDescent="0.3">
      <c r="A471" s="3" t="s">
        <v>214</v>
      </c>
      <c r="B471" s="3">
        <v>14940000</v>
      </c>
      <c r="C471" s="3">
        <v>1</v>
      </c>
      <c r="E471" s="3" t="s">
        <v>14</v>
      </c>
    </row>
    <row r="472" spans="1:5" outlineLevel="2" x14ac:dyDescent="0.3">
      <c r="A472" s="3" t="s">
        <v>214</v>
      </c>
      <c r="B472" s="3">
        <v>209997000</v>
      </c>
      <c r="C472" s="3">
        <v>11</v>
      </c>
      <c r="E472" s="3" t="s">
        <v>14</v>
      </c>
    </row>
    <row r="473" spans="1:5" outlineLevel="2" x14ac:dyDescent="0.3">
      <c r="A473" s="3" t="s">
        <v>214</v>
      </c>
      <c r="B473" s="3">
        <v>2782772000</v>
      </c>
      <c r="C473" s="3">
        <v>174</v>
      </c>
      <c r="E473" s="3" t="s">
        <v>14</v>
      </c>
    </row>
    <row r="474" spans="1:5" outlineLevel="2" x14ac:dyDescent="0.3">
      <c r="A474" s="3" t="s">
        <v>214</v>
      </c>
      <c r="B474" s="3">
        <v>2590010000</v>
      </c>
      <c r="C474" s="3">
        <v>172.5</v>
      </c>
      <c r="E474" s="3" t="s">
        <v>14</v>
      </c>
    </row>
    <row r="475" spans="1:5" outlineLevel="1" x14ac:dyDescent="0.3">
      <c r="A475" s="8" t="s">
        <v>372</v>
      </c>
      <c r="B475" s="3">
        <f>SUBTOTAL(9,B476:B494)</f>
        <v>70758020000</v>
      </c>
      <c r="C475" s="3">
        <f>SUBTOTAL(9,C476:C494)</f>
        <v>5249</v>
      </c>
    </row>
    <row r="476" spans="1:5" outlineLevel="2" x14ac:dyDescent="0.3">
      <c r="A476" s="3" t="s">
        <v>219</v>
      </c>
      <c r="B476" s="3">
        <v>4749100000</v>
      </c>
      <c r="C476" s="3">
        <v>250</v>
      </c>
      <c r="E476" s="3" t="s">
        <v>14</v>
      </c>
    </row>
    <row r="477" spans="1:5" outlineLevel="2" x14ac:dyDescent="0.3">
      <c r="A477" s="3" t="s">
        <v>219</v>
      </c>
      <c r="B477" s="3">
        <v>473400000</v>
      </c>
      <c r="C477" s="3">
        <v>25</v>
      </c>
      <c r="E477" s="3" t="s">
        <v>14</v>
      </c>
    </row>
    <row r="478" spans="1:5" outlineLevel="2" x14ac:dyDescent="0.3">
      <c r="A478" s="3" t="s">
        <v>219</v>
      </c>
      <c r="B478" s="3">
        <v>4142580000</v>
      </c>
      <c r="C478" s="3">
        <v>313</v>
      </c>
      <c r="E478" s="3" t="s">
        <v>14</v>
      </c>
    </row>
    <row r="479" spans="1:5" outlineLevel="2" x14ac:dyDescent="0.3">
      <c r="A479" s="3" t="s">
        <v>219</v>
      </c>
      <c r="B479" s="3">
        <v>6456660000</v>
      </c>
      <c r="C479" s="3">
        <v>490</v>
      </c>
      <c r="E479" s="3" t="s">
        <v>14</v>
      </c>
    </row>
    <row r="480" spans="1:5" outlineLevel="2" x14ac:dyDescent="0.3">
      <c r="A480" s="3" t="s">
        <v>219</v>
      </c>
      <c r="B480" s="3">
        <v>4778632000</v>
      </c>
      <c r="C480" s="3">
        <v>351</v>
      </c>
      <c r="E480" s="3" t="s">
        <v>14</v>
      </c>
    </row>
    <row r="481" spans="1:5" outlineLevel="2" x14ac:dyDescent="0.3">
      <c r="A481" s="3" t="s">
        <v>219</v>
      </c>
      <c r="B481" s="3">
        <v>18733830000</v>
      </c>
      <c r="C481" s="3">
        <v>1422</v>
      </c>
      <c r="E481" s="3" t="s">
        <v>14</v>
      </c>
    </row>
    <row r="482" spans="1:5" outlineLevel="2" x14ac:dyDescent="0.3">
      <c r="A482" s="3" t="s">
        <v>219</v>
      </c>
      <c r="B482" s="3">
        <v>196956000</v>
      </c>
      <c r="C482" s="3">
        <v>17</v>
      </c>
      <c r="E482" s="3" t="s">
        <v>14</v>
      </c>
    </row>
    <row r="483" spans="1:5" outlineLevel="2" x14ac:dyDescent="0.3">
      <c r="A483" s="3" t="s">
        <v>219</v>
      </c>
      <c r="B483" s="3">
        <v>193580000</v>
      </c>
      <c r="C483" s="3">
        <v>10</v>
      </c>
      <c r="E483" s="3" t="s">
        <v>14</v>
      </c>
    </row>
    <row r="484" spans="1:5" outlineLevel="2" x14ac:dyDescent="0.3">
      <c r="A484" s="3" t="s">
        <v>219</v>
      </c>
      <c r="B484" s="3">
        <v>684440000</v>
      </c>
      <c r="C484" s="3">
        <v>36</v>
      </c>
      <c r="E484" s="3" t="s">
        <v>14</v>
      </c>
    </row>
    <row r="485" spans="1:5" outlineLevel="2" x14ac:dyDescent="0.3">
      <c r="A485" s="3" t="s">
        <v>219</v>
      </c>
      <c r="B485" s="3">
        <v>93108000</v>
      </c>
      <c r="C485" s="3">
        <v>6</v>
      </c>
      <c r="E485" s="3" t="s">
        <v>14</v>
      </c>
    </row>
    <row r="486" spans="1:5" outlineLevel="2" x14ac:dyDescent="0.3">
      <c r="A486" s="3" t="s">
        <v>219</v>
      </c>
      <c r="B486" s="3">
        <v>1670284000</v>
      </c>
      <c r="C486" s="3">
        <v>114</v>
      </c>
      <c r="E486" s="3" t="s">
        <v>14</v>
      </c>
    </row>
    <row r="487" spans="1:5" outlineLevel="2" x14ac:dyDescent="0.3">
      <c r="A487" s="3" t="s">
        <v>219</v>
      </c>
      <c r="B487" s="3">
        <v>1157092000</v>
      </c>
      <c r="C487" s="3">
        <v>76</v>
      </c>
      <c r="E487" s="3" t="s">
        <v>14</v>
      </c>
    </row>
    <row r="488" spans="1:5" outlineLevel="2" x14ac:dyDescent="0.3">
      <c r="A488" s="3" t="s">
        <v>219</v>
      </c>
      <c r="B488" s="3">
        <v>3870330000</v>
      </c>
      <c r="C488" s="3">
        <v>290</v>
      </c>
      <c r="E488" s="3" t="s">
        <v>14</v>
      </c>
    </row>
    <row r="489" spans="1:5" outlineLevel="2" x14ac:dyDescent="0.3">
      <c r="A489" s="3" t="s">
        <v>219</v>
      </c>
      <c r="B489" s="3">
        <v>14231425000</v>
      </c>
      <c r="C489" s="3">
        <v>1045</v>
      </c>
      <c r="E489" s="3" t="s">
        <v>14</v>
      </c>
    </row>
    <row r="490" spans="1:5" outlineLevel="2" x14ac:dyDescent="0.3">
      <c r="A490" s="3" t="s">
        <v>219</v>
      </c>
      <c r="B490" s="3">
        <v>30410000</v>
      </c>
      <c r="C490" s="3">
        <v>2</v>
      </c>
      <c r="E490" s="3" t="s">
        <v>14</v>
      </c>
    </row>
    <row r="491" spans="1:5" outlineLevel="2" x14ac:dyDescent="0.3">
      <c r="A491" s="3" t="s">
        <v>219</v>
      </c>
      <c r="B491" s="3">
        <v>7870700000</v>
      </c>
      <c r="C491" s="3">
        <v>704</v>
      </c>
      <c r="E491" s="3" t="s">
        <v>14</v>
      </c>
    </row>
    <row r="492" spans="1:5" outlineLevel="2" x14ac:dyDescent="0.3">
      <c r="A492" s="3" t="s">
        <v>219</v>
      </c>
      <c r="B492" s="3">
        <v>188475000</v>
      </c>
      <c r="C492" s="3">
        <v>15</v>
      </c>
      <c r="E492" s="3" t="s">
        <v>14</v>
      </c>
    </row>
    <row r="493" spans="1:5" outlineLevel="2" x14ac:dyDescent="0.3">
      <c r="A493" s="3" t="s">
        <v>219</v>
      </c>
      <c r="B493" s="3">
        <v>76890000</v>
      </c>
      <c r="C493" s="3">
        <v>5</v>
      </c>
      <c r="E493" s="3" t="s">
        <v>14</v>
      </c>
    </row>
    <row r="494" spans="1:5" outlineLevel="2" x14ac:dyDescent="0.3">
      <c r="A494" s="3" t="s">
        <v>219</v>
      </c>
      <c r="B494" s="3">
        <v>1160128000</v>
      </c>
      <c r="C494" s="3">
        <v>78</v>
      </c>
      <c r="E494" s="3" t="s">
        <v>14</v>
      </c>
    </row>
    <row r="495" spans="1:5" outlineLevel="1" x14ac:dyDescent="0.3">
      <c r="A495" s="8" t="s">
        <v>371</v>
      </c>
      <c r="B495" s="3">
        <f>SUBTOTAL(9,B496:B496)</f>
        <v>13583140000</v>
      </c>
      <c r="C495" s="3">
        <f>SUBTOTAL(9,C496:C496)</f>
        <v>736</v>
      </c>
    </row>
    <row r="496" spans="1:5" outlineLevel="2" x14ac:dyDescent="0.3">
      <c r="A496" s="3" t="s">
        <v>222</v>
      </c>
      <c r="B496" s="3">
        <v>13583140000</v>
      </c>
      <c r="C496" s="3">
        <v>736</v>
      </c>
      <c r="E496" s="3" t="s">
        <v>14</v>
      </c>
    </row>
    <row r="497" spans="1:5" outlineLevel="1" x14ac:dyDescent="0.3">
      <c r="A497" s="8" t="s">
        <v>370</v>
      </c>
      <c r="B497" s="3">
        <f>SUBTOTAL(9,B498:B513)</f>
        <v>22647053900</v>
      </c>
      <c r="C497" s="3">
        <f>SUBTOTAL(9,C498:C513)</f>
        <v>1254.9999999999998</v>
      </c>
    </row>
    <row r="498" spans="1:5" outlineLevel="2" x14ac:dyDescent="0.3">
      <c r="A498" s="3" t="s">
        <v>227</v>
      </c>
      <c r="B498" s="3">
        <v>2574552000</v>
      </c>
      <c r="C498" s="3">
        <v>135.5</v>
      </c>
      <c r="E498" s="3" t="s">
        <v>14</v>
      </c>
    </row>
    <row r="499" spans="1:5" outlineLevel="2" x14ac:dyDescent="0.3">
      <c r="A499" s="3" t="s">
        <v>227</v>
      </c>
      <c r="B499" s="3">
        <v>332393000</v>
      </c>
      <c r="C499" s="3">
        <v>24.5</v>
      </c>
      <c r="E499" s="3" t="s">
        <v>14</v>
      </c>
    </row>
    <row r="500" spans="1:5" outlineLevel="2" x14ac:dyDescent="0.3">
      <c r="A500" s="3" t="s">
        <v>227</v>
      </c>
      <c r="B500" s="3">
        <v>2355513000</v>
      </c>
      <c r="C500" s="3">
        <v>130.9</v>
      </c>
      <c r="E500" s="3" t="s">
        <v>14</v>
      </c>
    </row>
    <row r="501" spans="1:5" outlineLevel="2" x14ac:dyDescent="0.3">
      <c r="A501" s="3" t="s">
        <v>227</v>
      </c>
      <c r="B501" s="3">
        <v>8945003600</v>
      </c>
      <c r="C501" s="3">
        <v>469.2</v>
      </c>
      <c r="E501" s="3" t="s">
        <v>14</v>
      </c>
    </row>
    <row r="502" spans="1:5" outlineLevel="2" x14ac:dyDescent="0.3">
      <c r="A502" s="3" t="s">
        <v>227</v>
      </c>
      <c r="B502" s="3">
        <v>1554472000</v>
      </c>
      <c r="C502" s="3">
        <v>80.8</v>
      </c>
      <c r="E502" s="3" t="s">
        <v>14</v>
      </c>
    </row>
    <row r="503" spans="1:5" outlineLevel="2" x14ac:dyDescent="0.3">
      <c r="A503" s="3" t="s">
        <v>227</v>
      </c>
      <c r="B503" s="3">
        <v>628922400</v>
      </c>
      <c r="C503" s="3">
        <v>30.8</v>
      </c>
      <c r="E503" s="3" t="s">
        <v>14</v>
      </c>
    </row>
    <row r="504" spans="1:5" outlineLevel="2" x14ac:dyDescent="0.3">
      <c r="A504" s="3" t="s">
        <v>227</v>
      </c>
      <c r="B504" s="3">
        <v>833654000</v>
      </c>
      <c r="C504" s="3">
        <v>40.5</v>
      </c>
      <c r="E504" s="3" t="s">
        <v>14</v>
      </c>
    </row>
    <row r="505" spans="1:5" outlineLevel="2" x14ac:dyDescent="0.3">
      <c r="A505" s="3" t="s">
        <v>227</v>
      </c>
      <c r="B505" s="3">
        <v>1479466400</v>
      </c>
      <c r="C505" s="3">
        <v>89.3</v>
      </c>
      <c r="E505" s="3" t="s">
        <v>14</v>
      </c>
    </row>
    <row r="506" spans="1:5" outlineLevel="2" x14ac:dyDescent="0.3">
      <c r="A506" s="3" t="s">
        <v>227</v>
      </c>
      <c r="B506" s="3">
        <v>2231802500</v>
      </c>
      <c r="C506" s="3">
        <v>141.5</v>
      </c>
      <c r="E506" s="3" t="s">
        <v>14</v>
      </c>
    </row>
    <row r="507" spans="1:5" outlineLevel="2" x14ac:dyDescent="0.3">
      <c r="A507" s="3" t="s">
        <v>227</v>
      </c>
      <c r="B507" s="3">
        <v>6700000</v>
      </c>
      <c r="C507" s="3">
        <v>0.5</v>
      </c>
      <c r="E507" s="3" t="s">
        <v>14</v>
      </c>
    </row>
    <row r="508" spans="1:5" outlineLevel="2" x14ac:dyDescent="0.3">
      <c r="A508" s="3" t="s">
        <v>227</v>
      </c>
      <c r="B508" s="3">
        <v>7000000</v>
      </c>
      <c r="C508" s="3">
        <v>0.5</v>
      </c>
      <c r="E508" s="3" t="s">
        <v>14</v>
      </c>
    </row>
    <row r="509" spans="1:5" outlineLevel="2" x14ac:dyDescent="0.3">
      <c r="A509" s="3" t="s">
        <v>227</v>
      </c>
      <c r="B509" s="3">
        <v>22350000</v>
      </c>
      <c r="C509" s="3">
        <v>1.5</v>
      </c>
      <c r="E509" s="3" t="s">
        <v>14</v>
      </c>
    </row>
    <row r="510" spans="1:5" outlineLevel="2" x14ac:dyDescent="0.3">
      <c r="A510" s="3" t="s">
        <v>227</v>
      </c>
      <c r="B510" s="3">
        <v>297823000</v>
      </c>
      <c r="C510" s="3">
        <v>20.5</v>
      </c>
      <c r="E510" s="3" t="s">
        <v>14</v>
      </c>
    </row>
    <row r="511" spans="1:5" outlineLevel="2" x14ac:dyDescent="0.3">
      <c r="A511" s="3" t="s">
        <v>227</v>
      </c>
      <c r="B511" s="3">
        <v>352787000</v>
      </c>
      <c r="C511" s="3">
        <v>23.5</v>
      </c>
      <c r="E511" s="3" t="s">
        <v>14</v>
      </c>
    </row>
    <row r="512" spans="1:5" outlineLevel="2" x14ac:dyDescent="0.3">
      <c r="A512" s="3" t="s">
        <v>227</v>
      </c>
      <c r="B512" s="3">
        <v>687943000</v>
      </c>
      <c r="C512" s="3">
        <v>43.5</v>
      </c>
      <c r="E512" s="3" t="s">
        <v>14</v>
      </c>
    </row>
    <row r="513" spans="1:5" outlineLevel="2" x14ac:dyDescent="0.3">
      <c r="A513" s="3" t="s">
        <v>227</v>
      </c>
      <c r="B513" s="3">
        <v>336672000</v>
      </c>
      <c r="C513" s="3">
        <v>22</v>
      </c>
      <c r="E513" s="3" t="s">
        <v>14</v>
      </c>
    </row>
    <row r="514" spans="1:5" outlineLevel="1" x14ac:dyDescent="0.3">
      <c r="A514" s="8" t="s">
        <v>369</v>
      </c>
      <c r="B514" s="3">
        <f>SUBTOTAL(9,B515:B520)</f>
        <v>9385750000</v>
      </c>
      <c r="C514" s="3">
        <f>SUBTOTAL(9,C515:C520)</f>
        <v>557</v>
      </c>
    </row>
    <row r="515" spans="1:5" outlineLevel="2" x14ac:dyDescent="0.3">
      <c r="A515" s="3" t="s">
        <v>230</v>
      </c>
      <c r="B515" s="3">
        <v>4039402000</v>
      </c>
      <c r="C515" s="3">
        <v>219</v>
      </c>
      <c r="E515" s="3" t="s">
        <v>14</v>
      </c>
    </row>
    <row r="516" spans="1:5" outlineLevel="2" x14ac:dyDescent="0.3">
      <c r="A516" s="3" t="s">
        <v>230</v>
      </c>
      <c r="B516" s="3">
        <v>690880000</v>
      </c>
      <c r="C516" s="3">
        <v>35</v>
      </c>
      <c r="E516" s="3" t="s">
        <v>14</v>
      </c>
    </row>
    <row r="517" spans="1:5" outlineLevel="2" x14ac:dyDescent="0.3">
      <c r="A517" s="3" t="s">
        <v>230</v>
      </c>
      <c r="B517" s="3">
        <v>2202272000</v>
      </c>
      <c r="C517" s="3">
        <v>139</v>
      </c>
      <c r="E517" s="3" t="s">
        <v>14</v>
      </c>
    </row>
    <row r="518" spans="1:5" outlineLevel="2" x14ac:dyDescent="0.3">
      <c r="A518" s="3" t="s">
        <v>230</v>
      </c>
      <c r="B518" s="3">
        <v>1737360000</v>
      </c>
      <c r="C518" s="3">
        <v>116</v>
      </c>
      <c r="E518" s="3" t="s">
        <v>14</v>
      </c>
    </row>
    <row r="519" spans="1:5" outlineLevel="2" x14ac:dyDescent="0.3">
      <c r="A519" s="3" t="s">
        <v>230</v>
      </c>
      <c r="B519" s="3">
        <v>452180000</v>
      </c>
      <c r="C519" s="3">
        <v>30</v>
      </c>
      <c r="E519" s="3" t="s">
        <v>14</v>
      </c>
    </row>
    <row r="520" spans="1:5" outlineLevel="2" x14ac:dyDescent="0.3">
      <c r="A520" s="3" t="s">
        <v>230</v>
      </c>
      <c r="B520" s="3">
        <v>263656000</v>
      </c>
      <c r="C520" s="3">
        <v>18</v>
      </c>
      <c r="E520" s="3" t="s">
        <v>14</v>
      </c>
    </row>
    <row r="521" spans="1:5" outlineLevel="1" x14ac:dyDescent="0.3">
      <c r="A521" s="8" t="s">
        <v>368</v>
      </c>
      <c r="B521" s="3">
        <f>SUBTOTAL(9,B522:B524)</f>
        <v>2642740000</v>
      </c>
      <c r="C521" s="3">
        <f>SUBTOTAL(9,C522:C524)</f>
        <v>144</v>
      </c>
    </row>
    <row r="522" spans="1:5" outlineLevel="2" x14ac:dyDescent="0.3">
      <c r="A522" s="3" t="s">
        <v>233</v>
      </c>
      <c r="B522" s="3">
        <v>2451170000</v>
      </c>
      <c r="C522" s="3">
        <v>129</v>
      </c>
      <c r="E522" s="3" t="s">
        <v>14</v>
      </c>
    </row>
    <row r="523" spans="1:5" outlineLevel="2" x14ac:dyDescent="0.3">
      <c r="A523" s="3" t="s">
        <v>233</v>
      </c>
      <c r="B523" s="3">
        <v>135570000</v>
      </c>
      <c r="C523" s="3">
        <v>10</v>
      </c>
      <c r="E523" s="3" t="s">
        <v>14</v>
      </c>
    </row>
    <row r="524" spans="1:5" outlineLevel="2" x14ac:dyDescent="0.3">
      <c r="A524" s="3" t="s">
        <v>233</v>
      </c>
      <c r="B524" s="3">
        <v>56000000</v>
      </c>
      <c r="C524" s="3">
        <v>5</v>
      </c>
      <c r="E524" s="3" t="s">
        <v>14</v>
      </c>
    </row>
    <row r="525" spans="1:5" outlineLevel="1" x14ac:dyDescent="0.3">
      <c r="A525" s="8" t="s">
        <v>367</v>
      </c>
      <c r="B525" s="3">
        <f>SUBTOTAL(9,B526:B529)</f>
        <v>25953967500</v>
      </c>
      <c r="C525" s="3">
        <f>SUBTOTAL(9,C526:C529)</f>
        <v>1515</v>
      </c>
    </row>
    <row r="526" spans="1:5" outlineLevel="2" x14ac:dyDescent="0.3">
      <c r="A526" s="3" t="s">
        <v>238</v>
      </c>
      <c r="B526" s="3">
        <v>6762930000</v>
      </c>
      <c r="C526" s="3">
        <v>495</v>
      </c>
      <c r="E526" s="3" t="s">
        <v>14</v>
      </c>
    </row>
    <row r="527" spans="1:5" outlineLevel="2" x14ac:dyDescent="0.3">
      <c r="A527" s="3" t="s">
        <v>238</v>
      </c>
      <c r="B527" s="3">
        <v>18939412500</v>
      </c>
      <c r="C527" s="3">
        <v>1002.5</v>
      </c>
      <c r="E527" s="3" t="s">
        <v>14</v>
      </c>
    </row>
    <row r="528" spans="1:5" outlineLevel="2" x14ac:dyDescent="0.3">
      <c r="A528" s="3" t="s">
        <v>238</v>
      </c>
      <c r="B528" s="3">
        <v>74175000</v>
      </c>
      <c r="C528" s="3">
        <v>5</v>
      </c>
      <c r="E528" s="3" t="s">
        <v>14</v>
      </c>
    </row>
    <row r="529" spans="1:5" outlineLevel="2" x14ac:dyDescent="0.3">
      <c r="A529" s="3" t="s">
        <v>238</v>
      </c>
      <c r="B529" s="3">
        <v>177450000</v>
      </c>
      <c r="C529" s="3">
        <v>12.5</v>
      </c>
      <c r="E529" s="3" t="s">
        <v>14</v>
      </c>
    </row>
    <row r="530" spans="1:5" outlineLevel="1" x14ac:dyDescent="0.3">
      <c r="A530" s="8" t="s">
        <v>366</v>
      </c>
      <c r="B530" s="3">
        <f>SUBTOTAL(9,B531:B544)</f>
        <v>17953234000</v>
      </c>
      <c r="C530" s="3">
        <f>SUBTOTAL(9,C531:C544)</f>
        <v>1013</v>
      </c>
    </row>
    <row r="531" spans="1:5" outlineLevel="2" x14ac:dyDescent="0.3">
      <c r="A531" s="3" t="s">
        <v>241</v>
      </c>
      <c r="B531" s="3">
        <v>210544000</v>
      </c>
      <c r="C531" s="3">
        <v>11</v>
      </c>
      <c r="E531" s="3" t="s">
        <v>14</v>
      </c>
    </row>
    <row r="532" spans="1:5" outlineLevel="2" x14ac:dyDescent="0.3">
      <c r="A532" s="3" t="s">
        <v>241</v>
      </c>
      <c r="B532" s="3">
        <v>78850000</v>
      </c>
      <c r="C532" s="3">
        <v>5</v>
      </c>
      <c r="E532" s="3" t="s">
        <v>14</v>
      </c>
    </row>
    <row r="533" spans="1:5" outlineLevel="2" x14ac:dyDescent="0.3">
      <c r="A533" s="3" t="s">
        <v>241</v>
      </c>
      <c r="B533" s="3">
        <v>8111714000</v>
      </c>
      <c r="C533" s="3">
        <v>433</v>
      </c>
      <c r="E533" s="3" t="s">
        <v>14</v>
      </c>
    </row>
    <row r="534" spans="1:5" outlineLevel="2" x14ac:dyDescent="0.3">
      <c r="A534" s="3" t="s">
        <v>241</v>
      </c>
      <c r="B534" s="3">
        <v>945345000</v>
      </c>
      <c r="C534" s="3">
        <v>53</v>
      </c>
      <c r="E534" s="3" t="s">
        <v>14</v>
      </c>
    </row>
    <row r="535" spans="1:5" outlineLevel="2" x14ac:dyDescent="0.3">
      <c r="A535" s="3" t="s">
        <v>241</v>
      </c>
      <c r="B535" s="3">
        <v>18803000</v>
      </c>
      <c r="C535" s="3">
        <v>1</v>
      </c>
      <c r="E535" s="3" t="s">
        <v>14</v>
      </c>
    </row>
    <row r="536" spans="1:5" outlineLevel="2" x14ac:dyDescent="0.3">
      <c r="A536" s="3" t="s">
        <v>241</v>
      </c>
      <c r="B536" s="3">
        <v>2513524000</v>
      </c>
      <c r="C536" s="3">
        <v>118</v>
      </c>
      <c r="E536" s="3" t="s">
        <v>14</v>
      </c>
    </row>
    <row r="537" spans="1:5" outlineLevel="2" x14ac:dyDescent="0.3">
      <c r="A537" s="3" t="s">
        <v>241</v>
      </c>
      <c r="B537" s="3">
        <v>92526000</v>
      </c>
      <c r="C537" s="3">
        <v>7</v>
      </c>
      <c r="E537" s="3" t="s">
        <v>14</v>
      </c>
    </row>
    <row r="538" spans="1:5" outlineLevel="2" x14ac:dyDescent="0.3">
      <c r="A538" s="3" t="s">
        <v>241</v>
      </c>
      <c r="B538" s="3">
        <v>2179284000</v>
      </c>
      <c r="C538" s="3">
        <v>133</v>
      </c>
      <c r="E538" s="3" t="s">
        <v>14</v>
      </c>
    </row>
    <row r="539" spans="1:5" outlineLevel="2" x14ac:dyDescent="0.3">
      <c r="A539" s="3" t="s">
        <v>241</v>
      </c>
      <c r="B539" s="3">
        <v>2217380000</v>
      </c>
      <c r="C539" s="3">
        <v>148</v>
      </c>
      <c r="E539" s="3" t="s">
        <v>14</v>
      </c>
    </row>
    <row r="540" spans="1:5" outlineLevel="2" x14ac:dyDescent="0.3">
      <c r="A540" s="3" t="s">
        <v>241</v>
      </c>
      <c r="B540" s="3">
        <v>333638000</v>
      </c>
      <c r="C540" s="3">
        <v>23</v>
      </c>
      <c r="E540" s="3" t="s">
        <v>14</v>
      </c>
    </row>
    <row r="541" spans="1:5" outlineLevel="2" x14ac:dyDescent="0.3">
      <c r="A541" s="3" t="s">
        <v>241</v>
      </c>
      <c r="B541" s="3">
        <v>142420000</v>
      </c>
      <c r="C541" s="3">
        <v>10</v>
      </c>
      <c r="E541" s="3" t="s">
        <v>14</v>
      </c>
    </row>
    <row r="542" spans="1:5" outlineLevel="2" x14ac:dyDescent="0.3">
      <c r="A542" s="3" t="s">
        <v>241</v>
      </c>
      <c r="B542" s="3">
        <v>472340000</v>
      </c>
      <c r="C542" s="3">
        <v>30</v>
      </c>
      <c r="E542" s="3" t="s">
        <v>14</v>
      </c>
    </row>
    <row r="543" spans="1:5" outlineLevel="2" x14ac:dyDescent="0.3">
      <c r="A543" s="3" t="s">
        <v>241</v>
      </c>
      <c r="B543" s="3">
        <v>527660000</v>
      </c>
      <c r="C543" s="3">
        <v>35</v>
      </c>
      <c r="E543" s="3" t="s">
        <v>14</v>
      </c>
    </row>
    <row r="544" spans="1:5" outlineLevel="2" x14ac:dyDescent="0.3">
      <c r="A544" s="3" t="s">
        <v>241</v>
      </c>
      <c r="B544" s="3">
        <v>109206000</v>
      </c>
      <c r="C544" s="3">
        <v>6</v>
      </c>
      <c r="E544" s="3" t="s">
        <v>14</v>
      </c>
    </row>
    <row r="545" spans="1:5" outlineLevel="1" x14ac:dyDescent="0.3">
      <c r="A545" s="8" t="s">
        <v>365</v>
      </c>
      <c r="B545" s="3">
        <f>SUBTOTAL(9,B546:B561)</f>
        <v>14743465000</v>
      </c>
      <c r="C545" s="3">
        <f>SUBTOTAL(9,C546:C561)</f>
        <v>864.5</v>
      </c>
    </row>
    <row r="546" spans="1:5" outlineLevel="2" x14ac:dyDescent="0.3">
      <c r="A546" s="3" t="s">
        <v>244</v>
      </c>
      <c r="B546" s="3">
        <v>734784000</v>
      </c>
      <c r="C546" s="3">
        <v>56</v>
      </c>
      <c r="E546" s="3" t="s">
        <v>14</v>
      </c>
    </row>
    <row r="547" spans="1:5" outlineLevel="2" x14ac:dyDescent="0.3">
      <c r="A547" s="3" t="s">
        <v>244</v>
      </c>
      <c r="B547" s="3">
        <v>114856000</v>
      </c>
      <c r="C547" s="3">
        <v>8</v>
      </c>
      <c r="E547" s="3" t="s">
        <v>14</v>
      </c>
    </row>
    <row r="548" spans="1:5" outlineLevel="2" x14ac:dyDescent="0.3">
      <c r="A548" s="3" t="s">
        <v>244</v>
      </c>
      <c r="B548" s="3">
        <v>77850000</v>
      </c>
      <c r="C548" s="3">
        <v>5</v>
      </c>
      <c r="E548" s="3" t="s">
        <v>14</v>
      </c>
    </row>
    <row r="549" spans="1:5" outlineLevel="2" x14ac:dyDescent="0.3">
      <c r="A549" s="3" t="s">
        <v>244</v>
      </c>
      <c r="B549" s="3">
        <v>8848549000</v>
      </c>
      <c r="C549" s="3">
        <v>490.5</v>
      </c>
      <c r="E549" s="3" t="s">
        <v>14</v>
      </c>
    </row>
    <row r="550" spans="1:5" outlineLevel="2" x14ac:dyDescent="0.3">
      <c r="A550" s="3" t="s">
        <v>244</v>
      </c>
      <c r="B550" s="3">
        <v>586480000</v>
      </c>
      <c r="C550" s="3">
        <v>32</v>
      </c>
      <c r="E550" s="3" t="s">
        <v>14</v>
      </c>
    </row>
    <row r="551" spans="1:5" outlineLevel="2" x14ac:dyDescent="0.3">
      <c r="A551" s="3" t="s">
        <v>244</v>
      </c>
      <c r="B551" s="3">
        <v>1506943000</v>
      </c>
      <c r="C551" s="3">
        <v>81</v>
      </c>
      <c r="E551" s="3" t="s">
        <v>14</v>
      </c>
    </row>
    <row r="552" spans="1:5" outlineLevel="2" x14ac:dyDescent="0.3">
      <c r="A552" s="3" t="s">
        <v>244</v>
      </c>
      <c r="B552" s="3">
        <v>313120000</v>
      </c>
      <c r="C552" s="3">
        <v>16</v>
      </c>
      <c r="E552" s="3" t="s">
        <v>14</v>
      </c>
    </row>
    <row r="553" spans="1:5" outlineLevel="2" x14ac:dyDescent="0.3">
      <c r="A553" s="3" t="s">
        <v>244</v>
      </c>
      <c r="B553" s="3">
        <v>73145000</v>
      </c>
      <c r="C553" s="3">
        <v>5</v>
      </c>
      <c r="E553" s="3" t="s">
        <v>14</v>
      </c>
    </row>
    <row r="554" spans="1:5" outlineLevel="2" x14ac:dyDescent="0.3">
      <c r="A554" s="3" t="s">
        <v>244</v>
      </c>
      <c r="B554" s="3">
        <v>278000000</v>
      </c>
      <c r="C554" s="3">
        <v>20</v>
      </c>
      <c r="E554" s="3" t="s">
        <v>14</v>
      </c>
    </row>
    <row r="555" spans="1:5" outlineLevel="2" x14ac:dyDescent="0.3">
      <c r="A555" s="3" t="s">
        <v>244</v>
      </c>
      <c r="B555" s="3">
        <v>113744000</v>
      </c>
      <c r="C555" s="3">
        <v>8</v>
      </c>
      <c r="E555" s="3" t="s">
        <v>14</v>
      </c>
    </row>
    <row r="556" spans="1:5" outlineLevel="2" x14ac:dyDescent="0.3">
      <c r="A556" s="3" t="s">
        <v>244</v>
      </c>
      <c r="B556" s="3">
        <v>587824000</v>
      </c>
      <c r="C556" s="3">
        <v>38</v>
      </c>
      <c r="E556" s="3" t="s">
        <v>14</v>
      </c>
    </row>
    <row r="557" spans="1:5" outlineLevel="2" x14ac:dyDescent="0.3">
      <c r="A557" s="3" t="s">
        <v>244</v>
      </c>
      <c r="B557" s="3">
        <v>521460000</v>
      </c>
      <c r="C557" s="3">
        <v>36</v>
      </c>
      <c r="E557" s="3" t="s">
        <v>14</v>
      </c>
    </row>
    <row r="558" spans="1:5" outlineLevel="2" x14ac:dyDescent="0.3">
      <c r="A558" s="3" t="s">
        <v>244</v>
      </c>
      <c r="B558" s="3">
        <v>229096000</v>
      </c>
      <c r="C558" s="3">
        <v>16</v>
      </c>
      <c r="E558" s="3" t="s">
        <v>14</v>
      </c>
    </row>
    <row r="559" spans="1:5" outlineLevel="2" x14ac:dyDescent="0.3">
      <c r="A559" s="3" t="s">
        <v>244</v>
      </c>
      <c r="B559" s="3">
        <v>68710000</v>
      </c>
      <c r="C559" s="3">
        <v>5</v>
      </c>
      <c r="E559" s="3" t="s">
        <v>14</v>
      </c>
    </row>
    <row r="560" spans="1:5" outlineLevel="2" x14ac:dyDescent="0.3">
      <c r="A560" s="3" t="s">
        <v>244</v>
      </c>
      <c r="B560" s="3">
        <v>415584000</v>
      </c>
      <c r="C560" s="3">
        <v>28</v>
      </c>
      <c r="E560" s="3" t="s">
        <v>14</v>
      </c>
    </row>
    <row r="561" spans="1:5" outlineLevel="2" x14ac:dyDescent="0.3">
      <c r="A561" s="3" t="s">
        <v>244</v>
      </c>
      <c r="B561" s="3">
        <v>273320000</v>
      </c>
      <c r="C561" s="3">
        <v>20</v>
      </c>
      <c r="E561" s="3" t="s">
        <v>14</v>
      </c>
    </row>
    <row r="562" spans="1:5" outlineLevel="1" x14ac:dyDescent="0.3">
      <c r="A562" s="8" t="s">
        <v>364</v>
      </c>
      <c r="B562" s="3">
        <f>SUBTOTAL(9,B563:B587)</f>
        <v>143953273000</v>
      </c>
      <c r="C562" s="3">
        <f>SUBTOTAL(9,C563:C587)</f>
        <v>10081.5</v>
      </c>
    </row>
    <row r="563" spans="1:5" outlineLevel="2" x14ac:dyDescent="0.3">
      <c r="A563" s="3" t="s">
        <v>247</v>
      </c>
      <c r="B563" s="3">
        <v>37960000</v>
      </c>
      <c r="C563" s="3">
        <v>2</v>
      </c>
      <c r="E563" s="3" t="s">
        <v>14</v>
      </c>
    </row>
    <row r="564" spans="1:5" outlineLevel="2" x14ac:dyDescent="0.3">
      <c r="A564" s="3" t="s">
        <v>247</v>
      </c>
      <c r="B564" s="3">
        <v>15800000</v>
      </c>
      <c r="C564" s="3">
        <v>1</v>
      </c>
      <c r="E564" s="3" t="s">
        <v>14</v>
      </c>
    </row>
    <row r="565" spans="1:5" outlineLevel="2" x14ac:dyDescent="0.3">
      <c r="A565" s="3" t="s">
        <v>247</v>
      </c>
      <c r="B565" s="3">
        <v>43122980000</v>
      </c>
      <c r="C565" s="3">
        <v>2296</v>
      </c>
      <c r="E565" s="3" t="s">
        <v>14</v>
      </c>
    </row>
    <row r="566" spans="1:5" outlineLevel="2" x14ac:dyDescent="0.3">
      <c r="A566" s="3" t="s">
        <v>247</v>
      </c>
      <c r="B566" s="3">
        <v>455596000</v>
      </c>
      <c r="C566" s="3">
        <v>24</v>
      </c>
      <c r="E566" s="3" t="s">
        <v>14</v>
      </c>
    </row>
    <row r="567" spans="1:5" outlineLevel="2" x14ac:dyDescent="0.3">
      <c r="A567" s="3" t="s">
        <v>247</v>
      </c>
      <c r="B567" s="3">
        <v>10599020000</v>
      </c>
      <c r="C567" s="3">
        <v>799.5</v>
      </c>
      <c r="E567" s="3" t="s">
        <v>14</v>
      </c>
    </row>
    <row r="568" spans="1:5" outlineLevel="2" x14ac:dyDescent="0.3">
      <c r="A568" s="3" t="s">
        <v>247</v>
      </c>
      <c r="B568" s="3">
        <v>8183238000</v>
      </c>
      <c r="C568" s="3">
        <v>617</v>
      </c>
      <c r="E568" s="3" t="s">
        <v>14</v>
      </c>
    </row>
    <row r="569" spans="1:5" outlineLevel="2" x14ac:dyDescent="0.3">
      <c r="A569" s="3" t="s">
        <v>247</v>
      </c>
      <c r="B569" s="3">
        <v>465100000</v>
      </c>
      <c r="C569" s="3">
        <v>35</v>
      </c>
      <c r="E569" s="3" t="s">
        <v>14</v>
      </c>
    </row>
    <row r="570" spans="1:5" outlineLevel="2" x14ac:dyDescent="0.3">
      <c r="A570" s="3" t="s">
        <v>247</v>
      </c>
      <c r="B570" s="3">
        <v>3319600000</v>
      </c>
      <c r="C570" s="3">
        <v>261</v>
      </c>
      <c r="E570" s="3" t="s">
        <v>14</v>
      </c>
    </row>
    <row r="571" spans="1:5" outlineLevel="2" x14ac:dyDescent="0.3">
      <c r="A571" s="3" t="s">
        <v>247</v>
      </c>
      <c r="B571" s="3">
        <v>396592000</v>
      </c>
      <c r="C571" s="3">
        <v>31</v>
      </c>
      <c r="E571" s="3" t="s">
        <v>14</v>
      </c>
    </row>
    <row r="572" spans="1:5" outlineLevel="2" x14ac:dyDescent="0.3">
      <c r="A572" s="3" t="s">
        <v>247</v>
      </c>
      <c r="B572" s="3">
        <v>723075000</v>
      </c>
      <c r="C572" s="3">
        <v>55</v>
      </c>
      <c r="E572" s="3" t="s">
        <v>14</v>
      </c>
    </row>
    <row r="573" spans="1:5" outlineLevel="2" x14ac:dyDescent="0.3">
      <c r="A573" s="3" t="s">
        <v>247</v>
      </c>
      <c r="B573" s="3">
        <v>32341760000</v>
      </c>
      <c r="C573" s="3">
        <v>2504</v>
      </c>
      <c r="E573" s="3" t="s">
        <v>14</v>
      </c>
    </row>
    <row r="574" spans="1:5" outlineLevel="2" x14ac:dyDescent="0.3">
      <c r="A574" s="3" t="s">
        <v>247</v>
      </c>
      <c r="B574" s="3">
        <v>270791000</v>
      </c>
      <c r="C574" s="3">
        <v>14.5</v>
      </c>
      <c r="E574" s="3" t="s">
        <v>14</v>
      </c>
    </row>
    <row r="575" spans="1:5" outlineLevel="2" x14ac:dyDescent="0.3">
      <c r="A575" s="3" t="s">
        <v>247</v>
      </c>
      <c r="B575" s="3">
        <v>28220000</v>
      </c>
      <c r="C575" s="3">
        <v>2</v>
      </c>
      <c r="E575" s="3" t="s">
        <v>14</v>
      </c>
    </row>
    <row r="576" spans="1:5" outlineLevel="2" x14ac:dyDescent="0.3">
      <c r="A576" s="3" t="s">
        <v>247</v>
      </c>
      <c r="B576" s="3">
        <v>108744000</v>
      </c>
      <c r="C576" s="3">
        <v>8</v>
      </c>
      <c r="E576" s="3" t="s">
        <v>14</v>
      </c>
    </row>
    <row r="577" spans="1:5" outlineLevel="2" x14ac:dyDescent="0.3">
      <c r="A577" s="3" t="s">
        <v>247</v>
      </c>
      <c r="B577" s="3">
        <v>28700000</v>
      </c>
      <c r="C577" s="3">
        <v>2</v>
      </c>
      <c r="E577" s="3" t="s">
        <v>14</v>
      </c>
    </row>
    <row r="578" spans="1:5" outlineLevel="2" x14ac:dyDescent="0.3">
      <c r="A578" s="3" t="s">
        <v>247</v>
      </c>
      <c r="B578" s="3">
        <v>2045713000</v>
      </c>
      <c r="C578" s="3">
        <v>135.5</v>
      </c>
      <c r="E578" s="3" t="s">
        <v>14</v>
      </c>
    </row>
    <row r="579" spans="1:5" outlineLevel="2" x14ac:dyDescent="0.3">
      <c r="A579" s="3" t="s">
        <v>247</v>
      </c>
      <c r="B579" s="3">
        <v>2471541000</v>
      </c>
      <c r="C579" s="3">
        <v>160.5</v>
      </c>
      <c r="E579" s="3" t="s">
        <v>14</v>
      </c>
    </row>
    <row r="580" spans="1:5" outlineLevel="2" x14ac:dyDescent="0.3">
      <c r="A580" s="3" t="s">
        <v>247</v>
      </c>
      <c r="B580" s="3">
        <v>6202132000</v>
      </c>
      <c r="C580" s="3">
        <v>476</v>
      </c>
      <c r="E580" s="3" t="s">
        <v>14</v>
      </c>
    </row>
    <row r="581" spans="1:5" outlineLevel="2" x14ac:dyDescent="0.3">
      <c r="A581" s="3" t="s">
        <v>247</v>
      </c>
      <c r="B581" s="3">
        <v>155000000</v>
      </c>
      <c r="C581" s="3">
        <v>10</v>
      </c>
      <c r="E581" s="3" t="s">
        <v>14</v>
      </c>
    </row>
    <row r="582" spans="1:5" outlineLevel="2" x14ac:dyDescent="0.3">
      <c r="A582" s="3" t="s">
        <v>247</v>
      </c>
      <c r="B582" s="3">
        <v>16413590000</v>
      </c>
      <c r="C582" s="3">
        <v>1226</v>
      </c>
      <c r="E582" s="3" t="s">
        <v>14</v>
      </c>
    </row>
    <row r="583" spans="1:5" outlineLevel="2" x14ac:dyDescent="0.3">
      <c r="A583" s="3" t="s">
        <v>247</v>
      </c>
      <c r="B583" s="3">
        <v>76025000</v>
      </c>
      <c r="C583" s="3">
        <v>5</v>
      </c>
      <c r="E583" s="3" t="s">
        <v>14</v>
      </c>
    </row>
    <row r="584" spans="1:5" outlineLevel="2" x14ac:dyDescent="0.3">
      <c r="A584" s="3" t="s">
        <v>247</v>
      </c>
      <c r="B584" s="3">
        <v>12650500000</v>
      </c>
      <c r="C584" s="3">
        <v>1130.5</v>
      </c>
      <c r="E584" s="3" t="s">
        <v>14</v>
      </c>
    </row>
    <row r="585" spans="1:5" outlineLevel="2" x14ac:dyDescent="0.3">
      <c r="A585" s="3" t="s">
        <v>247</v>
      </c>
      <c r="B585" s="3">
        <v>2585030000</v>
      </c>
      <c r="C585" s="3">
        <v>202</v>
      </c>
      <c r="E585" s="3" t="s">
        <v>14</v>
      </c>
    </row>
    <row r="586" spans="1:5" outlineLevel="2" x14ac:dyDescent="0.3">
      <c r="A586" s="3" t="s">
        <v>247</v>
      </c>
      <c r="B586" s="3">
        <v>647298000</v>
      </c>
      <c r="C586" s="3">
        <v>41</v>
      </c>
      <c r="E586" s="3" t="s">
        <v>14</v>
      </c>
    </row>
    <row r="587" spans="1:5" outlineLevel="2" x14ac:dyDescent="0.3">
      <c r="A587" s="3" t="s">
        <v>247</v>
      </c>
      <c r="B587" s="3">
        <v>609268000</v>
      </c>
      <c r="C587" s="3">
        <v>43</v>
      </c>
      <c r="E587" s="3" t="s">
        <v>14</v>
      </c>
    </row>
    <row r="588" spans="1:5" outlineLevel="1" x14ac:dyDescent="0.3">
      <c r="A588" s="8" t="s">
        <v>363</v>
      </c>
      <c r="B588" s="3">
        <f>SUBTOTAL(9,B589:B606)</f>
        <v>110189822000</v>
      </c>
      <c r="C588" s="3">
        <f>SUBTOTAL(9,C589:C606)</f>
        <v>6394</v>
      </c>
    </row>
    <row r="589" spans="1:5" outlineLevel="2" x14ac:dyDescent="0.3">
      <c r="A589" s="3" t="s">
        <v>251</v>
      </c>
      <c r="B589" s="3">
        <v>733840000</v>
      </c>
      <c r="C589" s="3">
        <v>48</v>
      </c>
      <c r="E589" s="3" t="s">
        <v>14</v>
      </c>
    </row>
    <row r="590" spans="1:5" outlineLevel="2" x14ac:dyDescent="0.3">
      <c r="A590" s="3" t="s">
        <v>251</v>
      </c>
      <c r="B590" s="3">
        <v>2788350000</v>
      </c>
      <c r="C590" s="3">
        <v>145</v>
      </c>
      <c r="E590" s="3" t="s">
        <v>14</v>
      </c>
    </row>
    <row r="591" spans="1:5" outlineLevel="2" x14ac:dyDescent="0.3">
      <c r="A591" s="3" t="s">
        <v>251</v>
      </c>
      <c r="B591" s="3">
        <v>1807400000</v>
      </c>
      <c r="C591" s="3">
        <v>140</v>
      </c>
      <c r="E591" s="3" t="s">
        <v>14</v>
      </c>
    </row>
    <row r="592" spans="1:5" outlineLevel="2" x14ac:dyDescent="0.3">
      <c r="A592" s="3" t="s">
        <v>251</v>
      </c>
      <c r="B592" s="3">
        <v>1201916000</v>
      </c>
      <c r="C592" s="3">
        <v>94</v>
      </c>
      <c r="E592" s="3" t="s">
        <v>14</v>
      </c>
    </row>
    <row r="593" spans="1:5" outlineLevel="2" x14ac:dyDescent="0.3">
      <c r="A593" s="3" t="s">
        <v>251</v>
      </c>
      <c r="B593" s="3">
        <v>4445130000</v>
      </c>
      <c r="C593" s="3">
        <v>342</v>
      </c>
      <c r="E593" s="3" t="s">
        <v>14</v>
      </c>
    </row>
    <row r="594" spans="1:5" outlineLevel="2" x14ac:dyDescent="0.3">
      <c r="A594" s="3" t="s">
        <v>251</v>
      </c>
      <c r="B594" s="3">
        <v>1064240000</v>
      </c>
      <c r="C594" s="3">
        <v>73</v>
      </c>
      <c r="E594" s="3" t="s">
        <v>14</v>
      </c>
    </row>
    <row r="595" spans="1:5" outlineLevel="2" x14ac:dyDescent="0.3">
      <c r="A595" s="3" t="s">
        <v>251</v>
      </c>
      <c r="B595" s="3">
        <v>62324136000</v>
      </c>
      <c r="C595" s="3">
        <v>3292</v>
      </c>
      <c r="E595" s="3" t="s">
        <v>14</v>
      </c>
    </row>
    <row r="596" spans="1:5" outlineLevel="2" x14ac:dyDescent="0.3">
      <c r="A596" s="3" t="s">
        <v>251</v>
      </c>
      <c r="B596" s="3">
        <v>21978580000</v>
      </c>
      <c r="C596" s="3">
        <v>1152</v>
      </c>
      <c r="E596" s="3" t="s">
        <v>14</v>
      </c>
    </row>
    <row r="597" spans="1:5" outlineLevel="2" x14ac:dyDescent="0.3">
      <c r="A597" s="3" t="s">
        <v>251</v>
      </c>
      <c r="B597" s="3">
        <v>155180000</v>
      </c>
      <c r="C597" s="3">
        <v>10</v>
      </c>
      <c r="E597" s="3" t="s">
        <v>14</v>
      </c>
    </row>
    <row r="598" spans="1:5" outlineLevel="2" x14ac:dyDescent="0.3">
      <c r="A598" s="3" t="s">
        <v>251</v>
      </c>
      <c r="B598" s="3">
        <v>212590000</v>
      </c>
      <c r="C598" s="3">
        <v>15</v>
      </c>
      <c r="E598" s="3" t="s">
        <v>14</v>
      </c>
    </row>
    <row r="599" spans="1:5" outlineLevel="2" x14ac:dyDescent="0.3">
      <c r="A599" s="3" t="s">
        <v>251</v>
      </c>
      <c r="B599" s="3">
        <v>578565000</v>
      </c>
      <c r="C599" s="3">
        <v>45</v>
      </c>
      <c r="E599" s="3" t="s">
        <v>14</v>
      </c>
    </row>
    <row r="600" spans="1:5" outlineLevel="2" x14ac:dyDescent="0.3">
      <c r="A600" s="3" t="s">
        <v>251</v>
      </c>
      <c r="B600" s="3">
        <v>1864000000</v>
      </c>
      <c r="C600" s="3">
        <v>115</v>
      </c>
      <c r="E600" s="3" t="s">
        <v>14</v>
      </c>
    </row>
    <row r="601" spans="1:5" outlineLevel="2" x14ac:dyDescent="0.3">
      <c r="A601" s="3" t="s">
        <v>251</v>
      </c>
      <c r="B601" s="3">
        <v>991875000</v>
      </c>
      <c r="C601" s="3">
        <v>75</v>
      </c>
      <c r="E601" s="3" t="s">
        <v>14</v>
      </c>
    </row>
    <row r="602" spans="1:5" outlineLevel="2" x14ac:dyDescent="0.3">
      <c r="A602" s="3" t="s">
        <v>251</v>
      </c>
      <c r="B602" s="3">
        <v>382500000</v>
      </c>
      <c r="C602" s="3">
        <v>25</v>
      </c>
      <c r="E602" s="3" t="s">
        <v>14</v>
      </c>
    </row>
    <row r="603" spans="1:5" outlineLevel="2" x14ac:dyDescent="0.3">
      <c r="A603" s="3" t="s">
        <v>251</v>
      </c>
      <c r="B603" s="3">
        <v>7705600000</v>
      </c>
      <c r="C603" s="3">
        <v>688</v>
      </c>
      <c r="E603" s="3" t="s">
        <v>14</v>
      </c>
    </row>
    <row r="604" spans="1:5" outlineLevel="2" x14ac:dyDescent="0.3">
      <c r="A604" s="3" t="s">
        <v>251</v>
      </c>
      <c r="B604" s="3">
        <v>530600000</v>
      </c>
      <c r="C604" s="3">
        <v>40</v>
      </c>
      <c r="E604" s="3" t="s">
        <v>14</v>
      </c>
    </row>
    <row r="605" spans="1:5" outlineLevel="2" x14ac:dyDescent="0.3">
      <c r="A605" s="3" t="s">
        <v>251</v>
      </c>
      <c r="B605" s="3">
        <v>766900000</v>
      </c>
      <c r="C605" s="3">
        <v>50</v>
      </c>
      <c r="E605" s="3" t="s">
        <v>14</v>
      </c>
    </row>
    <row r="606" spans="1:5" outlineLevel="2" x14ac:dyDescent="0.3">
      <c r="A606" s="3" t="s">
        <v>251</v>
      </c>
      <c r="B606" s="3">
        <v>658420000</v>
      </c>
      <c r="C606" s="3">
        <v>45</v>
      </c>
      <c r="E606" s="3" t="s">
        <v>14</v>
      </c>
    </row>
    <row r="607" spans="1:5" outlineLevel="1" x14ac:dyDescent="0.3">
      <c r="A607" s="8" t="s">
        <v>362</v>
      </c>
      <c r="B607" s="3">
        <f>SUBTOTAL(9,B608:B613)</f>
        <v>5180075000</v>
      </c>
      <c r="C607" s="3">
        <f>SUBTOTAL(9,C608:C613)</f>
        <v>290</v>
      </c>
    </row>
    <row r="608" spans="1:5" outlineLevel="2" x14ac:dyDescent="0.3">
      <c r="A608" s="3" t="s">
        <v>254</v>
      </c>
      <c r="B608" s="3">
        <v>3274634000</v>
      </c>
      <c r="C608" s="3">
        <v>173</v>
      </c>
      <c r="E608" s="3" t="s">
        <v>14</v>
      </c>
    </row>
    <row r="609" spans="1:5" outlineLevel="2" x14ac:dyDescent="0.3">
      <c r="A609" s="3" t="s">
        <v>254</v>
      </c>
      <c r="B609" s="3">
        <v>199280000</v>
      </c>
      <c r="C609" s="3">
        <v>10</v>
      </c>
      <c r="E609" s="3" t="s">
        <v>14</v>
      </c>
    </row>
    <row r="610" spans="1:5" outlineLevel="2" x14ac:dyDescent="0.3">
      <c r="A610" s="3" t="s">
        <v>254</v>
      </c>
      <c r="B610" s="3">
        <v>655572000</v>
      </c>
      <c r="C610" s="3">
        <v>39</v>
      </c>
      <c r="E610" s="3" t="s">
        <v>14</v>
      </c>
    </row>
    <row r="611" spans="1:5" outlineLevel="2" x14ac:dyDescent="0.3">
      <c r="A611" s="3" t="s">
        <v>254</v>
      </c>
      <c r="B611" s="3">
        <v>783715000</v>
      </c>
      <c r="C611" s="3">
        <v>49</v>
      </c>
      <c r="E611" s="3" t="s">
        <v>14</v>
      </c>
    </row>
    <row r="612" spans="1:5" outlineLevel="2" x14ac:dyDescent="0.3">
      <c r="A612" s="3" t="s">
        <v>254</v>
      </c>
      <c r="B612" s="3">
        <v>123554000</v>
      </c>
      <c r="C612" s="3">
        <v>9</v>
      </c>
      <c r="E612" s="3" t="s">
        <v>14</v>
      </c>
    </row>
    <row r="613" spans="1:5" outlineLevel="2" x14ac:dyDescent="0.3">
      <c r="A613" s="3" t="s">
        <v>254</v>
      </c>
      <c r="B613" s="3">
        <v>143320000</v>
      </c>
      <c r="C613" s="3">
        <v>10</v>
      </c>
      <c r="E613" s="3" t="s">
        <v>14</v>
      </c>
    </row>
    <row r="614" spans="1:5" outlineLevel="1" x14ac:dyDescent="0.3">
      <c r="A614" s="8" t="s">
        <v>361</v>
      </c>
      <c r="B614" s="3">
        <f>SUBTOTAL(9,B615:B620)</f>
        <v>4854344000</v>
      </c>
      <c r="C614" s="3">
        <f>SUBTOTAL(9,C615:C620)</f>
        <v>295</v>
      </c>
    </row>
    <row r="615" spans="1:5" outlineLevel="2" x14ac:dyDescent="0.3">
      <c r="A615" s="3" t="s">
        <v>257</v>
      </c>
      <c r="B615" s="3">
        <v>236880000</v>
      </c>
      <c r="C615" s="3">
        <v>18</v>
      </c>
      <c r="E615" s="3" t="s">
        <v>14</v>
      </c>
    </row>
    <row r="616" spans="1:5" outlineLevel="2" x14ac:dyDescent="0.3">
      <c r="A616" s="3" t="s">
        <v>257</v>
      </c>
      <c r="B616" s="3">
        <v>66280000</v>
      </c>
      <c r="C616" s="3">
        <v>4</v>
      </c>
      <c r="E616" s="3" t="s">
        <v>14</v>
      </c>
    </row>
    <row r="617" spans="1:5" outlineLevel="2" x14ac:dyDescent="0.3">
      <c r="A617" s="3" t="s">
        <v>257</v>
      </c>
      <c r="B617" s="3">
        <v>2411585000</v>
      </c>
      <c r="C617" s="3">
        <v>129</v>
      </c>
      <c r="E617" s="3" t="s">
        <v>14</v>
      </c>
    </row>
    <row r="618" spans="1:5" outlineLevel="2" x14ac:dyDescent="0.3">
      <c r="A618" s="3" t="s">
        <v>257</v>
      </c>
      <c r="B618" s="3">
        <v>78145000</v>
      </c>
      <c r="C618" s="3">
        <v>5</v>
      </c>
      <c r="E618" s="3" t="s">
        <v>14</v>
      </c>
    </row>
    <row r="619" spans="1:5" outlineLevel="2" x14ac:dyDescent="0.3">
      <c r="A619" s="3" t="s">
        <v>257</v>
      </c>
      <c r="B619" s="3">
        <v>822160000</v>
      </c>
      <c r="C619" s="3">
        <v>56</v>
      </c>
      <c r="E619" s="3" t="s">
        <v>14</v>
      </c>
    </row>
    <row r="620" spans="1:5" outlineLevel="2" x14ac:dyDescent="0.3">
      <c r="A620" s="3" t="s">
        <v>257</v>
      </c>
      <c r="B620" s="3">
        <v>1239294000</v>
      </c>
      <c r="C620" s="3">
        <v>83</v>
      </c>
      <c r="E620" s="3" t="s">
        <v>14</v>
      </c>
    </row>
    <row r="621" spans="1:5" outlineLevel="1" x14ac:dyDescent="0.3">
      <c r="A621" s="8" t="s">
        <v>360</v>
      </c>
      <c r="B621" s="3">
        <f>SUBTOTAL(9,B622:B651)</f>
        <v>95846152150</v>
      </c>
      <c r="C621" s="3">
        <f>SUBTOTAL(9,C622:C651)</f>
        <v>5317.65</v>
      </c>
    </row>
    <row r="622" spans="1:5" outlineLevel="2" x14ac:dyDescent="0.3">
      <c r="A622" s="3" t="s">
        <v>262</v>
      </c>
      <c r="B622" s="3">
        <v>315301000</v>
      </c>
      <c r="C622" s="3">
        <v>23.5</v>
      </c>
      <c r="E622" s="3" t="s">
        <v>14</v>
      </c>
    </row>
    <row r="623" spans="1:5" outlineLevel="2" x14ac:dyDescent="0.3">
      <c r="A623" s="3" t="s">
        <v>262</v>
      </c>
      <c r="B623" s="3">
        <v>240560000</v>
      </c>
      <c r="C623" s="3">
        <v>17</v>
      </c>
      <c r="E623" s="3" t="s">
        <v>14</v>
      </c>
    </row>
    <row r="624" spans="1:5" outlineLevel="2" x14ac:dyDescent="0.3">
      <c r="A624" s="3" t="s">
        <v>262</v>
      </c>
      <c r="B624" s="3">
        <v>48300000</v>
      </c>
      <c r="C624" s="3">
        <v>3</v>
      </c>
      <c r="E624" s="3" t="s">
        <v>14</v>
      </c>
    </row>
    <row r="625" spans="1:5" outlineLevel="2" x14ac:dyDescent="0.3">
      <c r="A625" s="3" t="s">
        <v>262</v>
      </c>
      <c r="B625" s="3">
        <v>1289022000</v>
      </c>
      <c r="C625" s="3">
        <v>68</v>
      </c>
      <c r="E625" s="3" t="s">
        <v>14</v>
      </c>
    </row>
    <row r="626" spans="1:5" outlineLevel="2" x14ac:dyDescent="0.3">
      <c r="A626" s="3" t="s">
        <v>262</v>
      </c>
      <c r="B626" s="3">
        <v>1364271000</v>
      </c>
      <c r="C626" s="3">
        <v>101.5</v>
      </c>
      <c r="E626" s="3" t="s">
        <v>14</v>
      </c>
    </row>
    <row r="627" spans="1:5" outlineLevel="2" x14ac:dyDescent="0.3">
      <c r="A627" s="3" t="s">
        <v>262</v>
      </c>
      <c r="B627" s="3">
        <v>104006000</v>
      </c>
      <c r="C627" s="3">
        <v>7</v>
      </c>
      <c r="E627" s="3" t="s">
        <v>14</v>
      </c>
    </row>
    <row r="628" spans="1:5" outlineLevel="2" x14ac:dyDescent="0.3">
      <c r="A628" s="3" t="s">
        <v>262</v>
      </c>
      <c r="B628" s="3">
        <v>63320000</v>
      </c>
      <c r="C628" s="3">
        <v>4</v>
      </c>
      <c r="E628" s="3" t="s">
        <v>14</v>
      </c>
    </row>
    <row r="629" spans="1:5" outlineLevel="2" x14ac:dyDescent="0.3">
      <c r="A629" s="3" t="s">
        <v>262</v>
      </c>
      <c r="B629" s="3">
        <v>656815000</v>
      </c>
      <c r="C629" s="3">
        <v>39.5</v>
      </c>
      <c r="E629" s="3" t="s">
        <v>14</v>
      </c>
    </row>
    <row r="630" spans="1:5" outlineLevel="2" x14ac:dyDescent="0.3">
      <c r="A630" s="3" t="s">
        <v>262</v>
      </c>
      <c r="B630" s="3">
        <v>45823499000</v>
      </c>
      <c r="C630" s="3">
        <v>2465.5</v>
      </c>
      <c r="E630" s="3" t="s">
        <v>14</v>
      </c>
    </row>
    <row r="631" spans="1:5" outlineLevel="2" x14ac:dyDescent="0.3">
      <c r="A631" s="3" t="s">
        <v>262</v>
      </c>
      <c r="B631" s="3">
        <v>24224912500</v>
      </c>
      <c r="C631" s="3">
        <v>1292.5</v>
      </c>
      <c r="E631" s="3" t="s">
        <v>14</v>
      </c>
    </row>
    <row r="632" spans="1:5" outlineLevel="2" x14ac:dyDescent="0.3">
      <c r="A632" s="3" t="s">
        <v>262</v>
      </c>
      <c r="B632" s="3">
        <v>3470353500</v>
      </c>
      <c r="C632" s="3">
        <v>184.5</v>
      </c>
      <c r="E632" s="3" t="s">
        <v>14</v>
      </c>
    </row>
    <row r="633" spans="1:5" outlineLevel="2" x14ac:dyDescent="0.3">
      <c r="A633" s="3" t="s">
        <v>262</v>
      </c>
      <c r="B633" s="3">
        <v>5651164000</v>
      </c>
      <c r="C633" s="3">
        <v>273</v>
      </c>
      <c r="E633" s="3" t="s">
        <v>14</v>
      </c>
    </row>
    <row r="634" spans="1:5" outlineLevel="2" x14ac:dyDescent="0.3">
      <c r="A634" s="3" t="s">
        <v>262</v>
      </c>
      <c r="B634" s="3">
        <v>41940000</v>
      </c>
      <c r="C634" s="3">
        <v>2</v>
      </c>
      <c r="E634" s="3" t="s">
        <v>14</v>
      </c>
    </row>
    <row r="635" spans="1:5" outlineLevel="2" x14ac:dyDescent="0.3">
      <c r="A635" s="3" t="s">
        <v>262</v>
      </c>
      <c r="B635" s="3">
        <v>664089000</v>
      </c>
      <c r="C635" s="3">
        <v>41</v>
      </c>
      <c r="E635" s="3" t="s">
        <v>14</v>
      </c>
    </row>
    <row r="636" spans="1:5" outlineLevel="2" x14ac:dyDescent="0.3">
      <c r="A636" s="3" t="s">
        <v>262</v>
      </c>
      <c r="B636" s="3">
        <v>2271780000</v>
      </c>
      <c r="C636" s="3">
        <v>158</v>
      </c>
      <c r="E636" s="3" t="s">
        <v>14</v>
      </c>
    </row>
    <row r="637" spans="1:5" outlineLevel="2" x14ac:dyDescent="0.3">
      <c r="A637" s="3" t="s">
        <v>262</v>
      </c>
      <c r="B637" s="3">
        <v>3220923000</v>
      </c>
      <c r="C637" s="3">
        <v>223.5</v>
      </c>
      <c r="E637" s="3" t="s">
        <v>14</v>
      </c>
    </row>
    <row r="638" spans="1:5" outlineLevel="2" x14ac:dyDescent="0.3">
      <c r="A638" s="3" t="s">
        <v>262</v>
      </c>
      <c r="B638" s="3">
        <v>2107986000</v>
      </c>
      <c r="C638" s="3">
        <v>132</v>
      </c>
      <c r="E638" s="3" t="s">
        <v>14</v>
      </c>
    </row>
    <row r="639" spans="1:5" outlineLevel="2" x14ac:dyDescent="0.3">
      <c r="A639" s="3" t="s">
        <v>262</v>
      </c>
      <c r="B639" s="3">
        <v>2032062500</v>
      </c>
      <c r="C639" s="3">
        <v>137.5</v>
      </c>
      <c r="E639" s="3" t="s">
        <v>14</v>
      </c>
    </row>
    <row r="640" spans="1:5" outlineLevel="2" x14ac:dyDescent="0.3">
      <c r="A640" s="3" t="s">
        <v>262</v>
      </c>
      <c r="B640" s="3">
        <v>7135500</v>
      </c>
      <c r="C640" s="3">
        <v>0.5</v>
      </c>
      <c r="E640" s="3" t="s">
        <v>14</v>
      </c>
    </row>
    <row r="641" spans="1:5" outlineLevel="2" x14ac:dyDescent="0.3">
      <c r="A641" s="3" t="s">
        <v>262</v>
      </c>
      <c r="B641" s="3">
        <v>103600000</v>
      </c>
      <c r="C641" s="3">
        <v>7</v>
      </c>
      <c r="E641" s="3" t="s">
        <v>14</v>
      </c>
    </row>
    <row r="642" spans="1:5" outlineLevel="2" x14ac:dyDescent="0.3">
      <c r="A642" s="3" t="s">
        <v>262</v>
      </c>
      <c r="B642" s="3">
        <v>7428500</v>
      </c>
      <c r="C642" s="3">
        <v>0.5</v>
      </c>
      <c r="E642" s="3" t="s">
        <v>14</v>
      </c>
    </row>
    <row r="643" spans="1:5" outlineLevel="2" x14ac:dyDescent="0.3">
      <c r="A643" s="3" t="s">
        <v>262</v>
      </c>
      <c r="B643" s="3">
        <v>105642000</v>
      </c>
      <c r="C643" s="3">
        <v>7</v>
      </c>
      <c r="E643" s="3" t="s">
        <v>14</v>
      </c>
    </row>
    <row r="644" spans="1:5" outlineLevel="2" x14ac:dyDescent="0.3">
      <c r="A644" s="3" t="s">
        <v>262</v>
      </c>
      <c r="B644" s="3">
        <v>172804000</v>
      </c>
      <c r="C644" s="3">
        <v>12</v>
      </c>
      <c r="E644" s="3" t="s">
        <v>14</v>
      </c>
    </row>
    <row r="645" spans="1:5" outlineLevel="2" x14ac:dyDescent="0.3">
      <c r="A645" s="3" t="s">
        <v>262</v>
      </c>
      <c r="B645" s="3">
        <v>13190000</v>
      </c>
      <c r="C645" s="3">
        <v>1</v>
      </c>
      <c r="E645" s="3" t="s">
        <v>14</v>
      </c>
    </row>
    <row r="646" spans="1:5" outlineLevel="2" x14ac:dyDescent="0.3">
      <c r="A646" s="3" t="s">
        <v>262</v>
      </c>
      <c r="B646" s="3">
        <v>32400000</v>
      </c>
      <c r="C646" s="3">
        <v>2</v>
      </c>
      <c r="E646" s="3" t="s">
        <v>14</v>
      </c>
    </row>
    <row r="647" spans="1:5" outlineLevel="2" x14ac:dyDescent="0.3">
      <c r="A647" s="3" t="s">
        <v>262</v>
      </c>
      <c r="B647" s="3">
        <v>58059000</v>
      </c>
      <c r="C647" s="3">
        <v>3</v>
      </c>
      <c r="E647" s="3" t="s">
        <v>14</v>
      </c>
    </row>
    <row r="648" spans="1:5" outlineLevel="2" x14ac:dyDescent="0.3">
      <c r="A648" s="3" t="s">
        <v>262</v>
      </c>
      <c r="B648" s="3">
        <v>370389050</v>
      </c>
      <c r="C648" s="3">
        <v>20.149999999999999</v>
      </c>
      <c r="E648" s="3" t="s">
        <v>14</v>
      </c>
    </row>
    <row r="649" spans="1:5" outlineLevel="2" x14ac:dyDescent="0.3">
      <c r="A649" s="3" t="s">
        <v>262</v>
      </c>
      <c r="B649" s="3">
        <v>713523400</v>
      </c>
      <c r="C649" s="3">
        <v>45.3</v>
      </c>
      <c r="E649" s="3" t="s">
        <v>14</v>
      </c>
    </row>
    <row r="650" spans="1:5" outlineLevel="2" x14ac:dyDescent="0.3">
      <c r="A650" s="3" t="s">
        <v>262</v>
      </c>
      <c r="B650" s="3">
        <v>653475200</v>
      </c>
      <c r="C650" s="3">
        <v>45.2</v>
      </c>
      <c r="E650" s="3" t="s">
        <v>14</v>
      </c>
    </row>
    <row r="651" spans="1:5" outlineLevel="2" x14ac:dyDescent="0.3">
      <c r="A651" s="3" t="s">
        <v>262</v>
      </c>
      <c r="B651" s="3">
        <v>18201000</v>
      </c>
      <c r="C651" s="3">
        <v>1</v>
      </c>
      <c r="E651" s="3" t="s">
        <v>14</v>
      </c>
    </row>
    <row r="652" spans="1:5" outlineLevel="1" x14ac:dyDescent="0.3">
      <c r="A652" s="8" t="s">
        <v>359</v>
      </c>
      <c r="B652" s="3">
        <f>SUBTOTAL(9,B653:B696)</f>
        <v>241767039650</v>
      </c>
      <c r="C652" s="3">
        <f>SUBTOTAL(9,C653:C696)</f>
        <v>15595.8</v>
      </c>
    </row>
    <row r="653" spans="1:5" outlineLevel="2" x14ac:dyDescent="0.3">
      <c r="A653" s="3" t="s">
        <v>267</v>
      </c>
      <c r="B653" s="3">
        <v>444810000</v>
      </c>
      <c r="C653" s="3">
        <v>35</v>
      </c>
      <c r="E653" s="3" t="s">
        <v>14</v>
      </c>
    </row>
    <row r="654" spans="1:5" outlineLevel="2" x14ac:dyDescent="0.3">
      <c r="A654" s="3" t="s">
        <v>267</v>
      </c>
      <c r="B654" s="3">
        <v>203200000</v>
      </c>
      <c r="C654" s="3">
        <v>15</v>
      </c>
      <c r="E654" s="3" t="s">
        <v>14</v>
      </c>
    </row>
    <row r="655" spans="1:5" outlineLevel="2" x14ac:dyDescent="0.3">
      <c r="A655" s="3" t="s">
        <v>267</v>
      </c>
      <c r="B655" s="3">
        <v>46000000</v>
      </c>
      <c r="C655" s="3">
        <v>3</v>
      </c>
      <c r="E655" s="3" t="s">
        <v>14</v>
      </c>
    </row>
    <row r="656" spans="1:5" outlineLevel="2" x14ac:dyDescent="0.3">
      <c r="A656" s="3" t="s">
        <v>267</v>
      </c>
      <c r="B656" s="3">
        <v>8763370000</v>
      </c>
      <c r="C656" s="3">
        <v>469</v>
      </c>
      <c r="E656" s="3" t="s">
        <v>14</v>
      </c>
    </row>
    <row r="657" spans="1:5" outlineLevel="2" x14ac:dyDescent="0.3">
      <c r="A657" s="3" t="s">
        <v>267</v>
      </c>
      <c r="B657" s="3">
        <v>19004000</v>
      </c>
      <c r="C657" s="3">
        <v>1</v>
      </c>
      <c r="E657" s="3" t="s">
        <v>14</v>
      </c>
    </row>
    <row r="658" spans="1:5" outlineLevel="2" x14ac:dyDescent="0.3">
      <c r="A658" s="3" t="s">
        <v>267</v>
      </c>
      <c r="B658" s="3">
        <v>10738110000</v>
      </c>
      <c r="C658" s="3">
        <v>808.5</v>
      </c>
      <c r="E658" s="3" t="s">
        <v>14</v>
      </c>
    </row>
    <row r="659" spans="1:5" outlineLevel="2" x14ac:dyDescent="0.3">
      <c r="A659" s="3" t="s">
        <v>267</v>
      </c>
      <c r="B659" s="3">
        <v>9782053000</v>
      </c>
      <c r="C659" s="3">
        <v>739.5</v>
      </c>
      <c r="E659" s="3" t="s">
        <v>14</v>
      </c>
    </row>
    <row r="660" spans="1:5" outlineLevel="2" x14ac:dyDescent="0.3">
      <c r="A660" s="3" t="s">
        <v>267</v>
      </c>
      <c r="B660" s="3">
        <v>757920000</v>
      </c>
      <c r="C660" s="3">
        <v>57</v>
      </c>
      <c r="E660" s="3" t="s">
        <v>14</v>
      </c>
    </row>
    <row r="661" spans="1:5" outlineLevel="2" x14ac:dyDescent="0.3">
      <c r="A661" s="3" t="s">
        <v>267</v>
      </c>
      <c r="B661" s="3">
        <v>52003000</v>
      </c>
      <c r="C661" s="3">
        <v>3.5</v>
      </c>
      <c r="E661" s="3" t="s">
        <v>14</v>
      </c>
    </row>
    <row r="662" spans="1:5" outlineLevel="2" x14ac:dyDescent="0.3">
      <c r="A662" s="3" t="s">
        <v>267</v>
      </c>
      <c r="B662" s="3">
        <v>1804228000</v>
      </c>
      <c r="C662" s="3">
        <v>135.80000000000001</v>
      </c>
      <c r="E662" s="3" t="s">
        <v>14</v>
      </c>
    </row>
    <row r="663" spans="1:5" outlineLevel="2" x14ac:dyDescent="0.3">
      <c r="A663" s="3" t="s">
        <v>267</v>
      </c>
      <c r="B663" s="3">
        <v>4597850000</v>
      </c>
      <c r="C663" s="3">
        <v>360.5</v>
      </c>
      <c r="E663" s="3" t="s">
        <v>14</v>
      </c>
    </row>
    <row r="664" spans="1:5" outlineLevel="2" x14ac:dyDescent="0.3">
      <c r="A664" s="3" t="s">
        <v>267</v>
      </c>
      <c r="B664" s="3">
        <v>219744000</v>
      </c>
      <c r="C664" s="3">
        <v>17</v>
      </c>
      <c r="E664" s="3" t="s">
        <v>14</v>
      </c>
    </row>
    <row r="665" spans="1:5" outlineLevel="2" x14ac:dyDescent="0.3">
      <c r="A665" s="3" t="s">
        <v>267</v>
      </c>
      <c r="B665" s="3">
        <v>605220000</v>
      </c>
      <c r="C665" s="3">
        <v>48</v>
      </c>
      <c r="E665" s="3" t="s">
        <v>14</v>
      </c>
    </row>
    <row r="666" spans="1:5" outlineLevel="2" x14ac:dyDescent="0.3">
      <c r="A666" s="3" t="s">
        <v>267</v>
      </c>
      <c r="B666" s="3">
        <v>13117972500</v>
      </c>
      <c r="C666" s="3">
        <v>1016.5</v>
      </c>
      <c r="E666" s="3" t="s">
        <v>14</v>
      </c>
    </row>
    <row r="667" spans="1:5" outlineLevel="2" x14ac:dyDescent="0.3">
      <c r="A667" s="3" t="s">
        <v>267</v>
      </c>
      <c r="B667" s="3">
        <v>261694000</v>
      </c>
      <c r="C667" s="3">
        <v>20.5</v>
      </c>
      <c r="E667" s="3" t="s">
        <v>14</v>
      </c>
    </row>
    <row r="668" spans="1:5" outlineLevel="2" x14ac:dyDescent="0.3">
      <c r="A668" s="3" t="s">
        <v>267</v>
      </c>
      <c r="B668" s="3">
        <v>1014805000</v>
      </c>
      <c r="C668" s="3">
        <v>65</v>
      </c>
      <c r="E668" s="3" t="s">
        <v>14</v>
      </c>
    </row>
    <row r="669" spans="1:5" outlineLevel="2" x14ac:dyDescent="0.3">
      <c r="A669" s="3" t="s">
        <v>267</v>
      </c>
      <c r="B669" s="3">
        <v>313922000</v>
      </c>
      <c r="C669" s="3">
        <v>18</v>
      </c>
      <c r="E669" s="3" t="s">
        <v>14</v>
      </c>
    </row>
    <row r="670" spans="1:5" outlineLevel="2" x14ac:dyDescent="0.3">
      <c r="A670" s="3" t="s">
        <v>267</v>
      </c>
      <c r="B670" s="3">
        <v>49641000</v>
      </c>
      <c r="C670" s="3">
        <v>3</v>
      </c>
      <c r="E670" s="3" t="s">
        <v>14</v>
      </c>
    </row>
    <row r="671" spans="1:5" outlineLevel="2" x14ac:dyDescent="0.3">
      <c r="A671" s="3" t="s">
        <v>267</v>
      </c>
      <c r="B671" s="3">
        <v>339720000</v>
      </c>
      <c r="C671" s="3">
        <v>24</v>
      </c>
      <c r="E671" s="3" t="s">
        <v>14</v>
      </c>
    </row>
    <row r="672" spans="1:5" outlineLevel="2" x14ac:dyDescent="0.3">
      <c r="A672" s="3" t="s">
        <v>267</v>
      </c>
      <c r="B672" s="3">
        <v>781210000</v>
      </c>
      <c r="C672" s="3">
        <v>48</v>
      </c>
      <c r="E672" s="3" t="s">
        <v>14</v>
      </c>
    </row>
    <row r="673" spans="1:5" outlineLevel="2" x14ac:dyDescent="0.3">
      <c r="A673" s="3" t="s">
        <v>267</v>
      </c>
      <c r="B673" s="3">
        <v>9397005000</v>
      </c>
      <c r="C673" s="3">
        <v>497.5</v>
      </c>
      <c r="E673" s="3" t="s">
        <v>14</v>
      </c>
    </row>
    <row r="674" spans="1:5" outlineLevel="2" x14ac:dyDescent="0.3">
      <c r="A674" s="3" t="s">
        <v>267</v>
      </c>
      <c r="B674" s="3">
        <v>58344141750</v>
      </c>
      <c r="C674" s="3">
        <v>3113.95</v>
      </c>
      <c r="E674" s="3" t="s">
        <v>14</v>
      </c>
    </row>
    <row r="675" spans="1:5" outlineLevel="2" x14ac:dyDescent="0.3">
      <c r="A675" s="3" t="s">
        <v>267</v>
      </c>
      <c r="B675" s="3">
        <v>3763523000</v>
      </c>
      <c r="C675" s="3">
        <v>237</v>
      </c>
      <c r="E675" s="3" t="s">
        <v>14</v>
      </c>
    </row>
    <row r="676" spans="1:5" outlineLevel="2" x14ac:dyDescent="0.3">
      <c r="A676" s="3" t="s">
        <v>267</v>
      </c>
      <c r="B676" s="3">
        <v>24221220000</v>
      </c>
      <c r="C676" s="3">
        <v>1652</v>
      </c>
      <c r="E676" s="3" t="s">
        <v>14</v>
      </c>
    </row>
    <row r="677" spans="1:5" outlineLevel="2" x14ac:dyDescent="0.3">
      <c r="A677" s="3" t="s">
        <v>267</v>
      </c>
      <c r="B677" s="3">
        <v>38162824000</v>
      </c>
      <c r="C677" s="3">
        <v>2593</v>
      </c>
      <c r="E677" s="3" t="s">
        <v>14</v>
      </c>
    </row>
    <row r="678" spans="1:5" outlineLevel="2" x14ac:dyDescent="0.3">
      <c r="A678" s="3" t="s">
        <v>267</v>
      </c>
      <c r="B678" s="3">
        <v>1763188000</v>
      </c>
      <c r="C678" s="3">
        <v>106</v>
      </c>
      <c r="E678" s="3" t="s">
        <v>14</v>
      </c>
    </row>
    <row r="679" spans="1:5" outlineLevel="2" x14ac:dyDescent="0.3">
      <c r="A679" s="3" t="s">
        <v>267</v>
      </c>
      <c r="B679" s="3">
        <v>1851617500</v>
      </c>
      <c r="C679" s="3">
        <v>120.5</v>
      </c>
      <c r="E679" s="3" t="s">
        <v>14</v>
      </c>
    </row>
    <row r="680" spans="1:5" outlineLevel="2" x14ac:dyDescent="0.3">
      <c r="A680" s="3" t="s">
        <v>267</v>
      </c>
      <c r="B680" s="3">
        <v>63034000</v>
      </c>
      <c r="C680" s="3">
        <v>4.5</v>
      </c>
      <c r="E680" s="3" t="s">
        <v>14</v>
      </c>
    </row>
    <row r="681" spans="1:5" outlineLevel="2" x14ac:dyDescent="0.3">
      <c r="A681" s="3" t="s">
        <v>267</v>
      </c>
      <c r="B681" s="3">
        <v>168981000</v>
      </c>
      <c r="C681" s="3">
        <v>11</v>
      </c>
      <c r="E681" s="3" t="s">
        <v>14</v>
      </c>
    </row>
    <row r="682" spans="1:5" outlineLevel="2" x14ac:dyDescent="0.3">
      <c r="A682" s="3" t="s">
        <v>267</v>
      </c>
      <c r="B682" s="3">
        <v>663051000</v>
      </c>
      <c r="C682" s="3">
        <v>43</v>
      </c>
      <c r="E682" s="3" t="s">
        <v>14</v>
      </c>
    </row>
    <row r="683" spans="1:5" outlineLevel="2" x14ac:dyDescent="0.3">
      <c r="A683" s="3" t="s">
        <v>267</v>
      </c>
      <c r="B683" s="3">
        <v>383095000</v>
      </c>
      <c r="C683" s="3">
        <v>30.5</v>
      </c>
      <c r="E683" s="3" t="s">
        <v>14</v>
      </c>
    </row>
    <row r="684" spans="1:5" outlineLevel="2" x14ac:dyDescent="0.3">
      <c r="A684" s="3" t="s">
        <v>267</v>
      </c>
      <c r="B684" s="3">
        <v>5539563000</v>
      </c>
      <c r="C684" s="3">
        <v>360.5</v>
      </c>
      <c r="E684" s="3" t="s">
        <v>14</v>
      </c>
    </row>
    <row r="685" spans="1:5" outlineLevel="2" x14ac:dyDescent="0.3">
      <c r="A685" s="3" t="s">
        <v>267</v>
      </c>
      <c r="B685" s="3">
        <v>1256728000</v>
      </c>
      <c r="C685" s="3">
        <v>84</v>
      </c>
      <c r="E685" s="3" t="s">
        <v>14</v>
      </c>
    </row>
    <row r="686" spans="1:5" outlineLevel="2" x14ac:dyDescent="0.3">
      <c r="A686" s="3" t="s">
        <v>267</v>
      </c>
      <c r="B686" s="3">
        <v>3894865000</v>
      </c>
      <c r="C686" s="3">
        <v>295</v>
      </c>
      <c r="E686" s="3" t="s">
        <v>14</v>
      </c>
    </row>
    <row r="687" spans="1:5" outlineLevel="2" x14ac:dyDescent="0.3">
      <c r="A687" s="3" t="s">
        <v>267</v>
      </c>
      <c r="B687" s="3">
        <v>20535000</v>
      </c>
      <c r="C687" s="3">
        <v>1.5</v>
      </c>
      <c r="E687" s="3" t="s">
        <v>14</v>
      </c>
    </row>
    <row r="688" spans="1:5" outlineLevel="2" x14ac:dyDescent="0.3">
      <c r="A688" s="3" t="s">
        <v>267</v>
      </c>
      <c r="B688" s="3">
        <v>29160000</v>
      </c>
      <c r="C688" s="3">
        <v>1.8</v>
      </c>
      <c r="E688" s="3" t="s">
        <v>14</v>
      </c>
    </row>
    <row r="689" spans="1:5" outlineLevel="2" x14ac:dyDescent="0.3">
      <c r="A689" s="3" t="s">
        <v>267</v>
      </c>
      <c r="B689" s="3">
        <v>3077198000</v>
      </c>
      <c r="C689" s="3">
        <v>166</v>
      </c>
      <c r="E689" s="3" t="s">
        <v>14</v>
      </c>
    </row>
    <row r="690" spans="1:5" outlineLevel="2" x14ac:dyDescent="0.3">
      <c r="A690" s="3" t="s">
        <v>267</v>
      </c>
      <c r="B690" s="3">
        <v>8144147500</v>
      </c>
      <c r="C690" s="3">
        <v>611.5</v>
      </c>
      <c r="E690" s="3" t="s">
        <v>14</v>
      </c>
    </row>
    <row r="691" spans="1:5" outlineLevel="2" x14ac:dyDescent="0.3">
      <c r="A691" s="3" t="s">
        <v>267</v>
      </c>
      <c r="B691" s="3">
        <v>194941000</v>
      </c>
      <c r="C691" s="3">
        <v>12.2</v>
      </c>
      <c r="E691" s="3" t="s">
        <v>14</v>
      </c>
    </row>
    <row r="692" spans="1:5" outlineLevel="2" x14ac:dyDescent="0.3">
      <c r="A692" s="3" t="s">
        <v>267</v>
      </c>
      <c r="B692" s="3">
        <v>2981800000</v>
      </c>
      <c r="C692" s="3">
        <v>266.5</v>
      </c>
      <c r="E692" s="3" t="s">
        <v>14</v>
      </c>
    </row>
    <row r="693" spans="1:5" outlineLevel="2" x14ac:dyDescent="0.3">
      <c r="A693" s="3" t="s">
        <v>267</v>
      </c>
      <c r="B693" s="3">
        <v>1676080000</v>
      </c>
      <c r="C693" s="3">
        <v>132</v>
      </c>
      <c r="E693" s="3" t="s">
        <v>14</v>
      </c>
    </row>
    <row r="694" spans="1:5" outlineLevel="2" x14ac:dyDescent="0.3">
      <c r="A694" s="3" t="s">
        <v>267</v>
      </c>
      <c r="B694" s="3">
        <v>4371400500</v>
      </c>
      <c r="C694" s="3">
        <v>231.5</v>
      </c>
      <c r="E694" s="3" t="s">
        <v>14</v>
      </c>
    </row>
    <row r="695" spans="1:5" outlineLevel="2" x14ac:dyDescent="0.3">
      <c r="A695" s="3" t="s">
        <v>267</v>
      </c>
      <c r="B695" s="3">
        <v>9906376900</v>
      </c>
      <c r="C695" s="3">
        <v>611.04999999999995</v>
      </c>
      <c r="E695" s="3" t="s">
        <v>14</v>
      </c>
    </row>
    <row r="696" spans="1:5" outlineLevel="2" x14ac:dyDescent="0.3">
      <c r="A696" s="3" t="s">
        <v>267</v>
      </c>
      <c r="B696" s="3">
        <v>7980088000</v>
      </c>
      <c r="C696" s="3">
        <v>525.5</v>
      </c>
      <c r="E696" s="3" t="s">
        <v>14</v>
      </c>
    </row>
    <row r="697" spans="1:5" outlineLevel="1" x14ac:dyDescent="0.3">
      <c r="A697" s="8" t="s">
        <v>358</v>
      </c>
      <c r="B697" s="3">
        <f>SUBTOTAL(9,B698:B721)</f>
        <v>70475350700</v>
      </c>
      <c r="C697" s="3">
        <f>SUBTOTAL(9,C698:C721)</f>
        <v>4494.3999999999996</v>
      </c>
    </row>
    <row r="698" spans="1:5" outlineLevel="2" x14ac:dyDescent="0.3">
      <c r="A698" s="3" t="s">
        <v>273</v>
      </c>
      <c r="B698" s="3">
        <v>190024000</v>
      </c>
      <c r="C698" s="3">
        <v>14</v>
      </c>
      <c r="E698" s="3" t="s">
        <v>14</v>
      </c>
    </row>
    <row r="699" spans="1:5" outlineLevel="2" x14ac:dyDescent="0.3">
      <c r="A699" s="3" t="s">
        <v>273</v>
      </c>
      <c r="B699" s="3">
        <v>19230000</v>
      </c>
      <c r="C699" s="3">
        <v>1</v>
      </c>
      <c r="E699" s="3" t="s">
        <v>14</v>
      </c>
    </row>
    <row r="700" spans="1:5" outlineLevel="2" x14ac:dyDescent="0.3">
      <c r="A700" s="3" t="s">
        <v>273</v>
      </c>
      <c r="B700" s="3">
        <v>291640000</v>
      </c>
      <c r="C700" s="3">
        <v>20.5</v>
      </c>
      <c r="E700" s="3" t="s">
        <v>14</v>
      </c>
    </row>
    <row r="701" spans="1:5" outlineLevel="2" x14ac:dyDescent="0.3">
      <c r="A701" s="3" t="s">
        <v>273</v>
      </c>
      <c r="B701" s="3">
        <v>1262480000</v>
      </c>
      <c r="C701" s="3">
        <v>95.5</v>
      </c>
      <c r="E701" s="3" t="s">
        <v>14</v>
      </c>
    </row>
    <row r="702" spans="1:5" outlineLevel="2" x14ac:dyDescent="0.3">
      <c r="A702" s="3" t="s">
        <v>273</v>
      </c>
      <c r="B702" s="3">
        <v>11094053000</v>
      </c>
      <c r="C702" s="3">
        <v>839.5</v>
      </c>
      <c r="E702" s="3" t="s">
        <v>14</v>
      </c>
    </row>
    <row r="703" spans="1:5" outlineLevel="2" x14ac:dyDescent="0.3">
      <c r="A703" s="3" t="s">
        <v>273</v>
      </c>
      <c r="B703" s="3">
        <v>136380000</v>
      </c>
      <c r="C703" s="3">
        <v>10</v>
      </c>
      <c r="E703" s="3" t="s">
        <v>14</v>
      </c>
    </row>
    <row r="704" spans="1:5" outlineLevel="2" x14ac:dyDescent="0.3">
      <c r="A704" s="3" t="s">
        <v>273</v>
      </c>
      <c r="B704" s="3">
        <v>413282000</v>
      </c>
      <c r="C704" s="3">
        <v>26</v>
      </c>
      <c r="E704" s="3" t="s">
        <v>14</v>
      </c>
    </row>
    <row r="705" spans="1:5" outlineLevel="2" x14ac:dyDescent="0.3">
      <c r="A705" s="3" t="s">
        <v>273</v>
      </c>
      <c r="B705" s="3">
        <v>54087000</v>
      </c>
      <c r="C705" s="3">
        <v>3</v>
      </c>
      <c r="E705" s="3" t="s">
        <v>14</v>
      </c>
    </row>
    <row r="706" spans="1:5" outlineLevel="2" x14ac:dyDescent="0.3">
      <c r="A706" s="3" t="s">
        <v>273</v>
      </c>
      <c r="B706" s="3">
        <v>314920000</v>
      </c>
      <c r="C706" s="3">
        <v>21.5</v>
      </c>
      <c r="E706" s="3" t="s">
        <v>14</v>
      </c>
    </row>
    <row r="707" spans="1:5" outlineLevel="2" x14ac:dyDescent="0.3">
      <c r="A707" s="3" t="s">
        <v>273</v>
      </c>
      <c r="B707" s="3">
        <v>482830000</v>
      </c>
      <c r="C707" s="3">
        <v>29</v>
      </c>
      <c r="E707" s="3" t="s">
        <v>14</v>
      </c>
    </row>
    <row r="708" spans="1:5" outlineLevel="2" x14ac:dyDescent="0.3">
      <c r="A708" s="3" t="s">
        <v>273</v>
      </c>
      <c r="B708" s="3">
        <v>5672301000</v>
      </c>
      <c r="C708" s="3">
        <v>309.5</v>
      </c>
      <c r="E708" s="3" t="s">
        <v>14</v>
      </c>
    </row>
    <row r="709" spans="1:5" outlineLevel="2" x14ac:dyDescent="0.3">
      <c r="A709" s="3" t="s">
        <v>273</v>
      </c>
      <c r="B709" s="3">
        <v>16519750000</v>
      </c>
      <c r="C709" s="3">
        <v>900</v>
      </c>
      <c r="E709" s="3" t="s">
        <v>14</v>
      </c>
    </row>
    <row r="710" spans="1:5" outlineLevel="2" x14ac:dyDescent="0.3">
      <c r="A710" s="3" t="s">
        <v>273</v>
      </c>
      <c r="B710" s="3">
        <v>2063325000</v>
      </c>
      <c r="C710" s="3">
        <v>125</v>
      </c>
      <c r="E710" s="3" t="s">
        <v>14</v>
      </c>
    </row>
    <row r="711" spans="1:5" outlineLevel="2" x14ac:dyDescent="0.3">
      <c r="A711" s="3" t="s">
        <v>273</v>
      </c>
      <c r="B711" s="3">
        <v>8980665000</v>
      </c>
      <c r="C711" s="3">
        <v>606.5</v>
      </c>
      <c r="E711" s="3" t="s">
        <v>14</v>
      </c>
    </row>
    <row r="712" spans="1:5" outlineLevel="2" x14ac:dyDescent="0.3">
      <c r="A712" s="3" t="s">
        <v>273</v>
      </c>
      <c r="B712" s="3">
        <v>15477515000</v>
      </c>
      <c r="C712" s="3">
        <v>1042.5</v>
      </c>
      <c r="E712" s="3" t="s">
        <v>14</v>
      </c>
    </row>
    <row r="713" spans="1:5" outlineLevel="2" x14ac:dyDescent="0.3">
      <c r="A713" s="3" t="s">
        <v>273</v>
      </c>
      <c r="B713" s="3">
        <v>95010000</v>
      </c>
      <c r="C713" s="3">
        <v>6</v>
      </c>
      <c r="E713" s="3" t="s">
        <v>14</v>
      </c>
    </row>
    <row r="714" spans="1:5" outlineLevel="2" x14ac:dyDescent="0.3">
      <c r="A714" s="3" t="s">
        <v>273</v>
      </c>
      <c r="B714" s="3">
        <v>280080000</v>
      </c>
      <c r="C714" s="3">
        <v>22</v>
      </c>
      <c r="E714" s="3" t="s">
        <v>14</v>
      </c>
    </row>
    <row r="715" spans="1:5" outlineLevel="2" x14ac:dyDescent="0.3">
      <c r="A715" s="3" t="s">
        <v>273</v>
      </c>
      <c r="B715" s="3">
        <v>1897891000</v>
      </c>
      <c r="C715" s="3">
        <v>123.5</v>
      </c>
      <c r="E715" s="3" t="s">
        <v>14</v>
      </c>
    </row>
    <row r="716" spans="1:5" outlineLevel="2" x14ac:dyDescent="0.3">
      <c r="A716" s="3" t="s">
        <v>273</v>
      </c>
      <c r="B716" s="3">
        <v>917762000</v>
      </c>
      <c r="C716" s="3">
        <v>61</v>
      </c>
      <c r="E716" s="3" t="s">
        <v>14</v>
      </c>
    </row>
    <row r="717" spans="1:5" outlineLevel="2" x14ac:dyDescent="0.3">
      <c r="A717" s="3" t="s">
        <v>273</v>
      </c>
      <c r="B717" s="3">
        <v>3407599000</v>
      </c>
      <c r="C717" s="3">
        <v>183</v>
      </c>
      <c r="E717" s="3" t="s">
        <v>14</v>
      </c>
    </row>
    <row r="718" spans="1:5" outlineLevel="2" x14ac:dyDescent="0.3">
      <c r="A718" s="3" t="s">
        <v>273</v>
      </c>
      <c r="B718" s="3">
        <v>6682500</v>
      </c>
      <c r="C718" s="3">
        <v>0.5</v>
      </c>
      <c r="E718" s="3" t="s">
        <v>14</v>
      </c>
    </row>
    <row r="719" spans="1:5" outlineLevel="2" x14ac:dyDescent="0.3">
      <c r="A719" s="3" t="s">
        <v>273</v>
      </c>
      <c r="B719" s="3">
        <v>90235000</v>
      </c>
      <c r="C719" s="3">
        <v>5</v>
      </c>
      <c r="E719" s="3" t="s">
        <v>14</v>
      </c>
    </row>
    <row r="720" spans="1:5" outlineLevel="2" x14ac:dyDescent="0.3">
      <c r="A720" s="3" t="s">
        <v>273</v>
      </c>
      <c r="B720" s="3">
        <v>383645200</v>
      </c>
      <c r="C720" s="3">
        <v>23.4</v>
      </c>
      <c r="E720" s="3" t="s">
        <v>14</v>
      </c>
    </row>
    <row r="721" spans="1:5" outlineLevel="2" x14ac:dyDescent="0.3">
      <c r="A721" s="3" t="s">
        <v>273</v>
      </c>
      <c r="B721" s="3">
        <v>423964000</v>
      </c>
      <c r="C721" s="3">
        <v>26.5</v>
      </c>
      <c r="E721" s="3" t="s">
        <v>14</v>
      </c>
    </row>
    <row r="722" spans="1:5" outlineLevel="1" x14ac:dyDescent="0.3">
      <c r="A722" s="8" t="s">
        <v>357</v>
      </c>
      <c r="B722" s="3">
        <f>SUBTOTAL(9,B723:B726)</f>
        <v>4809422000</v>
      </c>
      <c r="C722" s="3">
        <f>SUBTOTAL(9,C723:C726)</f>
        <v>262.5</v>
      </c>
    </row>
    <row r="723" spans="1:5" outlineLevel="2" x14ac:dyDescent="0.3">
      <c r="A723" s="3" t="s">
        <v>276</v>
      </c>
      <c r="B723" s="3">
        <v>24532000</v>
      </c>
      <c r="C723" s="3">
        <v>2</v>
      </c>
      <c r="E723" s="3" t="s">
        <v>14</v>
      </c>
    </row>
    <row r="724" spans="1:5" outlineLevel="2" x14ac:dyDescent="0.3">
      <c r="A724" s="3" t="s">
        <v>276</v>
      </c>
      <c r="B724" s="3">
        <v>979903000</v>
      </c>
      <c r="C724" s="3">
        <v>53.5</v>
      </c>
      <c r="E724" s="3" t="s">
        <v>14</v>
      </c>
    </row>
    <row r="725" spans="1:5" outlineLevel="2" x14ac:dyDescent="0.3">
      <c r="A725" s="3" t="s">
        <v>276</v>
      </c>
      <c r="B725" s="3">
        <v>3779407500</v>
      </c>
      <c r="C725" s="3">
        <v>205.5</v>
      </c>
      <c r="E725" s="3" t="s">
        <v>14</v>
      </c>
    </row>
    <row r="726" spans="1:5" outlineLevel="2" x14ac:dyDescent="0.3">
      <c r="A726" s="3" t="s">
        <v>276</v>
      </c>
      <c r="B726" s="3">
        <v>25579500</v>
      </c>
      <c r="C726" s="3">
        <v>1.5</v>
      </c>
      <c r="E726" s="3" t="s">
        <v>14</v>
      </c>
    </row>
    <row r="727" spans="1:5" outlineLevel="1" x14ac:dyDescent="0.3">
      <c r="A727" s="8" t="s">
        <v>356</v>
      </c>
      <c r="B727" s="3">
        <f>SUBTOTAL(9,B728:B758)</f>
        <v>90666019200</v>
      </c>
      <c r="C727" s="3">
        <f>SUBTOTAL(9,C728:C758)</f>
        <v>5239.4500000000007</v>
      </c>
    </row>
    <row r="728" spans="1:5" outlineLevel="2" x14ac:dyDescent="0.3">
      <c r="A728" s="3" t="s">
        <v>281</v>
      </c>
      <c r="B728" s="3">
        <v>25132000</v>
      </c>
      <c r="C728" s="3">
        <v>2</v>
      </c>
      <c r="E728" s="3" t="s">
        <v>14</v>
      </c>
    </row>
    <row r="729" spans="1:5" outlineLevel="2" x14ac:dyDescent="0.3">
      <c r="A729" s="3" t="s">
        <v>281</v>
      </c>
      <c r="B729" s="3">
        <v>145800000</v>
      </c>
      <c r="C729" s="3">
        <v>10</v>
      </c>
      <c r="E729" s="3" t="s">
        <v>14</v>
      </c>
    </row>
    <row r="730" spans="1:5" outlineLevel="2" x14ac:dyDescent="0.3">
      <c r="A730" s="3" t="s">
        <v>281</v>
      </c>
      <c r="B730" s="3">
        <v>780112000</v>
      </c>
      <c r="C730" s="3">
        <v>40.5</v>
      </c>
      <c r="E730" s="3" t="s">
        <v>14</v>
      </c>
    </row>
    <row r="731" spans="1:5" outlineLevel="2" x14ac:dyDescent="0.3">
      <c r="A731" s="3" t="s">
        <v>281</v>
      </c>
      <c r="B731" s="3">
        <v>356140000</v>
      </c>
      <c r="C731" s="3">
        <v>24</v>
      </c>
      <c r="E731" s="3" t="s">
        <v>14</v>
      </c>
    </row>
    <row r="732" spans="1:5" outlineLevel="2" x14ac:dyDescent="0.3">
      <c r="A732" s="3" t="s">
        <v>281</v>
      </c>
      <c r="B732" s="3">
        <v>3822043500</v>
      </c>
      <c r="C732" s="3">
        <v>285.25</v>
      </c>
      <c r="E732" s="3" t="s">
        <v>14</v>
      </c>
    </row>
    <row r="733" spans="1:5" outlineLevel="2" x14ac:dyDescent="0.3">
      <c r="A733" s="3" t="s">
        <v>281</v>
      </c>
      <c r="B733" s="3">
        <v>25935500</v>
      </c>
      <c r="C733" s="3">
        <v>1.5</v>
      </c>
      <c r="E733" s="3" t="s">
        <v>14</v>
      </c>
    </row>
    <row r="734" spans="1:5" outlineLevel="2" x14ac:dyDescent="0.3">
      <c r="A734" s="3" t="s">
        <v>281</v>
      </c>
      <c r="B734" s="3">
        <v>36058000</v>
      </c>
      <c r="C734" s="3">
        <v>2</v>
      </c>
      <c r="E734" s="3" t="s">
        <v>14</v>
      </c>
    </row>
    <row r="735" spans="1:5" outlineLevel="2" x14ac:dyDescent="0.3">
      <c r="A735" s="3" t="s">
        <v>281</v>
      </c>
      <c r="B735" s="3">
        <v>110850000</v>
      </c>
      <c r="C735" s="3">
        <v>7.5</v>
      </c>
      <c r="E735" s="3" t="s">
        <v>14</v>
      </c>
    </row>
    <row r="736" spans="1:5" outlineLevel="2" x14ac:dyDescent="0.3">
      <c r="A736" s="3" t="s">
        <v>281</v>
      </c>
      <c r="B736" s="3">
        <v>415065000</v>
      </c>
      <c r="C736" s="3">
        <v>24.5</v>
      </c>
      <c r="E736" s="3" t="s">
        <v>14</v>
      </c>
    </row>
    <row r="737" spans="1:5" outlineLevel="2" x14ac:dyDescent="0.3">
      <c r="A737" s="3" t="s">
        <v>281</v>
      </c>
      <c r="B737" s="3">
        <v>22187295000</v>
      </c>
      <c r="C737" s="3">
        <v>1202.5</v>
      </c>
      <c r="E737" s="3" t="s">
        <v>14</v>
      </c>
    </row>
    <row r="738" spans="1:5" outlineLevel="2" x14ac:dyDescent="0.3">
      <c r="A738" s="3" t="s">
        <v>281</v>
      </c>
      <c r="B738" s="3">
        <v>35968982000</v>
      </c>
      <c r="C738" s="3">
        <v>1941.8</v>
      </c>
      <c r="E738" s="3" t="s">
        <v>14</v>
      </c>
    </row>
    <row r="739" spans="1:5" outlineLevel="2" x14ac:dyDescent="0.3">
      <c r="A739" s="3" t="s">
        <v>281</v>
      </c>
      <c r="B739" s="3">
        <v>1520540000</v>
      </c>
      <c r="C739" s="3">
        <v>80</v>
      </c>
      <c r="E739" s="3" t="s">
        <v>14</v>
      </c>
    </row>
    <row r="740" spans="1:5" outlineLevel="2" x14ac:dyDescent="0.3">
      <c r="A740" s="3" t="s">
        <v>281</v>
      </c>
      <c r="B740" s="3">
        <v>2564000000</v>
      </c>
      <c r="C740" s="3">
        <v>125</v>
      </c>
      <c r="E740" s="3" t="s">
        <v>14</v>
      </c>
    </row>
    <row r="741" spans="1:5" outlineLevel="2" x14ac:dyDescent="0.3">
      <c r="A741" s="3" t="s">
        <v>281</v>
      </c>
      <c r="B741" s="3">
        <v>69500000</v>
      </c>
      <c r="C741" s="3">
        <v>4.5</v>
      </c>
      <c r="E741" s="3" t="s">
        <v>14</v>
      </c>
    </row>
    <row r="742" spans="1:5" outlineLevel="2" x14ac:dyDescent="0.3">
      <c r="A742" s="3" t="s">
        <v>281</v>
      </c>
      <c r="B742" s="3">
        <v>91774000</v>
      </c>
      <c r="C742" s="3">
        <v>6</v>
      </c>
      <c r="E742" s="3" t="s">
        <v>14</v>
      </c>
    </row>
    <row r="743" spans="1:5" outlineLevel="2" x14ac:dyDescent="0.3">
      <c r="A743" s="3" t="s">
        <v>281</v>
      </c>
      <c r="B743" s="3">
        <v>1555840000</v>
      </c>
      <c r="C743" s="3">
        <v>104</v>
      </c>
      <c r="E743" s="3" t="s">
        <v>14</v>
      </c>
    </row>
    <row r="744" spans="1:5" outlineLevel="2" x14ac:dyDescent="0.3">
      <c r="A744" s="3" t="s">
        <v>281</v>
      </c>
      <c r="B744" s="3">
        <v>2155210000</v>
      </c>
      <c r="C744" s="3">
        <v>145</v>
      </c>
      <c r="E744" s="3" t="s">
        <v>14</v>
      </c>
    </row>
    <row r="745" spans="1:5" outlineLevel="2" x14ac:dyDescent="0.3">
      <c r="A745" s="3" t="s">
        <v>281</v>
      </c>
      <c r="B745" s="3">
        <v>4276986000</v>
      </c>
      <c r="C745" s="3">
        <v>269.5</v>
      </c>
      <c r="E745" s="3" t="s">
        <v>14</v>
      </c>
    </row>
    <row r="746" spans="1:5" outlineLevel="2" x14ac:dyDescent="0.3">
      <c r="A746" s="3" t="s">
        <v>281</v>
      </c>
      <c r="B746" s="3">
        <v>7050406500</v>
      </c>
      <c r="C746" s="3">
        <v>475.9</v>
      </c>
      <c r="E746" s="3" t="s">
        <v>14</v>
      </c>
    </row>
    <row r="747" spans="1:5" outlineLevel="2" x14ac:dyDescent="0.3">
      <c r="A747" s="3" t="s">
        <v>281</v>
      </c>
      <c r="B747" s="3">
        <v>114195000</v>
      </c>
      <c r="C747" s="3">
        <v>7.55</v>
      </c>
      <c r="E747" s="3" t="s">
        <v>14</v>
      </c>
    </row>
    <row r="748" spans="1:5" outlineLevel="2" x14ac:dyDescent="0.3">
      <c r="A748" s="3" t="s">
        <v>281</v>
      </c>
      <c r="B748" s="3">
        <v>61940000</v>
      </c>
      <c r="C748" s="3">
        <v>4.05</v>
      </c>
      <c r="E748" s="3" t="s">
        <v>14</v>
      </c>
    </row>
    <row r="749" spans="1:5" outlineLevel="2" x14ac:dyDescent="0.3">
      <c r="A749" s="3" t="s">
        <v>281</v>
      </c>
      <c r="B749" s="3">
        <v>99125000</v>
      </c>
      <c r="C749" s="3">
        <v>6.55</v>
      </c>
      <c r="E749" s="3" t="s">
        <v>14</v>
      </c>
    </row>
    <row r="750" spans="1:5" outlineLevel="2" x14ac:dyDescent="0.3">
      <c r="A750" s="3" t="s">
        <v>281</v>
      </c>
      <c r="B750" s="3">
        <v>1328696000</v>
      </c>
      <c r="C750" s="3">
        <v>91</v>
      </c>
      <c r="E750" s="3" t="s">
        <v>14</v>
      </c>
    </row>
    <row r="751" spans="1:5" outlineLevel="2" x14ac:dyDescent="0.3">
      <c r="A751" s="3" t="s">
        <v>281</v>
      </c>
      <c r="B751" s="3">
        <v>1077887000</v>
      </c>
      <c r="C751" s="3">
        <v>73.5</v>
      </c>
      <c r="E751" s="3" t="s">
        <v>14</v>
      </c>
    </row>
    <row r="752" spans="1:5" outlineLevel="2" x14ac:dyDescent="0.3">
      <c r="A752" s="3" t="s">
        <v>281</v>
      </c>
      <c r="B752" s="3">
        <v>14990000</v>
      </c>
      <c r="C752" s="3">
        <v>1</v>
      </c>
      <c r="E752" s="3" t="s">
        <v>14</v>
      </c>
    </row>
    <row r="753" spans="1:5" outlineLevel="2" x14ac:dyDescent="0.3">
      <c r="A753" s="3" t="s">
        <v>281</v>
      </c>
      <c r="B753" s="3">
        <v>120750000</v>
      </c>
      <c r="C753" s="3">
        <v>7.5</v>
      </c>
      <c r="E753" s="3" t="s">
        <v>14</v>
      </c>
    </row>
    <row r="754" spans="1:5" outlineLevel="2" x14ac:dyDescent="0.3">
      <c r="A754" s="3" t="s">
        <v>281</v>
      </c>
      <c r="B754" s="3">
        <v>284048000</v>
      </c>
      <c r="C754" s="3">
        <v>16</v>
      </c>
      <c r="E754" s="3" t="s">
        <v>14</v>
      </c>
    </row>
    <row r="755" spans="1:5" outlineLevel="2" x14ac:dyDescent="0.3">
      <c r="A755" s="3" t="s">
        <v>281</v>
      </c>
      <c r="B755" s="3">
        <v>381440000</v>
      </c>
      <c r="C755" s="3">
        <v>20</v>
      </c>
      <c r="E755" s="3" t="s">
        <v>14</v>
      </c>
    </row>
    <row r="756" spans="1:5" outlineLevel="2" x14ac:dyDescent="0.3">
      <c r="A756" s="3" t="s">
        <v>281</v>
      </c>
      <c r="B756" s="3">
        <v>1799424900</v>
      </c>
      <c r="C756" s="3">
        <v>112.05</v>
      </c>
      <c r="E756" s="3" t="s">
        <v>14</v>
      </c>
    </row>
    <row r="757" spans="1:5" outlineLevel="2" x14ac:dyDescent="0.3">
      <c r="A757" s="3" t="s">
        <v>281</v>
      </c>
      <c r="B757" s="3">
        <v>2205352800</v>
      </c>
      <c r="C757" s="3">
        <v>147.80000000000001</v>
      </c>
      <c r="E757" s="3" t="s">
        <v>14</v>
      </c>
    </row>
    <row r="758" spans="1:5" outlineLevel="2" x14ac:dyDescent="0.3">
      <c r="A758" s="3" t="s">
        <v>281</v>
      </c>
      <c r="B758" s="3">
        <v>20501000</v>
      </c>
      <c r="C758" s="3">
        <v>1</v>
      </c>
      <c r="E758" s="3" t="s">
        <v>14</v>
      </c>
    </row>
    <row r="759" spans="1:5" outlineLevel="1" x14ac:dyDescent="0.3">
      <c r="A759" s="8" t="s">
        <v>355</v>
      </c>
      <c r="B759" s="3">
        <f>SUBTOTAL(9,B760:B774)</f>
        <v>17572583200</v>
      </c>
      <c r="C759" s="3">
        <f>SUBTOTAL(9,C760:C774)</f>
        <v>1042.3999999999999</v>
      </c>
    </row>
    <row r="760" spans="1:5" outlineLevel="2" x14ac:dyDescent="0.3">
      <c r="A760" s="3" t="s">
        <v>284</v>
      </c>
      <c r="B760" s="3">
        <v>24532000</v>
      </c>
      <c r="C760" s="3">
        <v>2</v>
      </c>
      <c r="E760" s="3" t="s">
        <v>14</v>
      </c>
    </row>
    <row r="761" spans="1:5" outlineLevel="2" x14ac:dyDescent="0.3">
      <c r="A761" s="3" t="s">
        <v>284</v>
      </c>
      <c r="B761" s="3">
        <v>237600000</v>
      </c>
      <c r="C761" s="3">
        <v>12.5</v>
      </c>
      <c r="E761" s="3" t="s">
        <v>14</v>
      </c>
    </row>
    <row r="762" spans="1:5" outlineLevel="2" x14ac:dyDescent="0.3">
      <c r="A762" s="3" t="s">
        <v>284</v>
      </c>
      <c r="B762" s="3">
        <v>185996000</v>
      </c>
      <c r="C762" s="3">
        <v>14</v>
      </c>
      <c r="E762" s="3" t="s">
        <v>14</v>
      </c>
    </row>
    <row r="763" spans="1:5" outlineLevel="2" x14ac:dyDescent="0.3">
      <c r="A763" s="3" t="s">
        <v>284</v>
      </c>
      <c r="B763" s="3">
        <v>16570000</v>
      </c>
      <c r="C763" s="3">
        <v>1</v>
      </c>
      <c r="E763" s="3" t="s">
        <v>14</v>
      </c>
    </row>
    <row r="764" spans="1:5" outlineLevel="2" x14ac:dyDescent="0.3">
      <c r="A764" s="3" t="s">
        <v>284</v>
      </c>
      <c r="B764" s="3">
        <v>2772871000</v>
      </c>
      <c r="C764" s="3">
        <v>149.5</v>
      </c>
      <c r="E764" s="3" t="s">
        <v>14</v>
      </c>
    </row>
    <row r="765" spans="1:5" outlineLevel="2" x14ac:dyDescent="0.3">
      <c r="A765" s="3" t="s">
        <v>284</v>
      </c>
      <c r="B765" s="3">
        <v>6448093000</v>
      </c>
      <c r="C765" s="3">
        <v>342.2</v>
      </c>
      <c r="E765" s="3" t="s">
        <v>14</v>
      </c>
    </row>
    <row r="766" spans="1:5" outlineLevel="2" x14ac:dyDescent="0.3">
      <c r="A766" s="3" t="s">
        <v>284</v>
      </c>
      <c r="B766" s="3">
        <v>282816000</v>
      </c>
      <c r="C766" s="3">
        <v>12</v>
      </c>
      <c r="E766" s="3" t="s">
        <v>14</v>
      </c>
    </row>
    <row r="767" spans="1:5" outlineLevel="2" x14ac:dyDescent="0.3">
      <c r="A767" s="3" t="s">
        <v>284</v>
      </c>
      <c r="B767" s="3">
        <v>62516000</v>
      </c>
      <c r="C767" s="3">
        <v>4</v>
      </c>
      <c r="E767" s="3" t="s">
        <v>14</v>
      </c>
    </row>
    <row r="768" spans="1:5" outlineLevel="2" x14ac:dyDescent="0.3">
      <c r="A768" s="3" t="s">
        <v>284</v>
      </c>
      <c r="B768" s="3">
        <v>1713053000</v>
      </c>
      <c r="C768" s="3">
        <v>122.3</v>
      </c>
      <c r="E768" s="3" t="s">
        <v>14</v>
      </c>
    </row>
    <row r="769" spans="1:5" outlineLevel="2" x14ac:dyDescent="0.3">
      <c r="A769" s="3" t="s">
        <v>284</v>
      </c>
      <c r="B769" s="3">
        <v>2197077400</v>
      </c>
      <c r="C769" s="3">
        <v>154.30000000000001</v>
      </c>
      <c r="E769" s="3" t="s">
        <v>14</v>
      </c>
    </row>
    <row r="770" spans="1:5" outlineLevel="2" x14ac:dyDescent="0.3">
      <c r="A770" s="3" t="s">
        <v>284</v>
      </c>
      <c r="B770" s="3">
        <v>85747000</v>
      </c>
      <c r="C770" s="3">
        <v>6.3</v>
      </c>
      <c r="E770" s="3" t="s">
        <v>14</v>
      </c>
    </row>
    <row r="771" spans="1:5" outlineLevel="2" x14ac:dyDescent="0.3">
      <c r="A771" s="3" t="s">
        <v>284</v>
      </c>
      <c r="B771" s="3">
        <v>847832000</v>
      </c>
      <c r="C771" s="3">
        <v>44</v>
      </c>
      <c r="E771" s="3" t="s">
        <v>14</v>
      </c>
    </row>
    <row r="772" spans="1:5" outlineLevel="2" x14ac:dyDescent="0.3">
      <c r="A772" s="3" t="s">
        <v>284</v>
      </c>
      <c r="B772" s="3">
        <v>19427000</v>
      </c>
      <c r="C772" s="3">
        <v>1</v>
      </c>
      <c r="E772" s="3" t="s">
        <v>14</v>
      </c>
    </row>
    <row r="773" spans="1:5" outlineLevel="2" x14ac:dyDescent="0.3">
      <c r="A773" s="3" t="s">
        <v>284</v>
      </c>
      <c r="B773" s="3">
        <v>1395442000</v>
      </c>
      <c r="C773" s="3">
        <v>89</v>
      </c>
      <c r="E773" s="3" t="s">
        <v>14</v>
      </c>
    </row>
    <row r="774" spans="1:5" outlineLevel="2" x14ac:dyDescent="0.3">
      <c r="A774" s="3" t="s">
        <v>284</v>
      </c>
      <c r="B774" s="3">
        <v>1283010800</v>
      </c>
      <c r="C774" s="3">
        <v>88.3</v>
      </c>
      <c r="E774" s="3" t="s">
        <v>14</v>
      </c>
    </row>
    <row r="775" spans="1:5" outlineLevel="1" x14ac:dyDescent="0.3">
      <c r="A775" s="8" t="s">
        <v>354</v>
      </c>
      <c r="B775" s="3">
        <f>SUBTOTAL(9,B776:B776)</f>
        <v>5220875000</v>
      </c>
      <c r="C775" s="3">
        <f>SUBTOTAL(9,C776:C776)</f>
        <v>275</v>
      </c>
    </row>
    <row r="776" spans="1:5" outlineLevel="2" x14ac:dyDescent="0.3">
      <c r="A776" s="3" t="s">
        <v>289</v>
      </c>
      <c r="B776" s="3">
        <v>5220875000</v>
      </c>
      <c r="C776" s="3">
        <v>275</v>
      </c>
      <c r="E776" s="3" t="s">
        <v>14</v>
      </c>
    </row>
    <row r="777" spans="1:5" outlineLevel="1" x14ac:dyDescent="0.3">
      <c r="A777" s="8" t="s">
        <v>353</v>
      </c>
      <c r="B777" s="3">
        <f>SUBTOTAL(9,B778:B788)</f>
        <v>12996681500</v>
      </c>
      <c r="C777" s="3">
        <f>SUBTOTAL(9,C778:C788)</f>
        <v>741.5</v>
      </c>
    </row>
    <row r="778" spans="1:5" outlineLevel="2" x14ac:dyDescent="0.3">
      <c r="A778" s="3" t="s">
        <v>292</v>
      </c>
      <c r="B778" s="3">
        <v>96605000</v>
      </c>
      <c r="C778" s="3">
        <v>7.5</v>
      </c>
      <c r="E778" s="3" t="s">
        <v>14</v>
      </c>
    </row>
    <row r="779" spans="1:5" outlineLevel="2" x14ac:dyDescent="0.3">
      <c r="A779" s="3" t="s">
        <v>292</v>
      </c>
      <c r="B779" s="3">
        <v>74290000</v>
      </c>
      <c r="C779" s="3">
        <v>5</v>
      </c>
      <c r="E779" s="3" t="s">
        <v>14</v>
      </c>
    </row>
    <row r="780" spans="1:5" outlineLevel="2" x14ac:dyDescent="0.3">
      <c r="A780" s="3" t="s">
        <v>292</v>
      </c>
      <c r="B780" s="3">
        <v>4094502000</v>
      </c>
      <c r="C780" s="3">
        <v>219</v>
      </c>
      <c r="E780" s="3" t="s">
        <v>14</v>
      </c>
    </row>
    <row r="781" spans="1:5" outlineLevel="2" x14ac:dyDescent="0.3">
      <c r="A781" s="3" t="s">
        <v>292</v>
      </c>
      <c r="B781" s="3">
        <v>1248725000</v>
      </c>
      <c r="C781" s="3">
        <v>65</v>
      </c>
      <c r="E781" s="3" t="s">
        <v>14</v>
      </c>
    </row>
    <row r="782" spans="1:5" outlineLevel="2" x14ac:dyDescent="0.3">
      <c r="A782" s="3" t="s">
        <v>292</v>
      </c>
      <c r="B782" s="3">
        <v>2496080000</v>
      </c>
      <c r="C782" s="3">
        <v>122.5</v>
      </c>
      <c r="E782" s="3" t="s">
        <v>14</v>
      </c>
    </row>
    <row r="783" spans="1:5" outlineLevel="2" x14ac:dyDescent="0.3">
      <c r="A783" s="3" t="s">
        <v>292</v>
      </c>
      <c r="B783" s="3">
        <v>664344000</v>
      </c>
      <c r="C783" s="3">
        <v>40.5</v>
      </c>
      <c r="E783" s="3" t="s">
        <v>14</v>
      </c>
    </row>
    <row r="784" spans="1:5" outlineLevel="2" x14ac:dyDescent="0.3">
      <c r="A784" s="3" t="s">
        <v>292</v>
      </c>
      <c r="B784" s="3">
        <v>1135357500</v>
      </c>
      <c r="C784" s="3">
        <v>74.5</v>
      </c>
      <c r="E784" s="3" t="s">
        <v>14</v>
      </c>
    </row>
    <row r="785" spans="1:5" outlineLevel="2" x14ac:dyDescent="0.3">
      <c r="A785" s="3" t="s">
        <v>292</v>
      </c>
      <c r="B785" s="3">
        <v>1021902000</v>
      </c>
      <c r="C785" s="3">
        <v>67</v>
      </c>
      <c r="E785" s="3" t="s">
        <v>14</v>
      </c>
    </row>
    <row r="786" spans="1:5" outlineLevel="2" x14ac:dyDescent="0.3">
      <c r="A786" s="3" t="s">
        <v>292</v>
      </c>
      <c r="B786" s="3">
        <v>1994831000</v>
      </c>
      <c r="C786" s="3">
        <v>130.5</v>
      </c>
      <c r="E786" s="3" t="s">
        <v>14</v>
      </c>
    </row>
    <row r="787" spans="1:5" outlineLevel="2" x14ac:dyDescent="0.3">
      <c r="A787" s="3" t="s">
        <v>292</v>
      </c>
      <c r="B787" s="3">
        <v>37475000</v>
      </c>
      <c r="C787" s="3">
        <v>2.5</v>
      </c>
      <c r="E787" s="3" t="s">
        <v>14</v>
      </c>
    </row>
    <row r="788" spans="1:5" outlineLevel="2" x14ac:dyDescent="0.3">
      <c r="A788" s="3" t="s">
        <v>292</v>
      </c>
      <c r="B788" s="3">
        <v>132570000</v>
      </c>
      <c r="C788" s="3">
        <v>7.5</v>
      </c>
      <c r="E788" s="3" t="s">
        <v>14</v>
      </c>
    </row>
    <row r="789" spans="1:5" outlineLevel="1" x14ac:dyDescent="0.3">
      <c r="A789" s="8" t="s">
        <v>352</v>
      </c>
      <c r="B789" s="3">
        <f>SUBTOTAL(9,B790:B795)</f>
        <v>2198592500</v>
      </c>
      <c r="C789" s="3">
        <f>SUBTOTAL(9,C790:C795)</f>
        <v>120</v>
      </c>
    </row>
    <row r="790" spans="1:5" outlineLevel="2" x14ac:dyDescent="0.3">
      <c r="A790" s="3" t="s">
        <v>295</v>
      </c>
      <c r="B790" s="3">
        <v>151560000</v>
      </c>
      <c r="C790" s="3">
        <v>11</v>
      </c>
      <c r="E790" s="3" t="s">
        <v>14</v>
      </c>
    </row>
    <row r="791" spans="1:5" outlineLevel="2" x14ac:dyDescent="0.3">
      <c r="A791" s="3" t="s">
        <v>295</v>
      </c>
      <c r="B791" s="3">
        <v>814173000</v>
      </c>
      <c r="C791" s="3">
        <v>43.5</v>
      </c>
      <c r="E791" s="3" t="s">
        <v>14</v>
      </c>
    </row>
    <row r="792" spans="1:5" outlineLevel="2" x14ac:dyDescent="0.3">
      <c r="A792" s="3" t="s">
        <v>295</v>
      </c>
      <c r="B792" s="3">
        <v>685222500</v>
      </c>
      <c r="C792" s="3">
        <v>36.5</v>
      </c>
      <c r="E792" s="3" t="s">
        <v>14</v>
      </c>
    </row>
    <row r="793" spans="1:5" outlineLevel="2" x14ac:dyDescent="0.3">
      <c r="A793" s="3" t="s">
        <v>295</v>
      </c>
      <c r="B793" s="3">
        <v>66400000</v>
      </c>
      <c r="C793" s="3">
        <v>4</v>
      </c>
      <c r="E793" s="3" t="s">
        <v>14</v>
      </c>
    </row>
    <row r="794" spans="1:5" outlineLevel="2" x14ac:dyDescent="0.3">
      <c r="A794" s="3" t="s">
        <v>295</v>
      </c>
      <c r="B794" s="3">
        <v>225524000</v>
      </c>
      <c r="C794" s="3">
        <v>12</v>
      </c>
      <c r="E794" s="3" t="s">
        <v>14</v>
      </c>
    </row>
    <row r="795" spans="1:5" outlineLevel="2" x14ac:dyDescent="0.3">
      <c r="A795" s="3" t="s">
        <v>295</v>
      </c>
      <c r="B795" s="3">
        <v>255713000</v>
      </c>
      <c r="C795" s="3">
        <v>13</v>
      </c>
      <c r="E795" s="3" t="s">
        <v>14</v>
      </c>
    </row>
    <row r="796" spans="1:5" outlineLevel="1" x14ac:dyDescent="0.3">
      <c r="A796" s="8" t="s">
        <v>351</v>
      </c>
      <c r="B796" s="3">
        <f>SUBTOTAL(9,B797:B805)</f>
        <v>173991850</v>
      </c>
      <c r="C796" s="3">
        <f>SUBTOTAL(9,C797:C805)</f>
        <v>12.299999999999999</v>
      </c>
    </row>
    <row r="797" spans="1:5" outlineLevel="2" x14ac:dyDescent="0.3">
      <c r="A797" s="3" t="s">
        <v>298</v>
      </c>
      <c r="B797" s="3">
        <v>25634000</v>
      </c>
      <c r="C797" s="3">
        <v>2</v>
      </c>
      <c r="E797" s="3" t="s">
        <v>14</v>
      </c>
    </row>
    <row r="798" spans="1:5" outlineLevel="2" x14ac:dyDescent="0.3">
      <c r="A798" s="3" t="s">
        <v>298</v>
      </c>
      <c r="B798" s="3">
        <v>19078000</v>
      </c>
      <c r="C798" s="3">
        <v>1</v>
      </c>
      <c r="E798" s="3" t="s">
        <v>14</v>
      </c>
    </row>
    <row r="799" spans="1:5" outlineLevel="2" x14ac:dyDescent="0.3">
      <c r="A799" s="3" t="s">
        <v>298</v>
      </c>
      <c r="B799" s="3">
        <v>50429050</v>
      </c>
      <c r="C799" s="3">
        <v>3.85</v>
      </c>
      <c r="E799" s="3" t="s">
        <v>14</v>
      </c>
    </row>
    <row r="800" spans="1:5" outlineLevel="2" x14ac:dyDescent="0.3">
      <c r="A800" s="3" t="s">
        <v>298</v>
      </c>
      <c r="B800" s="3">
        <v>13330800</v>
      </c>
      <c r="C800" s="3">
        <v>1.05</v>
      </c>
      <c r="E800" s="3" t="s">
        <v>14</v>
      </c>
    </row>
    <row r="801" spans="1:5" outlineLevel="2" x14ac:dyDescent="0.3">
      <c r="A801" s="3" t="s">
        <v>298</v>
      </c>
      <c r="B801" s="3">
        <v>14260000</v>
      </c>
      <c r="C801" s="3">
        <v>1</v>
      </c>
      <c r="E801" s="3" t="s">
        <v>14</v>
      </c>
    </row>
    <row r="802" spans="1:5" outlineLevel="2" x14ac:dyDescent="0.3">
      <c r="A802" s="3" t="s">
        <v>298</v>
      </c>
      <c r="B802" s="3">
        <v>15300000</v>
      </c>
      <c r="C802" s="3">
        <v>1</v>
      </c>
      <c r="E802" s="3" t="s">
        <v>14</v>
      </c>
    </row>
    <row r="803" spans="1:5" outlineLevel="2" x14ac:dyDescent="0.3">
      <c r="A803" s="3" t="s">
        <v>298</v>
      </c>
      <c r="B803" s="3">
        <v>6732000</v>
      </c>
      <c r="C803" s="3">
        <v>0.4</v>
      </c>
      <c r="E803" s="3" t="s">
        <v>14</v>
      </c>
    </row>
    <row r="804" spans="1:5" outlineLevel="2" x14ac:dyDescent="0.3">
      <c r="A804" s="3" t="s">
        <v>298</v>
      </c>
      <c r="B804" s="3">
        <v>15686000</v>
      </c>
      <c r="C804" s="3">
        <v>1</v>
      </c>
      <c r="E804" s="3" t="s">
        <v>14</v>
      </c>
    </row>
    <row r="805" spans="1:5" outlineLevel="2" x14ac:dyDescent="0.3">
      <c r="A805" s="3" t="s">
        <v>298</v>
      </c>
      <c r="B805" s="3">
        <v>13542000</v>
      </c>
      <c r="C805" s="3">
        <v>1</v>
      </c>
      <c r="E805" s="3" t="s">
        <v>14</v>
      </c>
    </row>
    <row r="806" spans="1:5" outlineLevel="1" x14ac:dyDescent="0.3">
      <c r="A806" s="8" t="s">
        <v>350</v>
      </c>
      <c r="B806" s="3">
        <f>SUBTOTAL(9,B807:B815)</f>
        <v>6054134000</v>
      </c>
      <c r="C806" s="3">
        <f>SUBTOTAL(9,C807:C815)</f>
        <v>358.5</v>
      </c>
    </row>
    <row r="807" spans="1:5" outlineLevel="2" x14ac:dyDescent="0.3">
      <c r="A807" s="3" t="s">
        <v>301</v>
      </c>
      <c r="B807" s="3">
        <v>19004000</v>
      </c>
      <c r="C807" s="3">
        <v>1</v>
      </c>
      <c r="E807" s="3" t="s">
        <v>14</v>
      </c>
    </row>
    <row r="808" spans="1:5" outlineLevel="2" x14ac:dyDescent="0.3">
      <c r="A808" s="3" t="s">
        <v>301</v>
      </c>
      <c r="B808" s="3">
        <v>375060000</v>
      </c>
      <c r="C808" s="3">
        <v>28.5</v>
      </c>
      <c r="E808" s="3" t="s">
        <v>14</v>
      </c>
    </row>
    <row r="809" spans="1:5" outlineLevel="2" x14ac:dyDescent="0.3">
      <c r="A809" s="3" t="s">
        <v>301</v>
      </c>
      <c r="B809" s="3">
        <v>251866000</v>
      </c>
      <c r="C809" s="3">
        <v>19</v>
      </c>
      <c r="E809" s="3" t="s">
        <v>14</v>
      </c>
    </row>
    <row r="810" spans="1:5" outlineLevel="2" x14ac:dyDescent="0.3">
      <c r="A810" s="3" t="s">
        <v>301</v>
      </c>
      <c r="B810" s="3">
        <v>3876020000</v>
      </c>
      <c r="C810" s="3">
        <v>208</v>
      </c>
      <c r="E810" s="3" t="s">
        <v>14</v>
      </c>
    </row>
    <row r="811" spans="1:5" outlineLevel="2" x14ac:dyDescent="0.3">
      <c r="A811" s="3" t="s">
        <v>301</v>
      </c>
      <c r="B811" s="3">
        <v>1032450000</v>
      </c>
      <c r="C811" s="3">
        <v>70</v>
      </c>
      <c r="E811" s="3" t="s">
        <v>14</v>
      </c>
    </row>
    <row r="812" spans="1:5" outlineLevel="2" x14ac:dyDescent="0.3">
      <c r="A812" s="3" t="s">
        <v>301</v>
      </c>
      <c r="B812" s="3">
        <v>194700000</v>
      </c>
      <c r="C812" s="3">
        <v>12</v>
      </c>
      <c r="E812" s="3" t="s">
        <v>14</v>
      </c>
    </row>
    <row r="813" spans="1:5" outlineLevel="2" x14ac:dyDescent="0.3">
      <c r="A813" s="3" t="s">
        <v>301</v>
      </c>
      <c r="B813" s="3">
        <v>37254000</v>
      </c>
      <c r="C813" s="3">
        <v>2</v>
      </c>
      <c r="E813" s="3" t="s">
        <v>14</v>
      </c>
    </row>
    <row r="814" spans="1:5" outlineLevel="2" x14ac:dyDescent="0.3">
      <c r="A814" s="3" t="s">
        <v>301</v>
      </c>
      <c r="B814" s="3">
        <v>94068000</v>
      </c>
      <c r="C814" s="3">
        <v>6</v>
      </c>
      <c r="E814" s="3" t="s">
        <v>14</v>
      </c>
    </row>
    <row r="815" spans="1:5" outlineLevel="2" x14ac:dyDescent="0.3">
      <c r="A815" s="3" t="s">
        <v>301</v>
      </c>
      <c r="B815" s="3">
        <v>173712000</v>
      </c>
      <c r="C815" s="3">
        <v>12</v>
      </c>
      <c r="E815" s="3" t="s">
        <v>14</v>
      </c>
    </row>
    <row r="816" spans="1:5" outlineLevel="1" x14ac:dyDescent="0.3">
      <c r="A816" s="8" t="s">
        <v>349</v>
      </c>
      <c r="B816" s="3">
        <f>SUBTOTAL(9,B817:B828)</f>
        <v>32560777000</v>
      </c>
      <c r="C816" s="3">
        <f>SUBTOTAL(9,C817:C828)</f>
        <v>2055</v>
      </c>
    </row>
    <row r="817" spans="1:5" outlineLevel="2" x14ac:dyDescent="0.3">
      <c r="A817" s="3" t="s">
        <v>304</v>
      </c>
      <c r="B817" s="3">
        <v>7337720000</v>
      </c>
      <c r="C817" s="3">
        <v>557</v>
      </c>
      <c r="E817" s="3" t="s">
        <v>14</v>
      </c>
    </row>
    <row r="818" spans="1:5" outlineLevel="2" x14ac:dyDescent="0.3">
      <c r="A818" s="3" t="s">
        <v>304</v>
      </c>
      <c r="B818" s="3">
        <v>114526000</v>
      </c>
      <c r="C818" s="3">
        <v>9</v>
      </c>
      <c r="E818" s="3" t="s">
        <v>14</v>
      </c>
    </row>
    <row r="819" spans="1:5" outlineLevel="2" x14ac:dyDescent="0.3">
      <c r="A819" s="3" t="s">
        <v>304</v>
      </c>
      <c r="B819" s="3">
        <v>3530652000</v>
      </c>
      <c r="C819" s="3">
        <v>289</v>
      </c>
      <c r="E819" s="3" t="s">
        <v>14</v>
      </c>
    </row>
    <row r="820" spans="1:5" outlineLevel="2" x14ac:dyDescent="0.3">
      <c r="A820" s="3" t="s">
        <v>304</v>
      </c>
      <c r="B820" s="3">
        <v>28714000</v>
      </c>
      <c r="C820" s="3">
        <v>2</v>
      </c>
      <c r="E820" s="3" t="s">
        <v>14</v>
      </c>
    </row>
    <row r="821" spans="1:5" outlineLevel="2" x14ac:dyDescent="0.3">
      <c r="A821" s="3" t="s">
        <v>304</v>
      </c>
      <c r="B821" s="3">
        <v>14442120000</v>
      </c>
      <c r="C821" s="3">
        <v>790</v>
      </c>
      <c r="E821" s="3" t="s">
        <v>14</v>
      </c>
    </row>
    <row r="822" spans="1:5" outlineLevel="2" x14ac:dyDescent="0.3">
      <c r="A822" s="3" t="s">
        <v>304</v>
      </c>
      <c r="B822" s="3">
        <v>5340015000</v>
      </c>
      <c r="C822" s="3">
        <v>291</v>
      </c>
      <c r="E822" s="3" t="s">
        <v>14</v>
      </c>
    </row>
    <row r="823" spans="1:5" outlineLevel="2" x14ac:dyDescent="0.3">
      <c r="A823" s="3" t="s">
        <v>304</v>
      </c>
      <c r="B823" s="3">
        <v>288890000</v>
      </c>
      <c r="C823" s="3">
        <v>19</v>
      </c>
      <c r="E823" s="3" t="s">
        <v>14</v>
      </c>
    </row>
    <row r="824" spans="1:5" outlineLevel="2" x14ac:dyDescent="0.3">
      <c r="A824" s="3" t="s">
        <v>304</v>
      </c>
      <c r="B824" s="3">
        <v>178016000</v>
      </c>
      <c r="C824" s="3">
        <v>12</v>
      </c>
      <c r="E824" s="3" t="s">
        <v>14</v>
      </c>
    </row>
    <row r="825" spans="1:5" outlineLevel="2" x14ac:dyDescent="0.3">
      <c r="A825" s="3" t="s">
        <v>304</v>
      </c>
      <c r="B825" s="3">
        <v>944575000</v>
      </c>
      <c r="C825" s="3">
        <v>62.5</v>
      </c>
      <c r="E825" s="3" t="s">
        <v>14</v>
      </c>
    </row>
    <row r="826" spans="1:5" outlineLevel="2" x14ac:dyDescent="0.3">
      <c r="A826" s="3" t="s">
        <v>304</v>
      </c>
      <c r="B826" s="3">
        <v>146199000</v>
      </c>
      <c r="C826" s="3">
        <v>9.5</v>
      </c>
      <c r="E826" s="3" t="s">
        <v>14</v>
      </c>
    </row>
    <row r="827" spans="1:5" outlineLevel="2" x14ac:dyDescent="0.3">
      <c r="A827" s="3" t="s">
        <v>304</v>
      </c>
      <c r="B827" s="3">
        <v>132460000</v>
      </c>
      <c r="C827" s="3">
        <v>9</v>
      </c>
      <c r="E827" s="3" t="s">
        <v>14</v>
      </c>
    </row>
    <row r="828" spans="1:5" outlineLevel="2" x14ac:dyDescent="0.3">
      <c r="A828" s="3" t="s">
        <v>304</v>
      </c>
      <c r="B828" s="3">
        <v>76890000</v>
      </c>
      <c r="C828" s="3">
        <v>5</v>
      </c>
      <c r="E828" s="3" t="s">
        <v>14</v>
      </c>
    </row>
    <row r="829" spans="1:5" outlineLevel="1" x14ac:dyDescent="0.3">
      <c r="A829" s="8" t="s">
        <v>348</v>
      </c>
      <c r="B829" s="3">
        <f>SUBTOTAL(9,B830:B835)</f>
        <v>7369720500</v>
      </c>
      <c r="C829" s="3">
        <f>SUBTOTAL(9,C830:C835)</f>
        <v>462</v>
      </c>
    </row>
    <row r="830" spans="1:5" outlineLevel="2" x14ac:dyDescent="0.3">
      <c r="A830" s="3" t="s">
        <v>307</v>
      </c>
      <c r="B830" s="3">
        <v>27132000</v>
      </c>
      <c r="C830" s="3">
        <v>2</v>
      </c>
      <c r="E830" s="3" t="s">
        <v>14</v>
      </c>
    </row>
    <row r="831" spans="1:5" outlineLevel="2" x14ac:dyDescent="0.3">
      <c r="A831" s="3" t="s">
        <v>307</v>
      </c>
      <c r="B831" s="3">
        <v>36516000</v>
      </c>
      <c r="C831" s="3">
        <v>2</v>
      </c>
      <c r="E831" s="3" t="s">
        <v>14</v>
      </c>
    </row>
    <row r="832" spans="1:5" outlineLevel="2" x14ac:dyDescent="0.3">
      <c r="A832" s="3" t="s">
        <v>307</v>
      </c>
      <c r="B832" s="3">
        <v>117077000</v>
      </c>
      <c r="C832" s="3">
        <v>6.5</v>
      </c>
      <c r="E832" s="3" t="s">
        <v>14</v>
      </c>
    </row>
    <row r="833" spans="1:5" outlineLevel="2" x14ac:dyDescent="0.3">
      <c r="A833" s="3" t="s">
        <v>307</v>
      </c>
      <c r="B833" s="3">
        <v>2202987500</v>
      </c>
      <c r="C833" s="3">
        <v>117.5</v>
      </c>
      <c r="E833" s="3" t="s">
        <v>14</v>
      </c>
    </row>
    <row r="834" spans="1:5" outlineLevel="2" x14ac:dyDescent="0.3">
      <c r="A834" s="3" t="s">
        <v>307</v>
      </c>
      <c r="B834" s="3">
        <v>2042080000</v>
      </c>
      <c r="C834" s="3">
        <v>138</v>
      </c>
      <c r="E834" s="3" t="s">
        <v>14</v>
      </c>
    </row>
    <row r="835" spans="1:5" outlineLevel="2" x14ac:dyDescent="0.3">
      <c r="A835" s="3" t="s">
        <v>307</v>
      </c>
      <c r="B835" s="3">
        <v>2943928000</v>
      </c>
      <c r="C835" s="3">
        <v>196</v>
      </c>
      <c r="E835" s="3" t="s">
        <v>14</v>
      </c>
    </row>
    <row r="836" spans="1:5" outlineLevel="1" x14ac:dyDescent="0.3">
      <c r="A836" s="8" t="s">
        <v>347</v>
      </c>
      <c r="B836" s="3">
        <f>SUBTOTAL(9,B837:B849)</f>
        <v>9910583000</v>
      </c>
      <c r="C836" s="3">
        <f>SUBTOTAL(9,C837:C849)</f>
        <v>552</v>
      </c>
    </row>
    <row r="837" spans="1:5" outlineLevel="2" x14ac:dyDescent="0.3">
      <c r="A837" s="3" t="s">
        <v>310</v>
      </c>
      <c r="B837" s="3">
        <v>95020000</v>
      </c>
      <c r="C837" s="3">
        <v>5</v>
      </c>
      <c r="E837" s="3" t="s">
        <v>14</v>
      </c>
    </row>
    <row r="838" spans="1:5" outlineLevel="2" x14ac:dyDescent="0.3">
      <c r="A838" s="3" t="s">
        <v>310</v>
      </c>
      <c r="B838" s="3">
        <v>262880000</v>
      </c>
      <c r="C838" s="3">
        <v>20</v>
      </c>
      <c r="E838" s="3" t="s">
        <v>14</v>
      </c>
    </row>
    <row r="839" spans="1:5" outlineLevel="2" x14ac:dyDescent="0.3">
      <c r="A839" s="3" t="s">
        <v>310</v>
      </c>
      <c r="B839" s="3">
        <v>1057848000</v>
      </c>
      <c r="C839" s="3">
        <v>56</v>
      </c>
      <c r="E839" s="3" t="s">
        <v>14</v>
      </c>
    </row>
    <row r="840" spans="1:5" outlineLevel="2" x14ac:dyDescent="0.3">
      <c r="A840" s="3" t="s">
        <v>310</v>
      </c>
      <c r="B840" s="3">
        <v>6795030000</v>
      </c>
      <c r="C840" s="3">
        <v>362</v>
      </c>
      <c r="E840" s="3" t="s">
        <v>14</v>
      </c>
    </row>
    <row r="841" spans="1:5" outlineLevel="2" x14ac:dyDescent="0.3">
      <c r="A841" s="3" t="s">
        <v>310</v>
      </c>
      <c r="B841" s="3">
        <v>98740000</v>
      </c>
      <c r="C841" s="3">
        <v>5</v>
      </c>
      <c r="E841" s="3" t="s">
        <v>14</v>
      </c>
    </row>
    <row r="842" spans="1:5" outlineLevel="2" x14ac:dyDescent="0.3">
      <c r="A842" s="3" t="s">
        <v>310</v>
      </c>
      <c r="B842" s="3">
        <v>116220000</v>
      </c>
      <c r="C842" s="3">
        <v>6</v>
      </c>
      <c r="E842" s="3" t="s">
        <v>14</v>
      </c>
    </row>
    <row r="843" spans="1:5" outlineLevel="2" x14ac:dyDescent="0.3">
      <c r="A843" s="3" t="s">
        <v>310</v>
      </c>
      <c r="B843" s="3">
        <v>64716000</v>
      </c>
      <c r="C843" s="3">
        <v>4</v>
      </c>
      <c r="E843" s="3" t="s">
        <v>14</v>
      </c>
    </row>
    <row r="844" spans="1:5" outlineLevel="2" x14ac:dyDescent="0.3">
      <c r="A844" s="3" t="s">
        <v>310</v>
      </c>
      <c r="B844" s="3">
        <v>213750000</v>
      </c>
      <c r="C844" s="3">
        <v>15</v>
      </c>
      <c r="E844" s="3" t="s">
        <v>14</v>
      </c>
    </row>
    <row r="845" spans="1:5" outlineLevel="2" x14ac:dyDescent="0.3">
      <c r="A845" s="3" t="s">
        <v>310</v>
      </c>
      <c r="B845" s="3">
        <v>269424000</v>
      </c>
      <c r="C845" s="3">
        <v>18</v>
      </c>
      <c r="E845" s="3" t="s">
        <v>14</v>
      </c>
    </row>
    <row r="846" spans="1:5" outlineLevel="2" x14ac:dyDescent="0.3">
      <c r="A846" s="3" t="s">
        <v>310</v>
      </c>
      <c r="B846" s="3">
        <v>14848000</v>
      </c>
      <c r="C846" s="3">
        <v>1</v>
      </c>
      <c r="E846" s="3" t="s">
        <v>14</v>
      </c>
    </row>
    <row r="847" spans="1:5" outlineLevel="2" x14ac:dyDescent="0.3">
      <c r="A847" s="3" t="s">
        <v>310</v>
      </c>
      <c r="B847" s="3">
        <v>94765000</v>
      </c>
      <c r="C847" s="3">
        <v>5</v>
      </c>
      <c r="E847" s="3" t="s">
        <v>14</v>
      </c>
    </row>
    <row r="848" spans="1:5" outlineLevel="2" x14ac:dyDescent="0.3">
      <c r="A848" s="3" t="s">
        <v>310</v>
      </c>
      <c r="B848" s="3">
        <v>484818000</v>
      </c>
      <c r="C848" s="3">
        <v>31</v>
      </c>
      <c r="E848" s="3" t="s">
        <v>14</v>
      </c>
    </row>
    <row r="849" spans="1:5" outlineLevel="2" x14ac:dyDescent="0.3">
      <c r="A849" s="3" t="s">
        <v>310</v>
      </c>
      <c r="B849" s="3">
        <v>342524000</v>
      </c>
      <c r="C849" s="3">
        <v>24</v>
      </c>
      <c r="E849" s="3" t="s">
        <v>14</v>
      </c>
    </row>
    <row r="850" spans="1:5" outlineLevel="1" x14ac:dyDescent="0.3">
      <c r="A850" s="8" t="s">
        <v>346</v>
      </c>
      <c r="B850" s="3">
        <f>SUBTOTAL(9,B851:B859)</f>
        <v>2600518000</v>
      </c>
      <c r="C850" s="3">
        <f>SUBTOTAL(9,C851:C859)</f>
        <v>163</v>
      </c>
    </row>
    <row r="851" spans="1:5" outlineLevel="2" x14ac:dyDescent="0.3">
      <c r="A851" s="3" t="s">
        <v>313</v>
      </c>
      <c r="B851" s="3">
        <v>31415000</v>
      </c>
      <c r="C851" s="3">
        <v>2.5</v>
      </c>
      <c r="E851" s="3" t="s">
        <v>14</v>
      </c>
    </row>
    <row r="852" spans="1:5" outlineLevel="2" x14ac:dyDescent="0.3">
      <c r="A852" s="3" t="s">
        <v>313</v>
      </c>
      <c r="B852" s="3">
        <v>1204257500</v>
      </c>
      <c r="C852" s="3">
        <v>65.5</v>
      </c>
      <c r="E852" s="3" t="s">
        <v>14</v>
      </c>
    </row>
    <row r="853" spans="1:5" outlineLevel="2" x14ac:dyDescent="0.3">
      <c r="A853" s="3" t="s">
        <v>313</v>
      </c>
      <c r="B853" s="3">
        <v>31258000</v>
      </c>
      <c r="C853" s="3">
        <v>2</v>
      </c>
      <c r="E853" s="3" t="s">
        <v>14</v>
      </c>
    </row>
    <row r="854" spans="1:5" outlineLevel="2" x14ac:dyDescent="0.3">
      <c r="A854" s="3" t="s">
        <v>313</v>
      </c>
      <c r="B854" s="3">
        <v>211300000</v>
      </c>
      <c r="C854" s="3">
        <v>15</v>
      </c>
      <c r="E854" s="3" t="s">
        <v>14</v>
      </c>
    </row>
    <row r="855" spans="1:5" outlineLevel="2" x14ac:dyDescent="0.3">
      <c r="A855" s="3" t="s">
        <v>313</v>
      </c>
      <c r="B855" s="3">
        <v>234247000</v>
      </c>
      <c r="C855" s="3">
        <v>16.5</v>
      </c>
      <c r="E855" s="3" t="s">
        <v>14</v>
      </c>
    </row>
    <row r="856" spans="1:5" outlineLevel="2" x14ac:dyDescent="0.3">
      <c r="A856" s="3" t="s">
        <v>313</v>
      </c>
      <c r="B856" s="3">
        <v>7656000</v>
      </c>
      <c r="C856" s="3">
        <v>0.5</v>
      </c>
      <c r="E856" s="3" t="s">
        <v>14</v>
      </c>
    </row>
    <row r="857" spans="1:5" outlineLevel="2" x14ac:dyDescent="0.3">
      <c r="A857" s="3" t="s">
        <v>313</v>
      </c>
      <c r="B857" s="3">
        <v>7459500</v>
      </c>
      <c r="C857" s="3">
        <v>0.5</v>
      </c>
      <c r="E857" s="3" t="s">
        <v>14</v>
      </c>
    </row>
    <row r="858" spans="1:5" outlineLevel="2" x14ac:dyDescent="0.3">
      <c r="A858" s="3" t="s">
        <v>313</v>
      </c>
      <c r="B858" s="3">
        <v>570053000</v>
      </c>
      <c r="C858" s="3">
        <v>38.5</v>
      </c>
      <c r="E858" s="3" t="s">
        <v>14</v>
      </c>
    </row>
    <row r="859" spans="1:5" outlineLevel="2" x14ac:dyDescent="0.3">
      <c r="A859" s="3" t="s">
        <v>313</v>
      </c>
      <c r="B859" s="3">
        <v>302872000</v>
      </c>
      <c r="C859" s="3">
        <v>22</v>
      </c>
      <c r="E859" s="3" t="s">
        <v>14</v>
      </c>
    </row>
    <row r="860" spans="1:5" outlineLevel="1" x14ac:dyDescent="0.3">
      <c r="A860" s="8" t="s">
        <v>345</v>
      </c>
      <c r="B860" s="3">
        <f>SUBTOTAL(9,B861:B861)</f>
        <v>348750</v>
      </c>
      <c r="C860" s="3">
        <f>SUBTOTAL(9,C861:C861)</f>
        <v>0.45</v>
      </c>
    </row>
    <row r="861" spans="1:5" outlineLevel="2" x14ac:dyDescent="0.3">
      <c r="A861" s="3" t="s">
        <v>317</v>
      </c>
      <c r="B861" s="3">
        <v>348750</v>
      </c>
      <c r="C861" s="3">
        <v>0.45</v>
      </c>
      <c r="E861" s="3" t="s">
        <v>14</v>
      </c>
    </row>
    <row r="862" spans="1:5" outlineLevel="1" x14ac:dyDescent="0.3">
      <c r="A862" s="8" t="s">
        <v>344</v>
      </c>
      <c r="B862" s="3">
        <f>SUBTOTAL(9,B863:B875)</f>
        <v>9886944000</v>
      </c>
      <c r="C862" s="3">
        <f>SUBTOTAL(9,C863:C875)</f>
        <v>604.29999999999995</v>
      </c>
    </row>
    <row r="863" spans="1:5" outlineLevel="2" x14ac:dyDescent="0.3">
      <c r="A863" s="3" t="s">
        <v>320</v>
      </c>
      <c r="B863" s="3">
        <v>63120000</v>
      </c>
      <c r="C863" s="3">
        <v>4</v>
      </c>
      <c r="E863" s="3" t="s">
        <v>14</v>
      </c>
    </row>
    <row r="864" spans="1:5" outlineLevel="2" x14ac:dyDescent="0.3">
      <c r="A864" s="3" t="s">
        <v>320</v>
      </c>
      <c r="B864" s="3">
        <v>247678000</v>
      </c>
      <c r="C864" s="3">
        <v>19.3</v>
      </c>
      <c r="E864" s="3" t="s">
        <v>14</v>
      </c>
    </row>
    <row r="865" spans="1:5" outlineLevel="2" x14ac:dyDescent="0.3">
      <c r="A865" s="3" t="s">
        <v>320</v>
      </c>
      <c r="B865" s="3">
        <v>205010000</v>
      </c>
      <c r="C865" s="3">
        <v>15</v>
      </c>
      <c r="E865" s="3" t="s">
        <v>14</v>
      </c>
    </row>
    <row r="866" spans="1:5" outlineLevel="2" x14ac:dyDescent="0.3">
      <c r="A866" s="3" t="s">
        <v>320</v>
      </c>
      <c r="B866" s="3">
        <v>107944000</v>
      </c>
      <c r="C866" s="3">
        <v>8</v>
      </c>
      <c r="E866" s="3" t="s">
        <v>14</v>
      </c>
    </row>
    <row r="867" spans="1:5" outlineLevel="2" x14ac:dyDescent="0.3">
      <c r="A867" s="3" t="s">
        <v>320</v>
      </c>
      <c r="B867" s="3">
        <v>604056000</v>
      </c>
      <c r="C867" s="3">
        <v>32</v>
      </c>
      <c r="E867" s="3" t="s">
        <v>14</v>
      </c>
    </row>
    <row r="868" spans="1:5" outlineLevel="2" x14ac:dyDescent="0.3">
      <c r="A868" s="3" t="s">
        <v>320</v>
      </c>
      <c r="B868" s="3">
        <v>2904445000</v>
      </c>
      <c r="C868" s="3">
        <v>153</v>
      </c>
      <c r="E868" s="3" t="s">
        <v>14</v>
      </c>
    </row>
    <row r="869" spans="1:5" outlineLevel="2" x14ac:dyDescent="0.3">
      <c r="A869" s="3" t="s">
        <v>320</v>
      </c>
      <c r="B869" s="3">
        <v>123280000</v>
      </c>
      <c r="C869" s="3">
        <v>8</v>
      </c>
      <c r="E869" s="3" t="s">
        <v>14</v>
      </c>
    </row>
    <row r="870" spans="1:5" outlineLevel="2" x14ac:dyDescent="0.3">
      <c r="A870" s="3" t="s">
        <v>320</v>
      </c>
      <c r="B870" s="3">
        <v>257706000</v>
      </c>
      <c r="C870" s="3">
        <v>17</v>
      </c>
      <c r="E870" s="3" t="s">
        <v>14</v>
      </c>
    </row>
    <row r="871" spans="1:5" outlineLevel="2" x14ac:dyDescent="0.3">
      <c r="A871" s="3" t="s">
        <v>320</v>
      </c>
      <c r="B871" s="3">
        <v>2503078000</v>
      </c>
      <c r="C871" s="3">
        <v>163</v>
      </c>
      <c r="E871" s="3" t="s">
        <v>14</v>
      </c>
    </row>
    <row r="872" spans="1:5" outlineLevel="2" x14ac:dyDescent="0.3">
      <c r="A872" s="3" t="s">
        <v>320</v>
      </c>
      <c r="B872" s="3">
        <v>2112912000</v>
      </c>
      <c r="C872" s="3">
        <v>136</v>
      </c>
      <c r="E872" s="3" t="s">
        <v>14</v>
      </c>
    </row>
    <row r="873" spans="1:5" outlineLevel="2" x14ac:dyDescent="0.3">
      <c r="A873" s="3" t="s">
        <v>320</v>
      </c>
      <c r="B873" s="3">
        <v>232251000</v>
      </c>
      <c r="C873" s="3">
        <v>13</v>
      </c>
      <c r="E873" s="3" t="s">
        <v>14</v>
      </c>
    </row>
    <row r="874" spans="1:5" outlineLevel="2" x14ac:dyDescent="0.3">
      <c r="A874" s="3" t="s">
        <v>320</v>
      </c>
      <c r="B874" s="3">
        <v>207292000</v>
      </c>
      <c r="C874" s="3">
        <v>14</v>
      </c>
      <c r="E874" s="3" t="s">
        <v>14</v>
      </c>
    </row>
    <row r="875" spans="1:5" outlineLevel="2" x14ac:dyDescent="0.3">
      <c r="A875" s="3" t="s">
        <v>320</v>
      </c>
      <c r="B875" s="3">
        <v>318172000</v>
      </c>
      <c r="C875" s="3">
        <v>22</v>
      </c>
      <c r="E875" s="3" t="s">
        <v>14</v>
      </c>
    </row>
    <row r="876" spans="1:5" outlineLevel="1" x14ac:dyDescent="0.3">
      <c r="A876" s="8" t="s">
        <v>343</v>
      </c>
      <c r="B876" s="3">
        <f>SUBTOTAL(9,B877:B882)</f>
        <v>505069320350</v>
      </c>
      <c r="C876" s="3">
        <f>SUBTOTAL(9,C877:C882)</f>
        <v>35210</v>
      </c>
    </row>
    <row r="877" spans="1:5" outlineLevel="2" x14ac:dyDescent="0.3">
      <c r="A877" s="3" t="s">
        <v>324</v>
      </c>
      <c r="B877" s="3">
        <v>56317608000</v>
      </c>
      <c r="C877" s="3">
        <v>3880</v>
      </c>
      <c r="E877" s="3" t="s">
        <v>14</v>
      </c>
    </row>
    <row r="878" spans="1:5" outlineLevel="2" x14ac:dyDescent="0.3">
      <c r="A878" s="3" t="s">
        <v>324</v>
      </c>
      <c r="B878" s="3">
        <v>47845970000</v>
      </c>
      <c r="C878" s="3">
        <v>4400</v>
      </c>
      <c r="E878" s="3" t="s">
        <v>14</v>
      </c>
    </row>
    <row r="879" spans="1:5" outlineLevel="2" x14ac:dyDescent="0.3">
      <c r="A879" s="3" t="s">
        <v>324</v>
      </c>
      <c r="B879" s="3">
        <v>27639529000</v>
      </c>
      <c r="C879" s="3">
        <v>2645</v>
      </c>
      <c r="E879" s="3" t="s">
        <v>14</v>
      </c>
    </row>
    <row r="880" spans="1:5" outlineLevel="2" x14ac:dyDescent="0.3">
      <c r="A880" s="3" t="s">
        <v>324</v>
      </c>
      <c r="B880" s="3">
        <v>652866000</v>
      </c>
      <c r="C880" s="3">
        <v>60</v>
      </c>
      <c r="E880" s="3" t="s">
        <v>14</v>
      </c>
    </row>
    <row r="881" spans="1:5" outlineLevel="2" x14ac:dyDescent="0.3">
      <c r="A881" s="3" t="s">
        <v>324</v>
      </c>
      <c r="B881" s="3">
        <v>254105776950</v>
      </c>
      <c r="C881" s="3">
        <v>16715</v>
      </c>
      <c r="E881" s="3" t="s">
        <v>14</v>
      </c>
    </row>
    <row r="882" spans="1:5" outlineLevel="2" x14ac:dyDescent="0.3">
      <c r="A882" s="3" t="s">
        <v>324</v>
      </c>
      <c r="B882" s="3">
        <v>118507570400</v>
      </c>
      <c r="C882" s="3">
        <v>7510</v>
      </c>
      <c r="E882" s="3" t="s">
        <v>14</v>
      </c>
    </row>
    <row r="883" spans="1:5" outlineLevel="1" x14ac:dyDescent="0.3">
      <c r="A883" s="8" t="s">
        <v>342</v>
      </c>
      <c r="B883" s="3">
        <f>SUBTOTAL(9,B884:B884)</f>
        <v>0</v>
      </c>
      <c r="C883" s="3">
        <f>SUBTOTAL(9,C884:C884)</f>
        <v>0</v>
      </c>
    </row>
    <row r="884" spans="1:5" outlineLevel="2" x14ac:dyDescent="0.3"/>
    <row r="885" spans="1:5" outlineLevel="1" x14ac:dyDescent="0.3">
      <c r="A885" s="8" t="s">
        <v>342</v>
      </c>
      <c r="B885" s="3">
        <f>SUBTOTAL(9,B886:B886)</f>
        <v>0</v>
      </c>
      <c r="C885" s="3">
        <f>SUBTOTAL(9,C886:C886)</f>
        <v>0</v>
      </c>
    </row>
    <row r="886" spans="1:5" outlineLevel="2" x14ac:dyDescent="0.3"/>
    <row r="887" spans="1:5" outlineLevel="1" x14ac:dyDescent="0.3">
      <c r="A887" s="8" t="s">
        <v>342</v>
      </c>
      <c r="B887" s="3">
        <f>SUBTOTAL(9,B888:B888)</f>
        <v>0</v>
      </c>
      <c r="C887" s="3">
        <f>SUBTOTAL(9,C888:C888)</f>
        <v>0</v>
      </c>
    </row>
    <row r="888" spans="1:5" outlineLevel="2" x14ac:dyDescent="0.3"/>
    <row r="889" spans="1:5" outlineLevel="1" x14ac:dyDescent="0.3">
      <c r="A889" s="8" t="s">
        <v>342</v>
      </c>
      <c r="B889" s="3">
        <f>SUBTOTAL(9,B890:B890)</f>
        <v>0</v>
      </c>
      <c r="C889" s="3">
        <f>SUBTOTAL(9,C890:C890)</f>
        <v>0</v>
      </c>
    </row>
    <row r="890" spans="1:5" outlineLevel="2" x14ac:dyDescent="0.3"/>
    <row r="891" spans="1:5" outlineLevel="1" x14ac:dyDescent="0.3">
      <c r="A891" s="8" t="s">
        <v>342</v>
      </c>
      <c r="B891" s="3">
        <f>SUBTOTAL(9,B892:B892)</f>
        <v>0</v>
      </c>
      <c r="C891" s="3">
        <f>SUBTOTAL(9,C892:C892)</f>
        <v>0</v>
      </c>
    </row>
    <row r="892" spans="1:5" outlineLevel="2" x14ac:dyDescent="0.3"/>
    <row r="893" spans="1:5" outlineLevel="1" x14ac:dyDescent="0.3">
      <c r="A893" s="8" t="s">
        <v>342</v>
      </c>
      <c r="B893" s="3">
        <f>SUBTOTAL(9,B894:B894)</f>
        <v>0</v>
      </c>
      <c r="C893" s="3">
        <f>SUBTOTAL(9,C894:C894)</f>
        <v>0</v>
      </c>
    </row>
    <row r="894" spans="1:5" outlineLevel="2" x14ac:dyDescent="0.3"/>
    <row r="895" spans="1:5" outlineLevel="1" x14ac:dyDescent="0.3">
      <c r="A895" s="8" t="s">
        <v>342</v>
      </c>
      <c r="B895" s="3">
        <f>SUBTOTAL(9,B896:B896)</f>
        <v>0</v>
      </c>
      <c r="C895" s="3">
        <f>SUBTOTAL(9,C896:C896)</f>
        <v>0</v>
      </c>
    </row>
    <row r="896" spans="1:5" outlineLevel="2" x14ac:dyDescent="0.3"/>
    <row r="897" spans="1:3" outlineLevel="1" x14ac:dyDescent="0.3">
      <c r="A897" s="8" t="s">
        <v>342</v>
      </c>
      <c r="B897" s="3">
        <f>SUBTOTAL(9,B898:B898)</f>
        <v>0</v>
      </c>
      <c r="C897" s="3">
        <f>SUBTOTAL(9,C898:C898)</f>
        <v>0</v>
      </c>
    </row>
    <row r="898" spans="1:3" outlineLevel="2" x14ac:dyDescent="0.3"/>
    <row r="899" spans="1:3" outlineLevel="1" x14ac:dyDescent="0.3">
      <c r="A899" s="8" t="s">
        <v>342</v>
      </c>
      <c r="B899" s="3">
        <f>SUBTOTAL(9,B900:B900)</f>
        <v>0</v>
      </c>
      <c r="C899" s="3">
        <f>SUBTOTAL(9,C900:C900)</f>
        <v>0</v>
      </c>
    </row>
    <row r="900" spans="1:3" outlineLevel="2" x14ac:dyDescent="0.3"/>
    <row r="901" spans="1:3" outlineLevel="1" x14ac:dyDescent="0.3">
      <c r="A901" s="8" t="s">
        <v>342</v>
      </c>
      <c r="B901" s="3">
        <f>SUBTOTAL(9,B902:B902)</f>
        <v>0</v>
      </c>
      <c r="C901" s="3">
        <f>SUBTOTAL(9,C902:C902)</f>
        <v>0</v>
      </c>
    </row>
    <row r="902" spans="1:3" outlineLevel="2" x14ac:dyDescent="0.3"/>
    <row r="903" spans="1:3" outlineLevel="1" x14ac:dyDescent="0.3">
      <c r="A903" s="8" t="s">
        <v>342</v>
      </c>
      <c r="B903" s="3">
        <f>SUBTOTAL(9,B904:B904)</f>
        <v>0</v>
      </c>
      <c r="C903" s="3">
        <f>SUBTOTAL(9,C904:C904)</f>
        <v>0</v>
      </c>
    </row>
    <row r="904" spans="1:3" outlineLevel="2" x14ac:dyDescent="0.3"/>
    <row r="905" spans="1:3" outlineLevel="1" x14ac:dyDescent="0.3">
      <c r="A905" s="8" t="s">
        <v>342</v>
      </c>
      <c r="B905" s="3">
        <f>SUBTOTAL(9,B906:B906)</f>
        <v>0</v>
      </c>
      <c r="C905" s="3">
        <f>SUBTOTAL(9,C906:C906)</f>
        <v>0</v>
      </c>
    </row>
    <row r="906" spans="1:3" outlineLevel="2" x14ac:dyDescent="0.3"/>
    <row r="907" spans="1:3" outlineLevel="1" x14ac:dyDescent="0.3">
      <c r="A907" s="8" t="s">
        <v>342</v>
      </c>
      <c r="B907" s="3">
        <f>SUBTOTAL(9,B908:B908)</f>
        <v>0</v>
      </c>
      <c r="C907" s="3">
        <f>SUBTOTAL(9,C908:C908)</f>
        <v>0</v>
      </c>
    </row>
    <row r="908" spans="1:3" outlineLevel="2" x14ac:dyDescent="0.3"/>
    <row r="909" spans="1:3" outlineLevel="1" x14ac:dyDescent="0.3">
      <c r="A909" s="8" t="s">
        <v>342</v>
      </c>
      <c r="B909" s="3">
        <f>SUBTOTAL(9,B910:B910)</f>
        <v>0</v>
      </c>
      <c r="C909" s="3">
        <f>SUBTOTAL(9,C910:C910)</f>
        <v>0</v>
      </c>
    </row>
    <row r="910" spans="1:3" outlineLevel="2" x14ac:dyDescent="0.3"/>
    <row r="911" spans="1:3" outlineLevel="1" x14ac:dyDescent="0.3">
      <c r="A911" s="8" t="s">
        <v>342</v>
      </c>
      <c r="B911" s="3">
        <f>SUBTOTAL(9,B912:B912)</f>
        <v>0</v>
      </c>
      <c r="C911" s="3">
        <f>SUBTOTAL(9,C912:C912)</f>
        <v>0</v>
      </c>
    </row>
    <row r="912" spans="1:3" outlineLevel="2" x14ac:dyDescent="0.3"/>
    <row r="913" spans="1:3" outlineLevel="1" x14ac:dyDescent="0.3">
      <c r="A913" s="8" t="s">
        <v>342</v>
      </c>
      <c r="B913" s="3">
        <f>SUBTOTAL(9,B914:B914)</f>
        <v>0</v>
      </c>
      <c r="C913" s="3">
        <f>SUBTOTAL(9,C914:C914)</f>
        <v>0</v>
      </c>
    </row>
    <row r="914" spans="1:3" outlineLevel="2" x14ac:dyDescent="0.3"/>
    <row r="915" spans="1:3" outlineLevel="1" x14ac:dyDescent="0.3">
      <c r="A915" s="8" t="s">
        <v>342</v>
      </c>
      <c r="B915" s="3">
        <f>SUBTOTAL(9,B916:B916)</f>
        <v>0</v>
      </c>
      <c r="C915" s="3">
        <f>SUBTOTAL(9,C916:C916)</f>
        <v>0</v>
      </c>
    </row>
    <row r="916" spans="1:3" outlineLevel="2" x14ac:dyDescent="0.3"/>
    <row r="917" spans="1:3" outlineLevel="1" x14ac:dyDescent="0.3">
      <c r="A917" s="8" t="s">
        <v>342</v>
      </c>
      <c r="B917" s="3">
        <f>SUBTOTAL(9,B918:B918)</f>
        <v>0</v>
      </c>
      <c r="C917" s="3">
        <f>SUBTOTAL(9,C918:C918)</f>
        <v>0</v>
      </c>
    </row>
    <row r="918" spans="1:3" outlineLevel="2" x14ac:dyDescent="0.3"/>
    <row r="919" spans="1:3" outlineLevel="1" x14ac:dyDescent="0.3">
      <c r="A919" s="8" t="s">
        <v>342</v>
      </c>
      <c r="B919" s="3">
        <f>SUBTOTAL(9,B920:B920)</f>
        <v>0</v>
      </c>
      <c r="C919" s="3">
        <f>SUBTOTAL(9,C920:C920)</f>
        <v>0</v>
      </c>
    </row>
    <row r="920" spans="1:3" outlineLevel="2" x14ac:dyDescent="0.3"/>
    <row r="921" spans="1:3" outlineLevel="1" x14ac:dyDescent="0.3">
      <c r="A921" s="8" t="s">
        <v>342</v>
      </c>
      <c r="B921" s="3">
        <f>SUBTOTAL(9,B922:B922)</f>
        <v>0</v>
      </c>
      <c r="C921" s="3">
        <f>SUBTOTAL(9,C922:C922)</f>
        <v>0</v>
      </c>
    </row>
    <row r="922" spans="1:3" outlineLevel="2" x14ac:dyDescent="0.3"/>
    <row r="923" spans="1:3" outlineLevel="1" x14ac:dyDescent="0.3">
      <c r="A923" s="8" t="s">
        <v>342</v>
      </c>
      <c r="B923" s="3">
        <f>SUBTOTAL(9,B924:B924)</f>
        <v>0</v>
      </c>
      <c r="C923" s="3">
        <f>SUBTOTAL(9,C924:C924)</f>
        <v>0</v>
      </c>
    </row>
    <row r="924" spans="1:3" outlineLevel="2" x14ac:dyDescent="0.3"/>
    <row r="925" spans="1:3" outlineLevel="1" x14ac:dyDescent="0.3">
      <c r="A925" s="8" t="s">
        <v>342</v>
      </c>
      <c r="B925" s="3">
        <f>SUBTOTAL(9,B926:B926)</f>
        <v>0</v>
      </c>
      <c r="C925" s="3">
        <f>SUBTOTAL(9,C926:C926)</f>
        <v>0</v>
      </c>
    </row>
    <row r="926" spans="1:3" outlineLevel="2" x14ac:dyDescent="0.3"/>
    <row r="927" spans="1:3" outlineLevel="1" x14ac:dyDescent="0.3">
      <c r="A927" s="8" t="s">
        <v>342</v>
      </c>
      <c r="B927" s="3">
        <f>SUBTOTAL(9,B928:B928)</f>
        <v>0</v>
      </c>
      <c r="C927" s="3">
        <f>SUBTOTAL(9,C928:C928)</f>
        <v>0</v>
      </c>
    </row>
    <row r="928" spans="1:3" outlineLevel="2" x14ac:dyDescent="0.3"/>
    <row r="929" spans="1:3" outlineLevel="1" x14ac:dyDescent="0.3">
      <c r="A929" s="8" t="s">
        <v>342</v>
      </c>
      <c r="B929" s="3">
        <f>SUBTOTAL(9,B930:B930)</f>
        <v>0</v>
      </c>
      <c r="C929" s="3">
        <f>SUBTOTAL(9,C930:C930)</f>
        <v>0</v>
      </c>
    </row>
    <row r="930" spans="1:3" outlineLevel="2" x14ac:dyDescent="0.3"/>
    <row r="931" spans="1:3" outlineLevel="1" x14ac:dyDescent="0.3">
      <c r="A931" s="8" t="s">
        <v>342</v>
      </c>
      <c r="B931" s="3">
        <f>SUBTOTAL(9,B932:B932)</f>
        <v>0</v>
      </c>
      <c r="C931" s="3">
        <f>SUBTOTAL(9,C932:C932)</f>
        <v>0</v>
      </c>
    </row>
    <row r="932" spans="1:3" outlineLevel="2" x14ac:dyDescent="0.3"/>
    <row r="933" spans="1:3" outlineLevel="1" x14ac:dyDescent="0.3">
      <c r="A933" s="8" t="s">
        <v>342</v>
      </c>
      <c r="B933" s="3">
        <f>SUBTOTAL(9,B934:B934)</f>
        <v>0</v>
      </c>
      <c r="C933" s="3">
        <f>SUBTOTAL(9,C934:C934)</f>
        <v>0</v>
      </c>
    </row>
    <row r="934" spans="1:3" outlineLevel="2" x14ac:dyDescent="0.3"/>
    <row r="935" spans="1:3" outlineLevel="1" x14ac:dyDescent="0.3">
      <c r="A935" s="8" t="s">
        <v>342</v>
      </c>
      <c r="B935" s="3">
        <f>SUBTOTAL(9,B936:B936)</f>
        <v>0</v>
      </c>
      <c r="C935" s="3">
        <f>SUBTOTAL(9,C936:C936)</f>
        <v>0</v>
      </c>
    </row>
    <row r="936" spans="1:3" outlineLevel="2" x14ac:dyDescent="0.3"/>
    <row r="937" spans="1:3" outlineLevel="1" x14ac:dyDescent="0.3">
      <c r="A937" s="8" t="s">
        <v>342</v>
      </c>
      <c r="B937" s="3">
        <f>SUBTOTAL(9,B938:B938)</f>
        <v>0</v>
      </c>
      <c r="C937" s="3">
        <f>SUBTOTAL(9,C938:C938)</f>
        <v>0</v>
      </c>
    </row>
    <row r="938" spans="1:3" outlineLevel="2" x14ac:dyDescent="0.3"/>
    <row r="939" spans="1:3" outlineLevel="1" x14ac:dyDescent="0.3">
      <c r="A939" s="8" t="s">
        <v>342</v>
      </c>
      <c r="B939" s="3">
        <f>SUBTOTAL(9,B940:B940)</f>
        <v>0</v>
      </c>
      <c r="C939" s="3">
        <f>SUBTOTAL(9,C940:C940)</f>
        <v>0</v>
      </c>
    </row>
    <row r="940" spans="1:3" outlineLevel="2" x14ac:dyDescent="0.3"/>
    <row r="941" spans="1:3" outlineLevel="1" x14ac:dyDescent="0.3">
      <c r="A941" s="8" t="s">
        <v>342</v>
      </c>
      <c r="B941" s="3">
        <f>SUBTOTAL(9,B942:B942)</f>
        <v>0</v>
      </c>
      <c r="C941" s="3">
        <f>SUBTOTAL(9,C942:C942)</f>
        <v>0</v>
      </c>
    </row>
    <row r="942" spans="1:3" outlineLevel="2" x14ac:dyDescent="0.3"/>
    <row r="943" spans="1:3" outlineLevel="1" x14ac:dyDescent="0.3">
      <c r="A943" s="8" t="s">
        <v>342</v>
      </c>
      <c r="B943" s="3">
        <f>SUBTOTAL(9,B944:B944)</f>
        <v>0</v>
      </c>
      <c r="C943" s="3">
        <f>SUBTOTAL(9,C944:C944)</f>
        <v>0</v>
      </c>
    </row>
    <row r="944" spans="1:3" outlineLevel="2" x14ac:dyDescent="0.3"/>
    <row r="945" spans="1:3" outlineLevel="1" x14ac:dyDescent="0.3">
      <c r="A945" s="8" t="s">
        <v>342</v>
      </c>
      <c r="B945" s="3">
        <f>SUBTOTAL(9,B946:B946)</f>
        <v>0</v>
      </c>
      <c r="C945" s="3">
        <f>SUBTOTAL(9,C946:C946)</f>
        <v>0</v>
      </c>
    </row>
    <row r="946" spans="1:3" outlineLevel="2" x14ac:dyDescent="0.3"/>
    <row r="947" spans="1:3" outlineLevel="1" x14ac:dyDescent="0.3">
      <c r="A947" s="8" t="s">
        <v>342</v>
      </c>
      <c r="B947" s="3">
        <f>SUBTOTAL(9,B948:B948)</f>
        <v>0</v>
      </c>
      <c r="C947" s="3">
        <f>SUBTOTAL(9,C948:C948)</f>
        <v>0</v>
      </c>
    </row>
    <row r="948" spans="1:3" outlineLevel="2" x14ac:dyDescent="0.3"/>
    <row r="949" spans="1:3" outlineLevel="1" x14ac:dyDescent="0.3">
      <c r="A949" s="8" t="s">
        <v>342</v>
      </c>
      <c r="B949" s="3">
        <f>SUBTOTAL(9,B950:B950)</f>
        <v>0</v>
      </c>
      <c r="C949" s="3">
        <f>SUBTOTAL(9,C950:C950)</f>
        <v>0</v>
      </c>
    </row>
    <row r="950" spans="1:3" outlineLevel="2" x14ac:dyDescent="0.3"/>
    <row r="951" spans="1:3" outlineLevel="1" x14ac:dyDescent="0.3">
      <c r="A951" s="8" t="s">
        <v>342</v>
      </c>
      <c r="B951" s="3">
        <f>SUBTOTAL(9,B952:B952)</f>
        <v>0</v>
      </c>
      <c r="C951" s="3">
        <f>SUBTOTAL(9,C952:C952)</f>
        <v>0</v>
      </c>
    </row>
    <row r="952" spans="1:3" outlineLevel="2" x14ac:dyDescent="0.3"/>
    <row r="953" spans="1:3" outlineLevel="1" x14ac:dyDescent="0.3">
      <c r="A953" s="8" t="s">
        <v>342</v>
      </c>
      <c r="B953" s="3">
        <f>SUBTOTAL(9,B954:B954)</f>
        <v>0</v>
      </c>
      <c r="C953" s="3">
        <f>SUBTOTAL(9,C954:C954)</f>
        <v>0</v>
      </c>
    </row>
    <row r="954" spans="1:3" outlineLevel="2" x14ac:dyDescent="0.3"/>
    <row r="955" spans="1:3" outlineLevel="1" x14ac:dyDescent="0.3">
      <c r="A955" s="8" t="s">
        <v>342</v>
      </c>
      <c r="B955" s="3">
        <f>SUBTOTAL(9,B956:B956)</f>
        <v>0</v>
      </c>
      <c r="C955" s="3">
        <f>SUBTOTAL(9,C956:C956)</f>
        <v>0</v>
      </c>
    </row>
    <row r="956" spans="1:3" outlineLevel="2" x14ac:dyDescent="0.3"/>
    <row r="957" spans="1:3" outlineLevel="1" x14ac:dyDescent="0.3">
      <c r="A957" s="8" t="s">
        <v>342</v>
      </c>
      <c r="B957" s="3">
        <f>SUBTOTAL(9,B958:B958)</f>
        <v>0</v>
      </c>
      <c r="C957" s="3">
        <f>SUBTOTAL(9,C958:C958)</f>
        <v>0</v>
      </c>
    </row>
    <row r="958" spans="1:3" outlineLevel="2" x14ac:dyDescent="0.3"/>
    <row r="959" spans="1:3" outlineLevel="1" x14ac:dyDescent="0.3">
      <c r="A959" s="8" t="s">
        <v>342</v>
      </c>
      <c r="B959" s="3">
        <f>SUBTOTAL(9,B960:B960)</f>
        <v>0</v>
      </c>
      <c r="C959" s="3">
        <f>SUBTOTAL(9,C960:C960)</f>
        <v>0</v>
      </c>
    </row>
    <row r="960" spans="1:3" outlineLevel="2" x14ac:dyDescent="0.3"/>
    <row r="961" spans="1:3" outlineLevel="1" x14ac:dyDescent="0.3">
      <c r="A961" s="8" t="s">
        <v>342</v>
      </c>
      <c r="B961" s="3">
        <f>SUBTOTAL(9,B962:B962)</f>
        <v>0</v>
      </c>
      <c r="C961" s="3">
        <f>SUBTOTAL(9,C962:C962)</f>
        <v>0</v>
      </c>
    </row>
    <row r="962" spans="1:3" outlineLevel="2" x14ac:dyDescent="0.3"/>
    <row r="963" spans="1:3" outlineLevel="1" x14ac:dyDescent="0.3">
      <c r="A963" s="8" t="s">
        <v>342</v>
      </c>
      <c r="B963" s="3">
        <f>SUBTOTAL(9,B964:B964)</f>
        <v>0</v>
      </c>
      <c r="C963" s="3">
        <f>SUBTOTAL(9,C964:C964)</f>
        <v>0</v>
      </c>
    </row>
    <row r="964" spans="1:3" outlineLevel="2" x14ac:dyDescent="0.3"/>
    <row r="965" spans="1:3" outlineLevel="1" x14ac:dyDescent="0.3">
      <c r="A965" s="8" t="s">
        <v>342</v>
      </c>
      <c r="B965" s="3">
        <f>SUBTOTAL(9,B966:B966)</f>
        <v>0</v>
      </c>
      <c r="C965" s="3">
        <f>SUBTOTAL(9,C966:C966)</f>
        <v>0</v>
      </c>
    </row>
    <row r="966" spans="1:3" outlineLevel="2" x14ac:dyDescent="0.3"/>
    <row r="967" spans="1:3" outlineLevel="1" x14ac:dyDescent="0.3">
      <c r="A967" s="8" t="s">
        <v>342</v>
      </c>
      <c r="B967" s="3">
        <f>SUBTOTAL(9,B968:B968)</f>
        <v>0</v>
      </c>
      <c r="C967" s="3">
        <f>SUBTOTAL(9,C968:C968)</f>
        <v>0</v>
      </c>
    </row>
    <row r="968" spans="1:3" outlineLevel="2" x14ac:dyDescent="0.3"/>
    <row r="969" spans="1:3" outlineLevel="1" x14ac:dyDescent="0.3">
      <c r="A969" s="8" t="s">
        <v>342</v>
      </c>
      <c r="B969" s="3">
        <f>SUBTOTAL(9,B970:B970)</f>
        <v>0</v>
      </c>
      <c r="C969" s="3">
        <f>SUBTOTAL(9,C970:C970)</f>
        <v>0</v>
      </c>
    </row>
    <row r="970" spans="1:3" outlineLevel="2" x14ac:dyDescent="0.3"/>
    <row r="971" spans="1:3" outlineLevel="1" x14ac:dyDescent="0.3">
      <c r="A971" s="8" t="s">
        <v>342</v>
      </c>
      <c r="B971" s="3">
        <f>SUBTOTAL(9,B972:B972)</f>
        <v>0</v>
      </c>
      <c r="C971" s="3">
        <f>SUBTOTAL(9,C972:C972)</f>
        <v>0</v>
      </c>
    </row>
    <row r="972" spans="1:3" outlineLevel="2" x14ac:dyDescent="0.3"/>
    <row r="973" spans="1:3" outlineLevel="1" x14ac:dyDescent="0.3">
      <c r="A973" s="8" t="s">
        <v>342</v>
      </c>
      <c r="B973" s="3">
        <f>SUBTOTAL(9,B974:B974)</f>
        <v>0</v>
      </c>
      <c r="C973" s="3">
        <f>SUBTOTAL(9,C974:C974)</f>
        <v>0</v>
      </c>
    </row>
    <row r="974" spans="1:3" outlineLevel="2" x14ac:dyDescent="0.3"/>
    <row r="975" spans="1:3" outlineLevel="1" x14ac:dyDescent="0.3">
      <c r="A975" s="8" t="s">
        <v>342</v>
      </c>
      <c r="B975" s="3">
        <f>SUBTOTAL(9,B976:B976)</f>
        <v>0</v>
      </c>
      <c r="C975" s="3">
        <f>SUBTOTAL(9,C976:C976)</f>
        <v>0</v>
      </c>
    </row>
    <row r="976" spans="1:3" outlineLevel="2" x14ac:dyDescent="0.3"/>
    <row r="977" spans="1:3" outlineLevel="1" x14ac:dyDescent="0.3">
      <c r="A977" s="8" t="s">
        <v>342</v>
      </c>
      <c r="B977" s="3">
        <f>SUBTOTAL(9,B978:B978)</f>
        <v>0</v>
      </c>
      <c r="C977" s="3">
        <f>SUBTOTAL(9,C978:C978)</f>
        <v>0</v>
      </c>
    </row>
    <row r="978" spans="1:3" outlineLevel="2" x14ac:dyDescent="0.3"/>
    <row r="979" spans="1:3" outlineLevel="1" x14ac:dyDescent="0.3">
      <c r="A979" s="8" t="s">
        <v>342</v>
      </c>
      <c r="B979" s="3">
        <f>SUBTOTAL(9,B980:B980)</f>
        <v>0</v>
      </c>
      <c r="C979" s="3">
        <f>SUBTOTAL(9,C980:C980)</f>
        <v>0</v>
      </c>
    </row>
    <row r="980" spans="1:3" outlineLevel="2" x14ac:dyDescent="0.3"/>
    <row r="981" spans="1:3" outlineLevel="1" x14ac:dyDescent="0.3">
      <c r="A981" s="8" t="s">
        <v>342</v>
      </c>
      <c r="B981" s="3">
        <f>SUBTOTAL(9,B982:B982)</f>
        <v>0</v>
      </c>
      <c r="C981" s="3">
        <f>SUBTOTAL(9,C982:C982)</f>
        <v>0</v>
      </c>
    </row>
    <row r="982" spans="1:3" outlineLevel="2" x14ac:dyDescent="0.3"/>
    <row r="983" spans="1:3" outlineLevel="1" x14ac:dyDescent="0.3">
      <c r="A983" s="8" t="s">
        <v>342</v>
      </c>
      <c r="B983" s="3">
        <f>SUBTOTAL(9,B984:B984)</f>
        <v>0</v>
      </c>
      <c r="C983" s="3">
        <f>SUBTOTAL(9,C984:C984)</f>
        <v>0</v>
      </c>
    </row>
    <row r="984" spans="1:3" outlineLevel="2" x14ac:dyDescent="0.3"/>
    <row r="985" spans="1:3" outlineLevel="1" x14ac:dyDescent="0.3">
      <c r="A985" s="8" t="s">
        <v>342</v>
      </c>
      <c r="B985" s="3">
        <f>SUBTOTAL(9,B986:B986)</f>
        <v>0</v>
      </c>
      <c r="C985" s="3">
        <f>SUBTOTAL(9,C986:C986)</f>
        <v>0</v>
      </c>
    </row>
    <row r="986" spans="1:3" outlineLevel="2" x14ac:dyDescent="0.3"/>
    <row r="987" spans="1:3" outlineLevel="1" x14ac:dyDescent="0.3">
      <c r="A987" s="8" t="s">
        <v>342</v>
      </c>
      <c r="B987" s="3">
        <f>SUBTOTAL(9,B988:B988)</f>
        <v>0</v>
      </c>
      <c r="C987" s="3">
        <f>SUBTOTAL(9,C988:C988)</f>
        <v>0</v>
      </c>
    </row>
    <row r="988" spans="1:3" outlineLevel="2" x14ac:dyDescent="0.3"/>
    <row r="989" spans="1:3" outlineLevel="1" x14ac:dyDescent="0.3">
      <c r="A989" s="8" t="s">
        <v>342</v>
      </c>
      <c r="B989" s="3">
        <f>SUBTOTAL(9,B990:B990)</f>
        <v>0</v>
      </c>
      <c r="C989" s="3">
        <f>SUBTOTAL(9,C990:C990)</f>
        <v>0</v>
      </c>
    </row>
    <row r="990" spans="1:3" outlineLevel="2" x14ac:dyDescent="0.3"/>
    <row r="991" spans="1:3" outlineLevel="1" x14ac:dyDescent="0.3">
      <c r="A991" s="8" t="s">
        <v>342</v>
      </c>
      <c r="B991" s="3">
        <f>SUBTOTAL(9,B992:B992)</f>
        <v>0</v>
      </c>
      <c r="C991" s="3">
        <f>SUBTOTAL(9,C992:C992)</f>
        <v>0</v>
      </c>
    </row>
    <row r="992" spans="1:3" outlineLevel="2" x14ac:dyDescent="0.3"/>
    <row r="993" spans="1:3" outlineLevel="1" x14ac:dyDescent="0.3">
      <c r="A993" s="8" t="s">
        <v>342</v>
      </c>
      <c r="B993" s="3">
        <f>SUBTOTAL(9,B994:B994)</f>
        <v>0</v>
      </c>
      <c r="C993" s="3">
        <f>SUBTOTAL(9,C994:C994)</f>
        <v>0</v>
      </c>
    </row>
    <row r="994" spans="1:3" outlineLevel="2" x14ac:dyDescent="0.3"/>
    <row r="995" spans="1:3" outlineLevel="1" x14ac:dyDescent="0.3">
      <c r="A995" s="8" t="s">
        <v>342</v>
      </c>
      <c r="B995" s="3">
        <f>SUBTOTAL(9,B996:B996)</f>
        <v>0</v>
      </c>
      <c r="C995" s="3">
        <f>SUBTOTAL(9,C996:C996)</f>
        <v>0</v>
      </c>
    </row>
    <row r="996" spans="1:3" outlineLevel="2" x14ac:dyDescent="0.3"/>
    <row r="997" spans="1:3" outlineLevel="1" x14ac:dyDescent="0.3">
      <c r="A997" s="8" t="s">
        <v>342</v>
      </c>
      <c r="B997" s="3">
        <f>SUBTOTAL(9,B998:B998)</f>
        <v>0</v>
      </c>
      <c r="C997" s="3">
        <f>SUBTOTAL(9,C998:C998)</f>
        <v>0</v>
      </c>
    </row>
    <row r="998" spans="1:3" outlineLevel="2" x14ac:dyDescent="0.3"/>
    <row r="999" spans="1:3" outlineLevel="1" x14ac:dyDescent="0.3">
      <c r="A999" s="8" t="s">
        <v>342</v>
      </c>
      <c r="B999" s="3">
        <f>SUBTOTAL(9,B1000:B1000)</f>
        <v>0</v>
      </c>
      <c r="C999" s="3">
        <f>SUBTOTAL(9,C1000:C1000)</f>
        <v>0</v>
      </c>
    </row>
    <row r="1000" spans="1:3" outlineLevel="2" x14ac:dyDescent="0.3"/>
    <row r="1001" spans="1:3" outlineLevel="1" x14ac:dyDescent="0.3">
      <c r="A1001" s="8" t="s">
        <v>342</v>
      </c>
      <c r="B1001" s="3">
        <f>SUBTOTAL(9,B1002:B1002)</f>
        <v>0</v>
      </c>
      <c r="C1001" s="3">
        <f>SUBTOTAL(9,C1002:C1002)</f>
        <v>0</v>
      </c>
    </row>
    <row r="1002" spans="1:3" outlineLevel="2" x14ac:dyDescent="0.3"/>
    <row r="1003" spans="1:3" outlineLevel="1" x14ac:dyDescent="0.3">
      <c r="A1003" s="8" t="s">
        <v>342</v>
      </c>
      <c r="B1003" s="3">
        <f>SUBTOTAL(9,B1004:B1004)</f>
        <v>0</v>
      </c>
      <c r="C1003" s="3">
        <f>SUBTOTAL(9,C1004:C1004)</f>
        <v>0</v>
      </c>
    </row>
    <row r="1004" spans="1:3" outlineLevel="2" x14ac:dyDescent="0.3"/>
    <row r="1005" spans="1:3" outlineLevel="1" x14ac:dyDescent="0.3">
      <c r="A1005" s="8" t="s">
        <v>342</v>
      </c>
      <c r="B1005" s="3">
        <f>SUBTOTAL(9,B1006:B1006)</f>
        <v>0</v>
      </c>
      <c r="C1005" s="3">
        <f>SUBTOTAL(9,C1006:C1006)</f>
        <v>0</v>
      </c>
    </row>
    <row r="1006" spans="1:3" outlineLevel="2" x14ac:dyDescent="0.3"/>
    <row r="1007" spans="1:3" outlineLevel="1" x14ac:dyDescent="0.3">
      <c r="A1007" s="8" t="s">
        <v>342</v>
      </c>
      <c r="B1007" s="3">
        <f>SUBTOTAL(9,B1008:B1008)</f>
        <v>0</v>
      </c>
      <c r="C1007" s="3">
        <f>SUBTOTAL(9,C1008:C1008)</f>
        <v>0</v>
      </c>
    </row>
    <row r="1008" spans="1:3" outlineLevel="2" x14ac:dyDescent="0.3"/>
    <row r="1009" spans="1:3" outlineLevel="1" x14ac:dyDescent="0.3">
      <c r="A1009" s="8" t="s">
        <v>342</v>
      </c>
      <c r="B1009" s="3">
        <f>SUBTOTAL(9,B1010:B1010)</f>
        <v>0</v>
      </c>
      <c r="C1009" s="3">
        <f>SUBTOTAL(9,C1010:C1010)</f>
        <v>0</v>
      </c>
    </row>
    <row r="1010" spans="1:3" outlineLevel="2" x14ac:dyDescent="0.3"/>
    <row r="1011" spans="1:3" outlineLevel="1" x14ac:dyDescent="0.3">
      <c r="A1011" s="8" t="s">
        <v>342</v>
      </c>
      <c r="B1011" s="3">
        <f>SUBTOTAL(9,B1012:B1012)</f>
        <v>0</v>
      </c>
      <c r="C1011" s="3">
        <f>SUBTOTAL(9,C1012:C1012)</f>
        <v>0</v>
      </c>
    </row>
    <row r="1012" spans="1:3" outlineLevel="2" x14ac:dyDescent="0.3"/>
    <row r="1013" spans="1:3" outlineLevel="1" x14ac:dyDescent="0.3">
      <c r="A1013" s="8" t="s">
        <v>342</v>
      </c>
      <c r="B1013" s="3">
        <f>SUBTOTAL(9,B1014:B1014)</f>
        <v>0</v>
      </c>
      <c r="C1013" s="3">
        <f>SUBTOTAL(9,C1014:C1014)</f>
        <v>0</v>
      </c>
    </row>
    <row r="1014" spans="1:3" outlineLevel="2" x14ac:dyDescent="0.3"/>
    <row r="1015" spans="1:3" outlineLevel="1" x14ac:dyDescent="0.3">
      <c r="A1015" s="8" t="s">
        <v>342</v>
      </c>
      <c r="B1015" s="3">
        <f>SUBTOTAL(9,B1016:B1016)</f>
        <v>0</v>
      </c>
      <c r="C1015" s="3">
        <f>SUBTOTAL(9,C1016:C1016)</f>
        <v>0</v>
      </c>
    </row>
    <row r="1016" spans="1:3" outlineLevel="2" x14ac:dyDescent="0.3"/>
    <row r="1017" spans="1:3" outlineLevel="1" x14ac:dyDescent="0.3">
      <c r="A1017" s="8" t="s">
        <v>342</v>
      </c>
      <c r="B1017" s="3">
        <f>SUBTOTAL(9,B1018:B1018)</f>
        <v>0</v>
      </c>
      <c r="C1017" s="3">
        <f>SUBTOTAL(9,C1018:C1018)</f>
        <v>0</v>
      </c>
    </row>
    <row r="1018" spans="1:3" outlineLevel="2" x14ac:dyDescent="0.3"/>
    <row r="1019" spans="1:3" outlineLevel="1" x14ac:dyDescent="0.3">
      <c r="A1019" s="8" t="s">
        <v>342</v>
      </c>
      <c r="B1019" s="3">
        <f>SUBTOTAL(9,B1020:B1020)</f>
        <v>0</v>
      </c>
      <c r="C1019" s="3">
        <f>SUBTOTAL(9,C1020:C1020)</f>
        <v>0</v>
      </c>
    </row>
    <row r="1020" spans="1:3" outlineLevel="2" x14ac:dyDescent="0.3"/>
    <row r="1021" spans="1:3" outlineLevel="1" x14ac:dyDescent="0.3">
      <c r="A1021" s="8" t="s">
        <v>342</v>
      </c>
      <c r="B1021" s="3">
        <f>SUBTOTAL(9,B1022:B1022)</f>
        <v>0</v>
      </c>
      <c r="C1021" s="3">
        <f>SUBTOTAL(9,C1022:C1022)</f>
        <v>0</v>
      </c>
    </row>
    <row r="1022" spans="1:3" outlineLevel="2" x14ac:dyDescent="0.3"/>
    <row r="1023" spans="1:3" outlineLevel="1" x14ac:dyDescent="0.3">
      <c r="A1023" s="8" t="s">
        <v>342</v>
      </c>
      <c r="B1023" s="3">
        <f>SUBTOTAL(9,B1024:B1024)</f>
        <v>0</v>
      </c>
      <c r="C1023" s="3">
        <f>SUBTOTAL(9,C1024:C1024)</f>
        <v>0</v>
      </c>
    </row>
    <row r="1024" spans="1:3" outlineLevel="2" x14ac:dyDescent="0.3"/>
    <row r="1025" spans="1:3" outlineLevel="1" x14ac:dyDescent="0.3">
      <c r="A1025" s="8" t="s">
        <v>342</v>
      </c>
      <c r="B1025" s="3">
        <f>SUBTOTAL(9,B1026:B1026)</f>
        <v>0</v>
      </c>
      <c r="C1025" s="3">
        <f>SUBTOTAL(9,C1026:C1026)</f>
        <v>0</v>
      </c>
    </row>
    <row r="1026" spans="1:3" outlineLevel="2" x14ac:dyDescent="0.3"/>
    <row r="1027" spans="1:3" outlineLevel="1" x14ac:dyDescent="0.3">
      <c r="A1027" s="8" t="s">
        <v>342</v>
      </c>
      <c r="B1027" s="3">
        <f>SUBTOTAL(9,B1028:B1028)</f>
        <v>0</v>
      </c>
      <c r="C1027" s="3">
        <f>SUBTOTAL(9,C1028:C1028)</f>
        <v>0</v>
      </c>
    </row>
    <row r="1028" spans="1:3" outlineLevel="2" x14ac:dyDescent="0.3"/>
    <row r="1029" spans="1:3" outlineLevel="1" x14ac:dyDescent="0.3">
      <c r="A1029" s="8" t="s">
        <v>342</v>
      </c>
      <c r="B1029" s="3">
        <f>SUBTOTAL(9,B1030:B1030)</f>
        <v>0</v>
      </c>
      <c r="C1029" s="3">
        <f>SUBTOTAL(9,C1030:C1030)</f>
        <v>0</v>
      </c>
    </row>
    <row r="1030" spans="1:3" outlineLevel="2" x14ac:dyDescent="0.3"/>
    <row r="1031" spans="1:3" outlineLevel="1" x14ac:dyDescent="0.3">
      <c r="A1031" s="8" t="s">
        <v>342</v>
      </c>
      <c r="B1031" s="3">
        <f>SUBTOTAL(9,B1032:B1032)</f>
        <v>0</v>
      </c>
      <c r="C1031" s="3">
        <f>SUBTOTAL(9,C1032:C1032)</f>
        <v>0</v>
      </c>
    </row>
    <row r="1032" spans="1:3" outlineLevel="2" x14ac:dyDescent="0.3"/>
    <row r="1033" spans="1:3" outlineLevel="1" x14ac:dyDescent="0.3">
      <c r="A1033" s="8" t="s">
        <v>342</v>
      </c>
      <c r="B1033" s="3">
        <f>SUBTOTAL(9,B1034:B1034)</f>
        <v>0</v>
      </c>
      <c r="C1033" s="3">
        <f>SUBTOTAL(9,C1034:C1034)</f>
        <v>0</v>
      </c>
    </row>
    <row r="1034" spans="1:3" outlineLevel="2" x14ac:dyDescent="0.3"/>
    <row r="1035" spans="1:3" outlineLevel="1" x14ac:dyDescent="0.3">
      <c r="A1035" s="8" t="s">
        <v>342</v>
      </c>
      <c r="B1035" s="3">
        <f>SUBTOTAL(9,B1036:B1036)</f>
        <v>0</v>
      </c>
      <c r="C1035" s="3">
        <f>SUBTOTAL(9,C1036:C1036)</f>
        <v>0</v>
      </c>
    </row>
    <row r="1036" spans="1:3" outlineLevel="2" x14ac:dyDescent="0.3"/>
    <row r="1037" spans="1:3" outlineLevel="1" x14ac:dyDescent="0.3">
      <c r="A1037" s="8" t="s">
        <v>342</v>
      </c>
      <c r="B1037" s="3">
        <f>SUBTOTAL(9,B1038:B1038)</f>
        <v>0</v>
      </c>
      <c r="C1037" s="3">
        <f>SUBTOTAL(9,C1038:C1038)</f>
        <v>0</v>
      </c>
    </row>
    <row r="1038" spans="1:3" outlineLevel="2" x14ac:dyDescent="0.3"/>
    <row r="1039" spans="1:3" outlineLevel="1" x14ac:dyDescent="0.3">
      <c r="A1039" s="8" t="s">
        <v>342</v>
      </c>
      <c r="B1039" s="3">
        <f>SUBTOTAL(9,B1040:B1040)</f>
        <v>0</v>
      </c>
      <c r="C1039" s="3">
        <f>SUBTOTAL(9,C1040:C1040)</f>
        <v>0</v>
      </c>
    </row>
    <row r="1040" spans="1:3" outlineLevel="2" x14ac:dyDescent="0.3"/>
    <row r="1041" spans="1:3" outlineLevel="1" x14ac:dyDescent="0.3">
      <c r="A1041" s="8" t="s">
        <v>342</v>
      </c>
      <c r="B1041" s="3">
        <f>SUBTOTAL(9,B1042:B1042)</f>
        <v>0</v>
      </c>
      <c r="C1041" s="3">
        <f>SUBTOTAL(9,C1042:C1042)</f>
        <v>0</v>
      </c>
    </row>
    <row r="1042" spans="1:3" outlineLevel="2" x14ac:dyDescent="0.3"/>
    <row r="1043" spans="1:3" outlineLevel="1" x14ac:dyDescent="0.3">
      <c r="A1043" s="8" t="s">
        <v>342</v>
      </c>
      <c r="B1043" s="3">
        <f>SUBTOTAL(9,B1044:B1044)</f>
        <v>0</v>
      </c>
      <c r="C1043" s="3">
        <f>SUBTOTAL(9,C1044:C1044)</f>
        <v>0</v>
      </c>
    </row>
    <row r="1044" spans="1:3" outlineLevel="2" x14ac:dyDescent="0.3"/>
    <row r="1045" spans="1:3" outlineLevel="1" x14ac:dyDescent="0.3">
      <c r="A1045" s="8" t="s">
        <v>342</v>
      </c>
      <c r="B1045" s="3">
        <f>SUBTOTAL(9,B1046:B1046)</f>
        <v>0</v>
      </c>
      <c r="C1045" s="3">
        <f>SUBTOTAL(9,C1046:C1046)</f>
        <v>0</v>
      </c>
    </row>
    <row r="1046" spans="1:3" outlineLevel="2" x14ac:dyDescent="0.3"/>
    <row r="1047" spans="1:3" outlineLevel="1" x14ac:dyDescent="0.3">
      <c r="A1047" s="8" t="s">
        <v>342</v>
      </c>
      <c r="B1047" s="3">
        <f>SUBTOTAL(9,B1048:B1048)</f>
        <v>0</v>
      </c>
      <c r="C1047" s="3">
        <f>SUBTOTAL(9,C1048:C1048)</f>
        <v>0</v>
      </c>
    </row>
    <row r="1048" spans="1:3" outlineLevel="2" x14ac:dyDescent="0.3"/>
    <row r="1049" spans="1:3" outlineLevel="1" x14ac:dyDescent="0.3">
      <c r="A1049" s="8" t="s">
        <v>342</v>
      </c>
      <c r="B1049" s="3">
        <f>SUBTOTAL(9,B1050:B1050)</f>
        <v>0</v>
      </c>
      <c r="C1049" s="3">
        <f>SUBTOTAL(9,C1050:C1050)</f>
        <v>0</v>
      </c>
    </row>
    <row r="1050" spans="1:3" outlineLevel="2" x14ac:dyDescent="0.3"/>
    <row r="1051" spans="1:3" outlineLevel="1" x14ac:dyDescent="0.3">
      <c r="A1051" s="8" t="s">
        <v>342</v>
      </c>
      <c r="B1051" s="3">
        <f>SUBTOTAL(9,B1052:B1052)</f>
        <v>0</v>
      </c>
      <c r="C1051" s="3">
        <f>SUBTOTAL(9,C1052:C1052)</f>
        <v>0</v>
      </c>
    </row>
    <row r="1052" spans="1:3" outlineLevel="2" x14ac:dyDescent="0.3"/>
    <row r="1053" spans="1:3" outlineLevel="1" x14ac:dyDescent="0.3">
      <c r="A1053" s="8" t="s">
        <v>342</v>
      </c>
      <c r="B1053" s="3">
        <f>SUBTOTAL(9,B1054:B1054)</f>
        <v>0</v>
      </c>
      <c r="C1053" s="3">
        <f>SUBTOTAL(9,C1054:C1054)</f>
        <v>0</v>
      </c>
    </row>
    <row r="1054" spans="1:3" outlineLevel="2" x14ac:dyDescent="0.3"/>
    <row r="1055" spans="1:3" outlineLevel="1" x14ac:dyDescent="0.3">
      <c r="A1055" s="8" t="s">
        <v>342</v>
      </c>
      <c r="B1055" s="3">
        <f>SUBTOTAL(9,B1056:B1056)</f>
        <v>0</v>
      </c>
      <c r="C1055" s="3">
        <f>SUBTOTAL(9,C1056:C1056)</f>
        <v>0</v>
      </c>
    </row>
    <row r="1056" spans="1:3" outlineLevel="2" x14ac:dyDescent="0.3"/>
    <row r="1057" spans="1:3" outlineLevel="1" x14ac:dyDescent="0.3">
      <c r="A1057" s="8" t="s">
        <v>342</v>
      </c>
      <c r="B1057" s="3">
        <f>SUBTOTAL(9,B1058:B1058)</f>
        <v>0</v>
      </c>
      <c r="C1057" s="3">
        <f>SUBTOTAL(9,C1058:C1058)</f>
        <v>0</v>
      </c>
    </row>
    <row r="1058" spans="1:3" outlineLevel="2" x14ac:dyDescent="0.3"/>
    <row r="1059" spans="1:3" outlineLevel="1" x14ac:dyDescent="0.3">
      <c r="A1059" s="8" t="s">
        <v>342</v>
      </c>
      <c r="B1059" s="3">
        <f>SUBTOTAL(9,B1060:B1060)</f>
        <v>0</v>
      </c>
      <c r="C1059" s="3">
        <f>SUBTOTAL(9,C1060:C1060)</f>
        <v>0</v>
      </c>
    </row>
    <row r="1060" spans="1:3" outlineLevel="2" x14ac:dyDescent="0.3"/>
    <row r="1061" spans="1:3" outlineLevel="1" x14ac:dyDescent="0.3">
      <c r="A1061" s="8" t="s">
        <v>342</v>
      </c>
      <c r="B1061" s="3">
        <f>SUBTOTAL(9,B1062:B1062)</f>
        <v>0</v>
      </c>
      <c r="C1061" s="3">
        <f>SUBTOTAL(9,C1062:C1062)</f>
        <v>0</v>
      </c>
    </row>
    <row r="1062" spans="1:3" outlineLevel="2" x14ac:dyDescent="0.3"/>
    <row r="1063" spans="1:3" outlineLevel="1" x14ac:dyDescent="0.3">
      <c r="A1063" s="8" t="s">
        <v>342</v>
      </c>
      <c r="B1063" s="3">
        <f>SUBTOTAL(9,B1064:B1064)</f>
        <v>0</v>
      </c>
      <c r="C1063" s="3">
        <f>SUBTOTAL(9,C1064:C1064)</f>
        <v>0</v>
      </c>
    </row>
    <row r="1064" spans="1:3" outlineLevel="2" x14ac:dyDescent="0.3"/>
    <row r="1065" spans="1:3" outlineLevel="1" x14ac:dyDescent="0.3">
      <c r="A1065" s="8" t="s">
        <v>342</v>
      </c>
      <c r="B1065" s="3">
        <f>SUBTOTAL(9,B1066:B1066)</f>
        <v>0</v>
      </c>
      <c r="C1065" s="3">
        <f>SUBTOTAL(9,C1066:C1066)</f>
        <v>0</v>
      </c>
    </row>
    <row r="1066" spans="1:3" outlineLevel="2" x14ac:dyDescent="0.3"/>
    <row r="1067" spans="1:3" outlineLevel="1" x14ac:dyDescent="0.3">
      <c r="A1067" s="8" t="s">
        <v>342</v>
      </c>
      <c r="B1067" s="3">
        <f>SUBTOTAL(9,B1068:B1068)</f>
        <v>0</v>
      </c>
      <c r="C1067" s="3">
        <f>SUBTOTAL(9,C1068:C1068)</f>
        <v>0</v>
      </c>
    </row>
    <row r="1068" spans="1:3" outlineLevel="2" x14ac:dyDescent="0.3"/>
    <row r="1069" spans="1:3" outlineLevel="1" x14ac:dyDescent="0.3">
      <c r="A1069" s="8" t="s">
        <v>342</v>
      </c>
      <c r="B1069" s="3">
        <f>SUBTOTAL(9,B1070:B1070)</f>
        <v>0</v>
      </c>
      <c r="C1069" s="3">
        <f>SUBTOTAL(9,C1070:C1070)</f>
        <v>0</v>
      </c>
    </row>
    <row r="1070" spans="1:3" outlineLevel="2" x14ac:dyDescent="0.3"/>
    <row r="1071" spans="1:3" outlineLevel="1" x14ac:dyDescent="0.3">
      <c r="A1071" s="8" t="s">
        <v>342</v>
      </c>
      <c r="B1071" s="3">
        <f>SUBTOTAL(9,B1072:B1072)</f>
        <v>0</v>
      </c>
      <c r="C1071" s="3">
        <f>SUBTOTAL(9,C1072:C1072)</f>
        <v>0</v>
      </c>
    </row>
    <row r="1072" spans="1:3" outlineLevel="2" x14ac:dyDescent="0.3"/>
    <row r="1073" spans="1:3" outlineLevel="1" x14ac:dyDescent="0.3">
      <c r="A1073" s="8" t="s">
        <v>342</v>
      </c>
      <c r="B1073" s="3">
        <f>SUBTOTAL(9,B1074:B1074)</f>
        <v>0</v>
      </c>
      <c r="C1073" s="3">
        <f>SUBTOTAL(9,C1074:C1074)</f>
        <v>0</v>
      </c>
    </row>
    <row r="1074" spans="1:3" outlineLevel="2" x14ac:dyDescent="0.3"/>
    <row r="1075" spans="1:3" outlineLevel="1" x14ac:dyDescent="0.3">
      <c r="A1075" s="8" t="s">
        <v>342</v>
      </c>
      <c r="B1075" s="3">
        <f>SUBTOTAL(9,B1076:B1076)</f>
        <v>0</v>
      </c>
      <c r="C1075" s="3">
        <f>SUBTOTAL(9,C1076:C1076)</f>
        <v>0</v>
      </c>
    </row>
    <row r="1076" spans="1:3" outlineLevel="2" x14ac:dyDescent="0.3"/>
    <row r="1077" spans="1:3" outlineLevel="1" x14ac:dyDescent="0.3">
      <c r="A1077" s="8" t="s">
        <v>342</v>
      </c>
      <c r="B1077" s="3">
        <f>SUBTOTAL(9,B1078:B1078)</f>
        <v>0</v>
      </c>
      <c r="C1077" s="3">
        <f>SUBTOTAL(9,C1078:C1078)</f>
        <v>0</v>
      </c>
    </row>
    <row r="1078" spans="1:3" outlineLevel="2" x14ac:dyDescent="0.3"/>
    <row r="1079" spans="1:3" outlineLevel="1" x14ac:dyDescent="0.3">
      <c r="A1079" s="8" t="s">
        <v>342</v>
      </c>
      <c r="B1079" s="3">
        <f>SUBTOTAL(9,B1080:B1080)</f>
        <v>0</v>
      </c>
      <c r="C1079" s="3">
        <f>SUBTOTAL(9,C1080:C1080)</f>
        <v>0</v>
      </c>
    </row>
    <row r="1080" spans="1:3" outlineLevel="2" x14ac:dyDescent="0.3"/>
    <row r="1081" spans="1:3" outlineLevel="1" x14ac:dyDescent="0.3">
      <c r="A1081" s="8" t="s">
        <v>342</v>
      </c>
      <c r="B1081" s="3">
        <f>SUBTOTAL(9,B1082:B1082)</f>
        <v>0</v>
      </c>
      <c r="C1081" s="3">
        <f>SUBTOTAL(9,C1082:C1082)</f>
        <v>0</v>
      </c>
    </row>
    <row r="1082" spans="1:3" outlineLevel="2" x14ac:dyDescent="0.3"/>
    <row r="1083" spans="1:3" outlineLevel="1" x14ac:dyDescent="0.3">
      <c r="A1083" s="8" t="s">
        <v>342</v>
      </c>
      <c r="B1083" s="3">
        <f>SUBTOTAL(9,B1084:B1084)</f>
        <v>0</v>
      </c>
      <c r="C1083" s="3">
        <f>SUBTOTAL(9,C1084:C1084)</f>
        <v>0</v>
      </c>
    </row>
    <row r="1084" spans="1:3" outlineLevel="2" x14ac:dyDescent="0.3"/>
    <row r="1085" spans="1:3" outlineLevel="1" x14ac:dyDescent="0.3">
      <c r="A1085" s="8" t="s">
        <v>342</v>
      </c>
      <c r="B1085" s="3">
        <f>SUBTOTAL(9,B1086:B1086)</f>
        <v>0</v>
      </c>
      <c r="C1085" s="3">
        <f>SUBTOTAL(9,C1086:C1086)</f>
        <v>0</v>
      </c>
    </row>
    <row r="1086" spans="1:3" outlineLevel="2" x14ac:dyDescent="0.3"/>
    <row r="1087" spans="1:3" outlineLevel="1" x14ac:dyDescent="0.3">
      <c r="A1087" s="8" t="s">
        <v>342</v>
      </c>
      <c r="B1087" s="3">
        <f>SUBTOTAL(9,B1088:B1088)</f>
        <v>0</v>
      </c>
      <c r="C1087" s="3">
        <f>SUBTOTAL(9,C1088:C1088)</f>
        <v>0</v>
      </c>
    </row>
    <row r="1088" spans="1:3" outlineLevel="2" x14ac:dyDescent="0.3"/>
    <row r="1089" spans="1:3" outlineLevel="1" x14ac:dyDescent="0.3">
      <c r="A1089" s="8" t="s">
        <v>342</v>
      </c>
      <c r="B1089" s="3">
        <f>SUBTOTAL(9,B1090:B1090)</f>
        <v>0</v>
      </c>
      <c r="C1089" s="3">
        <f>SUBTOTAL(9,C1090:C1090)</f>
        <v>0</v>
      </c>
    </row>
    <row r="1090" spans="1:3" outlineLevel="2" x14ac:dyDescent="0.3"/>
    <row r="1091" spans="1:3" outlineLevel="1" x14ac:dyDescent="0.3">
      <c r="A1091" s="8" t="s">
        <v>342</v>
      </c>
      <c r="B1091" s="3">
        <f>SUBTOTAL(9,B1092:B1092)</f>
        <v>0</v>
      </c>
      <c r="C1091" s="3">
        <f>SUBTOTAL(9,C1092:C1092)</f>
        <v>0</v>
      </c>
    </row>
    <row r="1092" spans="1:3" outlineLevel="2" x14ac:dyDescent="0.3"/>
    <row r="1093" spans="1:3" outlineLevel="1" x14ac:dyDescent="0.3">
      <c r="A1093" s="8" t="s">
        <v>342</v>
      </c>
      <c r="B1093" s="3">
        <f>SUBTOTAL(9,B1094:B1094)</f>
        <v>0</v>
      </c>
      <c r="C1093" s="3">
        <f>SUBTOTAL(9,C1094:C1094)</f>
        <v>0</v>
      </c>
    </row>
    <row r="1094" spans="1:3" outlineLevel="2" x14ac:dyDescent="0.3"/>
    <row r="1095" spans="1:3" outlineLevel="1" x14ac:dyDescent="0.3">
      <c r="A1095" s="8" t="s">
        <v>342</v>
      </c>
      <c r="B1095" s="3">
        <f>SUBTOTAL(9,B1096:B1096)</f>
        <v>0</v>
      </c>
      <c r="C1095" s="3">
        <f>SUBTOTAL(9,C1096:C1096)</f>
        <v>0</v>
      </c>
    </row>
    <row r="1096" spans="1:3" outlineLevel="2" x14ac:dyDescent="0.3"/>
    <row r="1097" spans="1:3" outlineLevel="1" x14ac:dyDescent="0.3">
      <c r="A1097" s="8" t="s">
        <v>342</v>
      </c>
      <c r="B1097" s="3">
        <f>SUBTOTAL(9,B1098:B1098)</f>
        <v>0</v>
      </c>
      <c r="C1097" s="3">
        <f>SUBTOTAL(9,C1098:C1098)</f>
        <v>0</v>
      </c>
    </row>
    <row r="1098" spans="1:3" outlineLevel="2" x14ac:dyDescent="0.3"/>
    <row r="1099" spans="1:3" outlineLevel="1" x14ac:dyDescent="0.3">
      <c r="A1099" s="8" t="s">
        <v>342</v>
      </c>
      <c r="B1099" s="3">
        <f>SUBTOTAL(9,B1100:B1100)</f>
        <v>0</v>
      </c>
      <c r="C1099" s="3">
        <f>SUBTOTAL(9,C1100:C1100)</f>
        <v>0</v>
      </c>
    </row>
    <row r="1100" spans="1:3" outlineLevel="2" x14ac:dyDescent="0.3"/>
    <row r="1101" spans="1:3" outlineLevel="1" x14ac:dyDescent="0.3">
      <c r="A1101" s="8" t="s">
        <v>342</v>
      </c>
      <c r="B1101" s="3">
        <f>SUBTOTAL(9,B1102:B1102)</f>
        <v>0</v>
      </c>
      <c r="C1101" s="3">
        <f>SUBTOTAL(9,C1102:C1102)</f>
        <v>0</v>
      </c>
    </row>
    <row r="1102" spans="1:3" outlineLevel="2" x14ac:dyDescent="0.3"/>
    <row r="1103" spans="1:3" outlineLevel="1" x14ac:dyDescent="0.3">
      <c r="A1103" s="8" t="s">
        <v>342</v>
      </c>
      <c r="B1103" s="3">
        <f>SUBTOTAL(9,B1104:B1104)</f>
        <v>0</v>
      </c>
      <c r="C1103" s="3">
        <f>SUBTOTAL(9,C1104:C1104)</f>
        <v>0</v>
      </c>
    </row>
    <row r="1104" spans="1:3" outlineLevel="2" x14ac:dyDescent="0.3"/>
    <row r="1105" spans="1:3" outlineLevel="1" x14ac:dyDescent="0.3">
      <c r="A1105" s="8" t="s">
        <v>342</v>
      </c>
      <c r="B1105" s="3">
        <f>SUBTOTAL(9,B1106:B1106)</f>
        <v>0</v>
      </c>
      <c r="C1105" s="3">
        <f>SUBTOTAL(9,C1106:C1106)</f>
        <v>0</v>
      </c>
    </row>
    <row r="1106" spans="1:3" outlineLevel="2" x14ac:dyDescent="0.3"/>
    <row r="1107" spans="1:3" outlineLevel="1" x14ac:dyDescent="0.3">
      <c r="A1107" s="8" t="s">
        <v>342</v>
      </c>
      <c r="B1107" s="3">
        <f>SUBTOTAL(9,B1108:B1108)</f>
        <v>0</v>
      </c>
      <c r="C1107" s="3">
        <f>SUBTOTAL(9,C1108:C1108)</f>
        <v>0</v>
      </c>
    </row>
    <row r="1108" spans="1:3" outlineLevel="2" x14ac:dyDescent="0.3"/>
    <row r="1109" spans="1:3" outlineLevel="1" x14ac:dyDescent="0.3">
      <c r="A1109" s="8" t="s">
        <v>342</v>
      </c>
      <c r="B1109" s="3">
        <f>SUBTOTAL(9,B1110:B1110)</f>
        <v>0</v>
      </c>
      <c r="C1109" s="3">
        <f>SUBTOTAL(9,C1110:C1110)</f>
        <v>0</v>
      </c>
    </row>
    <row r="1110" spans="1:3" outlineLevel="2" x14ac:dyDescent="0.3"/>
    <row r="1111" spans="1:3" outlineLevel="1" x14ac:dyDescent="0.3">
      <c r="A1111" s="8" t="s">
        <v>342</v>
      </c>
      <c r="B1111" s="3">
        <f>SUBTOTAL(9,B1112:B1112)</f>
        <v>0</v>
      </c>
      <c r="C1111" s="3">
        <f>SUBTOTAL(9,C1112:C1112)</f>
        <v>0</v>
      </c>
    </row>
    <row r="1112" spans="1:3" outlineLevel="2" x14ac:dyDescent="0.3"/>
    <row r="1113" spans="1:3" outlineLevel="1" x14ac:dyDescent="0.3">
      <c r="A1113" s="8" t="s">
        <v>342</v>
      </c>
      <c r="B1113" s="3">
        <f>SUBTOTAL(9,B1114:B1114)</f>
        <v>0</v>
      </c>
      <c r="C1113" s="3">
        <f>SUBTOTAL(9,C1114:C1114)</f>
        <v>0</v>
      </c>
    </row>
    <row r="1114" spans="1:3" outlineLevel="2" x14ac:dyDescent="0.3"/>
    <row r="1115" spans="1:3" outlineLevel="1" x14ac:dyDescent="0.3">
      <c r="A1115" s="8" t="s">
        <v>342</v>
      </c>
      <c r="B1115" s="3">
        <f>SUBTOTAL(9,B1116:B1116)</f>
        <v>0</v>
      </c>
      <c r="C1115" s="3">
        <f>SUBTOTAL(9,C1116:C1116)</f>
        <v>0</v>
      </c>
    </row>
    <row r="1116" spans="1:3" outlineLevel="2" x14ac:dyDescent="0.3"/>
    <row r="1117" spans="1:3" outlineLevel="1" x14ac:dyDescent="0.3">
      <c r="A1117" s="8" t="s">
        <v>342</v>
      </c>
      <c r="B1117" s="3">
        <f>SUBTOTAL(9,B1118:B1118)</f>
        <v>0</v>
      </c>
      <c r="C1117" s="3">
        <f>SUBTOTAL(9,C1118:C1118)</f>
        <v>0</v>
      </c>
    </row>
    <row r="1118" spans="1:3" outlineLevel="2" x14ac:dyDescent="0.3"/>
    <row r="1119" spans="1:3" outlineLevel="1" x14ac:dyDescent="0.3">
      <c r="A1119" s="8" t="s">
        <v>342</v>
      </c>
      <c r="B1119" s="3">
        <f>SUBTOTAL(9,B1120:B1120)</f>
        <v>0</v>
      </c>
      <c r="C1119" s="3">
        <f>SUBTOTAL(9,C1120:C1120)</f>
        <v>0</v>
      </c>
    </row>
    <row r="1120" spans="1:3" outlineLevel="2" x14ac:dyDescent="0.3"/>
    <row r="1121" spans="1:3" outlineLevel="1" x14ac:dyDescent="0.3">
      <c r="A1121" s="8" t="s">
        <v>342</v>
      </c>
      <c r="B1121" s="3">
        <f>SUBTOTAL(9,B1122:B1122)</f>
        <v>0</v>
      </c>
      <c r="C1121" s="3">
        <f>SUBTOTAL(9,C1122:C1122)</f>
        <v>0</v>
      </c>
    </row>
    <row r="1122" spans="1:3" outlineLevel="2" x14ac:dyDescent="0.3"/>
    <row r="1123" spans="1:3" outlineLevel="1" x14ac:dyDescent="0.3">
      <c r="A1123" s="8" t="s">
        <v>342</v>
      </c>
      <c r="B1123" s="3">
        <f>SUBTOTAL(9,B1124:B1124)</f>
        <v>0</v>
      </c>
      <c r="C1123" s="3">
        <f>SUBTOTAL(9,C1124:C1124)</f>
        <v>0</v>
      </c>
    </row>
    <row r="1124" spans="1:3" outlineLevel="2" x14ac:dyDescent="0.3"/>
    <row r="1125" spans="1:3" outlineLevel="1" x14ac:dyDescent="0.3">
      <c r="A1125" s="8" t="s">
        <v>342</v>
      </c>
      <c r="B1125" s="3">
        <f>SUBTOTAL(9,B1126:B1126)</f>
        <v>0</v>
      </c>
      <c r="C1125" s="3">
        <f>SUBTOTAL(9,C1126:C1126)</f>
        <v>0</v>
      </c>
    </row>
    <row r="1126" spans="1:3" outlineLevel="2" x14ac:dyDescent="0.3"/>
    <row r="1127" spans="1:3" outlineLevel="1" x14ac:dyDescent="0.3">
      <c r="A1127" s="8" t="s">
        <v>342</v>
      </c>
      <c r="B1127" s="3">
        <f>SUBTOTAL(9,B1128:B1128)</f>
        <v>0</v>
      </c>
      <c r="C1127" s="3">
        <f>SUBTOTAL(9,C1128:C1128)</f>
        <v>0</v>
      </c>
    </row>
    <row r="1128" spans="1:3" outlineLevel="2" x14ac:dyDescent="0.3"/>
    <row r="1129" spans="1:3" outlineLevel="1" x14ac:dyDescent="0.3">
      <c r="A1129" s="8" t="s">
        <v>342</v>
      </c>
      <c r="B1129" s="3">
        <f>SUBTOTAL(9,B1130:B1130)</f>
        <v>0</v>
      </c>
      <c r="C1129" s="3">
        <f>SUBTOTAL(9,C1130:C1130)</f>
        <v>0</v>
      </c>
    </row>
    <row r="1130" spans="1:3" outlineLevel="2" x14ac:dyDescent="0.3"/>
    <row r="1131" spans="1:3" outlineLevel="1" x14ac:dyDescent="0.3">
      <c r="A1131" s="8" t="s">
        <v>342</v>
      </c>
      <c r="B1131" s="3">
        <f>SUBTOTAL(9,B1132:B1132)</f>
        <v>0</v>
      </c>
      <c r="C1131" s="3">
        <f>SUBTOTAL(9,C1132:C1132)</f>
        <v>0</v>
      </c>
    </row>
    <row r="1132" spans="1:3" outlineLevel="2" x14ac:dyDescent="0.3"/>
    <row r="1133" spans="1:3" outlineLevel="1" x14ac:dyDescent="0.3">
      <c r="A1133" s="8" t="s">
        <v>342</v>
      </c>
      <c r="B1133" s="3">
        <f>SUBTOTAL(9,B1134:B1134)</f>
        <v>0</v>
      </c>
      <c r="C1133" s="3">
        <f>SUBTOTAL(9,C1134:C1134)</f>
        <v>0</v>
      </c>
    </row>
    <row r="1134" spans="1:3" outlineLevel="2" x14ac:dyDescent="0.3"/>
    <row r="1135" spans="1:3" outlineLevel="1" x14ac:dyDescent="0.3">
      <c r="A1135" s="8" t="s">
        <v>342</v>
      </c>
      <c r="B1135" s="3">
        <f>SUBTOTAL(9,B1136:B1136)</f>
        <v>0</v>
      </c>
      <c r="C1135" s="3">
        <f>SUBTOTAL(9,C1136:C1136)</f>
        <v>0</v>
      </c>
    </row>
    <row r="1136" spans="1:3" outlineLevel="2" x14ac:dyDescent="0.3"/>
    <row r="1137" spans="1:3" outlineLevel="1" x14ac:dyDescent="0.3">
      <c r="A1137" s="8" t="s">
        <v>342</v>
      </c>
      <c r="B1137" s="3">
        <f>SUBTOTAL(9,B1138:B1138)</f>
        <v>0</v>
      </c>
      <c r="C1137" s="3">
        <f>SUBTOTAL(9,C1138:C1138)</f>
        <v>0</v>
      </c>
    </row>
    <row r="1138" spans="1:3" outlineLevel="2" x14ac:dyDescent="0.3"/>
    <row r="1139" spans="1:3" outlineLevel="1" x14ac:dyDescent="0.3">
      <c r="A1139" s="8" t="s">
        <v>342</v>
      </c>
      <c r="B1139" s="3">
        <f>SUBTOTAL(9,B1140:B1140)</f>
        <v>0</v>
      </c>
      <c r="C1139" s="3">
        <f>SUBTOTAL(9,C1140:C1140)</f>
        <v>0</v>
      </c>
    </row>
    <row r="1140" spans="1:3" outlineLevel="2" x14ac:dyDescent="0.3"/>
    <row r="1141" spans="1:3" outlineLevel="1" x14ac:dyDescent="0.3">
      <c r="A1141" s="8" t="s">
        <v>342</v>
      </c>
      <c r="B1141" s="3">
        <f>SUBTOTAL(9,B1142:B1142)</f>
        <v>0</v>
      </c>
      <c r="C1141" s="3">
        <f>SUBTOTAL(9,C1142:C1142)</f>
        <v>0</v>
      </c>
    </row>
    <row r="1142" spans="1:3" outlineLevel="2" x14ac:dyDescent="0.3"/>
    <row r="1143" spans="1:3" outlineLevel="1" x14ac:dyDescent="0.3">
      <c r="A1143" s="8" t="s">
        <v>342</v>
      </c>
      <c r="B1143" s="3">
        <f>SUBTOTAL(9,B1144:B1144)</f>
        <v>0</v>
      </c>
      <c r="C1143" s="3">
        <f>SUBTOTAL(9,C1144:C1144)</f>
        <v>0</v>
      </c>
    </row>
    <row r="1144" spans="1:3" outlineLevel="2" x14ac:dyDescent="0.3"/>
    <row r="1145" spans="1:3" outlineLevel="1" x14ac:dyDescent="0.3">
      <c r="A1145" s="8" t="s">
        <v>342</v>
      </c>
      <c r="B1145" s="3">
        <f>SUBTOTAL(9,B1146:B1146)</f>
        <v>0</v>
      </c>
      <c r="C1145" s="3">
        <f>SUBTOTAL(9,C1146:C1146)</f>
        <v>0</v>
      </c>
    </row>
    <row r="1146" spans="1:3" outlineLevel="2" x14ac:dyDescent="0.3"/>
    <row r="1147" spans="1:3" outlineLevel="1" x14ac:dyDescent="0.3">
      <c r="A1147" s="8" t="s">
        <v>342</v>
      </c>
      <c r="B1147" s="3">
        <f>SUBTOTAL(9,B1148:B1148)</f>
        <v>0</v>
      </c>
      <c r="C1147" s="3">
        <f>SUBTOTAL(9,C1148:C1148)</f>
        <v>0</v>
      </c>
    </row>
    <row r="1148" spans="1:3" outlineLevel="2" x14ac:dyDescent="0.3"/>
    <row r="1149" spans="1:3" outlineLevel="1" x14ac:dyDescent="0.3">
      <c r="A1149" s="8" t="s">
        <v>342</v>
      </c>
      <c r="B1149" s="3">
        <f>SUBTOTAL(9,B1150:B1150)</f>
        <v>0</v>
      </c>
      <c r="C1149" s="3">
        <f>SUBTOTAL(9,C1150:C1150)</f>
        <v>0</v>
      </c>
    </row>
    <row r="1150" spans="1:3" outlineLevel="2" x14ac:dyDescent="0.3"/>
    <row r="1151" spans="1:3" outlineLevel="1" x14ac:dyDescent="0.3">
      <c r="A1151" s="8" t="s">
        <v>342</v>
      </c>
      <c r="B1151" s="3">
        <f>SUBTOTAL(9,B1152:B1152)</f>
        <v>0</v>
      </c>
      <c r="C1151" s="3">
        <f>SUBTOTAL(9,C1152:C1152)</f>
        <v>0</v>
      </c>
    </row>
    <row r="1152" spans="1:3" outlineLevel="2" x14ac:dyDescent="0.3"/>
    <row r="1153" spans="1:3" outlineLevel="1" x14ac:dyDescent="0.3">
      <c r="A1153" s="8" t="s">
        <v>342</v>
      </c>
      <c r="B1153" s="3">
        <f>SUBTOTAL(9,B1154:B1154)</f>
        <v>0</v>
      </c>
      <c r="C1153" s="3">
        <f>SUBTOTAL(9,C1154:C1154)</f>
        <v>0</v>
      </c>
    </row>
    <row r="1154" spans="1:3" outlineLevel="2" x14ac:dyDescent="0.3"/>
    <row r="1155" spans="1:3" outlineLevel="1" x14ac:dyDescent="0.3">
      <c r="A1155" s="8" t="s">
        <v>342</v>
      </c>
      <c r="B1155" s="3">
        <f>SUBTOTAL(9,B1156:B1156)</f>
        <v>0</v>
      </c>
      <c r="C1155" s="3">
        <f>SUBTOTAL(9,C1156:C1156)</f>
        <v>0</v>
      </c>
    </row>
    <row r="1156" spans="1:3" outlineLevel="2" x14ac:dyDescent="0.3"/>
    <row r="1157" spans="1:3" outlineLevel="1" x14ac:dyDescent="0.3">
      <c r="A1157" s="8" t="s">
        <v>342</v>
      </c>
      <c r="B1157" s="3">
        <f>SUBTOTAL(9,B1158:B1158)</f>
        <v>0</v>
      </c>
      <c r="C1157" s="3">
        <f>SUBTOTAL(9,C1158:C1158)</f>
        <v>0</v>
      </c>
    </row>
    <row r="1158" spans="1:3" outlineLevel="2" x14ac:dyDescent="0.3"/>
    <row r="1159" spans="1:3" outlineLevel="1" x14ac:dyDescent="0.3">
      <c r="A1159" s="8" t="s">
        <v>342</v>
      </c>
      <c r="B1159" s="3">
        <f>SUBTOTAL(9,B1160:B1160)</f>
        <v>0</v>
      </c>
      <c r="C1159" s="3">
        <f>SUBTOTAL(9,C1160:C1160)</f>
        <v>0</v>
      </c>
    </row>
    <row r="1160" spans="1:3" outlineLevel="2" x14ac:dyDescent="0.3"/>
    <row r="1161" spans="1:3" outlineLevel="1" x14ac:dyDescent="0.3">
      <c r="A1161" s="8" t="s">
        <v>342</v>
      </c>
      <c r="B1161" s="3">
        <f>SUBTOTAL(9,B1162:B1162)</f>
        <v>0</v>
      </c>
      <c r="C1161" s="3">
        <f>SUBTOTAL(9,C1162:C1162)</f>
        <v>0</v>
      </c>
    </row>
    <row r="1162" spans="1:3" outlineLevel="2" x14ac:dyDescent="0.3"/>
    <row r="1163" spans="1:3" outlineLevel="1" x14ac:dyDescent="0.3">
      <c r="A1163" s="8" t="s">
        <v>342</v>
      </c>
      <c r="B1163" s="3">
        <f>SUBTOTAL(9,B1164:B1164)</f>
        <v>0</v>
      </c>
      <c r="C1163" s="3">
        <f>SUBTOTAL(9,C1164:C1164)</f>
        <v>0</v>
      </c>
    </row>
    <row r="1164" spans="1:3" outlineLevel="2" x14ac:dyDescent="0.3"/>
    <row r="1165" spans="1:3" outlineLevel="1" x14ac:dyDescent="0.3">
      <c r="A1165" s="8" t="s">
        <v>342</v>
      </c>
      <c r="B1165" s="3">
        <f>SUBTOTAL(9,B1166:B1166)</f>
        <v>0</v>
      </c>
      <c r="C1165" s="3">
        <f>SUBTOTAL(9,C1166:C1166)</f>
        <v>0</v>
      </c>
    </row>
    <row r="1166" spans="1:3" outlineLevel="2" x14ac:dyDescent="0.3"/>
    <row r="1167" spans="1:3" outlineLevel="1" x14ac:dyDescent="0.3">
      <c r="A1167" s="8" t="s">
        <v>342</v>
      </c>
      <c r="B1167" s="3">
        <f>SUBTOTAL(9,B1168:B1168)</f>
        <v>0</v>
      </c>
      <c r="C1167" s="3">
        <f>SUBTOTAL(9,C1168:C1168)</f>
        <v>0</v>
      </c>
    </row>
    <row r="1168" spans="1:3" outlineLevel="2" x14ac:dyDescent="0.3"/>
    <row r="1169" spans="1:3" outlineLevel="1" x14ac:dyDescent="0.3">
      <c r="A1169" s="8" t="s">
        <v>342</v>
      </c>
      <c r="B1169" s="3">
        <f>SUBTOTAL(9,B1170:B1170)</f>
        <v>0</v>
      </c>
      <c r="C1169" s="3">
        <f>SUBTOTAL(9,C1170:C1170)</f>
        <v>0</v>
      </c>
    </row>
    <row r="1170" spans="1:3" outlineLevel="2" x14ac:dyDescent="0.3"/>
    <row r="1171" spans="1:3" outlineLevel="1" x14ac:dyDescent="0.3">
      <c r="A1171" s="8" t="s">
        <v>342</v>
      </c>
      <c r="B1171" s="3">
        <f>SUBTOTAL(9,B1172:B1172)</f>
        <v>0</v>
      </c>
      <c r="C1171" s="3">
        <f>SUBTOTAL(9,C1172:C1172)</f>
        <v>0</v>
      </c>
    </row>
    <row r="1172" spans="1:3" outlineLevel="2" x14ac:dyDescent="0.3"/>
    <row r="1173" spans="1:3" outlineLevel="1" x14ac:dyDescent="0.3">
      <c r="A1173" s="8" t="s">
        <v>342</v>
      </c>
      <c r="B1173" s="3">
        <f>SUBTOTAL(9,B1174:B1174)</f>
        <v>0</v>
      </c>
      <c r="C1173" s="3">
        <f>SUBTOTAL(9,C1174:C1174)</f>
        <v>0</v>
      </c>
    </row>
    <row r="1174" spans="1:3" outlineLevel="2" x14ac:dyDescent="0.3"/>
    <row r="1175" spans="1:3" outlineLevel="1" x14ac:dyDescent="0.3">
      <c r="A1175" s="8" t="s">
        <v>342</v>
      </c>
      <c r="B1175" s="3">
        <f>SUBTOTAL(9,B1176:B1176)</f>
        <v>0</v>
      </c>
      <c r="C1175" s="3">
        <f>SUBTOTAL(9,C1176:C1176)</f>
        <v>0</v>
      </c>
    </row>
    <row r="1176" spans="1:3" outlineLevel="2" x14ac:dyDescent="0.3"/>
    <row r="1177" spans="1:3" outlineLevel="1" x14ac:dyDescent="0.3">
      <c r="A1177" s="8" t="s">
        <v>342</v>
      </c>
      <c r="B1177" s="3">
        <f>SUBTOTAL(9,B1178:B1178)</f>
        <v>0</v>
      </c>
      <c r="C1177" s="3">
        <f>SUBTOTAL(9,C1178:C1178)</f>
        <v>0</v>
      </c>
    </row>
    <row r="1178" spans="1:3" outlineLevel="2" x14ac:dyDescent="0.3"/>
    <row r="1179" spans="1:3" outlineLevel="1" x14ac:dyDescent="0.3">
      <c r="A1179" s="8" t="s">
        <v>342</v>
      </c>
      <c r="B1179" s="3">
        <f>SUBTOTAL(9,B1180:B1180)</f>
        <v>0</v>
      </c>
      <c r="C1179" s="3">
        <f>SUBTOTAL(9,C1180:C1180)</f>
        <v>0</v>
      </c>
    </row>
    <row r="1180" spans="1:3" outlineLevel="2" x14ac:dyDescent="0.3"/>
    <row r="1181" spans="1:3" outlineLevel="1" x14ac:dyDescent="0.3">
      <c r="A1181" s="8" t="s">
        <v>342</v>
      </c>
      <c r="B1181" s="3">
        <f>SUBTOTAL(9,B1182:B1182)</f>
        <v>0</v>
      </c>
      <c r="C1181" s="3">
        <f>SUBTOTAL(9,C1182:C1182)</f>
        <v>0</v>
      </c>
    </row>
    <row r="1182" spans="1:3" outlineLevel="2" x14ac:dyDescent="0.3"/>
    <row r="1183" spans="1:3" outlineLevel="1" x14ac:dyDescent="0.3">
      <c r="A1183" s="8" t="s">
        <v>342</v>
      </c>
      <c r="B1183" s="3">
        <f>SUBTOTAL(9,B1184:B1184)</f>
        <v>0</v>
      </c>
      <c r="C1183" s="3">
        <f>SUBTOTAL(9,C1184:C1184)</f>
        <v>0</v>
      </c>
    </row>
    <row r="1184" spans="1:3" outlineLevel="2" x14ac:dyDescent="0.3"/>
    <row r="1185" spans="1:3" outlineLevel="1" x14ac:dyDescent="0.3">
      <c r="A1185" s="8" t="s">
        <v>342</v>
      </c>
      <c r="B1185" s="3">
        <f>SUBTOTAL(9,B1186:B1186)</f>
        <v>0</v>
      </c>
      <c r="C1185" s="3">
        <f>SUBTOTAL(9,C1186:C1186)</f>
        <v>0</v>
      </c>
    </row>
    <row r="1186" spans="1:3" outlineLevel="2" x14ac:dyDescent="0.3"/>
    <row r="1187" spans="1:3" outlineLevel="1" x14ac:dyDescent="0.3">
      <c r="A1187" s="8" t="s">
        <v>342</v>
      </c>
      <c r="B1187" s="3">
        <f>SUBTOTAL(9,B1188:B1188)</f>
        <v>0</v>
      </c>
      <c r="C1187" s="3">
        <f>SUBTOTAL(9,C1188:C1188)</f>
        <v>0</v>
      </c>
    </row>
    <row r="1188" spans="1:3" outlineLevel="2" x14ac:dyDescent="0.3"/>
    <row r="1189" spans="1:3" outlineLevel="1" x14ac:dyDescent="0.3">
      <c r="A1189" s="8" t="s">
        <v>342</v>
      </c>
      <c r="B1189" s="3">
        <f>SUBTOTAL(9,B1190:B1190)</f>
        <v>0</v>
      </c>
      <c r="C1189" s="3">
        <f>SUBTOTAL(9,C1190:C1190)</f>
        <v>0</v>
      </c>
    </row>
    <row r="1190" spans="1:3" outlineLevel="2" x14ac:dyDescent="0.3"/>
    <row r="1191" spans="1:3" outlineLevel="1" x14ac:dyDescent="0.3">
      <c r="A1191" s="8" t="s">
        <v>342</v>
      </c>
      <c r="B1191" s="3">
        <f>SUBTOTAL(9,B1192:B1192)</f>
        <v>0</v>
      </c>
      <c r="C1191" s="3">
        <f>SUBTOTAL(9,C1192:C1192)</f>
        <v>0</v>
      </c>
    </row>
    <row r="1192" spans="1:3" outlineLevel="2" x14ac:dyDescent="0.3"/>
    <row r="1193" spans="1:3" outlineLevel="1" x14ac:dyDescent="0.3">
      <c r="A1193" s="8" t="s">
        <v>342</v>
      </c>
      <c r="B1193" s="3">
        <f>SUBTOTAL(9,B1194:B1194)</f>
        <v>0</v>
      </c>
      <c r="C1193" s="3">
        <f>SUBTOTAL(9,C1194:C1194)</f>
        <v>0</v>
      </c>
    </row>
    <row r="1194" spans="1:3" outlineLevel="2" x14ac:dyDescent="0.3"/>
    <row r="1195" spans="1:3" outlineLevel="1" x14ac:dyDescent="0.3">
      <c r="A1195" s="8" t="s">
        <v>342</v>
      </c>
      <c r="B1195" s="3">
        <f>SUBTOTAL(9,B1196:B1196)</f>
        <v>0</v>
      </c>
      <c r="C1195" s="3">
        <f>SUBTOTAL(9,C1196:C1196)</f>
        <v>0</v>
      </c>
    </row>
    <row r="1196" spans="1:3" outlineLevel="2" x14ac:dyDescent="0.3"/>
    <row r="1197" spans="1:3" outlineLevel="1" x14ac:dyDescent="0.3">
      <c r="A1197" s="8" t="s">
        <v>342</v>
      </c>
      <c r="B1197" s="3">
        <f>SUBTOTAL(9,B1198:B1198)</f>
        <v>0</v>
      </c>
      <c r="C1197" s="3">
        <f>SUBTOTAL(9,C1198:C1198)</f>
        <v>0</v>
      </c>
    </row>
    <row r="1198" spans="1:3" outlineLevel="2" x14ac:dyDescent="0.3"/>
    <row r="1199" spans="1:3" outlineLevel="1" x14ac:dyDescent="0.3">
      <c r="A1199" s="8" t="s">
        <v>342</v>
      </c>
      <c r="B1199" s="3">
        <f>SUBTOTAL(9,B1200:B1200)</f>
        <v>0</v>
      </c>
      <c r="C1199" s="3">
        <f>SUBTOTAL(9,C1200:C1200)</f>
        <v>0</v>
      </c>
    </row>
    <row r="1200" spans="1:3" outlineLevel="2" x14ac:dyDescent="0.3"/>
    <row r="1201" spans="1:3" outlineLevel="1" x14ac:dyDescent="0.3">
      <c r="A1201" s="8" t="s">
        <v>342</v>
      </c>
      <c r="B1201" s="3">
        <f>SUBTOTAL(9,B1202:B1202)</f>
        <v>0</v>
      </c>
      <c r="C1201" s="3">
        <f>SUBTOTAL(9,C1202:C1202)</f>
        <v>0</v>
      </c>
    </row>
    <row r="1202" spans="1:3" outlineLevel="2" x14ac:dyDescent="0.3"/>
    <row r="1203" spans="1:3" outlineLevel="1" x14ac:dyDescent="0.3">
      <c r="A1203" s="8" t="s">
        <v>342</v>
      </c>
      <c r="B1203" s="3">
        <f>SUBTOTAL(9,B1204:B1204)</f>
        <v>0</v>
      </c>
      <c r="C1203" s="3">
        <f>SUBTOTAL(9,C1204:C1204)</f>
        <v>0</v>
      </c>
    </row>
    <row r="1204" spans="1:3" outlineLevel="2" x14ac:dyDescent="0.3"/>
    <row r="1205" spans="1:3" outlineLevel="1" x14ac:dyDescent="0.3">
      <c r="A1205" s="8" t="s">
        <v>342</v>
      </c>
      <c r="B1205" s="3">
        <f>SUBTOTAL(9,B1206:B1206)</f>
        <v>0</v>
      </c>
      <c r="C1205" s="3">
        <f>SUBTOTAL(9,C1206:C1206)</f>
        <v>0</v>
      </c>
    </row>
    <row r="1206" spans="1:3" outlineLevel="2" x14ac:dyDescent="0.3"/>
    <row r="1207" spans="1:3" outlineLevel="1" x14ac:dyDescent="0.3">
      <c r="A1207" s="8" t="s">
        <v>342</v>
      </c>
      <c r="B1207" s="3">
        <f>SUBTOTAL(9,B1208:B1208)</f>
        <v>0</v>
      </c>
      <c r="C1207" s="3">
        <f>SUBTOTAL(9,C1208:C1208)</f>
        <v>0</v>
      </c>
    </row>
    <row r="1208" spans="1:3" outlineLevel="2" x14ac:dyDescent="0.3"/>
    <row r="1209" spans="1:3" outlineLevel="1" x14ac:dyDescent="0.3">
      <c r="A1209" s="8" t="s">
        <v>342</v>
      </c>
      <c r="B1209" s="3">
        <f>SUBTOTAL(9,B1210:B1210)</f>
        <v>0</v>
      </c>
      <c r="C1209" s="3">
        <f>SUBTOTAL(9,C1210:C1210)</f>
        <v>0</v>
      </c>
    </row>
    <row r="1210" spans="1:3" outlineLevel="2" x14ac:dyDescent="0.3"/>
    <row r="1211" spans="1:3" outlineLevel="1" x14ac:dyDescent="0.3">
      <c r="A1211" s="8" t="s">
        <v>342</v>
      </c>
      <c r="B1211" s="3">
        <f>SUBTOTAL(9,B1212:B1212)</f>
        <v>0</v>
      </c>
      <c r="C1211" s="3">
        <f>SUBTOTAL(9,C1212:C1212)</f>
        <v>0</v>
      </c>
    </row>
    <row r="1212" spans="1:3" outlineLevel="2" x14ac:dyDescent="0.3"/>
    <row r="1213" spans="1:3" outlineLevel="1" x14ac:dyDescent="0.3">
      <c r="A1213" s="8" t="s">
        <v>342</v>
      </c>
      <c r="B1213" s="3">
        <f>SUBTOTAL(9,B1214:B1214)</f>
        <v>0</v>
      </c>
      <c r="C1213" s="3">
        <f>SUBTOTAL(9,C1214:C1214)</f>
        <v>0</v>
      </c>
    </row>
    <row r="1214" spans="1:3" outlineLevel="2" x14ac:dyDescent="0.3"/>
    <row r="1215" spans="1:3" outlineLevel="1" x14ac:dyDescent="0.3">
      <c r="A1215" s="8" t="s">
        <v>342</v>
      </c>
      <c r="B1215" s="3">
        <f>SUBTOTAL(9,B1216:B1216)</f>
        <v>0</v>
      </c>
      <c r="C1215" s="3">
        <f>SUBTOTAL(9,C1216:C1216)</f>
        <v>0</v>
      </c>
    </row>
    <row r="1216" spans="1:3" outlineLevel="2" x14ac:dyDescent="0.3"/>
    <row r="1217" spans="1:3" outlineLevel="1" x14ac:dyDescent="0.3">
      <c r="A1217" s="8" t="s">
        <v>342</v>
      </c>
      <c r="B1217" s="3">
        <f>SUBTOTAL(9,B1218:B1218)</f>
        <v>0</v>
      </c>
      <c r="C1217" s="3">
        <f>SUBTOTAL(9,C1218:C1218)</f>
        <v>0</v>
      </c>
    </row>
    <row r="1218" spans="1:3" outlineLevel="2" x14ac:dyDescent="0.3"/>
    <row r="1219" spans="1:3" outlineLevel="1" x14ac:dyDescent="0.3">
      <c r="A1219" s="8" t="s">
        <v>342</v>
      </c>
      <c r="B1219" s="3">
        <f>SUBTOTAL(9,B1220:B1220)</f>
        <v>0</v>
      </c>
      <c r="C1219" s="3">
        <f>SUBTOTAL(9,C1220:C1220)</f>
        <v>0</v>
      </c>
    </row>
    <row r="1220" spans="1:3" outlineLevel="2" x14ac:dyDescent="0.3"/>
    <row r="1221" spans="1:3" outlineLevel="1" x14ac:dyDescent="0.3">
      <c r="A1221" s="8" t="s">
        <v>342</v>
      </c>
      <c r="B1221" s="3">
        <f>SUBTOTAL(9,B1222:B1222)</f>
        <v>0</v>
      </c>
      <c r="C1221" s="3">
        <f>SUBTOTAL(9,C1222:C1222)</f>
        <v>0</v>
      </c>
    </row>
    <row r="1222" spans="1:3" outlineLevel="2" x14ac:dyDescent="0.3"/>
    <row r="1223" spans="1:3" outlineLevel="1" x14ac:dyDescent="0.3">
      <c r="A1223" s="8" t="s">
        <v>342</v>
      </c>
      <c r="B1223" s="3">
        <f>SUBTOTAL(9,B1224:B1224)</f>
        <v>0</v>
      </c>
      <c r="C1223" s="3">
        <f>SUBTOTAL(9,C1224:C1224)</f>
        <v>0</v>
      </c>
    </row>
    <row r="1224" spans="1:3" outlineLevel="2" x14ac:dyDescent="0.3"/>
    <row r="1225" spans="1:3" outlineLevel="1" x14ac:dyDescent="0.3">
      <c r="A1225" s="8" t="s">
        <v>342</v>
      </c>
      <c r="B1225" s="3">
        <f>SUBTOTAL(9,B1226:B1226)</f>
        <v>0</v>
      </c>
      <c r="C1225" s="3">
        <f>SUBTOTAL(9,C1226:C1226)</f>
        <v>0</v>
      </c>
    </row>
    <row r="1226" spans="1:3" outlineLevel="2" x14ac:dyDescent="0.3"/>
    <row r="1227" spans="1:3" outlineLevel="1" x14ac:dyDescent="0.3">
      <c r="A1227" s="8" t="s">
        <v>342</v>
      </c>
      <c r="B1227" s="3">
        <f>SUBTOTAL(9,B1228:B1228)</f>
        <v>0</v>
      </c>
      <c r="C1227" s="3">
        <f>SUBTOTAL(9,C1228:C1228)</f>
        <v>0</v>
      </c>
    </row>
    <row r="1228" spans="1:3" outlineLevel="2" x14ac:dyDescent="0.3"/>
    <row r="1229" spans="1:3" outlineLevel="1" x14ac:dyDescent="0.3">
      <c r="A1229" s="8" t="s">
        <v>342</v>
      </c>
      <c r="B1229" s="3">
        <f>SUBTOTAL(9,B1230:B1230)</f>
        <v>0</v>
      </c>
      <c r="C1229" s="3">
        <f>SUBTOTAL(9,C1230:C1230)</f>
        <v>0</v>
      </c>
    </row>
    <row r="1230" spans="1:3" outlineLevel="2" x14ac:dyDescent="0.3"/>
    <row r="1231" spans="1:3" outlineLevel="1" x14ac:dyDescent="0.3">
      <c r="A1231" s="8" t="s">
        <v>342</v>
      </c>
      <c r="B1231" s="3">
        <f>SUBTOTAL(9,B1232:B1232)</f>
        <v>0</v>
      </c>
      <c r="C1231" s="3">
        <f>SUBTOTAL(9,C1232:C1232)</f>
        <v>0</v>
      </c>
    </row>
    <row r="1232" spans="1:3" outlineLevel="2" x14ac:dyDescent="0.3"/>
    <row r="1233" spans="1:3" outlineLevel="1" x14ac:dyDescent="0.3">
      <c r="A1233" s="8" t="s">
        <v>342</v>
      </c>
      <c r="B1233" s="3">
        <f>SUBTOTAL(9,B1234:B1234)</f>
        <v>0</v>
      </c>
      <c r="C1233" s="3">
        <f>SUBTOTAL(9,C1234:C1234)</f>
        <v>0</v>
      </c>
    </row>
    <row r="1234" spans="1:3" outlineLevel="2" x14ac:dyDescent="0.3"/>
    <row r="1235" spans="1:3" outlineLevel="1" x14ac:dyDescent="0.3">
      <c r="A1235" s="8" t="s">
        <v>342</v>
      </c>
      <c r="B1235" s="3">
        <f>SUBTOTAL(9,B1236:B1236)</f>
        <v>0</v>
      </c>
      <c r="C1235" s="3">
        <f>SUBTOTAL(9,C1236:C1236)</f>
        <v>0</v>
      </c>
    </row>
    <row r="1236" spans="1:3" outlineLevel="2" x14ac:dyDescent="0.3"/>
    <row r="1237" spans="1:3" outlineLevel="1" x14ac:dyDescent="0.3">
      <c r="A1237" s="8" t="s">
        <v>342</v>
      </c>
      <c r="B1237" s="3">
        <f>SUBTOTAL(9,B1238:B1238)</f>
        <v>0</v>
      </c>
      <c r="C1237" s="3">
        <f>SUBTOTAL(9,C1238:C1238)</f>
        <v>0</v>
      </c>
    </row>
    <row r="1238" spans="1:3" outlineLevel="2" x14ac:dyDescent="0.3"/>
    <row r="1239" spans="1:3" outlineLevel="1" x14ac:dyDescent="0.3">
      <c r="A1239" s="8" t="s">
        <v>342</v>
      </c>
      <c r="B1239" s="3">
        <f>SUBTOTAL(9,B1240:B1240)</f>
        <v>0</v>
      </c>
      <c r="C1239" s="3">
        <f>SUBTOTAL(9,C1240:C1240)</f>
        <v>0</v>
      </c>
    </row>
    <row r="1240" spans="1:3" outlineLevel="2" x14ac:dyDescent="0.3"/>
    <row r="1241" spans="1:3" outlineLevel="1" x14ac:dyDescent="0.3">
      <c r="A1241" s="8" t="s">
        <v>342</v>
      </c>
      <c r="B1241" s="3">
        <f>SUBTOTAL(9,B1242:B1242)</f>
        <v>0</v>
      </c>
      <c r="C1241" s="3">
        <f>SUBTOTAL(9,C1242:C1242)</f>
        <v>0</v>
      </c>
    </row>
    <row r="1242" spans="1:3" outlineLevel="2" x14ac:dyDescent="0.3"/>
    <row r="1243" spans="1:3" outlineLevel="1" x14ac:dyDescent="0.3">
      <c r="A1243" s="8" t="s">
        <v>342</v>
      </c>
      <c r="B1243" s="3">
        <f>SUBTOTAL(9,B1244:B1244)</f>
        <v>0</v>
      </c>
      <c r="C1243" s="3">
        <f>SUBTOTAL(9,C1244:C1244)</f>
        <v>0</v>
      </c>
    </row>
    <row r="1244" spans="1:3" outlineLevel="2" x14ac:dyDescent="0.3"/>
    <row r="1245" spans="1:3" outlineLevel="1" x14ac:dyDescent="0.3">
      <c r="A1245" s="8" t="s">
        <v>342</v>
      </c>
      <c r="B1245" s="3">
        <f>SUBTOTAL(9,B1246:B1246)</f>
        <v>0</v>
      </c>
      <c r="C1245" s="3">
        <f>SUBTOTAL(9,C1246:C1246)</f>
        <v>0</v>
      </c>
    </row>
    <row r="1246" spans="1:3" outlineLevel="2" x14ac:dyDescent="0.3"/>
    <row r="1247" spans="1:3" outlineLevel="1" x14ac:dyDescent="0.3">
      <c r="A1247" s="8" t="s">
        <v>342</v>
      </c>
      <c r="B1247" s="3">
        <f>SUBTOTAL(9,B1248:B1248)</f>
        <v>0</v>
      </c>
      <c r="C1247" s="3">
        <f>SUBTOTAL(9,C1248:C1248)</f>
        <v>0</v>
      </c>
    </row>
    <row r="1248" spans="1:3" outlineLevel="2" x14ac:dyDescent="0.3"/>
    <row r="1249" spans="1:3" outlineLevel="1" x14ac:dyDescent="0.3">
      <c r="A1249" s="8" t="s">
        <v>342</v>
      </c>
      <c r="B1249" s="3">
        <f>SUBTOTAL(9,B1250:B1250)</f>
        <v>0</v>
      </c>
      <c r="C1249" s="3">
        <f>SUBTOTAL(9,C1250:C1250)</f>
        <v>0</v>
      </c>
    </row>
    <row r="1250" spans="1:3" outlineLevel="2" x14ac:dyDescent="0.3"/>
    <row r="1251" spans="1:3" outlineLevel="1" x14ac:dyDescent="0.3">
      <c r="A1251" s="8" t="s">
        <v>342</v>
      </c>
      <c r="B1251" s="3">
        <f>SUBTOTAL(9,B1252:B1252)</f>
        <v>0</v>
      </c>
      <c r="C1251" s="3">
        <f>SUBTOTAL(9,C1252:C1252)</f>
        <v>0</v>
      </c>
    </row>
    <row r="1252" spans="1:3" outlineLevel="2" x14ac:dyDescent="0.3"/>
    <row r="1253" spans="1:3" outlineLevel="1" x14ac:dyDescent="0.3">
      <c r="A1253" s="8" t="s">
        <v>342</v>
      </c>
      <c r="B1253" s="3">
        <f>SUBTOTAL(9,B1254:B1254)</f>
        <v>0</v>
      </c>
      <c r="C1253" s="3">
        <f>SUBTOTAL(9,C1254:C1254)</f>
        <v>0</v>
      </c>
    </row>
    <row r="1254" spans="1:3" outlineLevel="2" x14ac:dyDescent="0.3"/>
    <row r="1255" spans="1:3" outlineLevel="1" x14ac:dyDescent="0.3">
      <c r="A1255" s="8" t="s">
        <v>342</v>
      </c>
      <c r="B1255" s="3">
        <f>SUBTOTAL(9,B1256:B1256)</f>
        <v>0</v>
      </c>
      <c r="C1255" s="3">
        <f>SUBTOTAL(9,C1256:C1256)</f>
        <v>0</v>
      </c>
    </row>
    <row r="1256" spans="1:3" outlineLevel="2" x14ac:dyDescent="0.3"/>
    <row r="1257" spans="1:3" outlineLevel="1" x14ac:dyDescent="0.3">
      <c r="A1257" s="8" t="s">
        <v>342</v>
      </c>
      <c r="B1257" s="3">
        <f>SUBTOTAL(9,B1258:B1258)</f>
        <v>0</v>
      </c>
      <c r="C1257" s="3">
        <f>SUBTOTAL(9,C1258:C1258)</f>
        <v>0</v>
      </c>
    </row>
    <row r="1258" spans="1:3" outlineLevel="2" x14ac:dyDescent="0.3"/>
    <row r="1259" spans="1:3" outlineLevel="1" x14ac:dyDescent="0.3">
      <c r="A1259" s="8" t="s">
        <v>342</v>
      </c>
      <c r="B1259" s="3">
        <f>SUBTOTAL(9,B1260:B1260)</f>
        <v>0</v>
      </c>
      <c r="C1259" s="3">
        <f>SUBTOTAL(9,C1260:C1260)</f>
        <v>0</v>
      </c>
    </row>
    <row r="1260" spans="1:3" outlineLevel="2" x14ac:dyDescent="0.3"/>
    <row r="1261" spans="1:3" outlineLevel="1" x14ac:dyDescent="0.3">
      <c r="A1261" s="8" t="s">
        <v>342</v>
      </c>
      <c r="B1261" s="3">
        <f>SUBTOTAL(9,B1262:B1262)</f>
        <v>0</v>
      </c>
      <c r="C1261" s="3">
        <f>SUBTOTAL(9,C1262:C1262)</f>
        <v>0</v>
      </c>
    </row>
    <row r="1262" spans="1:3" outlineLevel="2" x14ac:dyDescent="0.3"/>
    <row r="1263" spans="1:3" outlineLevel="1" x14ac:dyDescent="0.3">
      <c r="A1263" s="8" t="s">
        <v>342</v>
      </c>
      <c r="B1263" s="3">
        <f>SUBTOTAL(9,B1264:B1264)</f>
        <v>0</v>
      </c>
      <c r="C1263" s="3">
        <f>SUBTOTAL(9,C1264:C1264)</f>
        <v>0</v>
      </c>
    </row>
    <row r="1264" spans="1:3" outlineLevel="2" x14ac:dyDescent="0.3"/>
    <row r="1265" spans="1:3" outlineLevel="1" x14ac:dyDescent="0.3">
      <c r="A1265" s="8" t="s">
        <v>342</v>
      </c>
      <c r="B1265" s="3">
        <f>SUBTOTAL(9,B1266:B1266)</f>
        <v>0</v>
      </c>
      <c r="C1265" s="3">
        <f>SUBTOTAL(9,C1266:C1266)</f>
        <v>0</v>
      </c>
    </row>
    <row r="1266" spans="1:3" outlineLevel="2" x14ac:dyDescent="0.3"/>
    <row r="1267" spans="1:3" outlineLevel="1" x14ac:dyDescent="0.3">
      <c r="A1267" s="8" t="s">
        <v>342</v>
      </c>
      <c r="B1267" s="3">
        <f>SUBTOTAL(9,B1268:B1268)</f>
        <v>0</v>
      </c>
      <c r="C1267" s="3">
        <f>SUBTOTAL(9,C1268:C1268)</f>
        <v>0</v>
      </c>
    </row>
    <row r="1268" spans="1:3" outlineLevel="2" x14ac:dyDescent="0.3"/>
    <row r="1269" spans="1:3" outlineLevel="1" x14ac:dyDescent="0.3">
      <c r="A1269" s="8" t="s">
        <v>342</v>
      </c>
      <c r="B1269" s="3">
        <f>SUBTOTAL(9,B1270:B1270)</f>
        <v>0</v>
      </c>
      <c r="C1269" s="3">
        <f>SUBTOTAL(9,C1270:C1270)</f>
        <v>0</v>
      </c>
    </row>
    <row r="1270" spans="1:3" outlineLevel="2" x14ac:dyDescent="0.3"/>
    <row r="1271" spans="1:3" outlineLevel="1" x14ac:dyDescent="0.3">
      <c r="A1271" s="8" t="s">
        <v>342</v>
      </c>
      <c r="B1271" s="3">
        <f>SUBTOTAL(9,B1272:B1272)</f>
        <v>0</v>
      </c>
      <c r="C1271" s="3">
        <f>SUBTOTAL(9,C1272:C1272)</f>
        <v>0</v>
      </c>
    </row>
    <row r="1272" spans="1:3" outlineLevel="2" x14ac:dyDescent="0.3"/>
    <row r="1273" spans="1:3" outlineLevel="1" x14ac:dyDescent="0.3">
      <c r="A1273" s="8" t="s">
        <v>342</v>
      </c>
      <c r="B1273" s="3">
        <f>SUBTOTAL(9,B1274:B1274)</f>
        <v>0</v>
      </c>
      <c r="C1273" s="3">
        <f>SUBTOTAL(9,C1274:C1274)</f>
        <v>0</v>
      </c>
    </row>
    <row r="1274" spans="1:3" outlineLevel="2" x14ac:dyDescent="0.3"/>
    <row r="1275" spans="1:3" outlineLevel="1" x14ac:dyDescent="0.3">
      <c r="A1275" s="8" t="s">
        <v>342</v>
      </c>
      <c r="B1275" s="3">
        <f>SUBTOTAL(9,B1276:B1276)</f>
        <v>0</v>
      </c>
      <c r="C1275" s="3">
        <f>SUBTOTAL(9,C1276:C1276)</f>
        <v>0</v>
      </c>
    </row>
    <row r="1276" spans="1:3" outlineLevel="2" x14ac:dyDescent="0.3"/>
    <row r="1277" spans="1:3" outlineLevel="1" x14ac:dyDescent="0.3">
      <c r="A1277" s="8" t="s">
        <v>342</v>
      </c>
      <c r="B1277" s="3">
        <f>SUBTOTAL(9,B1278:B1278)</f>
        <v>0</v>
      </c>
      <c r="C1277" s="3">
        <f>SUBTOTAL(9,C1278:C1278)</f>
        <v>0</v>
      </c>
    </row>
    <row r="1278" spans="1:3" outlineLevel="2" x14ac:dyDescent="0.3"/>
    <row r="1279" spans="1:3" outlineLevel="1" x14ac:dyDescent="0.3">
      <c r="A1279" s="8" t="s">
        <v>342</v>
      </c>
      <c r="B1279" s="3">
        <f>SUBTOTAL(9,B1280:B1280)</f>
        <v>0</v>
      </c>
      <c r="C1279" s="3">
        <f>SUBTOTAL(9,C1280:C1280)</f>
        <v>0</v>
      </c>
    </row>
    <row r="1280" spans="1:3" outlineLevel="2" x14ac:dyDescent="0.3"/>
    <row r="1281" spans="1:3" outlineLevel="1" x14ac:dyDescent="0.3">
      <c r="A1281" s="8" t="s">
        <v>342</v>
      </c>
      <c r="B1281" s="3">
        <f>SUBTOTAL(9,B1282:B1282)</f>
        <v>0</v>
      </c>
      <c r="C1281" s="3">
        <f>SUBTOTAL(9,C1282:C1282)</f>
        <v>0</v>
      </c>
    </row>
    <row r="1282" spans="1:3" outlineLevel="2" x14ac:dyDescent="0.3"/>
    <row r="1283" spans="1:3" outlineLevel="1" x14ac:dyDescent="0.3">
      <c r="A1283" s="8" t="s">
        <v>342</v>
      </c>
      <c r="B1283" s="3">
        <f>SUBTOTAL(9,B1284:B1284)</f>
        <v>0</v>
      </c>
      <c r="C1283" s="3">
        <f>SUBTOTAL(9,C1284:C1284)</f>
        <v>0</v>
      </c>
    </row>
    <row r="1284" spans="1:3" outlineLevel="2" x14ac:dyDescent="0.3"/>
    <row r="1285" spans="1:3" outlineLevel="1" x14ac:dyDescent="0.3">
      <c r="A1285" s="8" t="s">
        <v>342</v>
      </c>
      <c r="B1285" s="3">
        <f>SUBTOTAL(9,B1286:B1286)</f>
        <v>0</v>
      </c>
      <c r="C1285" s="3">
        <f>SUBTOTAL(9,C1286:C1286)</f>
        <v>0</v>
      </c>
    </row>
    <row r="1286" spans="1:3" outlineLevel="2" x14ac:dyDescent="0.3"/>
    <row r="1287" spans="1:3" outlineLevel="1" x14ac:dyDescent="0.3">
      <c r="A1287" s="8" t="s">
        <v>342</v>
      </c>
      <c r="B1287" s="3">
        <f>SUBTOTAL(9,B1288:B1288)</f>
        <v>0</v>
      </c>
      <c r="C1287" s="3">
        <f>SUBTOTAL(9,C1288:C1288)</f>
        <v>0</v>
      </c>
    </row>
    <row r="1288" spans="1:3" outlineLevel="2" x14ac:dyDescent="0.3"/>
    <row r="1289" spans="1:3" outlineLevel="1" x14ac:dyDescent="0.3">
      <c r="A1289" s="8" t="s">
        <v>342</v>
      </c>
      <c r="B1289" s="3">
        <f>SUBTOTAL(9,B1290:B1290)</f>
        <v>0</v>
      </c>
      <c r="C1289" s="3">
        <f>SUBTOTAL(9,C1290:C1290)</f>
        <v>0</v>
      </c>
    </row>
    <row r="1290" spans="1:3" outlineLevel="2" x14ac:dyDescent="0.3"/>
    <row r="1291" spans="1:3" outlineLevel="1" x14ac:dyDescent="0.3">
      <c r="A1291" s="8" t="s">
        <v>342</v>
      </c>
      <c r="B1291" s="3">
        <f>SUBTOTAL(9,B1292:B1292)</f>
        <v>0</v>
      </c>
      <c r="C1291" s="3">
        <f>SUBTOTAL(9,C1292:C1292)</f>
        <v>0</v>
      </c>
    </row>
    <row r="1292" spans="1:3" outlineLevel="2" x14ac:dyDescent="0.3"/>
    <row r="1293" spans="1:3" outlineLevel="1" x14ac:dyDescent="0.3">
      <c r="A1293" s="8" t="s">
        <v>342</v>
      </c>
      <c r="B1293" s="3">
        <f>SUBTOTAL(9,B1294:B1294)</f>
        <v>0</v>
      </c>
      <c r="C1293" s="3">
        <f>SUBTOTAL(9,C1294:C1294)</f>
        <v>0</v>
      </c>
    </row>
    <row r="1294" spans="1:3" outlineLevel="2" x14ac:dyDescent="0.3"/>
    <row r="1295" spans="1:3" outlineLevel="1" x14ac:dyDescent="0.3">
      <c r="A1295" s="8" t="s">
        <v>342</v>
      </c>
      <c r="B1295" s="3">
        <f>SUBTOTAL(9,B1296:B1296)</f>
        <v>0</v>
      </c>
      <c r="C1295" s="3">
        <f>SUBTOTAL(9,C1296:C1296)</f>
        <v>0</v>
      </c>
    </row>
    <row r="1296" spans="1:3" outlineLevel="2" x14ac:dyDescent="0.3"/>
    <row r="1297" spans="1:3" outlineLevel="1" x14ac:dyDescent="0.3">
      <c r="A1297" s="8" t="s">
        <v>342</v>
      </c>
      <c r="B1297" s="3">
        <f>SUBTOTAL(9,B1298:B1298)</f>
        <v>0</v>
      </c>
      <c r="C1297" s="3">
        <f>SUBTOTAL(9,C1298:C1298)</f>
        <v>0</v>
      </c>
    </row>
    <row r="1298" spans="1:3" outlineLevel="2" x14ac:dyDescent="0.3"/>
    <row r="1299" spans="1:3" outlineLevel="1" x14ac:dyDescent="0.3">
      <c r="A1299" s="8" t="s">
        <v>342</v>
      </c>
      <c r="B1299" s="3">
        <f>SUBTOTAL(9,B1300:B1300)</f>
        <v>0</v>
      </c>
      <c r="C1299" s="3">
        <f>SUBTOTAL(9,C1300:C1300)</f>
        <v>0</v>
      </c>
    </row>
    <row r="1300" spans="1:3" outlineLevel="2" x14ac:dyDescent="0.3"/>
    <row r="1301" spans="1:3" outlineLevel="1" x14ac:dyDescent="0.3">
      <c r="A1301" s="8" t="s">
        <v>342</v>
      </c>
      <c r="B1301" s="3">
        <f>SUBTOTAL(9,B1302:B1302)</f>
        <v>0</v>
      </c>
      <c r="C1301" s="3">
        <f>SUBTOTAL(9,C1302:C1302)</f>
        <v>0</v>
      </c>
    </row>
    <row r="1302" spans="1:3" outlineLevel="2" x14ac:dyDescent="0.3"/>
    <row r="1303" spans="1:3" outlineLevel="1" x14ac:dyDescent="0.3">
      <c r="A1303" s="8" t="s">
        <v>342</v>
      </c>
      <c r="B1303" s="3">
        <f>SUBTOTAL(9,B1304:B1304)</f>
        <v>0</v>
      </c>
      <c r="C1303" s="3">
        <f>SUBTOTAL(9,C1304:C1304)</f>
        <v>0</v>
      </c>
    </row>
    <row r="1304" spans="1:3" outlineLevel="2" x14ac:dyDescent="0.3"/>
    <row r="1305" spans="1:3" outlineLevel="1" x14ac:dyDescent="0.3">
      <c r="A1305" s="8" t="s">
        <v>342</v>
      </c>
      <c r="B1305" s="3">
        <f>SUBTOTAL(9,B1306:B1306)</f>
        <v>0</v>
      </c>
      <c r="C1305" s="3">
        <f>SUBTOTAL(9,C1306:C1306)</f>
        <v>0</v>
      </c>
    </row>
    <row r="1306" spans="1:3" outlineLevel="2" x14ac:dyDescent="0.3"/>
    <row r="1307" spans="1:3" outlineLevel="1" x14ac:dyDescent="0.3">
      <c r="A1307" s="8" t="s">
        <v>342</v>
      </c>
      <c r="B1307" s="3">
        <f>SUBTOTAL(9,B1308:B1308)</f>
        <v>0</v>
      </c>
      <c r="C1307" s="3">
        <f>SUBTOTAL(9,C1308:C1308)</f>
        <v>0</v>
      </c>
    </row>
    <row r="1308" spans="1:3" outlineLevel="2" x14ac:dyDescent="0.3"/>
    <row r="1309" spans="1:3" outlineLevel="1" x14ac:dyDescent="0.3">
      <c r="A1309" s="8" t="s">
        <v>342</v>
      </c>
      <c r="B1309" s="3">
        <f>SUBTOTAL(9,B1310:B1310)</f>
        <v>0</v>
      </c>
      <c r="C1309" s="3">
        <f>SUBTOTAL(9,C1310:C1310)</f>
        <v>0</v>
      </c>
    </row>
    <row r="1310" spans="1:3" outlineLevel="2" x14ac:dyDescent="0.3"/>
    <row r="1311" spans="1:3" outlineLevel="1" x14ac:dyDescent="0.3">
      <c r="A1311" s="8" t="s">
        <v>342</v>
      </c>
      <c r="B1311" s="3">
        <f>SUBTOTAL(9,B1312:B1312)</f>
        <v>0</v>
      </c>
      <c r="C1311" s="3">
        <f>SUBTOTAL(9,C1312:C1312)</f>
        <v>0</v>
      </c>
    </row>
    <row r="1312" spans="1:3" outlineLevel="2" x14ac:dyDescent="0.3"/>
    <row r="1313" spans="1:3" outlineLevel="1" x14ac:dyDescent="0.3">
      <c r="A1313" s="8" t="s">
        <v>342</v>
      </c>
      <c r="B1313" s="3">
        <f>SUBTOTAL(9,B1314:B1314)</f>
        <v>0</v>
      </c>
      <c r="C1313" s="3">
        <f>SUBTOTAL(9,C1314:C1314)</f>
        <v>0</v>
      </c>
    </row>
    <row r="1314" spans="1:3" outlineLevel="2" x14ac:dyDescent="0.3"/>
    <row r="1315" spans="1:3" outlineLevel="1" x14ac:dyDescent="0.3">
      <c r="A1315" s="8" t="s">
        <v>342</v>
      </c>
      <c r="B1315" s="3">
        <f>SUBTOTAL(9,B1316:B1316)</f>
        <v>0</v>
      </c>
      <c r="C1315" s="3">
        <f>SUBTOTAL(9,C1316:C1316)</f>
        <v>0</v>
      </c>
    </row>
    <row r="1316" spans="1:3" outlineLevel="2" x14ac:dyDescent="0.3"/>
    <row r="1317" spans="1:3" outlineLevel="1" x14ac:dyDescent="0.3">
      <c r="A1317" s="8" t="s">
        <v>342</v>
      </c>
      <c r="B1317" s="3">
        <f>SUBTOTAL(9,B1318:B1318)</f>
        <v>0</v>
      </c>
      <c r="C1317" s="3">
        <f>SUBTOTAL(9,C1318:C1318)</f>
        <v>0</v>
      </c>
    </row>
    <row r="1318" spans="1:3" outlineLevel="2" x14ac:dyDescent="0.3"/>
    <row r="1319" spans="1:3" outlineLevel="1" x14ac:dyDescent="0.3">
      <c r="A1319" s="8" t="s">
        <v>342</v>
      </c>
      <c r="B1319" s="3">
        <f>SUBTOTAL(9,B1320:B1320)</f>
        <v>0</v>
      </c>
      <c r="C1319" s="3">
        <f>SUBTOTAL(9,C1320:C1320)</f>
        <v>0</v>
      </c>
    </row>
    <row r="1320" spans="1:3" outlineLevel="2" x14ac:dyDescent="0.3"/>
    <row r="1321" spans="1:3" outlineLevel="1" x14ac:dyDescent="0.3">
      <c r="A1321" s="8" t="s">
        <v>342</v>
      </c>
      <c r="B1321" s="3">
        <f>SUBTOTAL(9,B1322:B1322)</f>
        <v>0</v>
      </c>
      <c r="C1321" s="3">
        <f>SUBTOTAL(9,C1322:C1322)</f>
        <v>0</v>
      </c>
    </row>
    <row r="1322" spans="1:3" outlineLevel="2" x14ac:dyDescent="0.3"/>
    <row r="1323" spans="1:3" outlineLevel="1" x14ac:dyDescent="0.3">
      <c r="A1323" s="8" t="s">
        <v>342</v>
      </c>
      <c r="B1323" s="3">
        <f>SUBTOTAL(9,B1324:B1324)</f>
        <v>0</v>
      </c>
      <c r="C1323" s="3">
        <f>SUBTOTAL(9,C1324:C1324)</f>
        <v>0</v>
      </c>
    </row>
    <row r="1324" spans="1:3" outlineLevel="2" x14ac:dyDescent="0.3"/>
    <row r="1325" spans="1:3" outlineLevel="1" x14ac:dyDescent="0.3">
      <c r="A1325" s="8" t="s">
        <v>342</v>
      </c>
      <c r="B1325" s="3">
        <f>SUBTOTAL(9,B1326:B1326)</f>
        <v>0</v>
      </c>
      <c r="C1325" s="3">
        <f>SUBTOTAL(9,C1326:C1326)</f>
        <v>0</v>
      </c>
    </row>
    <row r="1326" spans="1:3" outlineLevel="2" x14ac:dyDescent="0.3"/>
    <row r="1327" spans="1:3" outlineLevel="1" x14ac:dyDescent="0.3">
      <c r="A1327" s="8" t="s">
        <v>342</v>
      </c>
      <c r="B1327" s="3">
        <f>SUBTOTAL(9,B1328:B1328)</f>
        <v>0</v>
      </c>
      <c r="C1327" s="3">
        <f>SUBTOTAL(9,C1328:C1328)</f>
        <v>0</v>
      </c>
    </row>
    <row r="1328" spans="1:3" outlineLevel="2" x14ac:dyDescent="0.3"/>
    <row r="1329" spans="1:3" outlineLevel="1" x14ac:dyDescent="0.3">
      <c r="A1329" s="8" t="s">
        <v>342</v>
      </c>
      <c r="B1329" s="3">
        <f>SUBTOTAL(9,B1330:B1330)</f>
        <v>0</v>
      </c>
      <c r="C1329" s="3">
        <f>SUBTOTAL(9,C1330:C1330)</f>
        <v>0</v>
      </c>
    </row>
    <row r="1330" spans="1:3" outlineLevel="2" x14ac:dyDescent="0.3"/>
    <row r="1331" spans="1:3" outlineLevel="1" x14ac:dyDescent="0.3">
      <c r="A1331" s="8" t="s">
        <v>342</v>
      </c>
      <c r="B1331" s="3">
        <f>SUBTOTAL(9,B1332:B1332)</f>
        <v>0</v>
      </c>
      <c r="C1331" s="3">
        <f>SUBTOTAL(9,C1332:C1332)</f>
        <v>0</v>
      </c>
    </row>
    <row r="1332" spans="1:3" outlineLevel="2" x14ac:dyDescent="0.3"/>
    <row r="1333" spans="1:3" outlineLevel="1" x14ac:dyDescent="0.3">
      <c r="A1333" s="8" t="s">
        <v>342</v>
      </c>
      <c r="B1333" s="3">
        <f>SUBTOTAL(9,B1334:B1334)</f>
        <v>0</v>
      </c>
      <c r="C1333" s="3">
        <f>SUBTOTAL(9,C1334:C1334)</f>
        <v>0</v>
      </c>
    </row>
    <row r="1334" spans="1:3" outlineLevel="2" x14ac:dyDescent="0.3"/>
    <row r="1335" spans="1:3" outlineLevel="1" x14ac:dyDescent="0.3">
      <c r="A1335" s="8" t="s">
        <v>342</v>
      </c>
      <c r="B1335" s="3">
        <f>SUBTOTAL(9,B1336:B1336)</f>
        <v>0</v>
      </c>
      <c r="C1335" s="3">
        <f>SUBTOTAL(9,C1336:C1336)</f>
        <v>0</v>
      </c>
    </row>
    <row r="1336" spans="1:3" outlineLevel="2" x14ac:dyDescent="0.3"/>
    <row r="1337" spans="1:3" outlineLevel="1" x14ac:dyDescent="0.3">
      <c r="A1337" s="8" t="s">
        <v>342</v>
      </c>
      <c r="B1337" s="3">
        <f>SUBTOTAL(9,B1338:B1338)</f>
        <v>0</v>
      </c>
      <c r="C1337" s="3">
        <f>SUBTOTAL(9,C1338:C1338)</f>
        <v>0</v>
      </c>
    </row>
    <row r="1338" spans="1:3" outlineLevel="2" x14ac:dyDescent="0.3"/>
    <row r="1339" spans="1:3" outlineLevel="1" x14ac:dyDescent="0.3">
      <c r="A1339" s="8" t="s">
        <v>342</v>
      </c>
      <c r="B1339" s="3">
        <f>SUBTOTAL(9,B1340:B1340)</f>
        <v>0</v>
      </c>
      <c r="C1339" s="3">
        <f>SUBTOTAL(9,C1340:C1340)</f>
        <v>0</v>
      </c>
    </row>
    <row r="1340" spans="1:3" outlineLevel="2" x14ac:dyDescent="0.3"/>
    <row r="1341" spans="1:3" outlineLevel="1" x14ac:dyDescent="0.3">
      <c r="A1341" s="8" t="s">
        <v>342</v>
      </c>
      <c r="B1341" s="3">
        <f>SUBTOTAL(9,B1342:B1342)</f>
        <v>0</v>
      </c>
      <c r="C1341" s="3">
        <f>SUBTOTAL(9,C1342:C1342)</f>
        <v>0</v>
      </c>
    </row>
    <row r="1342" spans="1:3" outlineLevel="2" x14ac:dyDescent="0.3"/>
    <row r="1343" spans="1:3" outlineLevel="1" x14ac:dyDescent="0.3">
      <c r="A1343" s="8" t="s">
        <v>342</v>
      </c>
      <c r="B1343" s="3">
        <f>SUBTOTAL(9,B1344:B1344)</f>
        <v>0</v>
      </c>
      <c r="C1343" s="3">
        <f>SUBTOTAL(9,C1344:C1344)</f>
        <v>0</v>
      </c>
    </row>
    <row r="1344" spans="1:3" outlineLevel="2" x14ac:dyDescent="0.3"/>
    <row r="1345" spans="1:3" outlineLevel="1" x14ac:dyDescent="0.3">
      <c r="A1345" s="8" t="s">
        <v>342</v>
      </c>
      <c r="B1345" s="3">
        <f>SUBTOTAL(9,B1346:B1346)</f>
        <v>0</v>
      </c>
      <c r="C1345" s="3">
        <f>SUBTOTAL(9,C1346:C1346)</f>
        <v>0</v>
      </c>
    </row>
    <row r="1346" spans="1:3" outlineLevel="2" x14ac:dyDescent="0.3"/>
    <row r="1347" spans="1:3" outlineLevel="1" x14ac:dyDescent="0.3">
      <c r="A1347" s="8" t="s">
        <v>342</v>
      </c>
      <c r="B1347" s="3">
        <f>SUBTOTAL(9,B1348:B1348)</f>
        <v>0</v>
      </c>
      <c r="C1347" s="3">
        <f>SUBTOTAL(9,C1348:C1348)</f>
        <v>0</v>
      </c>
    </row>
    <row r="1348" spans="1:3" outlineLevel="2" x14ac:dyDescent="0.3"/>
    <row r="1349" spans="1:3" outlineLevel="1" x14ac:dyDescent="0.3">
      <c r="A1349" s="8" t="s">
        <v>342</v>
      </c>
      <c r="B1349" s="3">
        <f>SUBTOTAL(9,B1350:B1350)</f>
        <v>0</v>
      </c>
      <c r="C1349" s="3">
        <f>SUBTOTAL(9,C1350:C1350)</f>
        <v>0</v>
      </c>
    </row>
    <row r="1350" spans="1:3" outlineLevel="2" x14ac:dyDescent="0.3"/>
    <row r="1351" spans="1:3" outlineLevel="1" x14ac:dyDescent="0.3">
      <c r="A1351" s="8" t="s">
        <v>342</v>
      </c>
      <c r="B1351" s="3">
        <f>SUBTOTAL(9,B1352:B1352)</f>
        <v>0</v>
      </c>
      <c r="C1351" s="3">
        <f>SUBTOTAL(9,C1352:C1352)</f>
        <v>0</v>
      </c>
    </row>
    <row r="1352" spans="1:3" outlineLevel="2" x14ac:dyDescent="0.3"/>
    <row r="1353" spans="1:3" outlineLevel="1" x14ac:dyDescent="0.3">
      <c r="A1353" s="8" t="s">
        <v>342</v>
      </c>
      <c r="B1353" s="3">
        <f>SUBTOTAL(9,B1354:B1354)</f>
        <v>0</v>
      </c>
      <c r="C1353" s="3">
        <f>SUBTOTAL(9,C1354:C1354)</f>
        <v>0</v>
      </c>
    </row>
    <row r="1354" spans="1:3" outlineLevel="2" x14ac:dyDescent="0.3"/>
    <row r="1355" spans="1:3" outlineLevel="1" x14ac:dyDescent="0.3">
      <c r="A1355" s="8" t="s">
        <v>342</v>
      </c>
      <c r="B1355" s="3">
        <f>SUBTOTAL(9,B1356:B1356)</f>
        <v>0</v>
      </c>
      <c r="C1355" s="3">
        <f>SUBTOTAL(9,C1356:C1356)</f>
        <v>0</v>
      </c>
    </row>
    <row r="1356" spans="1:3" outlineLevel="2" x14ac:dyDescent="0.3"/>
    <row r="1357" spans="1:3" outlineLevel="1" x14ac:dyDescent="0.3">
      <c r="A1357" s="8" t="s">
        <v>342</v>
      </c>
      <c r="B1357" s="3">
        <f>SUBTOTAL(9,B1358:B1358)</f>
        <v>0</v>
      </c>
      <c r="C1357" s="3">
        <f>SUBTOTAL(9,C1358:C1358)</f>
        <v>0</v>
      </c>
    </row>
    <row r="1358" spans="1:3" outlineLevel="2" x14ac:dyDescent="0.3"/>
    <row r="1359" spans="1:3" outlineLevel="1" x14ac:dyDescent="0.3">
      <c r="A1359" s="8" t="s">
        <v>342</v>
      </c>
      <c r="B1359" s="3">
        <f>SUBTOTAL(9,B1360:B1360)</f>
        <v>0</v>
      </c>
      <c r="C1359" s="3">
        <f>SUBTOTAL(9,C1360:C1360)</f>
        <v>0</v>
      </c>
    </row>
    <row r="1360" spans="1:3" outlineLevel="2" x14ac:dyDescent="0.3"/>
    <row r="1361" spans="1:3" outlineLevel="1" x14ac:dyDescent="0.3">
      <c r="A1361" s="8" t="s">
        <v>342</v>
      </c>
      <c r="B1361" s="3">
        <f>SUBTOTAL(9,B1362:B1362)</f>
        <v>0</v>
      </c>
      <c r="C1361" s="3">
        <f>SUBTOTAL(9,C1362:C1362)</f>
        <v>0</v>
      </c>
    </row>
    <row r="1362" spans="1:3" outlineLevel="2" x14ac:dyDescent="0.3"/>
    <row r="1363" spans="1:3" outlineLevel="1" x14ac:dyDescent="0.3">
      <c r="A1363" s="8" t="s">
        <v>342</v>
      </c>
      <c r="B1363" s="3">
        <f>SUBTOTAL(9,B1364:B1364)</f>
        <v>0</v>
      </c>
      <c r="C1363" s="3">
        <f>SUBTOTAL(9,C1364:C1364)</f>
        <v>0</v>
      </c>
    </row>
    <row r="1364" spans="1:3" outlineLevel="2" x14ac:dyDescent="0.3"/>
    <row r="1365" spans="1:3" outlineLevel="1" x14ac:dyDescent="0.3">
      <c r="A1365" s="8" t="s">
        <v>342</v>
      </c>
      <c r="B1365" s="3">
        <f>SUBTOTAL(9,B1366:B1366)</f>
        <v>0</v>
      </c>
      <c r="C1365" s="3">
        <f>SUBTOTAL(9,C1366:C1366)</f>
        <v>0</v>
      </c>
    </row>
    <row r="1366" spans="1:3" outlineLevel="2" x14ac:dyDescent="0.3"/>
    <row r="1367" spans="1:3" outlineLevel="1" x14ac:dyDescent="0.3">
      <c r="A1367" s="8" t="s">
        <v>342</v>
      </c>
      <c r="B1367" s="3">
        <f>SUBTOTAL(9,B1368:B1368)</f>
        <v>0</v>
      </c>
      <c r="C1367" s="3">
        <f>SUBTOTAL(9,C1368:C1368)</f>
        <v>0</v>
      </c>
    </row>
    <row r="1368" spans="1:3" outlineLevel="2" x14ac:dyDescent="0.3"/>
    <row r="1369" spans="1:3" outlineLevel="1" x14ac:dyDescent="0.3">
      <c r="A1369" s="8" t="s">
        <v>342</v>
      </c>
      <c r="B1369" s="3">
        <f>SUBTOTAL(9,B1370:B1370)</f>
        <v>0</v>
      </c>
      <c r="C1369" s="3">
        <f>SUBTOTAL(9,C1370:C1370)</f>
        <v>0</v>
      </c>
    </row>
    <row r="1370" spans="1:3" outlineLevel="2" x14ac:dyDescent="0.3"/>
    <row r="1371" spans="1:3" outlineLevel="1" x14ac:dyDescent="0.3">
      <c r="A1371" s="8" t="s">
        <v>342</v>
      </c>
      <c r="B1371" s="3">
        <f>SUBTOTAL(9,B1372:B1372)</f>
        <v>0</v>
      </c>
      <c r="C1371" s="3">
        <f>SUBTOTAL(9,C1372:C1372)</f>
        <v>0</v>
      </c>
    </row>
    <row r="1372" spans="1:3" outlineLevel="2" x14ac:dyDescent="0.3"/>
    <row r="1373" spans="1:3" outlineLevel="1" x14ac:dyDescent="0.3">
      <c r="A1373" s="8" t="s">
        <v>342</v>
      </c>
      <c r="B1373" s="3">
        <f>SUBTOTAL(9,B1374:B1374)</f>
        <v>0</v>
      </c>
      <c r="C1373" s="3">
        <f>SUBTOTAL(9,C1374:C1374)</f>
        <v>0</v>
      </c>
    </row>
    <row r="1374" spans="1:3" outlineLevel="2" x14ac:dyDescent="0.3"/>
    <row r="1375" spans="1:3" outlineLevel="1" x14ac:dyDescent="0.3">
      <c r="A1375" s="8" t="s">
        <v>342</v>
      </c>
      <c r="B1375" s="3">
        <f>SUBTOTAL(9,B1376:B1376)</f>
        <v>0</v>
      </c>
      <c r="C1375" s="3">
        <f>SUBTOTAL(9,C1376:C1376)</f>
        <v>0</v>
      </c>
    </row>
    <row r="1376" spans="1:3" outlineLevel="2" x14ac:dyDescent="0.3"/>
    <row r="1377" spans="1:3" outlineLevel="1" x14ac:dyDescent="0.3">
      <c r="A1377" s="8" t="s">
        <v>342</v>
      </c>
      <c r="B1377" s="3">
        <f>SUBTOTAL(9,B1378:B1378)</f>
        <v>0</v>
      </c>
      <c r="C1377" s="3">
        <f>SUBTOTAL(9,C1378:C1378)</f>
        <v>0</v>
      </c>
    </row>
    <row r="1378" spans="1:3" outlineLevel="2" x14ac:dyDescent="0.3"/>
    <row r="1379" spans="1:3" outlineLevel="1" x14ac:dyDescent="0.3">
      <c r="A1379" s="8" t="s">
        <v>342</v>
      </c>
      <c r="B1379" s="3">
        <f>SUBTOTAL(9,B1380:B1380)</f>
        <v>0</v>
      </c>
      <c r="C1379" s="3">
        <f>SUBTOTAL(9,C1380:C1380)</f>
        <v>0</v>
      </c>
    </row>
    <row r="1380" spans="1:3" outlineLevel="2" x14ac:dyDescent="0.3"/>
    <row r="1381" spans="1:3" outlineLevel="1" x14ac:dyDescent="0.3">
      <c r="A1381" s="8" t="s">
        <v>342</v>
      </c>
      <c r="B1381" s="3">
        <f>SUBTOTAL(9,B1382:B1382)</f>
        <v>0</v>
      </c>
      <c r="C1381" s="3">
        <f>SUBTOTAL(9,C1382:C1382)</f>
        <v>0</v>
      </c>
    </row>
    <row r="1382" spans="1:3" outlineLevel="2" x14ac:dyDescent="0.3"/>
    <row r="1383" spans="1:3" outlineLevel="1" x14ac:dyDescent="0.3">
      <c r="A1383" s="8" t="s">
        <v>342</v>
      </c>
      <c r="B1383" s="3">
        <f>SUBTOTAL(9,B1384:B1384)</f>
        <v>0</v>
      </c>
      <c r="C1383" s="3">
        <f>SUBTOTAL(9,C1384:C1384)</f>
        <v>0</v>
      </c>
    </row>
    <row r="1384" spans="1:3" outlineLevel="2" x14ac:dyDescent="0.3"/>
    <row r="1385" spans="1:3" outlineLevel="1" x14ac:dyDescent="0.3">
      <c r="A1385" s="8" t="s">
        <v>342</v>
      </c>
      <c r="B1385" s="3">
        <f>SUBTOTAL(9,B1386:B1386)</f>
        <v>0</v>
      </c>
      <c r="C1385" s="3">
        <f>SUBTOTAL(9,C1386:C1386)</f>
        <v>0</v>
      </c>
    </row>
    <row r="1386" spans="1:3" outlineLevel="2" x14ac:dyDescent="0.3"/>
    <row r="1387" spans="1:3" outlineLevel="1" x14ac:dyDescent="0.3">
      <c r="A1387" s="8" t="s">
        <v>342</v>
      </c>
      <c r="B1387" s="3">
        <f>SUBTOTAL(9,B1388:B1388)</f>
        <v>0</v>
      </c>
      <c r="C1387" s="3">
        <f>SUBTOTAL(9,C1388:C1388)</f>
        <v>0</v>
      </c>
    </row>
    <row r="1388" spans="1:3" outlineLevel="2" x14ac:dyDescent="0.3"/>
    <row r="1389" spans="1:3" outlineLevel="1" x14ac:dyDescent="0.3">
      <c r="A1389" s="8" t="s">
        <v>342</v>
      </c>
      <c r="B1389" s="3">
        <f>SUBTOTAL(9,B1390:B1390)</f>
        <v>0</v>
      </c>
      <c r="C1389" s="3">
        <f>SUBTOTAL(9,C1390:C1390)</f>
        <v>0</v>
      </c>
    </row>
    <row r="1390" spans="1:3" outlineLevel="2" x14ac:dyDescent="0.3"/>
    <row r="1391" spans="1:3" outlineLevel="1" x14ac:dyDescent="0.3">
      <c r="A1391" s="8" t="s">
        <v>342</v>
      </c>
      <c r="B1391" s="3">
        <f>SUBTOTAL(9,B1392:B1392)</f>
        <v>0</v>
      </c>
      <c r="C1391" s="3">
        <f>SUBTOTAL(9,C1392:C1392)</f>
        <v>0</v>
      </c>
    </row>
    <row r="1392" spans="1:3" outlineLevel="2" x14ac:dyDescent="0.3"/>
    <row r="1393" spans="1:3" outlineLevel="1" x14ac:dyDescent="0.3">
      <c r="A1393" s="8" t="s">
        <v>342</v>
      </c>
      <c r="B1393" s="3">
        <f>SUBTOTAL(9,B1394:B1394)</f>
        <v>0</v>
      </c>
      <c r="C1393" s="3">
        <f>SUBTOTAL(9,C1394:C1394)</f>
        <v>0</v>
      </c>
    </row>
    <row r="1394" spans="1:3" outlineLevel="2" x14ac:dyDescent="0.3"/>
    <row r="1395" spans="1:3" outlineLevel="1" x14ac:dyDescent="0.3">
      <c r="A1395" s="8" t="s">
        <v>342</v>
      </c>
      <c r="B1395" s="3">
        <f>SUBTOTAL(9,B1396:B1396)</f>
        <v>0</v>
      </c>
      <c r="C1395" s="3">
        <f>SUBTOTAL(9,C1396:C1396)</f>
        <v>0</v>
      </c>
    </row>
    <row r="1396" spans="1:3" outlineLevel="2" x14ac:dyDescent="0.3"/>
    <row r="1397" spans="1:3" outlineLevel="1" x14ac:dyDescent="0.3">
      <c r="A1397" s="8" t="s">
        <v>342</v>
      </c>
      <c r="B1397" s="3">
        <f>SUBTOTAL(9,B1398:B1398)</f>
        <v>0</v>
      </c>
      <c r="C1397" s="3">
        <f>SUBTOTAL(9,C1398:C1398)</f>
        <v>0</v>
      </c>
    </row>
    <row r="1398" spans="1:3" outlineLevel="2" x14ac:dyDescent="0.3"/>
    <row r="1399" spans="1:3" outlineLevel="1" x14ac:dyDescent="0.3">
      <c r="A1399" s="8" t="s">
        <v>342</v>
      </c>
      <c r="B1399" s="3">
        <f>SUBTOTAL(9,B1400:B1400)</f>
        <v>0</v>
      </c>
      <c r="C1399" s="3">
        <f>SUBTOTAL(9,C1400:C1400)</f>
        <v>0</v>
      </c>
    </row>
    <row r="1400" spans="1:3" outlineLevel="2" x14ac:dyDescent="0.3"/>
    <row r="1401" spans="1:3" outlineLevel="1" x14ac:dyDescent="0.3">
      <c r="A1401" s="8" t="s">
        <v>342</v>
      </c>
      <c r="B1401" s="3">
        <f>SUBTOTAL(9,B1402:B1402)</f>
        <v>0</v>
      </c>
      <c r="C1401" s="3">
        <f>SUBTOTAL(9,C1402:C1402)</f>
        <v>0</v>
      </c>
    </row>
    <row r="1402" spans="1:3" outlineLevel="2" x14ac:dyDescent="0.3"/>
    <row r="1403" spans="1:3" outlineLevel="1" x14ac:dyDescent="0.3">
      <c r="A1403" s="8" t="s">
        <v>342</v>
      </c>
      <c r="B1403" s="3">
        <f>SUBTOTAL(9,B1404:B1404)</f>
        <v>0</v>
      </c>
      <c r="C1403" s="3">
        <f>SUBTOTAL(9,C1404:C1404)</f>
        <v>0</v>
      </c>
    </row>
    <row r="1404" spans="1:3" outlineLevel="2" x14ac:dyDescent="0.3"/>
    <row r="1405" spans="1:3" outlineLevel="1" x14ac:dyDescent="0.3">
      <c r="A1405" s="8" t="s">
        <v>342</v>
      </c>
      <c r="B1405" s="3">
        <f>SUBTOTAL(9,B1406:B1406)</f>
        <v>0</v>
      </c>
      <c r="C1405" s="3">
        <f>SUBTOTAL(9,C1406:C1406)</f>
        <v>0</v>
      </c>
    </row>
    <row r="1406" spans="1:3" outlineLevel="2" x14ac:dyDescent="0.3"/>
    <row r="1407" spans="1:3" outlineLevel="1" x14ac:dyDescent="0.3">
      <c r="A1407" s="8" t="s">
        <v>342</v>
      </c>
      <c r="B1407" s="3">
        <f>SUBTOTAL(9,B1408:B1408)</f>
        <v>0</v>
      </c>
      <c r="C1407" s="3">
        <f>SUBTOTAL(9,C1408:C1408)</f>
        <v>0</v>
      </c>
    </row>
    <row r="1408" spans="1:3" outlineLevel="2" x14ac:dyDescent="0.3"/>
    <row r="1409" spans="1:3" outlineLevel="1" x14ac:dyDescent="0.3">
      <c r="A1409" s="8" t="s">
        <v>342</v>
      </c>
      <c r="B1409" s="3">
        <f>SUBTOTAL(9,B1410:B1410)</f>
        <v>0</v>
      </c>
      <c r="C1409" s="3">
        <f>SUBTOTAL(9,C1410:C1410)</f>
        <v>0</v>
      </c>
    </row>
    <row r="1410" spans="1:3" outlineLevel="2" x14ac:dyDescent="0.3"/>
    <row r="1411" spans="1:3" outlineLevel="1" x14ac:dyDescent="0.3">
      <c r="A1411" s="8" t="s">
        <v>342</v>
      </c>
      <c r="B1411" s="3">
        <f>SUBTOTAL(9,B1412:B1412)</f>
        <v>0</v>
      </c>
      <c r="C1411" s="3">
        <f>SUBTOTAL(9,C1412:C1412)</f>
        <v>0</v>
      </c>
    </row>
    <row r="1412" spans="1:3" outlineLevel="2" x14ac:dyDescent="0.3"/>
    <row r="1413" spans="1:3" outlineLevel="1" x14ac:dyDescent="0.3">
      <c r="A1413" s="8" t="s">
        <v>342</v>
      </c>
      <c r="B1413" s="3">
        <f>SUBTOTAL(9,B1414:B1414)</f>
        <v>0</v>
      </c>
      <c r="C1413" s="3">
        <f>SUBTOTAL(9,C1414:C1414)</f>
        <v>0</v>
      </c>
    </row>
    <row r="1414" spans="1:3" outlineLevel="2" x14ac:dyDescent="0.3"/>
    <row r="1415" spans="1:3" outlineLevel="1" x14ac:dyDescent="0.3">
      <c r="A1415" s="8" t="s">
        <v>342</v>
      </c>
      <c r="B1415" s="3">
        <f>SUBTOTAL(9,B1416:B1416)</f>
        <v>0</v>
      </c>
      <c r="C1415" s="3">
        <f>SUBTOTAL(9,C1416:C1416)</f>
        <v>0</v>
      </c>
    </row>
    <row r="1416" spans="1:3" outlineLevel="2" x14ac:dyDescent="0.3"/>
    <row r="1417" spans="1:3" outlineLevel="1" x14ac:dyDescent="0.3">
      <c r="A1417" s="8" t="s">
        <v>342</v>
      </c>
      <c r="B1417" s="3">
        <f>SUBTOTAL(9,B1418:B1418)</f>
        <v>0</v>
      </c>
      <c r="C1417" s="3">
        <f>SUBTOTAL(9,C1418:C1418)</f>
        <v>0</v>
      </c>
    </row>
    <row r="1418" spans="1:3" outlineLevel="2" x14ac:dyDescent="0.3"/>
    <row r="1419" spans="1:3" outlineLevel="1" x14ac:dyDescent="0.3">
      <c r="A1419" s="8" t="s">
        <v>342</v>
      </c>
      <c r="B1419" s="3">
        <f>SUBTOTAL(9,B1420:B1420)</f>
        <v>0</v>
      </c>
      <c r="C1419" s="3">
        <f>SUBTOTAL(9,C1420:C1420)</f>
        <v>0</v>
      </c>
    </row>
    <row r="1420" spans="1:3" outlineLevel="2" x14ac:dyDescent="0.3"/>
    <row r="1421" spans="1:3" outlineLevel="1" x14ac:dyDescent="0.3">
      <c r="A1421" s="8" t="s">
        <v>342</v>
      </c>
      <c r="B1421" s="3">
        <f>SUBTOTAL(9,B1422:B1422)</f>
        <v>0</v>
      </c>
      <c r="C1421" s="3">
        <f>SUBTOTAL(9,C1422:C1422)</f>
        <v>0</v>
      </c>
    </row>
    <row r="1422" spans="1:3" outlineLevel="2" x14ac:dyDescent="0.3"/>
    <row r="1423" spans="1:3" outlineLevel="1" x14ac:dyDescent="0.3">
      <c r="A1423" s="8" t="s">
        <v>342</v>
      </c>
      <c r="B1423" s="3">
        <f>SUBTOTAL(9,B1424:B1424)</f>
        <v>0</v>
      </c>
      <c r="C1423" s="3">
        <f>SUBTOTAL(9,C1424:C1424)</f>
        <v>0</v>
      </c>
    </row>
    <row r="1424" spans="1:3" outlineLevel="2" x14ac:dyDescent="0.3"/>
    <row r="1425" spans="1:3" outlineLevel="1" x14ac:dyDescent="0.3">
      <c r="A1425" s="8" t="s">
        <v>342</v>
      </c>
      <c r="B1425" s="3">
        <f>SUBTOTAL(9,B1426:B1426)</f>
        <v>0</v>
      </c>
      <c r="C1425" s="3">
        <f>SUBTOTAL(9,C1426:C1426)</f>
        <v>0</v>
      </c>
    </row>
    <row r="1426" spans="1:3" outlineLevel="2" x14ac:dyDescent="0.3"/>
    <row r="1427" spans="1:3" outlineLevel="1" x14ac:dyDescent="0.3">
      <c r="A1427" s="8" t="s">
        <v>342</v>
      </c>
      <c r="B1427" s="3">
        <f>SUBTOTAL(9,B1428:B1428)</f>
        <v>0</v>
      </c>
      <c r="C1427" s="3">
        <f>SUBTOTAL(9,C1428:C1428)</f>
        <v>0</v>
      </c>
    </row>
    <row r="1428" spans="1:3" outlineLevel="2" x14ac:dyDescent="0.3"/>
    <row r="1429" spans="1:3" outlineLevel="1" x14ac:dyDescent="0.3">
      <c r="A1429" s="8" t="s">
        <v>342</v>
      </c>
      <c r="B1429" s="3">
        <f>SUBTOTAL(9,B1430:B1430)</f>
        <v>0</v>
      </c>
      <c r="C1429" s="3">
        <f>SUBTOTAL(9,C1430:C1430)</f>
        <v>0</v>
      </c>
    </row>
    <row r="1430" spans="1:3" outlineLevel="2" x14ac:dyDescent="0.3"/>
    <row r="1431" spans="1:3" outlineLevel="1" x14ac:dyDescent="0.3">
      <c r="A1431" s="8" t="s">
        <v>342</v>
      </c>
      <c r="B1431" s="3">
        <f>SUBTOTAL(9,B1432:B1432)</f>
        <v>0</v>
      </c>
      <c r="C1431" s="3">
        <f>SUBTOTAL(9,C1432:C1432)</f>
        <v>0</v>
      </c>
    </row>
    <row r="1432" spans="1:3" outlineLevel="2" x14ac:dyDescent="0.3"/>
    <row r="1433" spans="1:3" outlineLevel="1" x14ac:dyDescent="0.3">
      <c r="A1433" s="8" t="s">
        <v>342</v>
      </c>
      <c r="B1433" s="3">
        <f>SUBTOTAL(9,B1434:B1434)</f>
        <v>0</v>
      </c>
      <c r="C1433" s="3">
        <f>SUBTOTAL(9,C1434:C1434)</f>
        <v>0</v>
      </c>
    </row>
    <row r="1434" spans="1:3" outlineLevel="2" x14ac:dyDescent="0.3"/>
    <row r="1435" spans="1:3" outlineLevel="1" x14ac:dyDescent="0.3">
      <c r="A1435" s="8" t="s">
        <v>342</v>
      </c>
      <c r="B1435" s="3">
        <f>SUBTOTAL(9,B1436:B1436)</f>
        <v>0</v>
      </c>
      <c r="C1435" s="3">
        <f>SUBTOTAL(9,C1436:C1436)</f>
        <v>0</v>
      </c>
    </row>
    <row r="1436" spans="1:3" outlineLevel="2" x14ac:dyDescent="0.3"/>
    <row r="1437" spans="1:3" outlineLevel="1" x14ac:dyDescent="0.3">
      <c r="A1437" s="8" t="s">
        <v>342</v>
      </c>
      <c r="B1437" s="3">
        <f>SUBTOTAL(9,B1438:B1438)</f>
        <v>0</v>
      </c>
      <c r="C1437" s="3">
        <f>SUBTOTAL(9,C1438:C1438)</f>
        <v>0</v>
      </c>
    </row>
    <row r="1438" spans="1:3" outlineLevel="2" x14ac:dyDescent="0.3"/>
    <row r="1439" spans="1:3" outlineLevel="1" x14ac:dyDescent="0.3">
      <c r="A1439" s="8" t="s">
        <v>342</v>
      </c>
      <c r="B1439" s="3">
        <f>SUBTOTAL(9,B1440:B1440)</f>
        <v>0</v>
      </c>
      <c r="C1439" s="3">
        <f>SUBTOTAL(9,C1440:C1440)</f>
        <v>0</v>
      </c>
    </row>
    <row r="1440" spans="1:3" outlineLevel="2" x14ac:dyDescent="0.3"/>
    <row r="1441" spans="1:3" outlineLevel="1" x14ac:dyDescent="0.3">
      <c r="A1441" s="8" t="s">
        <v>342</v>
      </c>
      <c r="B1441" s="3">
        <f>SUBTOTAL(9,B1442:B1442)</f>
        <v>0</v>
      </c>
      <c r="C1441" s="3">
        <f>SUBTOTAL(9,C1442:C1442)</f>
        <v>0</v>
      </c>
    </row>
    <row r="1442" spans="1:3" outlineLevel="2" x14ac:dyDescent="0.3"/>
    <row r="1443" spans="1:3" outlineLevel="1" x14ac:dyDescent="0.3">
      <c r="A1443" s="8" t="s">
        <v>342</v>
      </c>
      <c r="B1443" s="3">
        <f>SUBTOTAL(9,B1444:B1444)</f>
        <v>0</v>
      </c>
      <c r="C1443" s="3">
        <f>SUBTOTAL(9,C1444:C1444)</f>
        <v>0</v>
      </c>
    </row>
    <row r="1444" spans="1:3" outlineLevel="2" x14ac:dyDescent="0.3"/>
    <row r="1445" spans="1:3" outlineLevel="1" x14ac:dyDescent="0.3">
      <c r="A1445" s="8" t="s">
        <v>342</v>
      </c>
      <c r="B1445" s="3">
        <f>SUBTOTAL(9,B1446:B1446)</f>
        <v>0</v>
      </c>
      <c r="C1445" s="3">
        <f>SUBTOTAL(9,C1446:C1446)</f>
        <v>0</v>
      </c>
    </row>
    <row r="1446" spans="1:3" outlineLevel="2" x14ac:dyDescent="0.3"/>
    <row r="1447" spans="1:3" outlineLevel="1" x14ac:dyDescent="0.3">
      <c r="A1447" s="8" t="s">
        <v>342</v>
      </c>
      <c r="B1447" s="3">
        <f>SUBTOTAL(9,B1448:B1448)</f>
        <v>0</v>
      </c>
      <c r="C1447" s="3">
        <f>SUBTOTAL(9,C1448:C1448)</f>
        <v>0</v>
      </c>
    </row>
    <row r="1448" spans="1:3" outlineLevel="2" x14ac:dyDescent="0.3"/>
    <row r="1449" spans="1:3" outlineLevel="1" x14ac:dyDescent="0.3">
      <c r="A1449" s="8" t="s">
        <v>342</v>
      </c>
      <c r="B1449" s="3">
        <f>SUBTOTAL(9,B1450:B1450)</f>
        <v>0</v>
      </c>
      <c r="C1449" s="3">
        <f>SUBTOTAL(9,C1450:C1450)</f>
        <v>0</v>
      </c>
    </row>
    <row r="1450" spans="1:3" outlineLevel="2" x14ac:dyDescent="0.3"/>
    <row r="1451" spans="1:3" outlineLevel="1" x14ac:dyDescent="0.3">
      <c r="A1451" s="8" t="s">
        <v>342</v>
      </c>
      <c r="B1451" s="3">
        <f>SUBTOTAL(9,B1452:B1452)</f>
        <v>0</v>
      </c>
      <c r="C1451" s="3">
        <f>SUBTOTAL(9,C1452:C1452)</f>
        <v>0</v>
      </c>
    </row>
    <row r="1452" spans="1:3" outlineLevel="2" x14ac:dyDescent="0.3"/>
    <row r="1453" spans="1:3" outlineLevel="1" x14ac:dyDescent="0.3">
      <c r="A1453" s="8" t="s">
        <v>342</v>
      </c>
      <c r="B1453" s="3">
        <f>SUBTOTAL(9,B1454:B1454)</f>
        <v>0</v>
      </c>
      <c r="C1453" s="3">
        <f>SUBTOTAL(9,C1454:C1454)</f>
        <v>0</v>
      </c>
    </row>
    <row r="1454" spans="1:3" outlineLevel="2" x14ac:dyDescent="0.3"/>
    <row r="1455" spans="1:3" outlineLevel="1" x14ac:dyDescent="0.3">
      <c r="A1455" s="8" t="s">
        <v>342</v>
      </c>
      <c r="B1455" s="3">
        <f>SUBTOTAL(9,B1456:B1456)</f>
        <v>0</v>
      </c>
      <c r="C1455" s="3">
        <f>SUBTOTAL(9,C1456:C1456)</f>
        <v>0</v>
      </c>
    </row>
    <row r="1456" spans="1:3" outlineLevel="2" x14ac:dyDescent="0.3"/>
    <row r="1457" spans="1:3" outlineLevel="1" x14ac:dyDescent="0.3">
      <c r="A1457" s="8" t="s">
        <v>342</v>
      </c>
      <c r="B1457" s="3">
        <f>SUBTOTAL(9,B1458:B1458)</f>
        <v>0</v>
      </c>
      <c r="C1457" s="3">
        <f>SUBTOTAL(9,C1458:C1458)</f>
        <v>0</v>
      </c>
    </row>
    <row r="1458" spans="1:3" outlineLevel="2" x14ac:dyDescent="0.3"/>
    <row r="1459" spans="1:3" outlineLevel="1" x14ac:dyDescent="0.3">
      <c r="A1459" s="8" t="s">
        <v>342</v>
      </c>
      <c r="B1459" s="3">
        <f>SUBTOTAL(9,B1460:B1460)</f>
        <v>0</v>
      </c>
      <c r="C1459" s="3">
        <f>SUBTOTAL(9,C1460:C1460)</f>
        <v>0</v>
      </c>
    </row>
    <row r="1460" spans="1:3" outlineLevel="2" x14ac:dyDescent="0.3"/>
    <row r="1461" spans="1:3" outlineLevel="1" x14ac:dyDescent="0.3">
      <c r="A1461" s="8" t="s">
        <v>342</v>
      </c>
      <c r="B1461" s="3">
        <f>SUBTOTAL(9,B1462:B1462)</f>
        <v>0</v>
      </c>
      <c r="C1461" s="3">
        <f>SUBTOTAL(9,C1462:C1462)</f>
        <v>0</v>
      </c>
    </row>
    <row r="1462" spans="1:3" outlineLevel="2" x14ac:dyDescent="0.3"/>
    <row r="1463" spans="1:3" outlineLevel="1" x14ac:dyDescent="0.3">
      <c r="A1463" s="8" t="s">
        <v>342</v>
      </c>
      <c r="B1463" s="3">
        <f>SUBTOTAL(9,B1464:B1464)</f>
        <v>0</v>
      </c>
      <c r="C1463" s="3">
        <f>SUBTOTAL(9,C1464:C1464)</f>
        <v>0</v>
      </c>
    </row>
    <row r="1464" spans="1:3" outlineLevel="2" x14ac:dyDescent="0.3"/>
    <row r="1465" spans="1:3" outlineLevel="1" x14ac:dyDescent="0.3">
      <c r="A1465" s="8" t="s">
        <v>342</v>
      </c>
      <c r="B1465" s="3">
        <f>SUBTOTAL(9,B1466:B1466)</f>
        <v>0</v>
      </c>
      <c r="C1465" s="3">
        <f>SUBTOTAL(9,C1466:C1466)</f>
        <v>0</v>
      </c>
    </row>
    <row r="1466" spans="1:3" outlineLevel="2" x14ac:dyDescent="0.3"/>
    <row r="1467" spans="1:3" outlineLevel="1" x14ac:dyDescent="0.3">
      <c r="A1467" s="8" t="s">
        <v>342</v>
      </c>
      <c r="B1467" s="3">
        <f>SUBTOTAL(9,B1468:B1468)</f>
        <v>0</v>
      </c>
      <c r="C1467" s="3">
        <f>SUBTOTAL(9,C1468:C1468)</f>
        <v>0</v>
      </c>
    </row>
    <row r="1468" spans="1:3" outlineLevel="2" x14ac:dyDescent="0.3"/>
    <row r="1469" spans="1:3" outlineLevel="1" x14ac:dyDescent="0.3">
      <c r="A1469" s="8" t="s">
        <v>342</v>
      </c>
      <c r="B1469" s="3">
        <f>SUBTOTAL(9,B1470:B1470)</f>
        <v>0</v>
      </c>
      <c r="C1469" s="3">
        <f>SUBTOTAL(9,C1470:C1470)</f>
        <v>0</v>
      </c>
    </row>
    <row r="1470" spans="1:3" outlineLevel="2" x14ac:dyDescent="0.3"/>
    <row r="1471" spans="1:3" outlineLevel="1" x14ac:dyDescent="0.3">
      <c r="A1471" s="8" t="s">
        <v>342</v>
      </c>
      <c r="B1471" s="3">
        <f>SUBTOTAL(9,B1472:B1472)</f>
        <v>0</v>
      </c>
      <c r="C1471" s="3">
        <f>SUBTOTAL(9,C1472:C1472)</f>
        <v>0</v>
      </c>
    </row>
    <row r="1472" spans="1:3" outlineLevel="2" x14ac:dyDescent="0.3"/>
    <row r="1473" spans="1:3" outlineLevel="1" x14ac:dyDescent="0.3">
      <c r="A1473" s="8" t="s">
        <v>342</v>
      </c>
      <c r="B1473" s="3">
        <f>SUBTOTAL(9,B1474:B1474)</f>
        <v>0</v>
      </c>
      <c r="C1473" s="3">
        <f>SUBTOTAL(9,C1474:C1474)</f>
        <v>0</v>
      </c>
    </row>
    <row r="1474" spans="1:3" outlineLevel="2" x14ac:dyDescent="0.3"/>
    <row r="1475" spans="1:3" outlineLevel="1" x14ac:dyDescent="0.3">
      <c r="A1475" s="8" t="s">
        <v>342</v>
      </c>
      <c r="B1475" s="3">
        <f>SUBTOTAL(9,B1476:B1476)</f>
        <v>0</v>
      </c>
      <c r="C1475" s="3">
        <f>SUBTOTAL(9,C1476:C1476)</f>
        <v>0</v>
      </c>
    </row>
    <row r="1476" spans="1:3" outlineLevel="2" x14ac:dyDescent="0.3"/>
    <row r="1477" spans="1:3" outlineLevel="1" x14ac:dyDescent="0.3">
      <c r="A1477" s="8" t="s">
        <v>342</v>
      </c>
      <c r="B1477" s="3">
        <f>SUBTOTAL(9,B1478:B1478)</f>
        <v>0</v>
      </c>
      <c r="C1477" s="3">
        <f>SUBTOTAL(9,C1478:C1478)</f>
        <v>0</v>
      </c>
    </row>
    <row r="1478" spans="1:3" outlineLevel="2" x14ac:dyDescent="0.3"/>
    <row r="1479" spans="1:3" outlineLevel="1" x14ac:dyDescent="0.3">
      <c r="A1479" s="8" t="s">
        <v>342</v>
      </c>
      <c r="B1479" s="3">
        <f>SUBTOTAL(9,B1480:B1480)</f>
        <v>0</v>
      </c>
      <c r="C1479" s="3">
        <f>SUBTOTAL(9,C1480:C1480)</f>
        <v>0</v>
      </c>
    </row>
    <row r="1480" spans="1:3" outlineLevel="2" x14ac:dyDescent="0.3"/>
    <row r="1481" spans="1:3" outlineLevel="1" x14ac:dyDescent="0.3">
      <c r="A1481" s="8" t="s">
        <v>342</v>
      </c>
      <c r="B1481" s="3">
        <f>SUBTOTAL(9,B1482:B1482)</f>
        <v>0</v>
      </c>
      <c r="C1481" s="3">
        <f>SUBTOTAL(9,C1482:C1482)</f>
        <v>0</v>
      </c>
    </row>
    <row r="1482" spans="1:3" outlineLevel="2" x14ac:dyDescent="0.3"/>
    <row r="1483" spans="1:3" outlineLevel="1" x14ac:dyDescent="0.3">
      <c r="A1483" s="8" t="s">
        <v>342</v>
      </c>
      <c r="B1483" s="3">
        <f>SUBTOTAL(9,B1484:B1484)</f>
        <v>0</v>
      </c>
      <c r="C1483" s="3">
        <f>SUBTOTAL(9,C1484:C1484)</f>
        <v>0</v>
      </c>
    </row>
    <row r="1484" spans="1:3" outlineLevel="2" x14ac:dyDescent="0.3"/>
    <row r="1485" spans="1:3" outlineLevel="1" x14ac:dyDescent="0.3">
      <c r="A1485" s="8" t="s">
        <v>342</v>
      </c>
      <c r="B1485" s="3">
        <f>SUBTOTAL(9,B1486:B1486)</f>
        <v>0</v>
      </c>
      <c r="C1485" s="3">
        <f>SUBTOTAL(9,C1486:C1486)</f>
        <v>0</v>
      </c>
    </row>
    <row r="1486" spans="1:3" outlineLevel="2" x14ac:dyDescent="0.3"/>
    <row r="1487" spans="1:3" outlineLevel="1" x14ac:dyDescent="0.3">
      <c r="A1487" s="8" t="s">
        <v>342</v>
      </c>
      <c r="B1487" s="3">
        <f>SUBTOTAL(9,B1488:B1488)</f>
        <v>0</v>
      </c>
      <c r="C1487" s="3">
        <f>SUBTOTAL(9,C1488:C1488)</f>
        <v>0</v>
      </c>
    </row>
    <row r="1488" spans="1:3" outlineLevel="2" x14ac:dyDescent="0.3"/>
    <row r="1489" spans="1:3" outlineLevel="1" x14ac:dyDescent="0.3">
      <c r="A1489" s="8" t="s">
        <v>342</v>
      </c>
      <c r="B1489" s="3">
        <f>SUBTOTAL(9,B1490:B1490)</f>
        <v>0</v>
      </c>
      <c r="C1489" s="3">
        <f>SUBTOTAL(9,C1490:C1490)</f>
        <v>0</v>
      </c>
    </row>
    <row r="1490" spans="1:3" outlineLevel="2" x14ac:dyDescent="0.3"/>
    <row r="1491" spans="1:3" outlineLevel="1" x14ac:dyDescent="0.3">
      <c r="A1491" s="8" t="s">
        <v>342</v>
      </c>
      <c r="B1491" s="3">
        <f>SUBTOTAL(9,B1492:B1492)</f>
        <v>0</v>
      </c>
      <c r="C1491" s="3">
        <f>SUBTOTAL(9,C1492:C1492)</f>
        <v>0</v>
      </c>
    </row>
    <row r="1492" spans="1:3" outlineLevel="2" x14ac:dyDescent="0.3"/>
    <row r="1493" spans="1:3" outlineLevel="1" x14ac:dyDescent="0.3">
      <c r="A1493" s="8" t="s">
        <v>342</v>
      </c>
      <c r="B1493" s="3">
        <f>SUBTOTAL(9,B1494:B1494)</f>
        <v>0</v>
      </c>
      <c r="C1493" s="3">
        <f>SUBTOTAL(9,C1494:C1494)</f>
        <v>0</v>
      </c>
    </row>
    <row r="1494" spans="1:3" outlineLevel="2" x14ac:dyDescent="0.3"/>
    <row r="1495" spans="1:3" outlineLevel="1" x14ac:dyDescent="0.3">
      <c r="A1495" s="8" t="s">
        <v>342</v>
      </c>
      <c r="B1495" s="3">
        <f>SUBTOTAL(9,B1496:B1496)</f>
        <v>0</v>
      </c>
      <c r="C1495" s="3">
        <f>SUBTOTAL(9,C1496:C1496)</f>
        <v>0</v>
      </c>
    </row>
    <row r="1496" spans="1:3" outlineLevel="2" x14ac:dyDescent="0.3"/>
    <row r="1497" spans="1:3" outlineLevel="1" x14ac:dyDescent="0.3">
      <c r="A1497" s="8" t="s">
        <v>342</v>
      </c>
      <c r="B1497" s="3">
        <f>SUBTOTAL(9,B1498:B1498)</f>
        <v>0</v>
      </c>
      <c r="C1497" s="3">
        <f>SUBTOTAL(9,C1498:C1498)</f>
        <v>0</v>
      </c>
    </row>
    <row r="1498" spans="1:3" outlineLevel="2" x14ac:dyDescent="0.3"/>
    <row r="1499" spans="1:3" outlineLevel="1" x14ac:dyDescent="0.3">
      <c r="A1499" s="8" t="s">
        <v>342</v>
      </c>
      <c r="B1499" s="3">
        <f>SUBTOTAL(9,B1500:B1500)</f>
        <v>0</v>
      </c>
      <c r="C1499" s="3">
        <f>SUBTOTAL(9,C1500:C1500)</f>
        <v>0</v>
      </c>
    </row>
    <row r="1500" spans="1:3" outlineLevel="2" x14ac:dyDescent="0.3"/>
    <row r="1501" spans="1:3" outlineLevel="1" x14ac:dyDescent="0.3">
      <c r="A1501" s="8" t="s">
        <v>342</v>
      </c>
      <c r="B1501" s="3">
        <f>SUBTOTAL(9,B1502:B1502)</f>
        <v>0</v>
      </c>
      <c r="C1501" s="3">
        <f>SUBTOTAL(9,C1502:C1502)</f>
        <v>0</v>
      </c>
    </row>
    <row r="1502" spans="1:3" outlineLevel="2" x14ac:dyDescent="0.3"/>
    <row r="1503" spans="1:3" outlineLevel="1" x14ac:dyDescent="0.3">
      <c r="A1503" s="8" t="s">
        <v>342</v>
      </c>
      <c r="B1503" s="3">
        <f>SUBTOTAL(9,B1504:B1504)</f>
        <v>0</v>
      </c>
      <c r="C1503" s="3">
        <f>SUBTOTAL(9,C1504:C1504)</f>
        <v>0</v>
      </c>
    </row>
    <row r="1504" spans="1:3" outlineLevel="2" x14ac:dyDescent="0.3"/>
    <row r="1505" spans="1:3" outlineLevel="1" x14ac:dyDescent="0.3">
      <c r="A1505" s="8" t="s">
        <v>342</v>
      </c>
      <c r="B1505" s="3">
        <f>SUBTOTAL(9,B1506:B1506)</f>
        <v>0</v>
      </c>
      <c r="C1505" s="3">
        <f>SUBTOTAL(9,C1506:C1506)</f>
        <v>0</v>
      </c>
    </row>
    <row r="1506" spans="1:3" outlineLevel="2" x14ac:dyDescent="0.3"/>
    <row r="1507" spans="1:3" outlineLevel="1" x14ac:dyDescent="0.3">
      <c r="A1507" s="8" t="s">
        <v>342</v>
      </c>
      <c r="B1507" s="3">
        <f>SUBTOTAL(9,B1508:B1508)</f>
        <v>0</v>
      </c>
      <c r="C1507" s="3">
        <f>SUBTOTAL(9,C1508:C1508)</f>
        <v>0</v>
      </c>
    </row>
    <row r="1508" spans="1:3" outlineLevel="2" x14ac:dyDescent="0.3"/>
    <row r="1509" spans="1:3" outlineLevel="1" x14ac:dyDescent="0.3">
      <c r="A1509" s="8" t="s">
        <v>342</v>
      </c>
      <c r="B1509" s="3">
        <f>SUBTOTAL(9,B1510:B1510)</f>
        <v>0</v>
      </c>
      <c r="C1509" s="3">
        <f>SUBTOTAL(9,C1510:C1510)</f>
        <v>0</v>
      </c>
    </row>
    <row r="1510" spans="1:3" outlineLevel="2" x14ac:dyDescent="0.3"/>
    <row r="1511" spans="1:3" outlineLevel="1" x14ac:dyDescent="0.3">
      <c r="A1511" s="8" t="s">
        <v>342</v>
      </c>
      <c r="B1511" s="3">
        <f>SUBTOTAL(9,B1512:B1512)</f>
        <v>0</v>
      </c>
      <c r="C1511" s="3">
        <f>SUBTOTAL(9,C1512:C1512)</f>
        <v>0</v>
      </c>
    </row>
    <row r="1512" spans="1:3" outlineLevel="2" x14ac:dyDescent="0.3"/>
    <row r="1513" spans="1:3" outlineLevel="1" x14ac:dyDescent="0.3">
      <c r="A1513" s="8" t="s">
        <v>342</v>
      </c>
      <c r="B1513" s="3">
        <f>SUBTOTAL(9,B1514:B1514)</f>
        <v>0</v>
      </c>
      <c r="C1513" s="3">
        <f>SUBTOTAL(9,C1514:C1514)</f>
        <v>0</v>
      </c>
    </row>
    <row r="1514" spans="1:3" outlineLevel="2" x14ac:dyDescent="0.3"/>
    <row r="1515" spans="1:3" outlineLevel="1" x14ac:dyDescent="0.3">
      <c r="A1515" s="8" t="s">
        <v>342</v>
      </c>
      <c r="B1515" s="3">
        <f>SUBTOTAL(9,B1516:B1516)</f>
        <v>0</v>
      </c>
      <c r="C1515" s="3">
        <f>SUBTOTAL(9,C1516:C1516)</f>
        <v>0</v>
      </c>
    </row>
    <row r="1516" spans="1:3" outlineLevel="2" x14ac:dyDescent="0.3"/>
    <row r="1517" spans="1:3" outlineLevel="1" x14ac:dyDescent="0.3">
      <c r="A1517" s="8" t="s">
        <v>342</v>
      </c>
      <c r="B1517" s="3">
        <f>SUBTOTAL(9,B1518:B1518)</f>
        <v>0</v>
      </c>
      <c r="C1517" s="3">
        <f>SUBTOTAL(9,C1518:C1518)</f>
        <v>0</v>
      </c>
    </row>
    <row r="1518" spans="1:3" outlineLevel="2" x14ac:dyDescent="0.3"/>
    <row r="1519" spans="1:3" outlineLevel="1" x14ac:dyDescent="0.3">
      <c r="A1519" s="8" t="s">
        <v>342</v>
      </c>
      <c r="B1519" s="3">
        <f>SUBTOTAL(9,B1520:B1520)</f>
        <v>0</v>
      </c>
      <c r="C1519" s="3">
        <f>SUBTOTAL(9,C1520:C1520)</f>
        <v>0</v>
      </c>
    </row>
    <row r="1520" spans="1:3" outlineLevel="2" x14ac:dyDescent="0.3"/>
    <row r="1521" spans="1:3" outlineLevel="1" x14ac:dyDescent="0.3">
      <c r="A1521" s="8" t="s">
        <v>342</v>
      </c>
      <c r="B1521" s="3">
        <f>SUBTOTAL(9,B1522:B1522)</f>
        <v>0</v>
      </c>
      <c r="C1521" s="3">
        <f>SUBTOTAL(9,C1522:C1522)</f>
        <v>0</v>
      </c>
    </row>
    <row r="1522" spans="1:3" outlineLevel="2" x14ac:dyDescent="0.3"/>
    <row r="1523" spans="1:3" outlineLevel="1" x14ac:dyDescent="0.3">
      <c r="A1523" s="8" t="s">
        <v>342</v>
      </c>
      <c r="B1523" s="3">
        <f>SUBTOTAL(9,B1524:B1524)</f>
        <v>0</v>
      </c>
      <c r="C1523" s="3">
        <f>SUBTOTAL(9,C1524:C1524)</f>
        <v>0</v>
      </c>
    </row>
    <row r="1524" spans="1:3" outlineLevel="2" x14ac:dyDescent="0.3"/>
    <row r="1525" spans="1:3" outlineLevel="1" x14ac:dyDescent="0.3">
      <c r="A1525" s="8" t="s">
        <v>342</v>
      </c>
      <c r="B1525" s="3">
        <f>SUBTOTAL(9,B1526:B1526)</f>
        <v>0</v>
      </c>
      <c r="C1525" s="3">
        <f>SUBTOTAL(9,C1526:C1526)</f>
        <v>0</v>
      </c>
    </row>
    <row r="1526" spans="1:3" outlineLevel="2" x14ac:dyDescent="0.3"/>
    <row r="1527" spans="1:3" outlineLevel="1" x14ac:dyDescent="0.3">
      <c r="A1527" s="8" t="s">
        <v>342</v>
      </c>
      <c r="B1527" s="3">
        <f>SUBTOTAL(9,B1528:B1528)</f>
        <v>0</v>
      </c>
      <c r="C1527" s="3">
        <f>SUBTOTAL(9,C1528:C1528)</f>
        <v>0</v>
      </c>
    </row>
    <row r="1528" spans="1:3" outlineLevel="2" x14ac:dyDescent="0.3"/>
    <row r="1529" spans="1:3" outlineLevel="1" x14ac:dyDescent="0.3">
      <c r="A1529" s="8" t="s">
        <v>342</v>
      </c>
      <c r="B1529" s="3">
        <f>SUBTOTAL(9,B1530:B1530)</f>
        <v>0</v>
      </c>
      <c r="C1529" s="3">
        <f>SUBTOTAL(9,C1530:C1530)</f>
        <v>0</v>
      </c>
    </row>
    <row r="1530" spans="1:3" outlineLevel="2" x14ac:dyDescent="0.3"/>
    <row r="1531" spans="1:3" outlineLevel="1" x14ac:dyDescent="0.3">
      <c r="A1531" s="8" t="s">
        <v>342</v>
      </c>
      <c r="B1531" s="3">
        <f>SUBTOTAL(9,B1532:B1532)</f>
        <v>0</v>
      </c>
      <c r="C1531" s="3">
        <f>SUBTOTAL(9,C1532:C1532)</f>
        <v>0</v>
      </c>
    </row>
    <row r="1532" spans="1:3" outlineLevel="2" x14ac:dyDescent="0.3"/>
    <row r="1533" spans="1:3" outlineLevel="1" x14ac:dyDescent="0.3">
      <c r="A1533" s="8" t="s">
        <v>342</v>
      </c>
      <c r="B1533" s="3">
        <f>SUBTOTAL(9,B1534:B1534)</f>
        <v>0</v>
      </c>
      <c r="C1533" s="3">
        <f>SUBTOTAL(9,C1534:C1534)</f>
        <v>0</v>
      </c>
    </row>
    <row r="1534" spans="1:3" outlineLevel="2" x14ac:dyDescent="0.3"/>
    <row r="1535" spans="1:3" outlineLevel="1" x14ac:dyDescent="0.3">
      <c r="A1535" s="8" t="s">
        <v>342</v>
      </c>
      <c r="B1535" s="3">
        <f>SUBTOTAL(9,B1536:B1536)</f>
        <v>0</v>
      </c>
      <c r="C1535" s="3">
        <f>SUBTOTAL(9,C1536:C1536)</f>
        <v>0</v>
      </c>
    </row>
    <row r="1536" spans="1:3" outlineLevel="2" x14ac:dyDescent="0.3"/>
    <row r="1537" spans="1:3" outlineLevel="1" x14ac:dyDescent="0.3">
      <c r="A1537" s="8" t="s">
        <v>342</v>
      </c>
      <c r="B1537" s="3">
        <f>SUBTOTAL(9,B1538:B1538)</f>
        <v>0</v>
      </c>
      <c r="C1537" s="3">
        <f>SUBTOTAL(9,C1538:C1538)</f>
        <v>0</v>
      </c>
    </row>
    <row r="1538" spans="1:3" outlineLevel="2" x14ac:dyDescent="0.3"/>
    <row r="1539" spans="1:3" outlineLevel="1" x14ac:dyDescent="0.3">
      <c r="A1539" s="8" t="s">
        <v>342</v>
      </c>
      <c r="B1539" s="3">
        <f>SUBTOTAL(9,B1540:B1540)</f>
        <v>0</v>
      </c>
      <c r="C1539" s="3">
        <f>SUBTOTAL(9,C1540:C1540)</f>
        <v>0</v>
      </c>
    </row>
    <row r="1540" spans="1:3" outlineLevel="2" x14ac:dyDescent="0.3"/>
    <row r="1541" spans="1:3" outlineLevel="1" x14ac:dyDescent="0.3">
      <c r="A1541" s="8" t="s">
        <v>342</v>
      </c>
      <c r="B1541" s="3">
        <f>SUBTOTAL(9,B1542:B1542)</f>
        <v>0</v>
      </c>
      <c r="C1541" s="3">
        <f>SUBTOTAL(9,C1542:C1542)</f>
        <v>0</v>
      </c>
    </row>
    <row r="1542" spans="1:3" outlineLevel="2" x14ac:dyDescent="0.3"/>
    <row r="1543" spans="1:3" outlineLevel="1" x14ac:dyDescent="0.3">
      <c r="A1543" s="8" t="s">
        <v>342</v>
      </c>
      <c r="B1543" s="3">
        <f>SUBTOTAL(9,B1544:B1544)</f>
        <v>0</v>
      </c>
      <c r="C1543" s="3">
        <f>SUBTOTAL(9,C1544:C1544)</f>
        <v>0</v>
      </c>
    </row>
    <row r="1544" spans="1:3" outlineLevel="2" x14ac:dyDescent="0.3"/>
    <row r="1545" spans="1:3" outlineLevel="1" x14ac:dyDescent="0.3">
      <c r="A1545" s="8" t="s">
        <v>342</v>
      </c>
      <c r="B1545" s="3">
        <f>SUBTOTAL(9,B1546:B1546)</f>
        <v>0</v>
      </c>
      <c r="C1545" s="3">
        <f>SUBTOTAL(9,C1546:C1546)</f>
        <v>0</v>
      </c>
    </row>
    <row r="1546" spans="1:3" outlineLevel="2" x14ac:dyDescent="0.3"/>
    <row r="1547" spans="1:3" outlineLevel="1" x14ac:dyDescent="0.3">
      <c r="A1547" s="8" t="s">
        <v>342</v>
      </c>
      <c r="B1547" s="3">
        <f>SUBTOTAL(9,B1548:B1548)</f>
        <v>0</v>
      </c>
      <c r="C1547" s="3">
        <f>SUBTOTAL(9,C1548:C1548)</f>
        <v>0</v>
      </c>
    </row>
    <row r="1548" spans="1:3" outlineLevel="2" x14ac:dyDescent="0.3"/>
    <row r="1549" spans="1:3" outlineLevel="1" x14ac:dyDescent="0.3">
      <c r="A1549" s="8" t="s">
        <v>342</v>
      </c>
      <c r="B1549" s="3">
        <f>SUBTOTAL(9,B1550:B1550)</f>
        <v>0</v>
      </c>
      <c r="C1549" s="3">
        <f>SUBTOTAL(9,C1550:C1550)</f>
        <v>0</v>
      </c>
    </row>
    <row r="1550" spans="1:3" outlineLevel="2" x14ac:dyDescent="0.3"/>
    <row r="1551" spans="1:3" outlineLevel="1" x14ac:dyDescent="0.3">
      <c r="A1551" s="8" t="s">
        <v>342</v>
      </c>
      <c r="B1551" s="3">
        <f>SUBTOTAL(9,B1552:B1552)</f>
        <v>0</v>
      </c>
      <c r="C1551" s="3">
        <f>SUBTOTAL(9,C1552:C1552)</f>
        <v>0</v>
      </c>
    </row>
    <row r="1552" spans="1:3" outlineLevel="2" x14ac:dyDescent="0.3"/>
    <row r="1553" spans="1:3" outlineLevel="1" x14ac:dyDescent="0.3">
      <c r="A1553" s="8" t="s">
        <v>342</v>
      </c>
      <c r="B1553" s="3">
        <f>SUBTOTAL(9,B1554:B1554)</f>
        <v>0</v>
      </c>
      <c r="C1553" s="3">
        <f>SUBTOTAL(9,C1554:C1554)</f>
        <v>0</v>
      </c>
    </row>
    <row r="1554" spans="1:3" outlineLevel="2" x14ac:dyDescent="0.3"/>
    <row r="1555" spans="1:3" outlineLevel="1" x14ac:dyDescent="0.3">
      <c r="A1555" s="8" t="s">
        <v>342</v>
      </c>
      <c r="B1555" s="3">
        <f>SUBTOTAL(9,B1556:B1556)</f>
        <v>0</v>
      </c>
      <c r="C1555" s="3">
        <f>SUBTOTAL(9,C1556:C1556)</f>
        <v>0</v>
      </c>
    </row>
    <row r="1556" spans="1:3" outlineLevel="2" x14ac:dyDescent="0.3"/>
    <row r="1557" spans="1:3" outlineLevel="1" x14ac:dyDescent="0.3">
      <c r="A1557" s="8" t="s">
        <v>342</v>
      </c>
      <c r="B1557" s="3">
        <f>SUBTOTAL(9,B1558:B1558)</f>
        <v>0</v>
      </c>
      <c r="C1557" s="3">
        <f>SUBTOTAL(9,C1558:C1558)</f>
        <v>0</v>
      </c>
    </row>
    <row r="1558" spans="1:3" outlineLevel="2" x14ac:dyDescent="0.3"/>
    <row r="1559" spans="1:3" outlineLevel="1" x14ac:dyDescent="0.3">
      <c r="A1559" s="8" t="s">
        <v>342</v>
      </c>
      <c r="B1559" s="3">
        <f>SUBTOTAL(9,B1560:B1560)</f>
        <v>0</v>
      </c>
      <c r="C1559" s="3">
        <f>SUBTOTAL(9,C1560:C1560)</f>
        <v>0</v>
      </c>
    </row>
    <row r="1560" spans="1:3" outlineLevel="2" x14ac:dyDescent="0.3"/>
    <row r="1561" spans="1:3" outlineLevel="1" x14ac:dyDescent="0.3">
      <c r="A1561" s="8" t="s">
        <v>342</v>
      </c>
      <c r="B1561" s="3">
        <f>SUBTOTAL(9,B1562:B1562)</f>
        <v>0</v>
      </c>
      <c r="C1561" s="3">
        <f>SUBTOTAL(9,C1562:C1562)</f>
        <v>0</v>
      </c>
    </row>
    <row r="1562" spans="1:3" outlineLevel="2" x14ac:dyDescent="0.3"/>
    <row r="1563" spans="1:3" outlineLevel="1" x14ac:dyDescent="0.3">
      <c r="A1563" s="8" t="s">
        <v>342</v>
      </c>
      <c r="B1563" s="3">
        <f>SUBTOTAL(9,B1564:B1564)</f>
        <v>0</v>
      </c>
      <c r="C1563" s="3">
        <f>SUBTOTAL(9,C1564:C1564)</f>
        <v>0</v>
      </c>
    </row>
    <row r="1564" spans="1:3" outlineLevel="2" x14ac:dyDescent="0.3"/>
    <row r="1565" spans="1:3" outlineLevel="1" x14ac:dyDescent="0.3">
      <c r="A1565" s="8" t="s">
        <v>342</v>
      </c>
      <c r="B1565" s="3">
        <f>SUBTOTAL(9,B1566:B1566)</f>
        <v>0</v>
      </c>
      <c r="C1565" s="3">
        <f>SUBTOTAL(9,C1566:C1566)</f>
        <v>0</v>
      </c>
    </row>
    <row r="1566" spans="1:3" outlineLevel="2" x14ac:dyDescent="0.3"/>
    <row r="1567" spans="1:3" outlineLevel="1" x14ac:dyDescent="0.3">
      <c r="A1567" s="8" t="s">
        <v>342</v>
      </c>
      <c r="B1567" s="3">
        <f>SUBTOTAL(9,B1568:B1568)</f>
        <v>0</v>
      </c>
      <c r="C1567" s="3">
        <f>SUBTOTAL(9,C1568:C1568)</f>
        <v>0</v>
      </c>
    </row>
    <row r="1568" spans="1:3" outlineLevel="2" x14ac:dyDescent="0.3"/>
    <row r="1569" spans="1:3" outlineLevel="1" x14ac:dyDescent="0.3">
      <c r="A1569" s="8" t="s">
        <v>342</v>
      </c>
      <c r="B1569" s="3">
        <f>SUBTOTAL(9,B1570:B1570)</f>
        <v>0</v>
      </c>
      <c r="C1569" s="3">
        <f>SUBTOTAL(9,C1570:C1570)</f>
        <v>0</v>
      </c>
    </row>
    <row r="1570" spans="1:3" outlineLevel="2" x14ac:dyDescent="0.3"/>
    <row r="1571" spans="1:3" outlineLevel="1" x14ac:dyDescent="0.3">
      <c r="A1571" s="8" t="s">
        <v>342</v>
      </c>
      <c r="B1571" s="3">
        <f>SUBTOTAL(9,B1572:B1572)</f>
        <v>0</v>
      </c>
      <c r="C1571" s="3">
        <f>SUBTOTAL(9,C1572:C1572)</f>
        <v>0</v>
      </c>
    </row>
    <row r="1572" spans="1:3" outlineLevel="2" x14ac:dyDescent="0.3"/>
    <row r="1573" spans="1:3" outlineLevel="1" x14ac:dyDescent="0.3">
      <c r="A1573" s="8" t="s">
        <v>342</v>
      </c>
      <c r="B1573" s="3">
        <f>SUBTOTAL(9,B1574:B1574)</f>
        <v>0</v>
      </c>
      <c r="C1573" s="3">
        <f>SUBTOTAL(9,C1574:C1574)</f>
        <v>0</v>
      </c>
    </row>
    <row r="1574" spans="1:3" outlineLevel="2" x14ac:dyDescent="0.3"/>
    <row r="1575" spans="1:3" outlineLevel="1" x14ac:dyDescent="0.3">
      <c r="A1575" s="8" t="s">
        <v>342</v>
      </c>
      <c r="B1575" s="3">
        <f>SUBTOTAL(9,B1576:B1576)</f>
        <v>0</v>
      </c>
      <c r="C1575" s="3">
        <f>SUBTOTAL(9,C1576:C1576)</f>
        <v>0</v>
      </c>
    </row>
    <row r="1576" spans="1:3" outlineLevel="2" x14ac:dyDescent="0.3"/>
    <row r="1577" spans="1:3" outlineLevel="1" x14ac:dyDescent="0.3">
      <c r="A1577" s="8" t="s">
        <v>342</v>
      </c>
      <c r="B1577" s="3">
        <f>SUBTOTAL(9,B1578:B1578)</f>
        <v>0</v>
      </c>
      <c r="C1577" s="3">
        <f>SUBTOTAL(9,C1578:C1578)</f>
        <v>0</v>
      </c>
    </row>
    <row r="1578" spans="1:3" outlineLevel="2" x14ac:dyDescent="0.3"/>
    <row r="1579" spans="1:3" outlineLevel="1" x14ac:dyDescent="0.3">
      <c r="A1579" s="8" t="s">
        <v>342</v>
      </c>
      <c r="B1579" s="3">
        <f>SUBTOTAL(9,B1580:B1580)</f>
        <v>0</v>
      </c>
      <c r="C1579" s="3">
        <f>SUBTOTAL(9,C1580:C1580)</f>
        <v>0</v>
      </c>
    </row>
    <row r="1580" spans="1:3" outlineLevel="2" x14ac:dyDescent="0.3"/>
    <row r="1581" spans="1:3" outlineLevel="1" x14ac:dyDescent="0.3">
      <c r="A1581" s="8" t="s">
        <v>342</v>
      </c>
      <c r="B1581" s="3">
        <f>SUBTOTAL(9,B1582:B1582)</f>
        <v>0</v>
      </c>
      <c r="C1581" s="3">
        <f>SUBTOTAL(9,C1582:C1582)</f>
        <v>0</v>
      </c>
    </row>
    <row r="1582" spans="1:3" outlineLevel="2" x14ac:dyDescent="0.3"/>
    <row r="1583" spans="1:3" outlineLevel="1" x14ac:dyDescent="0.3">
      <c r="A1583" s="8" t="s">
        <v>342</v>
      </c>
      <c r="B1583" s="3">
        <f>SUBTOTAL(9,B1584:B1584)</f>
        <v>0</v>
      </c>
      <c r="C1583" s="3">
        <f>SUBTOTAL(9,C1584:C1584)</f>
        <v>0</v>
      </c>
    </row>
    <row r="1584" spans="1:3" outlineLevel="2" x14ac:dyDescent="0.3"/>
    <row r="1585" spans="1:3" outlineLevel="1" x14ac:dyDescent="0.3">
      <c r="A1585" s="8" t="s">
        <v>342</v>
      </c>
      <c r="B1585" s="3">
        <f>SUBTOTAL(9,B1586:B1586)</f>
        <v>0</v>
      </c>
      <c r="C1585" s="3">
        <f>SUBTOTAL(9,C1586:C1586)</f>
        <v>0</v>
      </c>
    </row>
    <row r="1586" spans="1:3" outlineLevel="2" x14ac:dyDescent="0.3"/>
    <row r="1587" spans="1:3" outlineLevel="1" x14ac:dyDescent="0.3">
      <c r="A1587" s="8" t="s">
        <v>342</v>
      </c>
      <c r="B1587" s="3">
        <f>SUBTOTAL(9,B1588:B1588)</f>
        <v>0</v>
      </c>
      <c r="C1587" s="3">
        <f>SUBTOTAL(9,C1588:C1588)</f>
        <v>0</v>
      </c>
    </row>
    <row r="1588" spans="1:3" outlineLevel="2" x14ac:dyDescent="0.3"/>
    <row r="1589" spans="1:3" outlineLevel="1" x14ac:dyDescent="0.3">
      <c r="A1589" s="8" t="s">
        <v>342</v>
      </c>
      <c r="B1589" s="3">
        <f>SUBTOTAL(9,B1590:B1590)</f>
        <v>0</v>
      </c>
      <c r="C1589" s="3">
        <f>SUBTOTAL(9,C1590:C1590)</f>
        <v>0</v>
      </c>
    </row>
    <row r="1590" spans="1:3" outlineLevel="2" x14ac:dyDescent="0.3"/>
    <row r="1591" spans="1:3" outlineLevel="1" x14ac:dyDescent="0.3">
      <c r="A1591" s="8" t="s">
        <v>342</v>
      </c>
      <c r="B1591" s="3">
        <f>SUBTOTAL(9,B1592:B1592)</f>
        <v>0</v>
      </c>
      <c r="C1591" s="3">
        <f>SUBTOTAL(9,C1592:C1592)</f>
        <v>0</v>
      </c>
    </row>
    <row r="1592" spans="1:3" outlineLevel="2" x14ac:dyDescent="0.3"/>
    <row r="1593" spans="1:3" outlineLevel="1" x14ac:dyDescent="0.3">
      <c r="A1593" s="8" t="s">
        <v>342</v>
      </c>
      <c r="B1593" s="3">
        <f>SUBTOTAL(9,B1594:B1594)</f>
        <v>0</v>
      </c>
      <c r="C1593" s="3">
        <f>SUBTOTAL(9,C1594:C1594)</f>
        <v>0</v>
      </c>
    </row>
    <row r="1594" spans="1:3" outlineLevel="2" x14ac:dyDescent="0.3"/>
    <row r="1595" spans="1:3" outlineLevel="1" x14ac:dyDescent="0.3">
      <c r="A1595" s="8" t="s">
        <v>342</v>
      </c>
      <c r="B1595" s="3">
        <f>SUBTOTAL(9,B1596:B1596)</f>
        <v>0</v>
      </c>
      <c r="C1595" s="3">
        <f>SUBTOTAL(9,C1596:C1596)</f>
        <v>0</v>
      </c>
    </row>
    <row r="1596" spans="1:3" outlineLevel="2" x14ac:dyDescent="0.3"/>
    <row r="1597" spans="1:3" outlineLevel="1" x14ac:dyDescent="0.3">
      <c r="A1597" s="8" t="s">
        <v>342</v>
      </c>
      <c r="B1597" s="3">
        <f>SUBTOTAL(9,B1598:B1598)</f>
        <v>0</v>
      </c>
      <c r="C1597" s="3">
        <f>SUBTOTAL(9,C1598:C1598)</f>
        <v>0</v>
      </c>
    </row>
    <row r="1598" spans="1:3" outlineLevel="2" x14ac:dyDescent="0.3"/>
    <row r="1599" spans="1:3" outlineLevel="1" x14ac:dyDescent="0.3">
      <c r="A1599" s="8" t="s">
        <v>342</v>
      </c>
      <c r="B1599" s="3">
        <f>SUBTOTAL(9,B1600:B1600)</f>
        <v>0</v>
      </c>
      <c r="C1599" s="3">
        <f>SUBTOTAL(9,C1600:C1600)</f>
        <v>0</v>
      </c>
    </row>
    <row r="1600" spans="1:3" outlineLevel="2" x14ac:dyDescent="0.3"/>
    <row r="1601" spans="1:3" outlineLevel="1" x14ac:dyDescent="0.3">
      <c r="A1601" s="8" t="s">
        <v>342</v>
      </c>
      <c r="B1601" s="3">
        <f>SUBTOTAL(9,B1602:B1602)</f>
        <v>0</v>
      </c>
      <c r="C1601" s="3">
        <f>SUBTOTAL(9,C1602:C1602)</f>
        <v>0</v>
      </c>
    </row>
    <row r="1602" spans="1:3" outlineLevel="2" x14ac:dyDescent="0.3"/>
    <row r="1603" spans="1:3" outlineLevel="1" x14ac:dyDescent="0.3">
      <c r="A1603" s="8" t="s">
        <v>342</v>
      </c>
      <c r="B1603" s="3">
        <f>SUBTOTAL(9,B1604:B1604)</f>
        <v>0</v>
      </c>
      <c r="C1603" s="3">
        <f>SUBTOTAL(9,C1604:C1604)</f>
        <v>0</v>
      </c>
    </row>
    <row r="1604" spans="1:3" outlineLevel="2" x14ac:dyDescent="0.3"/>
    <row r="1605" spans="1:3" outlineLevel="1" x14ac:dyDescent="0.3">
      <c r="A1605" s="8" t="s">
        <v>342</v>
      </c>
      <c r="B1605" s="3">
        <f>SUBTOTAL(9,B1606:B1606)</f>
        <v>0</v>
      </c>
      <c r="C1605" s="3">
        <f>SUBTOTAL(9,C1606:C1606)</f>
        <v>0</v>
      </c>
    </row>
    <row r="1606" spans="1:3" outlineLevel="2" x14ac:dyDescent="0.3"/>
    <row r="1607" spans="1:3" outlineLevel="1" x14ac:dyDescent="0.3">
      <c r="A1607" s="8" t="s">
        <v>342</v>
      </c>
      <c r="B1607" s="3">
        <f>SUBTOTAL(9,B1608:B1608)</f>
        <v>0</v>
      </c>
      <c r="C1607" s="3">
        <f>SUBTOTAL(9,C1608:C1608)</f>
        <v>0</v>
      </c>
    </row>
    <row r="1608" spans="1:3" outlineLevel="2" x14ac:dyDescent="0.3"/>
    <row r="1609" spans="1:3" outlineLevel="1" x14ac:dyDescent="0.3">
      <c r="A1609" s="8" t="s">
        <v>342</v>
      </c>
      <c r="B1609" s="3">
        <f>SUBTOTAL(9,B1610:B1610)</f>
        <v>0</v>
      </c>
      <c r="C1609" s="3">
        <f>SUBTOTAL(9,C1610:C1610)</f>
        <v>0</v>
      </c>
    </row>
    <row r="1610" spans="1:3" outlineLevel="2" x14ac:dyDescent="0.3"/>
    <row r="1611" spans="1:3" outlineLevel="1" x14ac:dyDescent="0.3">
      <c r="A1611" s="8" t="s">
        <v>342</v>
      </c>
      <c r="B1611" s="3">
        <f>SUBTOTAL(9,B1612:B1612)</f>
        <v>0</v>
      </c>
      <c r="C1611" s="3">
        <f>SUBTOTAL(9,C1612:C1612)</f>
        <v>0</v>
      </c>
    </row>
    <row r="1612" spans="1:3" outlineLevel="2" x14ac:dyDescent="0.3"/>
    <row r="1613" spans="1:3" outlineLevel="1" x14ac:dyDescent="0.3">
      <c r="A1613" s="8" t="s">
        <v>342</v>
      </c>
      <c r="B1613" s="3">
        <f>SUBTOTAL(9,B1614:B1614)</f>
        <v>0</v>
      </c>
      <c r="C1613" s="3">
        <f>SUBTOTAL(9,C1614:C1614)</f>
        <v>0</v>
      </c>
    </row>
    <row r="1614" spans="1:3" outlineLevel="2" x14ac:dyDescent="0.3"/>
    <row r="1615" spans="1:3" outlineLevel="1" x14ac:dyDescent="0.3">
      <c r="A1615" s="8" t="s">
        <v>342</v>
      </c>
      <c r="B1615" s="3">
        <f>SUBTOTAL(9,B1616:B1616)</f>
        <v>0</v>
      </c>
      <c r="C1615" s="3">
        <f>SUBTOTAL(9,C1616:C1616)</f>
        <v>0</v>
      </c>
    </row>
    <row r="1616" spans="1:3" outlineLevel="2" x14ac:dyDescent="0.3"/>
    <row r="1617" spans="1:3" outlineLevel="1" x14ac:dyDescent="0.3">
      <c r="A1617" s="8" t="s">
        <v>342</v>
      </c>
      <c r="B1617" s="3">
        <f>SUBTOTAL(9,B1618:B1618)</f>
        <v>0</v>
      </c>
      <c r="C1617" s="3">
        <f>SUBTOTAL(9,C1618:C1618)</f>
        <v>0</v>
      </c>
    </row>
    <row r="1618" spans="1:3" outlineLevel="2" x14ac:dyDescent="0.3"/>
    <row r="1619" spans="1:3" outlineLevel="1" x14ac:dyDescent="0.3">
      <c r="A1619" s="8" t="s">
        <v>342</v>
      </c>
      <c r="B1619" s="3">
        <f>SUBTOTAL(9,B1620:B1620)</f>
        <v>0</v>
      </c>
      <c r="C1619" s="3">
        <f>SUBTOTAL(9,C1620:C1620)</f>
        <v>0</v>
      </c>
    </row>
    <row r="1620" spans="1:3" outlineLevel="2" x14ac:dyDescent="0.3"/>
    <row r="1621" spans="1:3" outlineLevel="1" x14ac:dyDescent="0.3">
      <c r="A1621" s="8" t="s">
        <v>342</v>
      </c>
      <c r="B1621" s="3">
        <f>SUBTOTAL(9,B1622:B1622)</f>
        <v>0</v>
      </c>
      <c r="C1621" s="3">
        <f>SUBTOTAL(9,C1622:C1622)</f>
        <v>0</v>
      </c>
    </row>
    <row r="1622" spans="1:3" outlineLevel="2" x14ac:dyDescent="0.3"/>
    <row r="1623" spans="1:3" outlineLevel="1" x14ac:dyDescent="0.3">
      <c r="A1623" s="8" t="s">
        <v>342</v>
      </c>
      <c r="B1623" s="3">
        <f>SUBTOTAL(9,B1624:B1624)</f>
        <v>0</v>
      </c>
      <c r="C1623" s="3">
        <f>SUBTOTAL(9,C1624:C1624)</f>
        <v>0</v>
      </c>
    </row>
    <row r="1624" spans="1:3" outlineLevel="2" x14ac:dyDescent="0.3"/>
    <row r="1625" spans="1:3" outlineLevel="1" x14ac:dyDescent="0.3">
      <c r="A1625" s="8" t="s">
        <v>342</v>
      </c>
      <c r="B1625" s="3">
        <f>SUBTOTAL(9,B1626:B1626)</f>
        <v>0</v>
      </c>
      <c r="C1625" s="3">
        <f>SUBTOTAL(9,C1626:C1626)</f>
        <v>0</v>
      </c>
    </row>
    <row r="1626" spans="1:3" outlineLevel="2" x14ac:dyDescent="0.3"/>
    <row r="1627" spans="1:3" outlineLevel="1" x14ac:dyDescent="0.3">
      <c r="A1627" s="8" t="s">
        <v>342</v>
      </c>
      <c r="B1627" s="3">
        <f>SUBTOTAL(9,B1628:B1628)</f>
        <v>0</v>
      </c>
      <c r="C1627" s="3">
        <f>SUBTOTAL(9,C1628:C1628)</f>
        <v>0</v>
      </c>
    </row>
    <row r="1628" spans="1:3" outlineLevel="2" x14ac:dyDescent="0.3"/>
    <row r="1629" spans="1:3" outlineLevel="1" x14ac:dyDescent="0.3">
      <c r="A1629" s="8" t="s">
        <v>342</v>
      </c>
      <c r="B1629" s="3">
        <f>SUBTOTAL(9,B1630:B1630)</f>
        <v>0</v>
      </c>
      <c r="C1629" s="3">
        <f>SUBTOTAL(9,C1630:C1630)</f>
        <v>0</v>
      </c>
    </row>
    <row r="1630" spans="1:3" outlineLevel="2" x14ac:dyDescent="0.3"/>
    <row r="1631" spans="1:3" outlineLevel="1" x14ac:dyDescent="0.3">
      <c r="A1631" s="8" t="s">
        <v>342</v>
      </c>
      <c r="B1631" s="3">
        <f>SUBTOTAL(9,B1632:B1632)</f>
        <v>0</v>
      </c>
      <c r="C1631" s="3">
        <f>SUBTOTAL(9,C1632:C1632)</f>
        <v>0</v>
      </c>
    </row>
    <row r="1632" spans="1:3" outlineLevel="2" x14ac:dyDescent="0.3"/>
    <row r="1633" spans="1:3" outlineLevel="1" x14ac:dyDescent="0.3">
      <c r="A1633" s="8" t="s">
        <v>342</v>
      </c>
      <c r="B1633" s="3">
        <f>SUBTOTAL(9,B1634:B1634)</f>
        <v>0</v>
      </c>
      <c r="C1633" s="3">
        <f>SUBTOTAL(9,C1634:C1634)</f>
        <v>0</v>
      </c>
    </row>
    <row r="1634" spans="1:3" outlineLevel="2" x14ac:dyDescent="0.3"/>
    <row r="1635" spans="1:3" outlineLevel="1" x14ac:dyDescent="0.3">
      <c r="A1635" s="8" t="s">
        <v>342</v>
      </c>
      <c r="B1635" s="3">
        <f>SUBTOTAL(9,B1636:B1636)</f>
        <v>0</v>
      </c>
      <c r="C1635" s="3">
        <f>SUBTOTAL(9,C1636:C1636)</f>
        <v>0</v>
      </c>
    </row>
    <row r="1636" spans="1:3" outlineLevel="2" x14ac:dyDescent="0.3"/>
    <row r="1637" spans="1:3" outlineLevel="1" x14ac:dyDescent="0.3">
      <c r="A1637" s="8" t="s">
        <v>342</v>
      </c>
      <c r="B1637" s="3">
        <f>SUBTOTAL(9,B1638:B1638)</f>
        <v>0</v>
      </c>
      <c r="C1637" s="3">
        <f>SUBTOTAL(9,C1638:C1638)</f>
        <v>0</v>
      </c>
    </row>
    <row r="1638" spans="1:3" outlineLevel="2" x14ac:dyDescent="0.3"/>
    <row r="1639" spans="1:3" outlineLevel="1" x14ac:dyDescent="0.3">
      <c r="A1639" s="8" t="s">
        <v>342</v>
      </c>
      <c r="B1639" s="3">
        <f>SUBTOTAL(9,B1640:B1640)</f>
        <v>0</v>
      </c>
      <c r="C1639" s="3">
        <f>SUBTOTAL(9,C1640:C1640)</f>
        <v>0</v>
      </c>
    </row>
    <row r="1640" spans="1:3" outlineLevel="2" x14ac:dyDescent="0.3"/>
    <row r="1641" spans="1:3" outlineLevel="1" x14ac:dyDescent="0.3">
      <c r="A1641" s="8" t="s">
        <v>342</v>
      </c>
      <c r="B1641" s="3">
        <f>SUBTOTAL(9,B1642:B1642)</f>
        <v>0</v>
      </c>
      <c r="C1641" s="3">
        <f>SUBTOTAL(9,C1642:C1642)</f>
        <v>0</v>
      </c>
    </row>
    <row r="1642" spans="1:3" outlineLevel="2" x14ac:dyDescent="0.3"/>
    <row r="1643" spans="1:3" outlineLevel="1" x14ac:dyDescent="0.3">
      <c r="A1643" s="8" t="s">
        <v>342</v>
      </c>
      <c r="B1643" s="3">
        <f>SUBTOTAL(9,B1644:B1644)</f>
        <v>0</v>
      </c>
      <c r="C1643" s="3">
        <f>SUBTOTAL(9,C1644:C1644)</f>
        <v>0</v>
      </c>
    </row>
    <row r="1644" spans="1:3" outlineLevel="2" x14ac:dyDescent="0.3"/>
    <row r="1645" spans="1:3" outlineLevel="1" x14ac:dyDescent="0.3">
      <c r="A1645" s="8" t="s">
        <v>342</v>
      </c>
      <c r="B1645" s="3">
        <f>SUBTOTAL(9,B1646:B1646)</f>
        <v>0</v>
      </c>
      <c r="C1645" s="3">
        <f>SUBTOTAL(9,C1646:C1646)</f>
        <v>0</v>
      </c>
    </row>
    <row r="1646" spans="1:3" outlineLevel="2" x14ac:dyDescent="0.3"/>
    <row r="1647" spans="1:3" outlineLevel="1" x14ac:dyDescent="0.3">
      <c r="A1647" s="8" t="s">
        <v>342</v>
      </c>
      <c r="B1647" s="3">
        <f>SUBTOTAL(9,B1648:B1648)</f>
        <v>0</v>
      </c>
      <c r="C1647" s="3">
        <f>SUBTOTAL(9,C1648:C1648)</f>
        <v>0</v>
      </c>
    </row>
    <row r="1648" spans="1:3" outlineLevel="2" x14ac:dyDescent="0.3"/>
    <row r="1649" spans="1:3" outlineLevel="1" x14ac:dyDescent="0.3">
      <c r="A1649" s="8" t="s">
        <v>342</v>
      </c>
      <c r="B1649" s="3">
        <f>SUBTOTAL(9,B1650:B1650)</f>
        <v>0</v>
      </c>
      <c r="C1649" s="3">
        <f>SUBTOTAL(9,C1650:C1650)</f>
        <v>0</v>
      </c>
    </row>
    <row r="1650" spans="1:3" outlineLevel="2" x14ac:dyDescent="0.3"/>
    <row r="1651" spans="1:3" outlineLevel="1" x14ac:dyDescent="0.3">
      <c r="A1651" s="8" t="s">
        <v>342</v>
      </c>
      <c r="B1651" s="3">
        <f>SUBTOTAL(9,B1652:B1652)</f>
        <v>0</v>
      </c>
      <c r="C1651" s="3">
        <f>SUBTOTAL(9,C1652:C1652)</f>
        <v>0</v>
      </c>
    </row>
    <row r="1652" spans="1:3" outlineLevel="2" x14ac:dyDescent="0.3"/>
    <row r="1653" spans="1:3" outlineLevel="1" x14ac:dyDescent="0.3">
      <c r="A1653" s="8" t="s">
        <v>342</v>
      </c>
      <c r="B1653" s="3">
        <f>SUBTOTAL(9,B1654:B1654)</f>
        <v>0</v>
      </c>
      <c r="C1653" s="3">
        <f>SUBTOTAL(9,C1654:C1654)</f>
        <v>0</v>
      </c>
    </row>
    <row r="1654" spans="1:3" outlineLevel="2" x14ac:dyDescent="0.3"/>
    <row r="1655" spans="1:3" outlineLevel="1" x14ac:dyDescent="0.3">
      <c r="A1655" s="8" t="s">
        <v>342</v>
      </c>
      <c r="B1655" s="3">
        <f>SUBTOTAL(9,B1656:B1656)</f>
        <v>0</v>
      </c>
      <c r="C1655" s="3">
        <f>SUBTOTAL(9,C1656:C1656)</f>
        <v>0</v>
      </c>
    </row>
    <row r="1656" spans="1:3" outlineLevel="2" x14ac:dyDescent="0.3"/>
    <row r="1657" spans="1:3" outlineLevel="1" x14ac:dyDescent="0.3">
      <c r="A1657" s="8" t="s">
        <v>342</v>
      </c>
      <c r="B1657" s="3">
        <f>SUBTOTAL(9,B1658:B1658)</f>
        <v>0</v>
      </c>
      <c r="C1657" s="3">
        <f>SUBTOTAL(9,C1658:C1658)</f>
        <v>0</v>
      </c>
    </row>
    <row r="1658" spans="1:3" outlineLevel="2" x14ac:dyDescent="0.3"/>
    <row r="1659" spans="1:3" outlineLevel="1" x14ac:dyDescent="0.3">
      <c r="A1659" s="8" t="s">
        <v>342</v>
      </c>
      <c r="B1659" s="3">
        <f>SUBTOTAL(9,B1660:B1660)</f>
        <v>0</v>
      </c>
      <c r="C1659" s="3">
        <f>SUBTOTAL(9,C1660:C1660)</f>
        <v>0</v>
      </c>
    </row>
    <row r="1660" spans="1:3" outlineLevel="2" x14ac:dyDescent="0.3"/>
    <row r="1661" spans="1:3" outlineLevel="1" x14ac:dyDescent="0.3">
      <c r="A1661" s="8" t="s">
        <v>342</v>
      </c>
      <c r="B1661" s="3">
        <f>SUBTOTAL(9,B1662:B1662)</f>
        <v>0</v>
      </c>
      <c r="C1661" s="3">
        <f>SUBTOTAL(9,C1662:C1662)</f>
        <v>0</v>
      </c>
    </row>
    <row r="1662" spans="1:3" outlineLevel="2" x14ac:dyDescent="0.3"/>
    <row r="1663" spans="1:3" outlineLevel="1" x14ac:dyDescent="0.3">
      <c r="A1663" s="8" t="s">
        <v>342</v>
      </c>
      <c r="B1663" s="3">
        <f>SUBTOTAL(9,B1664:B1664)</f>
        <v>0</v>
      </c>
      <c r="C1663" s="3">
        <f>SUBTOTAL(9,C1664:C1664)</f>
        <v>0</v>
      </c>
    </row>
    <row r="1664" spans="1:3" outlineLevel="2" x14ac:dyDescent="0.3"/>
    <row r="1665" spans="1:3" outlineLevel="1" x14ac:dyDescent="0.3">
      <c r="A1665" s="8" t="s">
        <v>342</v>
      </c>
      <c r="B1665" s="3">
        <f>SUBTOTAL(9,B1666:B1666)</f>
        <v>0</v>
      </c>
      <c r="C1665" s="3">
        <f>SUBTOTAL(9,C1666:C1666)</f>
        <v>0</v>
      </c>
    </row>
    <row r="1666" spans="1:3" outlineLevel="2" x14ac:dyDescent="0.3"/>
    <row r="1667" spans="1:3" outlineLevel="1" x14ac:dyDescent="0.3">
      <c r="A1667" s="8" t="s">
        <v>342</v>
      </c>
      <c r="B1667" s="3">
        <f>SUBTOTAL(9,B1668:B1668)</f>
        <v>0</v>
      </c>
      <c r="C1667" s="3">
        <f>SUBTOTAL(9,C1668:C1668)</f>
        <v>0</v>
      </c>
    </row>
    <row r="1668" spans="1:3" outlineLevel="2" x14ac:dyDescent="0.3"/>
    <row r="1669" spans="1:3" outlineLevel="1" x14ac:dyDescent="0.3">
      <c r="A1669" s="8" t="s">
        <v>342</v>
      </c>
      <c r="B1669" s="3">
        <f>SUBTOTAL(9,B1670:B1670)</f>
        <v>0</v>
      </c>
      <c r="C1669" s="3">
        <f>SUBTOTAL(9,C1670:C1670)</f>
        <v>0</v>
      </c>
    </row>
    <row r="1670" spans="1:3" outlineLevel="2" x14ac:dyDescent="0.3"/>
    <row r="1671" spans="1:3" outlineLevel="1" x14ac:dyDescent="0.3">
      <c r="A1671" s="8" t="s">
        <v>342</v>
      </c>
      <c r="B1671" s="3">
        <f>SUBTOTAL(9,B1672:B1672)</f>
        <v>0</v>
      </c>
      <c r="C1671" s="3">
        <f>SUBTOTAL(9,C1672:C1672)</f>
        <v>0</v>
      </c>
    </row>
    <row r="1672" spans="1:3" outlineLevel="2" x14ac:dyDescent="0.3"/>
    <row r="1673" spans="1:3" outlineLevel="1" x14ac:dyDescent="0.3">
      <c r="A1673" s="8" t="s">
        <v>342</v>
      </c>
      <c r="B1673" s="3">
        <f>SUBTOTAL(9,B1674:B1674)</f>
        <v>0</v>
      </c>
      <c r="C1673" s="3">
        <f>SUBTOTAL(9,C1674:C1674)</f>
        <v>0</v>
      </c>
    </row>
    <row r="1674" spans="1:3" outlineLevel="2" x14ac:dyDescent="0.3"/>
    <row r="1675" spans="1:3" outlineLevel="1" x14ac:dyDescent="0.3">
      <c r="A1675" s="8" t="s">
        <v>342</v>
      </c>
      <c r="B1675" s="3">
        <f>SUBTOTAL(9,B1676:B1676)</f>
        <v>0</v>
      </c>
      <c r="C1675" s="3">
        <f>SUBTOTAL(9,C1676:C1676)</f>
        <v>0</v>
      </c>
    </row>
    <row r="1676" spans="1:3" outlineLevel="2" x14ac:dyDescent="0.3"/>
    <row r="1677" spans="1:3" outlineLevel="1" x14ac:dyDescent="0.3">
      <c r="A1677" s="8" t="s">
        <v>342</v>
      </c>
      <c r="B1677" s="3">
        <f>SUBTOTAL(9,B1678:B1678)</f>
        <v>0</v>
      </c>
      <c r="C1677" s="3">
        <f>SUBTOTAL(9,C1678:C1678)</f>
        <v>0</v>
      </c>
    </row>
    <row r="1678" spans="1:3" outlineLevel="2" x14ac:dyDescent="0.3"/>
    <row r="1679" spans="1:3" outlineLevel="1" x14ac:dyDescent="0.3">
      <c r="A1679" s="8" t="s">
        <v>342</v>
      </c>
      <c r="B1679" s="3">
        <f>SUBTOTAL(9,B1680:B1680)</f>
        <v>0</v>
      </c>
      <c r="C1679" s="3">
        <f>SUBTOTAL(9,C1680:C1680)</f>
        <v>0</v>
      </c>
    </row>
    <row r="1680" spans="1:3" outlineLevel="2" x14ac:dyDescent="0.3"/>
    <row r="1681" spans="1:3" outlineLevel="1" x14ac:dyDescent="0.3">
      <c r="A1681" s="8" t="s">
        <v>342</v>
      </c>
      <c r="B1681" s="3">
        <f>SUBTOTAL(9,B1682:B1682)</f>
        <v>0</v>
      </c>
      <c r="C1681" s="3">
        <f>SUBTOTAL(9,C1682:C1682)</f>
        <v>0</v>
      </c>
    </row>
    <row r="1682" spans="1:3" outlineLevel="2" x14ac:dyDescent="0.3"/>
    <row r="1683" spans="1:3" outlineLevel="1" x14ac:dyDescent="0.3">
      <c r="A1683" s="8" t="s">
        <v>342</v>
      </c>
      <c r="B1683" s="3">
        <f>SUBTOTAL(9,B1684:B1684)</f>
        <v>0</v>
      </c>
      <c r="C1683" s="3">
        <f>SUBTOTAL(9,C1684:C1684)</f>
        <v>0</v>
      </c>
    </row>
    <row r="1684" spans="1:3" outlineLevel="2" x14ac:dyDescent="0.3"/>
    <row r="1685" spans="1:3" outlineLevel="1" x14ac:dyDescent="0.3">
      <c r="A1685" s="8" t="s">
        <v>342</v>
      </c>
      <c r="B1685" s="3">
        <f>SUBTOTAL(9,B1686:B1686)</f>
        <v>0</v>
      </c>
      <c r="C1685" s="3">
        <f>SUBTOTAL(9,C1686:C1686)</f>
        <v>0</v>
      </c>
    </row>
    <row r="1686" spans="1:3" outlineLevel="2" x14ac:dyDescent="0.3"/>
    <row r="1687" spans="1:3" outlineLevel="1" x14ac:dyDescent="0.3">
      <c r="A1687" s="8" t="s">
        <v>342</v>
      </c>
      <c r="B1687" s="3">
        <f>SUBTOTAL(9,B1688:B1688)</f>
        <v>0</v>
      </c>
      <c r="C1687" s="3">
        <f>SUBTOTAL(9,C1688:C1688)</f>
        <v>0</v>
      </c>
    </row>
    <row r="1688" spans="1:3" outlineLevel="2" x14ac:dyDescent="0.3"/>
    <row r="1689" spans="1:3" outlineLevel="1" x14ac:dyDescent="0.3">
      <c r="A1689" s="8" t="s">
        <v>342</v>
      </c>
      <c r="B1689" s="3">
        <f>SUBTOTAL(9,B1690:B1690)</f>
        <v>0</v>
      </c>
      <c r="C1689" s="3">
        <f>SUBTOTAL(9,C1690:C1690)</f>
        <v>0</v>
      </c>
    </row>
    <row r="1690" spans="1:3" outlineLevel="2" x14ac:dyDescent="0.3"/>
    <row r="1691" spans="1:3" outlineLevel="1" x14ac:dyDescent="0.3">
      <c r="A1691" s="8" t="s">
        <v>342</v>
      </c>
      <c r="B1691" s="3">
        <f>SUBTOTAL(9,B1692:B1692)</f>
        <v>0</v>
      </c>
      <c r="C1691" s="3">
        <f>SUBTOTAL(9,C1692:C1692)</f>
        <v>0</v>
      </c>
    </row>
    <row r="1692" spans="1:3" outlineLevel="2" x14ac:dyDescent="0.3"/>
    <row r="1693" spans="1:3" outlineLevel="1" x14ac:dyDescent="0.3">
      <c r="A1693" s="8" t="s">
        <v>342</v>
      </c>
      <c r="B1693" s="3">
        <f>SUBTOTAL(9,B1694:B1694)</f>
        <v>0</v>
      </c>
      <c r="C1693" s="3">
        <f>SUBTOTAL(9,C1694:C1694)</f>
        <v>0</v>
      </c>
    </row>
    <row r="1694" spans="1:3" outlineLevel="2" x14ac:dyDescent="0.3"/>
    <row r="1695" spans="1:3" outlineLevel="1" x14ac:dyDescent="0.3">
      <c r="A1695" s="8" t="s">
        <v>342</v>
      </c>
      <c r="B1695" s="3">
        <f>SUBTOTAL(9,B1696:B1696)</f>
        <v>0</v>
      </c>
      <c r="C1695" s="3">
        <f>SUBTOTAL(9,C1696:C1696)</f>
        <v>0</v>
      </c>
    </row>
    <row r="1696" spans="1:3" outlineLevel="2" x14ac:dyDescent="0.3"/>
    <row r="1697" spans="1:3" outlineLevel="1" x14ac:dyDescent="0.3">
      <c r="A1697" s="8" t="s">
        <v>342</v>
      </c>
      <c r="B1697" s="3">
        <f>SUBTOTAL(9,B1698:B1698)</f>
        <v>0</v>
      </c>
      <c r="C1697" s="3">
        <f>SUBTOTAL(9,C1698:C1698)</f>
        <v>0</v>
      </c>
    </row>
    <row r="1698" spans="1:3" outlineLevel="2" x14ac:dyDescent="0.3"/>
    <row r="1699" spans="1:3" outlineLevel="1" x14ac:dyDescent="0.3">
      <c r="A1699" s="8" t="s">
        <v>342</v>
      </c>
      <c r="B1699" s="3">
        <f>SUBTOTAL(9,B1700:B1700)</f>
        <v>0</v>
      </c>
      <c r="C1699" s="3">
        <f>SUBTOTAL(9,C1700:C1700)</f>
        <v>0</v>
      </c>
    </row>
    <row r="1700" spans="1:3" outlineLevel="2" x14ac:dyDescent="0.3"/>
    <row r="1701" spans="1:3" outlineLevel="1" x14ac:dyDescent="0.3">
      <c r="A1701" s="8" t="s">
        <v>342</v>
      </c>
      <c r="B1701" s="3">
        <f>SUBTOTAL(9,B1702:B1702)</f>
        <v>0</v>
      </c>
      <c r="C1701" s="3">
        <f>SUBTOTAL(9,C1702:C1702)</f>
        <v>0</v>
      </c>
    </row>
    <row r="1702" spans="1:3" outlineLevel="2" x14ac:dyDescent="0.3"/>
    <row r="1703" spans="1:3" outlineLevel="1" x14ac:dyDescent="0.3">
      <c r="A1703" s="8" t="s">
        <v>342</v>
      </c>
      <c r="B1703" s="3">
        <f>SUBTOTAL(9,B1704:B1704)</f>
        <v>0</v>
      </c>
      <c r="C1703" s="3">
        <f>SUBTOTAL(9,C1704:C1704)</f>
        <v>0</v>
      </c>
    </row>
    <row r="1704" spans="1:3" outlineLevel="2" x14ac:dyDescent="0.3"/>
    <row r="1705" spans="1:3" outlineLevel="1" x14ac:dyDescent="0.3">
      <c r="A1705" s="8" t="s">
        <v>342</v>
      </c>
      <c r="B1705" s="3">
        <f>SUBTOTAL(9,B1706:B1706)</f>
        <v>0</v>
      </c>
      <c r="C1705" s="3">
        <f>SUBTOTAL(9,C1706:C1706)</f>
        <v>0</v>
      </c>
    </row>
    <row r="1706" spans="1:3" outlineLevel="2" x14ac:dyDescent="0.3"/>
    <row r="1707" spans="1:3" outlineLevel="1" x14ac:dyDescent="0.3">
      <c r="A1707" s="8" t="s">
        <v>342</v>
      </c>
      <c r="B1707" s="3">
        <f>SUBTOTAL(9,B1708:B1708)</f>
        <v>0</v>
      </c>
      <c r="C1707" s="3">
        <f>SUBTOTAL(9,C1708:C1708)</f>
        <v>0</v>
      </c>
    </row>
    <row r="1708" spans="1:3" outlineLevel="2" x14ac:dyDescent="0.3"/>
    <row r="1709" spans="1:3" outlineLevel="1" x14ac:dyDescent="0.3">
      <c r="A1709" s="8" t="s">
        <v>342</v>
      </c>
      <c r="B1709" s="3">
        <f>SUBTOTAL(9,B1710:B1710)</f>
        <v>0</v>
      </c>
      <c r="C1709" s="3">
        <f>SUBTOTAL(9,C1710:C1710)</f>
        <v>0</v>
      </c>
    </row>
    <row r="1710" spans="1:3" outlineLevel="2" x14ac:dyDescent="0.3"/>
    <row r="1711" spans="1:3" outlineLevel="1" x14ac:dyDescent="0.3">
      <c r="A1711" s="8" t="s">
        <v>342</v>
      </c>
      <c r="B1711" s="3">
        <f>SUBTOTAL(9,B1712:B1712)</f>
        <v>0</v>
      </c>
      <c r="C1711" s="3">
        <f>SUBTOTAL(9,C1712:C1712)</f>
        <v>0</v>
      </c>
    </row>
    <row r="1712" spans="1:3" outlineLevel="2" x14ac:dyDescent="0.3"/>
    <row r="1713" spans="1:3" outlineLevel="1" x14ac:dyDescent="0.3">
      <c r="A1713" s="8" t="s">
        <v>342</v>
      </c>
      <c r="B1713" s="3">
        <f>SUBTOTAL(9,B1714:B1714)</f>
        <v>0</v>
      </c>
      <c r="C1713" s="3">
        <f>SUBTOTAL(9,C1714:C1714)</f>
        <v>0</v>
      </c>
    </row>
    <row r="1714" spans="1:3" outlineLevel="2" x14ac:dyDescent="0.3"/>
    <row r="1715" spans="1:3" outlineLevel="1" x14ac:dyDescent="0.3">
      <c r="A1715" s="8" t="s">
        <v>342</v>
      </c>
      <c r="B1715" s="3">
        <f>SUBTOTAL(9,B1716:B1716)</f>
        <v>0</v>
      </c>
      <c r="C1715" s="3">
        <f>SUBTOTAL(9,C1716:C1716)</f>
        <v>0</v>
      </c>
    </row>
    <row r="1716" spans="1:3" outlineLevel="2" x14ac:dyDescent="0.3"/>
    <row r="1717" spans="1:3" outlineLevel="1" x14ac:dyDescent="0.3">
      <c r="A1717" s="8" t="s">
        <v>342</v>
      </c>
      <c r="B1717" s="3">
        <f>SUBTOTAL(9,B1718:B1718)</f>
        <v>0</v>
      </c>
      <c r="C1717" s="3">
        <f>SUBTOTAL(9,C1718:C1718)</f>
        <v>0</v>
      </c>
    </row>
    <row r="1718" spans="1:3" outlineLevel="2" x14ac:dyDescent="0.3"/>
    <row r="1719" spans="1:3" outlineLevel="1" x14ac:dyDescent="0.3">
      <c r="A1719" s="8" t="s">
        <v>342</v>
      </c>
      <c r="B1719" s="3">
        <f>SUBTOTAL(9,B1720:B1720)</f>
        <v>0</v>
      </c>
      <c r="C1719" s="3">
        <f>SUBTOTAL(9,C1720:C1720)</f>
        <v>0</v>
      </c>
    </row>
    <row r="1720" spans="1:3" outlineLevel="2" x14ac:dyDescent="0.3"/>
    <row r="1721" spans="1:3" outlineLevel="1" x14ac:dyDescent="0.3">
      <c r="A1721" s="8" t="s">
        <v>342</v>
      </c>
      <c r="B1721" s="3">
        <f>SUBTOTAL(9,B1722:B1722)</f>
        <v>0</v>
      </c>
      <c r="C1721" s="3">
        <f>SUBTOTAL(9,C1722:C1722)</f>
        <v>0</v>
      </c>
    </row>
    <row r="1722" spans="1:3" outlineLevel="2" x14ac:dyDescent="0.3"/>
    <row r="1723" spans="1:3" outlineLevel="1" x14ac:dyDescent="0.3">
      <c r="A1723" s="8" t="s">
        <v>342</v>
      </c>
      <c r="B1723" s="3">
        <f>SUBTOTAL(9,B1724:B1724)</f>
        <v>0</v>
      </c>
      <c r="C1723" s="3">
        <f>SUBTOTAL(9,C1724:C1724)</f>
        <v>0</v>
      </c>
    </row>
    <row r="1724" spans="1:3" outlineLevel="2" x14ac:dyDescent="0.3"/>
    <row r="1725" spans="1:3" outlineLevel="1" x14ac:dyDescent="0.3">
      <c r="A1725" s="8" t="s">
        <v>342</v>
      </c>
      <c r="B1725" s="3">
        <f>SUBTOTAL(9,B1726:B1726)</f>
        <v>0</v>
      </c>
      <c r="C1725" s="3">
        <f>SUBTOTAL(9,C1726:C1726)</f>
        <v>0</v>
      </c>
    </row>
    <row r="1726" spans="1:3" outlineLevel="2" x14ac:dyDescent="0.3"/>
    <row r="1727" spans="1:3" outlineLevel="1" x14ac:dyDescent="0.3">
      <c r="A1727" s="8" t="s">
        <v>342</v>
      </c>
      <c r="B1727" s="3">
        <f>SUBTOTAL(9,B1728:B1728)</f>
        <v>0</v>
      </c>
      <c r="C1727" s="3">
        <f>SUBTOTAL(9,C1728:C1728)</f>
        <v>0</v>
      </c>
    </row>
    <row r="1728" spans="1:3" outlineLevel="2" x14ac:dyDescent="0.3"/>
    <row r="1729" spans="1:3" outlineLevel="1" x14ac:dyDescent="0.3">
      <c r="A1729" s="8" t="s">
        <v>342</v>
      </c>
      <c r="B1729" s="3">
        <f>SUBTOTAL(9,B1730:B1730)</f>
        <v>0</v>
      </c>
      <c r="C1729" s="3">
        <f>SUBTOTAL(9,C1730:C1730)</f>
        <v>0</v>
      </c>
    </row>
    <row r="1730" spans="1:3" outlineLevel="2" x14ac:dyDescent="0.3"/>
    <row r="1731" spans="1:3" outlineLevel="1" x14ac:dyDescent="0.3">
      <c r="A1731" s="8" t="s">
        <v>342</v>
      </c>
      <c r="B1731" s="3">
        <f>SUBTOTAL(9,B1732:B1732)</f>
        <v>0</v>
      </c>
      <c r="C1731" s="3">
        <f>SUBTOTAL(9,C1732:C1732)</f>
        <v>0</v>
      </c>
    </row>
    <row r="1732" spans="1:3" outlineLevel="2" x14ac:dyDescent="0.3"/>
    <row r="1733" spans="1:3" outlineLevel="1" x14ac:dyDescent="0.3">
      <c r="A1733" s="8" t="s">
        <v>342</v>
      </c>
      <c r="B1733" s="3">
        <f>SUBTOTAL(9,B1734:B1734)</f>
        <v>0</v>
      </c>
      <c r="C1733" s="3">
        <f>SUBTOTAL(9,C1734:C1734)</f>
        <v>0</v>
      </c>
    </row>
    <row r="1734" spans="1:3" outlineLevel="2" x14ac:dyDescent="0.3"/>
    <row r="1735" spans="1:3" outlineLevel="1" x14ac:dyDescent="0.3">
      <c r="A1735" s="8" t="s">
        <v>342</v>
      </c>
      <c r="B1735" s="3">
        <f>SUBTOTAL(9,B1736:B1736)</f>
        <v>0</v>
      </c>
      <c r="C1735" s="3">
        <f>SUBTOTAL(9,C1736:C1736)</f>
        <v>0</v>
      </c>
    </row>
    <row r="1736" spans="1:3" outlineLevel="2" x14ac:dyDescent="0.3"/>
    <row r="1737" spans="1:3" outlineLevel="1" x14ac:dyDescent="0.3">
      <c r="A1737" s="8" t="s">
        <v>342</v>
      </c>
      <c r="B1737" s="3">
        <f>SUBTOTAL(9,B1738:B1738)</f>
        <v>0</v>
      </c>
      <c r="C1737" s="3">
        <f>SUBTOTAL(9,C1738:C1738)</f>
        <v>0</v>
      </c>
    </row>
    <row r="1738" spans="1:3" outlineLevel="2" x14ac:dyDescent="0.3"/>
    <row r="1739" spans="1:3" outlineLevel="1" x14ac:dyDescent="0.3">
      <c r="A1739" s="8" t="s">
        <v>342</v>
      </c>
      <c r="B1739" s="3">
        <f>SUBTOTAL(9,B1740:B1740)</f>
        <v>0</v>
      </c>
      <c r="C1739" s="3">
        <f>SUBTOTAL(9,C1740:C1740)</f>
        <v>0</v>
      </c>
    </row>
    <row r="1740" spans="1:3" outlineLevel="2" x14ac:dyDescent="0.3"/>
    <row r="1741" spans="1:3" outlineLevel="1" x14ac:dyDescent="0.3">
      <c r="A1741" s="8" t="s">
        <v>342</v>
      </c>
      <c r="B1741" s="3">
        <f>SUBTOTAL(9,B1742:B1742)</f>
        <v>0</v>
      </c>
      <c r="C1741" s="3">
        <f>SUBTOTAL(9,C1742:C1742)</f>
        <v>0</v>
      </c>
    </row>
    <row r="1742" spans="1:3" outlineLevel="2" x14ac:dyDescent="0.3"/>
    <row r="1743" spans="1:3" outlineLevel="1" x14ac:dyDescent="0.3">
      <c r="A1743" s="8" t="s">
        <v>342</v>
      </c>
      <c r="B1743" s="3">
        <f>SUBTOTAL(9,B1744:B1744)</f>
        <v>0</v>
      </c>
      <c r="C1743" s="3">
        <f>SUBTOTAL(9,C1744:C1744)</f>
        <v>0</v>
      </c>
    </row>
    <row r="1744" spans="1:3" outlineLevel="2" x14ac:dyDescent="0.3"/>
    <row r="1745" spans="1:3" outlineLevel="1" x14ac:dyDescent="0.3">
      <c r="A1745" s="8" t="s">
        <v>342</v>
      </c>
      <c r="B1745" s="3">
        <f>SUBTOTAL(9,B1746:B1746)</f>
        <v>0</v>
      </c>
      <c r="C1745" s="3">
        <f>SUBTOTAL(9,C1746:C1746)</f>
        <v>0</v>
      </c>
    </row>
    <row r="1746" spans="1:3" outlineLevel="2" x14ac:dyDescent="0.3"/>
    <row r="1747" spans="1:3" outlineLevel="1" x14ac:dyDescent="0.3">
      <c r="A1747" s="8" t="s">
        <v>342</v>
      </c>
      <c r="B1747" s="3">
        <f>SUBTOTAL(9,B1748:B1748)</f>
        <v>0</v>
      </c>
      <c r="C1747" s="3">
        <f>SUBTOTAL(9,C1748:C1748)</f>
        <v>0</v>
      </c>
    </row>
    <row r="1748" spans="1:3" outlineLevel="2" x14ac:dyDescent="0.3"/>
    <row r="1749" spans="1:3" outlineLevel="1" x14ac:dyDescent="0.3">
      <c r="A1749" s="8" t="s">
        <v>342</v>
      </c>
      <c r="B1749" s="3">
        <f>SUBTOTAL(9,B1750:B1750)</f>
        <v>0</v>
      </c>
      <c r="C1749" s="3">
        <f>SUBTOTAL(9,C1750:C1750)</f>
        <v>0</v>
      </c>
    </row>
    <row r="1750" spans="1:3" outlineLevel="2" x14ac:dyDescent="0.3"/>
    <row r="1751" spans="1:3" outlineLevel="1" x14ac:dyDescent="0.3">
      <c r="A1751" s="8" t="s">
        <v>342</v>
      </c>
      <c r="B1751" s="3">
        <f>SUBTOTAL(9,B1752:B1752)</f>
        <v>0</v>
      </c>
      <c r="C1751" s="3">
        <f>SUBTOTAL(9,C1752:C1752)</f>
        <v>0</v>
      </c>
    </row>
    <row r="1752" spans="1:3" outlineLevel="2" x14ac:dyDescent="0.3"/>
    <row r="1753" spans="1:3" outlineLevel="1" x14ac:dyDescent="0.3">
      <c r="A1753" s="8" t="s">
        <v>342</v>
      </c>
      <c r="B1753" s="3">
        <f>SUBTOTAL(9,B1754:B1754)</f>
        <v>0</v>
      </c>
      <c r="C1753" s="3">
        <f>SUBTOTAL(9,C1754:C1754)</f>
        <v>0</v>
      </c>
    </row>
    <row r="1754" spans="1:3" outlineLevel="2" x14ac:dyDescent="0.3"/>
    <row r="1755" spans="1:3" outlineLevel="1" x14ac:dyDescent="0.3">
      <c r="A1755" s="8" t="s">
        <v>342</v>
      </c>
      <c r="B1755" s="3">
        <f>SUBTOTAL(9,B1756:B1756)</f>
        <v>0</v>
      </c>
      <c r="C1755" s="3">
        <f>SUBTOTAL(9,C1756:C1756)</f>
        <v>0</v>
      </c>
    </row>
    <row r="1756" spans="1:3" outlineLevel="2" x14ac:dyDescent="0.3"/>
    <row r="1757" spans="1:3" outlineLevel="1" x14ac:dyDescent="0.3">
      <c r="A1757" s="8" t="s">
        <v>342</v>
      </c>
      <c r="B1757" s="3">
        <f>SUBTOTAL(9,B1758:B1758)</f>
        <v>0</v>
      </c>
      <c r="C1757" s="3">
        <f>SUBTOTAL(9,C1758:C1758)</f>
        <v>0</v>
      </c>
    </row>
    <row r="1758" spans="1:3" outlineLevel="2" x14ac:dyDescent="0.3"/>
    <row r="1759" spans="1:3" outlineLevel="1" x14ac:dyDescent="0.3">
      <c r="A1759" s="8" t="s">
        <v>342</v>
      </c>
      <c r="B1759" s="3">
        <f>SUBTOTAL(9,B1760:B1760)</f>
        <v>0</v>
      </c>
      <c r="C1759" s="3">
        <f>SUBTOTAL(9,C1760:C1760)</f>
        <v>0</v>
      </c>
    </row>
    <row r="1760" spans="1:3" outlineLevel="2" x14ac:dyDescent="0.3"/>
    <row r="1761" spans="1:3" outlineLevel="1" x14ac:dyDescent="0.3">
      <c r="A1761" s="8" t="s">
        <v>342</v>
      </c>
      <c r="B1761" s="3">
        <f>SUBTOTAL(9,B1762:B1762)</f>
        <v>0</v>
      </c>
      <c r="C1761" s="3">
        <f>SUBTOTAL(9,C1762:C1762)</f>
        <v>0</v>
      </c>
    </row>
    <row r="1762" spans="1:3" outlineLevel="2" x14ac:dyDescent="0.3"/>
    <row r="1763" spans="1:3" outlineLevel="1" x14ac:dyDescent="0.3">
      <c r="A1763" s="8" t="s">
        <v>342</v>
      </c>
      <c r="B1763" s="3">
        <f>SUBTOTAL(9,B1764:B1764)</f>
        <v>0</v>
      </c>
      <c r="C1763" s="3">
        <f>SUBTOTAL(9,C1764:C1764)</f>
        <v>0</v>
      </c>
    </row>
    <row r="1764" spans="1:3" outlineLevel="2" x14ac:dyDescent="0.3"/>
    <row r="1765" spans="1:3" outlineLevel="1" x14ac:dyDescent="0.3">
      <c r="A1765" s="8" t="s">
        <v>342</v>
      </c>
      <c r="B1765" s="3">
        <f>SUBTOTAL(9,B1766:B1766)</f>
        <v>0</v>
      </c>
      <c r="C1765" s="3">
        <f>SUBTOTAL(9,C1766:C1766)</f>
        <v>0</v>
      </c>
    </row>
    <row r="1766" spans="1:3" outlineLevel="2" x14ac:dyDescent="0.3"/>
    <row r="1767" spans="1:3" outlineLevel="1" x14ac:dyDescent="0.3">
      <c r="A1767" s="8" t="s">
        <v>342</v>
      </c>
      <c r="B1767" s="3">
        <f>SUBTOTAL(9,B1768:B1768)</f>
        <v>0</v>
      </c>
      <c r="C1767" s="3">
        <f>SUBTOTAL(9,C1768:C1768)</f>
        <v>0</v>
      </c>
    </row>
    <row r="1768" spans="1:3" outlineLevel="2" x14ac:dyDescent="0.3"/>
    <row r="1769" spans="1:3" outlineLevel="1" x14ac:dyDescent="0.3">
      <c r="A1769" s="8" t="s">
        <v>342</v>
      </c>
      <c r="B1769" s="3">
        <f>SUBTOTAL(9,B1770:B1770)</f>
        <v>0</v>
      </c>
      <c r="C1769" s="3">
        <f>SUBTOTAL(9,C1770:C1770)</f>
        <v>0</v>
      </c>
    </row>
    <row r="1770" spans="1:3" outlineLevel="2" x14ac:dyDescent="0.3"/>
    <row r="1771" spans="1:3" outlineLevel="1" x14ac:dyDescent="0.3">
      <c r="A1771" s="8" t="s">
        <v>342</v>
      </c>
      <c r="B1771" s="3">
        <f>SUBTOTAL(9,B1772:B1772)</f>
        <v>0</v>
      </c>
      <c r="C1771" s="3">
        <f>SUBTOTAL(9,C1772:C1772)</f>
        <v>0</v>
      </c>
    </row>
    <row r="1772" spans="1:3" outlineLevel="2" x14ac:dyDescent="0.3"/>
    <row r="1773" spans="1:3" outlineLevel="1" x14ac:dyDescent="0.3">
      <c r="A1773" s="8" t="s">
        <v>342</v>
      </c>
      <c r="B1773" s="3">
        <f>SUBTOTAL(9,B1774:B1774)</f>
        <v>0</v>
      </c>
      <c r="C1773" s="3">
        <f>SUBTOTAL(9,C1774:C1774)</f>
        <v>0</v>
      </c>
    </row>
    <row r="1774" spans="1:3" outlineLevel="2" x14ac:dyDescent="0.3"/>
    <row r="1775" spans="1:3" outlineLevel="1" x14ac:dyDescent="0.3">
      <c r="A1775" s="8" t="s">
        <v>342</v>
      </c>
      <c r="B1775" s="3">
        <f>SUBTOTAL(9,B1776:B1776)</f>
        <v>0</v>
      </c>
      <c r="C1775" s="3">
        <f>SUBTOTAL(9,C1776:C1776)</f>
        <v>0</v>
      </c>
    </row>
    <row r="1776" spans="1:3" outlineLevel="2" x14ac:dyDescent="0.3"/>
    <row r="1777" spans="1:3" outlineLevel="1" x14ac:dyDescent="0.3">
      <c r="A1777" s="8" t="s">
        <v>342</v>
      </c>
      <c r="B1777" s="3">
        <f>SUBTOTAL(9,B1778:B1778)</f>
        <v>0</v>
      </c>
      <c r="C1777" s="3">
        <f>SUBTOTAL(9,C1778:C1778)</f>
        <v>0</v>
      </c>
    </row>
    <row r="1778" spans="1:3" outlineLevel="2" x14ac:dyDescent="0.3"/>
    <row r="1779" spans="1:3" outlineLevel="1" x14ac:dyDescent="0.3">
      <c r="A1779" s="8" t="s">
        <v>342</v>
      </c>
      <c r="B1779" s="3">
        <f>SUBTOTAL(9,B1780:B1780)</f>
        <v>0</v>
      </c>
      <c r="C1779" s="3">
        <f>SUBTOTAL(9,C1780:C1780)</f>
        <v>0</v>
      </c>
    </row>
    <row r="1780" spans="1:3" outlineLevel="2" x14ac:dyDescent="0.3"/>
    <row r="1781" spans="1:3" outlineLevel="1" x14ac:dyDescent="0.3">
      <c r="A1781" s="8" t="s">
        <v>342</v>
      </c>
      <c r="B1781" s="3">
        <f>SUBTOTAL(9,B1782:B1782)</f>
        <v>0</v>
      </c>
      <c r="C1781" s="3">
        <f>SUBTOTAL(9,C1782:C1782)</f>
        <v>0</v>
      </c>
    </row>
    <row r="1782" spans="1:3" outlineLevel="2" x14ac:dyDescent="0.3"/>
    <row r="1783" spans="1:3" outlineLevel="1" x14ac:dyDescent="0.3">
      <c r="A1783" s="8" t="s">
        <v>342</v>
      </c>
      <c r="B1783" s="3">
        <f>SUBTOTAL(9,B1784:B1784)</f>
        <v>0</v>
      </c>
      <c r="C1783" s="3">
        <f>SUBTOTAL(9,C1784:C1784)</f>
        <v>0</v>
      </c>
    </row>
    <row r="1784" spans="1:3" outlineLevel="2" x14ac:dyDescent="0.3"/>
    <row r="1785" spans="1:3" outlineLevel="1" x14ac:dyDescent="0.3">
      <c r="A1785" s="8" t="s">
        <v>342</v>
      </c>
      <c r="B1785" s="3">
        <f>SUBTOTAL(9,B1786:B1786)</f>
        <v>0</v>
      </c>
      <c r="C1785" s="3">
        <f>SUBTOTAL(9,C1786:C1786)</f>
        <v>0</v>
      </c>
    </row>
    <row r="1786" spans="1:3" outlineLevel="2" x14ac:dyDescent="0.3"/>
    <row r="1787" spans="1:3" outlineLevel="1" x14ac:dyDescent="0.3">
      <c r="A1787" s="8" t="s">
        <v>342</v>
      </c>
      <c r="B1787" s="3">
        <f>SUBTOTAL(9,B1788:B1788)</f>
        <v>0</v>
      </c>
      <c r="C1787" s="3">
        <f>SUBTOTAL(9,C1788:C1788)</f>
        <v>0</v>
      </c>
    </row>
    <row r="1788" spans="1:3" outlineLevel="2" x14ac:dyDescent="0.3"/>
    <row r="1789" spans="1:3" outlineLevel="1" x14ac:dyDescent="0.3">
      <c r="A1789" s="8" t="s">
        <v>342</v>
      </c>
      <c r="B1789" s="3">
        <f>SUBTOTAL(9,B1790:B1790)</f>
        <v>0</v>
      </c>
      <c r="C1789" s="3">
        <f>SUBTOTAL(9,C1790:C1790)</f>
        <v>0</v>
      </c>
    </row>
    <row r="1790" spans="1:3" outlineLevel="2" x14ac:dyDescent="0.3"/>
    <row r="1791" spans="1:3" outlineLevel="1" x14ac:dyDescent="0.3">
      <c r="A1791" s="8" t="s">
        <v>342</v>
      </c>
      <c r="B1791" s="3">
        <f>SUBTOTAL(9,B1792:B1792)</f>
        <v>0</v>
      </c>
      <c r="C1791" s="3">
        <f>SUBTOTAL(9,C1792:C1792)</f>
        <v>0</v>
      </c>
    </row>
    <row r="1792" spans="1:3" outlineLevel="2" x14ac:dyDescent="0.3"/>
    <row r="1793" spans="1:3" outlineLevel="1" x14ac:dyDescent="0.3">
      <c r="A1793" s="8" t="s">
        <v>342</v>
      </c>
      <c r="B1793" s="3">
        <f>SUBTOTAL(9,B1794:B1794)</f>
        <v>0</v>
      </c>
      <c r="C1793" s="3">
        <f>SUBTOTAL(9,C1794:C1794)</f>
        <v>0</v>
      </c>
    </row>
    <row r="1794" spans="1:3" outlineLevel="2" x14ac:dyDescent="0.3"/>
    <row r="1795" spans="1:3" outlineLevel="1" x14ac:dyDescent="0.3">
      <c r="A1795" s="8" t="s">
        <v>342</v>
      </c>
      <c r="B1795" s="3">
        <f>SUBTOTAL(9,B1796:B1796)</f>
        <v>0</v>
      </c>
      <c r="C1795" s="3">
        <f>SUBTOTAL(9,C1796:C1796)</f>
        <v>0</v>
      </c>
    </row>
    <row r="1796" spans="1:3" outlineLevel="2" x14ac:dyDescent="0.3"/>
    <row r="1797" spans="1:3" outlineLevel="1" x14ac:dyDescent="0.3">
      <c r="A1797" s="8" t="s">
        <v>342</v>
      </c>
      <c r="B1797" s="3">
        <f>SUBTOTAL(9,B1798:B1798)</f>
        <v>0</v>
      </c>
      <c r="C1797" s="3">
        <f>SUBTOTAL(9,C1798:C1798)</f>
        <v>0</v>
      </c>
    </row>
    <row r="1798" spans="1:3" outlineLevel="2" x14ac:dyDescent="0.3"/>
    <row r="1799" spans="1:3" outlineLevel="1" x14ac:dyDescent="0.3">
      <c r="A1799" s="8" t="s">
        <v>342</v>
      </c>
      <c r="B1799" s="3">
        <f>SUBTOTAL(9,B1800:B1800)</f>
        <v>0</v>
      </c>
      <c r="C1799" s="3">
        <f>SUBTOTAL(9,C1800:C1800)</f>
        <v>0</v>
      </c>
    </row>
    <row r="1800" spans="1:3" outlineLevel="2" x14ac:dyDescent="0.3"/>
    <row r="1801" spans="1:3" outlineLevel="1" x14ac:dyDescent="0.3">
      <c r="A1801" s="8" t="s">
        <v>342</v>
      </c>
      <c r="B1801" s="3">
        <f>SUBTOTAL(9,B1802:B1802)</f>
        <v>0</v>
      </c>
      <c r="C1801" s="3">
        <f>SUBTOTAL(9,C1802:C1802)</f>
        <v>0</v>
      </c>
    </row>
    <row r="1802" spans="1:3" outlineLevel="2" x14ac:dyDescent="0.3"/>
    <row r="1803" spans="1:3" outlineLevel="1" x14ac:dyDescent="0.3">
      <c r="A1803" s="8" t="s">
        <v>342</v>
      </c>
      <c r="B1803" s="3">
        <f>SUBTOTAL(9,B1804:B1804)</f>
        <v>0</v>
      </c>
      <c r="C1803" s="3">
        <f>SUBTOTAL(9,C1804:C1804)</f>
        <v>0</v>
      </c>
    </row>
    <row r="1804" spans="1:3" outlineLevel="2" x14ac:dyDescent="0.3"/>
    <row r="1805" spans="1:3" outlineLevel="1" x14ac:dyDescent="0.3">
      <c r="A1805" s="8" t="s">
        <v>342</v>
      </c>
      <c r="B1805" s="3">
        <f>SUBTOTAL(9,B1806:B1806)</f>
        <v>0</v>
      </c>
      <c r="C1805" s="3">
        <f>SUBTOTAL(9,C1806:C1806)</f>
        <v>0</v>
      </c>
    </row>
    <row r="1806" spans="1:3" outlineLevel="2" x14ac:dyDescent="0.3"/>
    <row r="1807" spans="1:3" outlineLevel="1" x14ac:dyDescent="0.3">
      <c r="A1807" s="8" t="s">
        <v>342</v>
      </c>
      <c r="B1807" s="3">
        <f>SUBTOTAL(9,B1808:B1808)</f>
        <v>0</v>
      </c>
      <c r="C1807" s="3">
        <f>SUBTOTAL(9,C1808:C1808)</f>
        <v>0</v>
      </c>
    </row>
    <row r="1808" spans="1:3" outlineLevel="2" x14ac:dyDescent="0.3"/>
    <row r="1809" spans="1:3" outlineLevel="1" x14ac:dyDescent="0.3">
      <c r="A1809" s="8" t="s">
        <v>342</v>
      </c>
      <c r="B1809" s="3">
        <f>SUBTOTAL(9,B1810:B1810)</f>
        <v>0</v>
      </c>
      <c r="C1809" s="3">
        <f>SUBTOTAL(9,C1810:C1810)</f>
        <v>0</v>
      </c>
    </row>
    <row r="1810" spans="1:3" outlineLevel="2" x14ac:dyDescent="0.3"/>
    <row r="1811" spans="1:3" outlineLevel="1" x14ac:dyDescent="0.3">
      <c r="A1811" s="8" t="s">
        <v>342</v>
      </c>
      <c r="B1811" s="3">
        <f>SUBTOTAL(9,B1812:B1812)</f>
        <v>0</v>
      </c>
      <c r="C1811" s="3">
        <f>SUBTOTAL(9,C1812:C1812)</f>
        <v>0</v>
      </c>
    </row>
    <row r="1812" spans="1:3" outlineLevel="2" x14ac:dyDescent="0.3"/>
    <row r="1813" spans="1:3" outlineLevel="1" x14ac:dyDescent="0.3">
      <c r="A1813" s="8" t="s">
        <v>342</v>
      </c>
      <c r="B1813" s="3">
        <f>SUBTOTAL(9,B1814:B1814)</f>
        <v>0</v>
      </c>
      <c r="C1813" s="3">
        <f>SUBTOTAL(9,C1814:C1814)</f>
        <v>0</v>
      </c>
    </row>
    <row r="1814" spans="1:3" outlineLevel="2" x14ac:dyDescent="0.3"/>
    <row r="1815" spans="1:3" outlineLevel="1" x14ac:dyDescent="0.3">
      <c r="A1815" s="8" t="s">
        <v>342</v>
      </c>
      <c r="B1815" s="3">
        <f>SUBTOTAL(9,B1816:B1816)</f>
        <v>0</v>
      </c>
      <c r="C1815" s="3">
        <f>SUBTOTAL(9,C1816:C1816)</f>
        <v>0</v>
      </c>
    </row>
    <row r="1816" spans="1:3" outlineLevel="2" x14ac:dyDescent="0.3"/>
    <row r="1817" spans="1:3" outlineLevel="1" x14ac:dyDescent="0.3">
      <c r="A1817" s="8" t="s">
        <v>342</v>
      </c>
      <c r="B1817" s="3">
        <f>SUBTOTAL(9,B1818:B1818)</f>
        <v>0</v>
      </c>
      <c r="C1817" s="3">
        <f>SUBTOTAL(9,C1818:C1818)</f>
        <v>0</v>
      </c>
    </row>
    <row r="1818" spans="1:3" outlineLevel="2" x14ac:dyDescent="0.3"/>
    <row r="1819" spans="1:3" outlineLevel="1" x14ac:dyDescent="0.3">
      <c r="A1819" s="8" t="s">
        <v>342</v>
      </c>
      <c r="B1819" s="3">
        <f>SUBTOTAL(9,B1820:B1820)</f>
        <v>0</v>
      </c>
      <c r="C1819" s="3">
        <f>SUBTOTAL(9,C1820:C1820)</f>
        <v>0</v>
      </c>
    </row>
    <row r="1820" spans="1:3" outlineLevel="2" x14ac:dyDescent="0.3"/>
    <row r="1821" spans="1:3" outlineLevel="1" x14ac:dyDescent="0.3">
      <c r="A1821" s="8" t="s">
        <v>342</v>
      </c>
      <c r="B1821" s="3">
        <f>SUBTOTAL(9,B1822:B1822)</f>
        <v>0</v>
      </c>
      <c r="C1821" s="3">
        <f>SUBTOTAL(9,C1822:C1822)</f>
        <v>0</v>
      </c>
    </row>
    <row r="1822" spans="1:3" outlineLevel="2" x14ac:dyDescent="0.3"/>
    <row r="1823" spans="1:3" outlineLevel="1" x14ac:dyDescent="0.3">
      <c r="A1823" s="8" t="s">
        <v>342</v>
      </c>
      <c r="B1823" s="3">
        <f>SUBTOTAL(9,B1824:B1824)</f>
        <v>0</v>
      </c>
      <c r="C1823" s="3">
        <f>SUBTOTAL(9,C1824:C1824)</f>
        <v>0</v>
      </c>
    </row>
    <row r="1824" spans="1:3" outlineLevel="2" x14ac:dyDescent="0.3"/>
    <row r="1825" spans="1:3" outlineLevel="1" x14ac:dyDescent="0.3">
      <c r="A1825" s="8" t="s">
        <v>342</v>
      </c>
      <c r="B1825" s="3">
        <f>SUBTOTAL(9,B1826:B1826)</f>
        <v>0</v>
      </c>
      <c r="C1825" s="3">
        <f>SUBTOTAL(9,C1826:C1826)</f>
        <v>0</v>
      </c>
    </row>
    <row r="1826" spans="1:3" outlineLevel="2" x14ac:dyDescent="0.3"/>
    <row r="1827" spans="1:3" outlineLevel="1" x14ac:dyDescent="0.3">
      <c r="A1827" s="8" t="s">
        <v>342</v>
      </c>
      <c r="B1827" s="3">
        <f>SUBTOTAL(9,B1828:B1828)</f>
        <v>0</v>
      </c>
      <c r="C1827" s="3">
        <f>SUBTOTAL(9,C1828:C1828)</f>
        <v>0</v>
      </c>
    </row>
    <row r="1828" spans="1:3" outlineLevel="2" x14ac:dyDescent="0.3"/>
    <row r="1829" spans="1:3" outlineLevel="1" x14ac:dyDescent="0.3">
      <c r="A1829" s="8" t="s">
        <v>342</v>
      </c>
      <c r="B1829" s="3">
        <f>SUBTOTAL(9,B1830:B1830)</f>
        <v>0</v>
      </c>
      <c r="C1829" s="3">
        <f>SUBTOTAL(9,C1830:C1830)</f>
        <v>0</v>
      </c>
    </row>
    <row r="1830" spans="1:3" outlineLevel="2" x14ac:dyDescent="0.3"/>
    <row r="1831" spans="1:3" outlineLevel="1" x14ac:dyDescent="0.3">
      <c r="A1831" s="8" t="s">
        <v>342</v>
      </c>
      <c r="B1831" s="3">
        <f>SUBTOTAL(9,B1832:B1832)</f>
        <v>0</v>
      </c>
      <c r="C1831" s="3">
        <f>SUBTOTAL(9,C1832:C1832)</f>
        <v>0</v>
      </c>
    </row>
    <row r="1832" spans="1:3" outlineLevel="2" x14ac:dyDescent="0.3"/>
    <row r="1833" spans="1:3" outlineLevel="1" x14ac:dyDescent="0.3">
      <c r="A1833" s="8" t="s">
        <v>342</v>
      </c>
      <c r="B1833" s="3">
        <f>SUBTOTAL(9,B1834:B1834)</f>
        <v>0</v>
      </c>
      <c r="C1833" s="3">
        <f>SUBTOTAL(9,C1834:C1834)</f>
        <v>0</v>
      </c>
    </row>
    <row r="1834" spans="1:3" outlineLevel="2" x14ac:dyDescent="0.3"/>
    <row r="1835" spans="1:3" outlineLevel="1" x14ac:dyDescent="0.3">
      <c r="A1835" s="8" t="s">
        <v>342</v>
      </c>
      <c r="B1835" s="3">
        <f>SUBTOTAL(9,B1836:B1836)</f>
        <v>0</v>
      </c>
      <c r="C1835" s="3">
        <f>SUBTOTAL(9,C1836:C1836)</f>
        <v>0</v>
      </c>
    </row>
    <row r="1836" spans="1:3" outlineLevel="2" x14ac:dyDescent="0.3"/>
    <row r="1837" spans="1:3" outlineLevel="1" x14ac:dyDescent="0.3">
      <c r="A1837" s="8" t="s">
        <v>342</v>
      </c>
      <c r="B1837" s="3">
        <f>SUBTOTAL(9,B1838:B1838)</f>
        <v>0</v>
      </c>
      <c r="C1837" s="3">
        <f>SUBTOTAL(9,C1838:C1838)</f>
        <v>0</v>
      </c>
    </row>
    <row r="1838" spans="1:3" outlineLevel="2" x14ac:dyDescent="0.3"/>
    <row r="1839" spans="1:3" outlineLevel="1" x14ac:dyDescent="0.3">
      <c r="A1839" s="8" t="s">
        <v>342</v>
      </c>
      <c r="B1839" s="3">
        <f>SUBTOTAL(9,B1840:B1840)</f>
        <v>0</v>
      </c>
      <c r="C1839" s="3">
        <f>SUBTOTAL(9,C1840:C1840)</f>
        <v>0</v>
      </c>
    </row>
    <row r="1840" spans="1:3" outlineLevel="2" x14ac:dyDescent="0.3"/>
    <row r="1841" spans="1:3" outlineLevel="1" x14ac:dyDescent="0.3">
      <c r="A1841" s="8" t="s">
        <v>342</v>
      </c>
      <c r="B1841" s="3">
        <f>SUBTOTAL(9,B1842:B1842)</f>
        <v>0</v>
      </c>
      <c r="C1841" s="3">
        <f>SUBTOTAL(9,C1842:C1842)</f>
        <v>0</v>
      </c>
    </row>
    <row r="1842" spans="1:3" outlineLevel="2" x14ac:dyDescent="0.3"/>
    <row r="1843" spans="1:3" outlineLevel="1" x14ac:dyDescent="0.3">
      <c r="A1843" s="8" t="s">
        <v>342</v>
      </c>
      <c r="B1843" s="3">
        <f>SUBTOTAL(9,B1844:B1844)</f>
        <v>0</v>
      </c>
      <c r="C1843" s="3">
        <f>SUBTOTAL(9,C1844:C1844)</f>
        <v>0</v>
      </c>
    </row>
    <row r="1844" spans="1:3" outlineLevel="2" x14ac:dyDescent="0.3"/>
    <row r="1845" spans="1:3" outlineLevel="1" x14ac:dyDescent="0.3">
      <c r="A1845" s="8" t="s">
        <v>342</v>
      </c>
      <c r="B1845" s="3">
        <f>SUBTOTAL(9,B1846:B1846)</f>
        <v>0</v>
      </c>
      <c r="C1845" s="3">
        <f>SUBTOTAL(9,C1846:C1846)</f>
        <v>0</v>
      </c>
    </row>
    <row r="1846" spans="1:3" outlineLevel="2" x14ac:dyDescent="0.3"/>
    <row r="1847" spans="1:3" outlineLevel="1" x14ac:dyDescent="0.3">
      <c r="A1847" s="8" t="s">
        <v>342</v>
      </c>
      <c r="B1847" s="3">
        <f>SUBTOTAL(9,B1848:B1848)</f>
        <v>0</v>
      </c>
      <c r="C1847" s="3">
        <f>SUBTOTAL(9,C1848:C1848)</f>
        <v>0</v>
      </c>
    </row>
    <row r="1848" spans="1:3" outlineLevel="2" x14ac:dyDescent="0.3"/>
    <row r="1849" spans="1:3" outlineLevel="1" x14ac:dyDescent="0.3">
      <c r="A1849" s="8" t="s">
        <v>342</v>
      </c>
      <c r="B1849" s="3">
        <f>SUBTOTAL(9,B1850:B1850)</f>
        <v>0</v>
      </c>
      <c r="C1849" s="3">
        <f>SUBTOTAL(9,C1850:C1850)</f>
        <v>0</v>
      </c>
    </row>
    <row r="1850" spans="1:3" outlineLevel="2" x14ac:dyDescent="0.3"/>
    <row r="1851" spans="1:3" outlineLevel="1" x14ac:dyDescent="0.3">
      <c r="A1851" s="8" t="s">
        <v>342</v>
      </c>
      <c r="B1851" s="3">
        <f>SUBTOTAL(9,B1852:B1852)</f>
        <v>0</v>
      </c>
      <c r="C1851" s="3">
        <f>SUBTOTAL(9,C1852:C1852)</f>
        <v>0</v>
      </c>
    </row>
    <row r="1852" spans="1:3" outlineLevel="2" x14ac:dyDescent="0.3"/>
    <row r="1853" spans="1:3" outlineLevel="1" x14ac:dyDescent="0.3">
      <c r="A1853" s="8" t="s">
        <v>342</v>
      </c>
      <c r="B1853" s="3">
        <f>SUBTOTAL(9,B1854:B1854)</f>
        <v>0</v>
      </c>
      <c r="C1853" s="3">
        <f>SUBTOTAL(9,C1854:C1854)</f>
        <v>0</v>
      </c>
    </row>
    <row r="1854" spans="1:3" outlineLevel="2" x14ac:dyDescent="0.3"/>
    <row r="1855" spans="1:3" outlineLevel="1" x14ac:dyDescent="0.3">
      <c r="A1855" s="8" t="s">
        <v>342</v>
      </c>
      <c r="B1855" s="3">
        <f>SUBTOTAL(9,B1856:B1856)</f>
        <v>0</v>
      </c>
      <c r="C1855" s="3">
        <f>SUBTOTAL(9,C1856:C1856)</f>
        <v>0</v>
      </c>
    </row>
    <row r="1856" spans="1:3" outlineLevel="2" x14ac:dyDescent="0.3"/>
    <row r="1857" spans="1:3" outlineLevel="1" x14ac:dyDescent="0.3">
      <c r="A1857" s="8" t="s">
        <v>342</v>
      </c>
      <c r="B1857" s="3">
        <f>SUBTOTAL(9,B1858:B1858)</f>
        <v>0</v>
      </c>
      <c r="C1857" s="3">
        <f>SUBTOTAL(9,C1858:C1858)</f>
        <v>0</v>
      </c>
    </row>
    <row r="1858" spans="1:3" outlineLevel="2" x14ac:dyDescent="0.3"/>
    <row r="1859" spans="1:3" outlineLevel="1" x14ac:dyDescent="0.3">
      <c r="A1859" s="8" t="s">
        <v>342</v>
      </c>
      <c r="B1859" s="3">
        <f>SUBTOTAL(9,B1860:B1860)</f>
        <v>0</v>
      </c>
      <c r="C1859" s="3">
        <f>SUBTOTAL(9,C1860:C1860)</f>
        <v>0</v>
      </c>
    </row>
    <row r="1860" spans="1:3" outlineLevel="2" x14ac:dyDescent="0.3"/>
    <row r="1861" spans="1:3" outlineLevel="1" x14ac:dyDescent="0.3">
      <c r="A1861" s="8" t="s">
        <v>342</v>
      </c>
      <c r="B1861" s="3">
        <f>SUBTOTAL(9,B1862:B1862)</f>
        <v>0</v>
      </c>
      <c r="C1861" s="3">
        <f>SUBTOTAL(9,C1862:C1862)</f>
        <v>0</v>
      </c>
    </row>
    <row r="1862" spans="1:3" outlineLevel="2" x14ac:dyDescent="0.3"/>
    <row r="1863" spans="1:3" outlineLevel="1" x14ac:dyDescent="0.3">
      <c r="A1863" s="8" t="s">
        <v>342</v>
      </c>
      <c r="B1863" s="3">
        <f>SUBTOTAL(9,B1864:B1864)</f>
        <v>0</v>
      </c>
      <c r="C1863" s="3">
        <f>SUBTOTAL(9,C1864:C1864)</f>
        <v>0</v>
      </c>
    </row>
    <row r="1864" spans="1:3" outlineLevel="2" x14ac:dyDescent="0.3"/>
    <row r="1865" spans="1:3" outlineLevel="1" x14ac:dyDescent="0.3">
      <c r="A1865" s="8" t="s">
        <v>342</v>
      </c>
      <c r="B1865" s="3">
        <f>SUBTOTAL(9,B1866:B1866)</f>
        <v>0</v>
      </c>
      <c r="C1865" s="3">
        <f>SUBTOTAL(9,C1866:C1866)</f>
        <v>0</v>
      </c>
    </row>
    <row r="1866" spans="1:3" outlineLevel="2" x14ac:dyDescent="0.3"/>
    <row r="1867" spans="1:3" outlineLevel="1" x14ac:dyDescent="0.3">
      <c r="A1867" s="8" t="s">
        <v>342</v>
      </c>
      <c r="B1867" s="3">
        <f>SUBTOTAL(9,B1868:B1868)</f>
        <v>0</v>
      </c>
      <c r="C1867" s="3">
        <f>SUBTOTAL(9,C1868:C1868)</f>
        <v>0</v>
      </c>
    </row>
    <row r="1868" spans="1:3" outlineLevel="2" x14ac:dyDescent="0.3"/>
    <row r="1869" spans="1:3" outlineLevel="1" x14ac:dyDescent="0.3">
      <c r="A1869" s="8" t="s">
        <v>342</v>
      </c>
      <c r="B1869" s="3">
        <f>SUBTOTAL(9,B1870:B1870)</f>
        <v>0</v>
      </c>
      <c r="C1869" s="3">
        <f>SUBTOTAL(9,C1870:C1870)</f>
        <v>0</v>
      </c>
    </row>
    <row r="1870" spans="1:3" outlineLevel="2" x14ac:dyDescent="0.3"/>
    <row r="1871" spans="1:3" outlineLevel="1" x14ac:dyDescent="0.3">
      <c r="A1871" s="8" t="s">
        <v>342</v>
      </c>
      <c r="B1871" s="3">
        <f>SUBTOTAL(9,B1872:B1872)</f>
        <v>0</v>
      </c>
      <c r="C1871" s="3">
        <f>SUBTOTAL(9,C1872:C1872)</f>
        <v>0</v>
      </c>
    </row>
    <row r="1872" spans="1:3" outlineLevel="2" x14ac:dyDescent="0.3"/>
    <row r="1873" spans="1:3" outlineLevel="1" x14ac:dyDescent="0.3">
      <c r="A1873" s="8" t="s">
        <v>342</v>
      </c>
      <c r="B1873" s="3">
        <f>SUBTOTAL(9,B1874:B1874)</f>
        <v>0</v>
      </c>
      <c r="C1873" s="3">
        <f>SUBTOTAL(9,C1874:C1874)</f>
        <v>0</v>
      </c>
    </row>
    <row r="1874" spans="1:3" outlineLevel="2" x14ac:dyDescent="0.3"/>
    <row r="1875" spans="1:3" outlineLevel="1" x14ac:dyDescent="0.3">
      <c r="A1875" s="8" t="s">
        <v>342</v>
      </c>
      <c r="B1875" s="3">
        <f>SUBTOTAL(9,B1876:B1876)</f>
        <v>0</v>
      </c>
      <c r="C1875" s="3">
        <f>SUBTOTAL(9,C1876:C1876)</f>
        <v>0</v>
      </c>
    </row>
    <row r="1876" spans="1:3" outlineLevel="2" x14ac:dyDescent="0.3"/>
    <row r="1877" spans="1:3" outlineLevel="1" x14ac:dyDescent="0.3">
      <c r="A1877" s="8" t="s">
        <v>342</v>
      </c>
      <c r="B1877" s="3">
        <f>SUBTOTAL(9,B1878:B1878)</f>
        <v>0</v>
      </c>
      <c r="C1877" s="3">
        <f>SUBTOTAL(9,C1878:C1878)</f>
        <v>0</v>
      </c>
    </row>
    <row r="1878" spans="1:3" outlineLevel="2" x14ac:dyDescent="0.3"/>
    <row r="1879" spans="1:3" outlineLevel="1" x14ac:dyDescent="0.3">
      <c r="A1879" s="8" t="s">
        <v>342</v>
      </c>
      <c r="B1879" s="3">
        <f>SUBTOTAL(9,B1880:B1880)</f>
        <v>0</v>
      </c>
      <c r="C1879" s="3">
        <f>SUBTOTAL(9,C1880:C1880)</f>
        <v>0</v>
      </c>
    </row>
    <row r="1880" spans="1:3" outlineLevel="2" x14ac:dyDescent="0.3"/>
    <row r="1881" spans="1:3" outlineLevel="1" x14ac:dyDescent="0.3">
      <c r="A1881" s="8" t="s">
        <v>342</v>
      </c>
      <c r="B1881" s="3">
        <f>SUBTOTAL(9,B1882:B1882)</f>
        <v>0</v>
      </c>
      <c r="C1881" s="3">
        <f>SUBTOTAL(9,C1882:C1882)</f>
        <v>0</v>
      </c>
    </row>
    <row r="1882" spans="1:3" outlineLevel="2" x14ac:dyDescent="0.3"/>
    <row r="1883" spans="1:3" outlineLevel="1" x14ac:dyDescent="0.3">
      <c r="A1883" s="8" t="s">
        <v>342</v>
      </c>
      <c r="B1883" s="3">
        <f>SUBTOTAL(9,B1884:B1884)</f>
        <v>0</v>
      </c>
      <c r="C1883" s="3">
        <f>SUBTOTAL(9,C1884:C1884)</f>
        <v>0</v>
      </c>
    </row>
    <row r="1884" spans="1:3" outlineLevel="2" x14ac:dyDescent="0.3"/>
    <row r="1885" spans="1:3" outlineLevel="1" x14ac:dyDescent="0.3">
      <c r="A1885" s="8" t="s">
        <v>342</v>
      </c>
      <c r="B1885" s="3">
        <f>SUBTOTAL(9,B1886:B1886)</f>
        <v>0</v>
      </c>
      <c r="C1885" s="3">
        <f>SUBTOTAL(9,C1886:C1886)</f>
        <v>0</v>
      </c>
    </row>
    <row r="1886" spans="1:3" outlineLevel="2" x14ac:dyDescent="0.3"/>
    <row r="1887" spans="1:3" outlineLevel="1" x14ac:dyDescent="0.3">
      <c r="A1887" s="8" t="s">
        <v>342</v>
      </c>
      <c r="B1887" s="3">
        <f>SUBTOTAL(9,B1888:B1888)</f>
        <v>0</v>
      </c>
      <c r="C1887" s="3">
        <f>SUBTOTAL(9,C1888:C1888)</f>
        <v>0</v>
      </c>
    </row>
    <row r="1888" spans="1:3" outlineLevel="2" x14ac:dyDescent="0.3"/>
    <row r="1889" spans="1:3" outlineLevel="1" x14ac:dyDescent="0.3">
      <c r="A1889" s="8" t="s">
        <v>342</v>
      </c>
      <c r="B1889" s="3">
        <f>SUBTOTAL(9,B1890:B1890)</f>
        <v>0</v>
      </c>
      <c r="C1889" s="3">
        <f>SUBTOTAL(9,C1890:C1890)</f>
        <v>0</v>
      </c>
    </row>
    <row r="1890" spans="1:3" outlineLevel="2" x14ac:dyDescent="0.3"/>
    <row r="1891" spans="1:3" outlineLevel="1" x14ac:dyDescent="0.3">
      <c r="A1891" s="8" t="s">
        <v>342</v>
      </c>
      <c r="B1891" s="3">
        <f>SUBTOTAL(9,B1892:B1892)</f>
        <v>0</v>
      </c>
      <c r="C1891" s="3">
        <f>SUBTOTAL(9,C1892:C1892)</f>
        <v>0</v>
      </c>
    </row>
    <row r="1892" spans="1:3" outlineLevel="2" x14ac:dyDescent="0.3"/>
    <row r="1893" spans="1:3" outlineLevel="1" x14ac:dyDescent="0.3">
      <c r="A1893" s="8" t="s">
        <v>342</v>
      </c>
      <c r="B1893" s="3">
        <f>SUBTOTAL(9,B1894:B1894)</f>
        <v>0</v>
      </c>
      <c r="C1893" s="3">
        <f>SUBTOTAL(9,C1894:C1894)</f>
        <v>0</v>
      </c>
    </row>
    <row r="1894" spans="1:3" outlineLevel="2" x14ac:dyDescent="0.3"/>
    <row r="1895" spans="1:3" outlineLevel="1" x14ac:dyDescent="0.3">
      <c r="A1895" s="8" t="s">
        <v>342</v>
      </c>
      <c r="B1895" s="3">
        <f>SUBTOTAL(9,B1896:B1896)</f>
        <v>0</v>
      </c>
      <c r="C1895" s="3">
        <f>SUBTOTAL(9,C1896:C1896)</f>
        <v>0</v>
      </c>
    </row>
    <row r="1896" spans="1:3" outlineLevel="2" x14ac:dyDescent="0.3"/>
    <row r="1897" spans="1:3" outlineLevel="1" x14ac:dyDescent="0.3">
      <c r="A1897" s="8" t="s">
        <v>342</v>
      </c>
      <c r="B1897" s="3">
        <f>SUBTOTAL(9,B1898:B1898)</f>
        <v>0</v>
      </c>
      <c r="C1897" s="3">
        <f>SUBTOTAL(9,C1898:C1898)</f>
        <v>0</v>
      </c>
    </row>
    <row r="1898" spans="1:3" outlineLevel="2" x14ac:dyDescent="0.3"/>
    <row r="1899" spans="1:3" outlineLevel="1" x14ac:dyDescent="0.3">
      <c r="A1899" s="8" t="s">
        <v>342</v>
      </c>
      <c r="B1899" s="3">
        <f>SUBTOTAL(9,B1900:B1900)</f>
        <v>0</v>
      </c>
      <c r="C1899" s="3">
        <f>SUBTOTAL(9,C1900:C1900)</f>
        <v>0</v>
      </c>
    </row>
    <row r="1900" spans="1:3" outlineLevel="2" x14ac:dyDescent="0.3"/>
    <row r="1901" spans="1:3" outlineLevel="1" x14ac:dyDescent="0.3">
      <c r="A1901" s="8" t="s">
        <v>342</v>
      </c>
      <c r="B1901" s="3">
        <f>SUBTOTAL(9,B1902:B1902)</f>
        <v>0</v>
      </c>
      <c r="C1901" s="3">
        <f>SUBTOTAL(9,C1902:C1902)</f>
        <v>0</v>
      </c>
    </row>
    <row r="1902" spans="1:3" outlineLevel="2" x14ac:dyDescent="0.3"/>
    <row r="1903" spans="1:3" outlineLevel="1" x14ac:dyDescent="0.3">
      <c r="A1903" s="8" t="s">
        <v>342</v>
      </c>
      <c r="B1903" s="3">
        <f>SUBTOTAL(9,B1904:B1904)</f>
        <v>0</v>
      </c>
      <c r="C1903" s="3">
        <f>SUBTOTAL(9,C1904:C1904)</f>
        <v>0</v>
      </c>
    </row>
    <row r="1904" spans="1:3" outlineLevel="2" x14ac:dyDescent="0.3"/>
    <row r="1905" spans="1:3" outlineLevel="1" x14ac:dyDescent="0.3">
      <c r="A1905" s="8" t="s">
        <v>342</v>
      </c>
      <c r="B1905" s="3">
        <f>SUBTOTAL(9,B1906:B1906)</f>
        <v>0</v>
      </c>
      <c r="C1905" s="3">
        <f>SUBTOTAL(9,C1906:C1906)</f>
        <v>0</v>
      </c>
    </row>
    <row r="1906" spans="1:3" outlineLevel="2" x14ac:dyDescent="0.3"/>
    <row r="1907" spans="1:3" outlineLevel="1" x14ac:dyDescent="0.3">
      <c r="A1907" s="8" t="s">
        <v>342</v>
      </c>
      <c r="B1907" s="3">
        <f>SUBTOTAL(9,B1908:B1908)</f>
        <v>0</v>
      </c>
      <c r="C1907" s="3">
        <f>SUBTOTAL(9,C1908:C1908)</f>
        <v>0</v>
      </c>
    </row>
    <row r="1908" spans="1:3" outlineLevel="2" x14ac:dyDescent="0.3"/>
    <row r="1909" spans="1:3" outlineLevel="1" x14ac:dyDescent="0.3">
      <c r="A1909" s="8" t="s">
        <v>342</v>
      </c>
      <c r="B1909" s="3">
        <f>SUBTOTAL(9,B1910:B1910)</f>
        <v>0</v>
      </c>
      <c r="C1909" s="3">
        <f>SUBTOTAL(9,C1910:C1910)</f>
        <v>0</v>
      </c>
    </row>
    <row r="1910" spans="1:3" outlineLevel="2" x14ac:dyDescent="0.3"/>
    <row r="1911" spans="1:3" outlineLevel="1" x14ac:dyDescent="0.3">
      <c r="A1911" s="8" t="s">
        <v>342</v>
      </c>
      <c r="B1911" s="3">
        <f>SUBTOTAL(9,B1912:B1912)</f>
        <v>0</v>
      </c>
      <c r="C1911" s="3">
        <f>SUBTOTAL(9,C1912:C1912)</f>
        <v>0</v>
      </c>
    </row>
    <row r="1912" spans="1:3" outlineLevel="2" x14ac:dyDescent="0.3"/>
    <row r="1913" spans="1:3" outlineLevel="1" x14ac:dyDescent="0.3">
      <c r="A1913" s="8" t="s">
        <v>342</v>
      </c>
      <c r="B1913" s="3">
        <f>SUBTOTAL(9,B1914:B1914)</f>
        <v>0</v>
      </c>
      <c r="C1913" s="3">
        <f>SUBTOTAL(9,C1914:C1914)</f>
        <v>0</v>
      </c>
    </row>
    <row r="1914" spans="1:3" outlineLevel="2" x14ac:dyDescent="0.3"/>
    <row r="1915" spans="1:3" outlineLevel="1" x14ac:dyDescent="0.3">
      <c r="A1915" s="8" t="s">
        <v>342</v>
      </c>
      <c r="B1915" s="3">
        <f>SUBTOTAL(9,B1916:B1916)</f>
        <v>0</v>
      </c>
      <c r="C1915" s="3">
        <f>SUBTOTAL(9,C1916:C1916)</f>
        <v>0</v>
      </c>
    </row>
    <row r="1916" spans="1:3" outlineLevel="2" x14ac:dyDescent="0.3"/>
    <row r="1917" spans="1:3" outlineLevel="1" x14ac:dyDescent="0.3">
      <c r="A1917" s="8" t="s">
        <v>342</v>
      </c>
      <c r="B1917" s="3">
        <f>SUBTOTAL(9,B1918:B1918)</f>
        <v>0</v>
      </c>
      <c r="C1917" s="3">
        <f>SUBTOTAL(9,C1918:C1918)</f>
        <v>0</v>
      </c>
    </row>
    <row r="1918" spans="1:3" outlineLevel="2" x14ac:dyDescent="0.3"/>
    <row r="1919" spans="1:3" outlineLevel="1" x14ac:dyDescent="0.3">
      <c r="A1919" s="8" t="s">
        <v>342</v>
      </c>
      <c r="B1919" s="3">
        <f>SUBTOTAL(9,B1920:B1920)</f>
        <v>0</v>
      </c>
      <c r="C1919" s="3">
        <f>SUBTOTAL(9,C1920:C1920)</f>
        <v>0</v>
      </c>
    </row>
    <row r="1920" spans="1:3" outlineLevel="2" x14ac:dyDescent="0.3"/>
    <row r="1921" spans="1:3" outlineLevel="1" x14ac:dyDescent="0.3">
      <c r="A1921" s="8" t="s">
        <v>342</v>
      </c>
      <c r="B1921" s="3">
        <f>SUBTOTAL(9,B1922:B1922)</f>
        <v>0</v>
      </c>
      <c r="C1921" s="3">
        <f>SUBTOTAL(9,C1922:C1922)</f>
        <v>0</v>
      </c>
    </row>
    <row r="1922" spans="1:3" outlineLevel="2" x14ac:dyDescent="0.3"/>
    <row r="1923" spans="1:3" outlineLevel="1" x14ac:dyDescent="0.3">
      <c r="A1923" s="8" t="s">
        <v>342</v>
      </c>
      <c r="B1923" s="3">
        <f>SUBTOTAL(9,B1924:B1924)</f>
        <v>0</v>
      </c>
      <c r="C1923" s="3">
        <f>SUBTOTAL(9,C1924:C1924)</f>
        <v>0</v>
      </c>
    </row>
    <row r="1924" spans="1:3" outlineLevel="2" x14ac:dyDescent="0.3"/>
    <row r="1925" spans="1:3" outlineLevel="1" x14ac:dyDescent="0.3">
      <c r="A1925" s="8" t="s">
        <v>342</v>
      </c>
      <c r="B1925" s="3">
        <f>SUBTOTAL(9,B1926:B1926)</f>
        <v>0</v>
      </c>
      <c r="C1925" s="3">
        <f>SUBTOTAL(9,C1926:C1926)</f>
        <v>0</v>
      </c>
    </row>
    <row r="1926" spans="1:3" outlineLevel="2" x14ac:dyDescent="0.3"/>
    <row r="1927" spans="1:3" outlineLevel="1" x14ac:dyDescent="0.3">
      <c r="A1927" s="8" t="s">
        <v>342</v>
      </c>
      <c r="B1927" s="3">
        <f>SUBTOTAL(9,B1928:B1928)</f>
        <v>0</v>
      </c>
      <c r="C1927" s="3">
        <f>SUBTOTAL(9,C1928:C1928)</f>
        <v>0</v>
      </c>
    </row>
    <row r="1928" spans="1:3" outlineLevel="2" x14ac:dyDescent="0.3"/>
    <row r="1929" spans="1:3" outlineLevel="1" x14ac:dyDescent="0.3">
      <c r="A1929" s="8" t="s">
        <v>342</v>
      </c>
      <c r="B1929" s="3">
        <f>SUBTOTAL(9,B1930:B1930)</f>
        <v>0</v>
      </c>
      <c r="C1929" s="3">
        <f>SUBTOTAL(9,C1930:C1930)</f>
        <v>0</v>
      </c>
    </row>
    <row r="1930" spans="1:3" outlineLevel="2" x14ac:dyDescent="0.3"/>
    <row r="1931" spans="1:3" outlineLevel="1" x14ac:dyDescent="0.3">
      <c r="A1931" s="8" t="s">
        <v>342</v>
      </c>
      <c r="B1931" s="3">
        <f>SUBTOTAL(9,B1932:B1932)</f>
        <v>0</v>
      </c>
      <c r="C1931" s="3">
        <f>SUBTOTAL(9,C1932:C1932)</f>
        <v>0</v>
      </c>
    </row>
    <row r="1932" spans="1:3" outlineLevel="2" x14ac:dyDescent="0.3"/>
    <row r="1933" spans="1:3" outlineLevel="1" x14ac:dyDescent="0.3">
      <c r="A1933" s="8" t="s">
        <v>342</v>
      </c>
      <c r="B1933" s="3">
        <f>SUBTOTAL(9,B1934:B1934)</f>
        <v>0</v>
      </c>
      <c r="C1933" s="3">
        <f>SUBTOTAL(9,C1934:C1934)</f>
        <v>0</v>
      </c>
    </row>
    <row r="1934" spans="1:3" outlineLevel="2" x14ac:dyDescent="0.3"/>
    <row r="1935" spans="1:3" outlineLevel="1" x14ac:dyDescent="0.3">
      <c r="A1935" s="8" t="s">
        <v>342</v>
      </c>
      <c r="B1935" s="3">
        <f>SUBTOTAL(9,B1936:B1936)</f>
        <v>0</v>
      </c>
      <c r="C1935" s="3">
        <f>SUBTOTAL(9,C1936:C1936)</f>
        <v>0</v>
      </c>
    </row>
    <row r="1936" spans="1:3" outlineLevel="2" x14ac:dyDescent="0.3"/>
    <row r="1937" spans="1:3" outlineLevel="1" x14ac:dyDescent="0.3">
      <c r="A1937" s="8" t="s">
        <v>342</v>
      </c>
      <c r="B1937" s="3">
        <f>SUBTOTAL(9,B1938:B1938)</f>
        <v>0</v>
      </c>
      <c r="C1937" s="3">
        <f>SUBTOTAL(9,C1938:C1938)</f>
        <v>0</v>
      </c>
    </row>
    <row r="1938" spans="1:3" outlineLevel="2" x14ac:dyDescent="0.3"/>
    <row r="1939" spans="1:3" outlineLevel="1" x14ac:dyDescent="0.3">
      <c r="A1939" s="8" t="s">
        <v>342</v>
      </c>
      <c r="B1939" s="3">
        <f>SUBTOTAL(9,B1940:B1940)</f>
        <v>0</v>
      </c>
      <c r="C1939" s="3">
        <f>SUBTOTAL(9,C1940:C1940)</f>
        <v>0</v>
      </c>
    </row>
    <row r="1940" spans="1:3" outlineLevel="2" x14ac:dyDescent="0.3"/>
    <row r="1941" spans="1:3" outlineLevel="1" x14ac:dyDescent="0.3">
      <c r="A1941" s="8" t="s">
        <v>342</v>
      </c>
      <c r="B1941" s="3">
        <f>SUBTOTAL(9,B1942:B1942)</f>
        <v>0</v>
      </c>
      <c r="C1941" s="3">
        <f>SUBTOTAL(9,C1942:C1942)</f>
        <v>0</v>
      </c>
    </row>
    <row r="1942" spans="1:3" outlineLevel="2" x14ac:dyDescent="0.3"/>
    <row r="1943" spans="1:3" outlineLevel="1" x14ac:dyDescent="0.3">
      <c r="A1943" s="8" t="s">
        <v>342</v>
      </c>
      <c r="B1943" s="3">
        <f>SUBTOTAL(9,B1944:B1944)</f>
        <v>0</v>
      </c>
      <c r="C1943" s="3">
        <f>SUBTOTAL(9,C1944:C1944)</f>
        <v>0</v>
      </c>
    </row>
    <row r="1944" spans="1:3" outlineLevel="2" x14ac:dyDescent="0.3"/>
    <row r="1945" spans="1:3" outlineLevel="1" x14ac:dyDescent="0.3">
      <c r="A1945" s="8" t="s">
        <v>342</v>
      </c>
      <c r="B1945" s="3">
        <f>SUBTOTAL(9,B1946:B1946)</f>
        <v>0</v>
      </c>
      <c r="C1945" s="3">
        <f>SUBTOTAL(9,C1946:C1946)</f>
        <v>0</v>
      </c>
    </row>
    <row r="1946" spans="1:3" outlineLevel="2" x14ac:dyDescent="0.3"/>
    <row r="1947" spans="1:3" outlineLevel="1" x14ac:dyDescent="0.3">
      <c r="A1947" s="8" t="s">
        <v>342</v>
      </c>
      <c r="B1947" s="3">
        <f>SUBTOTAL(9,B1948:B1948)</f>
        <v>0</v>
      </c>
      <c r="C1947" s="3">
        <f>SUBTOTAL(9,C1948:C1948)</f>
        <v>0</v>
      </c>
    </row>
    <row r="1948" spans="1:3" outlineLevel="2" x14ac:dyDescent="0.3"/>
    <row r="1949" spans="1:3" outlineLevel="1" x14ac:dyDescent="0.3">
      <c r="A1949" s="8" t="s">
        <v>342</v>
      </c>
      <c r="B1949" s="3">
        <f>SUBTOTAL(9,B1950:B1950)</f>
        <v>0</v>
      </c>
      <c r="C1949" s="3">
        <f>SUBTOTAL(9,C1950:C1950)</f>
        <v>0</v>
      </c>
    </row>
    <row r="1950" spans="1:3" outlineLevel="2" x14ac:dyDescent="0.3"/>
    <row r="1951" spans="1:3" outlineLevel="1" x14ac:dyDescent="0.3">
      <c r="A1951" s="8" t="s">
        <v>342</v>
      </c>
      <c r="B1951" s="3">
        <f>SUBTOTAL(9,B1952:B1952)</f>
        <v>0</v>
      </c>
      <c r="C1951" s="3">
        <f>SUBTOTAL(9,C1952:C1952)</f>
        <v>0</v>
      </c>
    </row>
    <row r="1952" spans="1:3" outlineLevel="2" x14ac:dyDescent="0.3"/>
    <row r="1953" spans="1:3" outlineLevel="1" x14ac:dyDescent="0.3">
      <c r="A1953" s="8" t="s">
        <v>342</v>
      </c>
      <c r="B1953" s="3">
        <f>SUBTOTAL(9,B1954:B1954)</f>
        <v>0</v>
      </c>
      <c r="C1953" s="3">
        <f>SUBTOTAL(9,C1954:C1954)</f>
        <v>0</v>
      </c>
    </row>
    <row r="1954" spans="1:3" outlineLevel="2" x14ac:dyDescent="0.3"/>
    <row r="1955" spans="1:3" outlineLevel="1" x14ac:dyDescent="0.3">
      <c r="A1955" s="8" t="s">
        <v>342</v>
      </c>
      <c r="B1955" s="3">
        <f>SUBTOTAL(9,B1956:B1956)</f>
        <v>0</v>
      </c>
      <c r="C1955" s="3">
        <f>SUBTOTAL(9,C1956:C1956)</f>
        <v>0</v>
      </c>
    </row>
    <row r="1956" spans="1:3" outlineLevel="2" x14ac:dyDescent="0.3"/>
    <row r="1957" spans="1:3" outlineLevel="1" x14ac:dyDescent="0.3">
      <c r="A1957" s="8" t="s">
        <v>342</v>
      </c>
      <c r="B1957" s="3">
        <f>SUBTOTAL(9,B1958:B1958)</f>
        <v>0</v>
      </c>
      <c r="C1957" s="3">
        <f>SUBTOTAL(9,C1958:C1958)</f>
        <v>0</v>
      </c>
    </row>
    <row r="1958" spans="1:3" outlineLevel="2" x14ac:dyDescent="0.3"/>
    <row r="1959" spans="1:3" outlineLevel="1" x14ac:dyDescent="0.3">
      <c r="A1959" s="8" t="s">
        <v>342</v>
      </c>
      <c r="B1959" s="3">
        <f>SUBTOTAL(9,B1960:B1960)</f>
        <v>0</v>
      </c>
      <c r="C1959" s="3">
        <f>SUBTOTAL(9,C1960:C1960)</f>
        <v>0</v>
      </c>
    </row>
    <row r="1960" spans="1:3" outlineLevel="2" x14ac:dyDescent="0.3"/>
    <row r="1961" spans="1:3" outlineLevel="1" x14ac:dyDescent="0.3">
      <c r="A1961" s="8" t="s">
        <v>342</v>
      </c>
      <c r="B1961" s="3">
        <f>SUBTOTAL(9,B1962:B1962)</f>
        <v>0</v>
      </c>
      <c r="C1961" s="3">
        <f>SUBTOTAL(9,C1962:C1962)</f>
        <v>0</v>
      </c>
    </row>
    <row r="1962" spans="1:3" outlineLevel="2" x14ac:dyDescent="0.3"/>
    <row r="1963" spans="1:3" outlineLevel="1" x14ac:dyDescent="0.3">
      <c r="A1963" s="8" t="s">
        <v>342</v>
      </c>
      <c r="B1963" s="3">
        <f>SUBTOTAL(9,B1964:B1964)</f>
        <v>0</v>
      </c>
      <c r="C1963" s="3">
        <f>SUBTOTAL(9,C1964:C1964)</f>
        <v>0</v>
      </c>
    </row>
    <row r="1964" spans="1:3" outlineLevel="2" x14ac:dyDescent="0.3"/>
    <row r="1965" spans="1:3" outlineLevel="1" x14ac:dyDescent="0.3">
      <c r="A1965" s="8" t="s">
        <v>342</v>
      </c>
      <c r="B1965" s="3">
        <f>SUBTOTAL(9,B1966:B1966)</f>
        <v>0</v>
      </c>
      <c r="C1965" s="3">
        <f>SUBTOTAL(9,C1966:C1966)</f>
        <v>0</v>
      </c>
    </row>
    <row r="1966" spans="1:3" outlineLevel="2" x14ac:dyDescent="0.3"/>
    <row r="1967" spans="1:3" outlineLevel="1" x14ac:dyDescent="0.3">
      <c r="A1967" s="8" t="s">
        <v>342</v>
      </c>
      <c r="B1967" s="3">
        <f>SUBTOTAL(9,B1968:B1968)</f>
        <v>0</v>
      </c>
      <c r="C1967" s="3">
        <f>SUBTOTAL(9,C1968:C1968)</f>
        <v>0</v>
      </c>
    </row>
    <row r="1968" spans="1:3" outlineLevel="2" x14ac:dyDescent="0.3"/>
    <row r="1969" spans="1:3" outlineLevel="1" x14ac:dyDescent="0.3">
      <c r="A1969" s="8" t="s">
        <v>342</v>
      </c>
      <c r="B1969" s="3">
        <f>SUBTOTAL(9,B1970:B1970)</f>
        <v>0</v>
      </c>
      <c r="C1969" s="3">
        <f>SUBTOTAL(9,C1970:C1970)</f>
        <v>0</v>
      </c>
    </row>
    <row r="1970" spans="1:3" outlineLevel="2" x14ac:dyDescent="0.3"/>
    <row r="1971" spans="1:3" outlineLevel="1" x14ac:dyDescent="0.3">
      <c r="A1971" s="8" t="s">
        <v>342</v>
      </c>
      <c r="B1971" s="3">
        <f>SUBTOTAL(9,B1972:B1972)</f>
        <v>0</v>
      </c>
      <c r="C1971" s="3">
        <f>SUBTOTAL(9,C1972:C1972)</f>
        <v>0</v>
      </c>
    </row>
    <row r="1972" spans="1:3" outlineLevel="2" x14ac:dyDescent="0.3"/>
    <row r="1973" spans="1:3" outlineLevel="1" x14ac:dyDescent="0.3">
      <c r="A1973" s="8" t="s">
        <v>342</v>
      </c>
      <c r="B1973" s="3">
        <f>SUBTOTAL(9,B1974:B1974)</f>
        <v>0</v>
      </c>
      <c r="C1973" s="3">
        <f>SUBTOTAL(9,C1974:C1974)</f>
        <v>0</v>
      </c>
    </row>
    <row r="1974" spans="1:3" outlineLevel="2" x14ac:dyDescent="0.3"/>
    <row r="1975" spans="1:3" outlineLevel="1" x14ac:dyDescent="0.3">
      <c r="A1975" s="8" t="s">
        <v>342</v>
      </c>
      <c r="B1975" s="3">
        <f>SUBTOTAL(9,B1976:B1976)</f>
        <v>0</v>
      </c>
      <c r="C1975" s="3">
        <f>SUBTOTAL(9,C1976:C1976)</f>
        <v>0</v>
      </c>
    </row>
    <row r="1976" spans="1:3" outlineLevel="2" x14ac:dyDescent="0.3"/>
    <row r="1977" spans="1:3" outlineLevel="1" x14ac:dyDescent="0.3">
      <c r="A1977" s="8" t="s">
        <v>342</v>
      </c>
      <c r="B1977" s="3">
        <f>SUBTOTAL(9,B1978:B1978)</f>
        <v>0</v>
      </c>
      <c r="C1977" s="3">
        <f>SUBTOTAL(9,C1978:C1978)</f>
        <v>0</v>
      </c>
    </row>
    <row r="1978" spans="1:3" outlineLevel="2" x14ac:dyDescent="0.3"/>
    <row r="1979" spans="1:3" outlineLevel="1" x14ac:dyDescent="0.3">
      <c r="A1979" s="8" t="s">
        <v>342</v>
      </c>
      <c r="B1979" s="3">
        <f>SUBTOTAL(9,B1980:B1980)</f>
        <v>0</v>
      </c>
      <c r="C1979" s="3">
        <f>SUBTOTAL(9,C1980:C1980)</f>
        <v>0</v>
      </c>
    </row>
    <row r="1980" spans="1:3" outlineLevel="2" x14ac:dyDescent="0.3"/>
    <row r="1981" spans="1:3" outlineLevel="1" x14ac:dyDescent="0.3">
      <c r="A1981" s="8" t="s">
        <v>342</v>
      </c>
      <c r="B1981" s="3">
        <f>SUBTOTAL(9,B1982:B1982)</f>
        <v>0</v>
      </c>
      <c r="C1981" s="3">
        <f>SUBTOTAL(9,C1982:C1982)</f>
        <v>0</v>
      </c>
    </row>
    <row r="1982" spans="1:3" outlineLevel="2" x14ac:dyDescent="0.3"/>
    <row r="1983" spans="1:3" outlineLevel="1" x14ac:dyDescent="0.3">
      <c r="A1983" s="8" t="s">
        <v>342</v>
      </c>
      <c r="B1983" s="3">
        <f>SUBTOTAL(9,B1984:B1984)</f>
        <v>0</v>
      </c>
      <c r="C1983" s="3">
        <f>SUBTOTAL(9,C1984:C1984)</f>
        <v>0</v>
      </c>
    </row>
    <row r="1984" spans="1:3" outlineLevel="2" x14ac:dyDescent="0.3"/>
    <row r="1985" spans="1:3" outlineLevel="1" x14ac:dyDescent="0.3">
      <c r="A1985" s="8" t="s">
        <v>342</v>
      </c>
      <c r="B1985" s="3">
        <f>SUBTOTAL(9,B1986:B1986)</f>
        <v>0</v>
      </c>
      <c r="C1985" s="3">
        <f>SUBTOTAL(9,C1986:C1986)</f>
        <v>0</v>
      </c>
    </row>
    <row r="1986" spans="1:3" outlineLevel="2" x14ac:dyDescent="0.3"/>
    <row r="1987" spans="1:3" outlineLevel="1" x14ac:dyDescent="0.3">
      <c r="A1987" s="8" t="s">
        <v>342</v>
      </c>
      <c r="B1987" s="3">
        <f>SUBTOTAL(9,B1988:B1988)</f>
        <v>0</v>
      </c>
      <c r="C1987" s="3">
        <f>SUBTOTAL(9,C1988:C1988)</f>
        <v>0</v>
      </c>
    </row>
    <row r="1988" spans="1:3" outlineLevel="2" x14ac:dyDescent="0.3"/>
    <row r="1989" spans="1:3" outlineLevel="1" x14ac:dyDescent="0.3">
      <c r="A1989" s="8" t="s">
        <v>342</v>
      </c>
      <c r="B1989" s="3">
        <f>SUBTOTAL(9,B1990:B1990)</f>
        <v>0</v>
      </c>
      <c r="C1989" s="3">
        <f>SUBTOTAL(9,C1990:C1990)</f>
        <v>0</v>
      </c>
    </row>
    <row r="1990" spans="1:3" outlineLevel="2" x14ac:dyDescent="0.3"/>
    <row r="1991" spans="1:3" outlineLevel="1" x14ac:dyDescent="0.3">
      <c r="A1991" s="8" t="s">
        <v>342</v>
      </c>
      <c r="B1991" s="3">
        <f>SUBTOTAL(9,B1992:B1992)</f>
        <v>0</v>
      </c>
      <c r="C1991" s="3">
        <f>SUBTOTAL(9,C1992:C1992)</f>
        <v>0</v>
      </c>
    </row>
    <row r="1992" spans="1:3" outlineLevel="2" x14ac:dyDescent="0.3"/>
    <row r="1993" spans="1:3" outlineLevel="1" x14ac:dyDescent="0.3">
      <c r="A1993" s="8" t="s">
        <v>342</v>
      </c>
      <c r="B1993" s="3">
        <f>SUBTOTAL(9,B1994:B1994)</f>
        <v>0</v>
      </c>
      <c r="C1993" s="3">
        <f>SUBTOTAL(9,C1994:C1994)</f>
        <v>0</v>
      </c>
    </row>
    <row r="1994" spans="1:3" outlineLevel="2" x14ac:dyDescent="0.3"/>
    <row r="1995" spans="1:3" outlineLevel="1" x14ac:dyDescent="0.3">
      <c r="A1995" s="8" t="s">
        <v>342</v>
      </c>
      <c r="B1995" s="3">
        <f>SUBTOTAL(9,B1996:B1996)</f>
        <v>0</v>
      </c>
      <c r="C1995" s="3">
        <f>SUBTOTAL(9,C1996:C1996)</f>
        <v>0</v>
      </c>
    </row>
    <row r="1996" spans="1:3" outlineLevel="2" x14ac:dyDescent="0.3"/>
    <row r="1997" spans="1:3" outlineLevel="1" x14ac:dyDescent="0.3">
      <c r="A1997" s="8" t="s">
        <v>342</v>
      </c>
      <c r="B1997" s="3">
        <f>SUBTOTAL(9,B1998:B1998)</f>
        <v>0</v>
      </c>
      <c r="C1997" s="3">
        <f>SUBTOTAL(9,C1998:C1998)</f>
        <v>0</v>
      </c>
    </row>
    <row r="1998" spans="1:3" outlineLevel="2" x14ac:dyDescent="0.3"/>
    <row r="1999" spans="1:3" outlineLevel="1" x14ac:dyDescent="0.3">
      <c r="A1999" s="8" t="s">
        <v>342</v>
      </c>
      <c r="B1999" s="3">
        <f>SUBTOTAL(9,B2000:B2000)</f>
        <v>0</v>
      </c>
      <c r="C1999" s="3">
        <f>SUBTOTAL(9,C2000:C2000)</f>
        <v>0</v>
      </c>
    </row>
    <row r="2000" spans="1:3" outlineLevel="2" x14ac:dyDescent="0.3"/>
    <row r="2001" spans="1:3" outlineLevel="1" x14ac:dyDescent="0.3">
      <c r="A2001" s="8" t="s">
        <v>342</v>
      </c>
      <c r="B2001" s="3">
        <f>SUBTOTAL(9,B2002:B2002)</f>
        <v>0</v>
      </c>
      <c r="C2001" s="3">
        <f>SUBTOTAL(9,C2002:C2002)</f>
        <v>0</v>
      </c>
    </row>
    <row r="2002" spans="1:3" outlineLevel="2" x14ac:dyDescent="0.3"/>
    <row r="2003" spans="1:3" outlineLevel="1" x14ac:dyDescent="0.3">
      <c r="A2003" s="8" t="s">
        <v>342</v>
      </c>
      <c r="B2003" s="3">
        <f>SUBTOTAL(9,B2004:B2004)</f>
        <v>0</v>
      </c>
      <c r="C2003" s="3">
        <f>SUBTOTAL(9,C2004:C2004)</f>
        <v>0</v>
      </c>
    </row>
    <row r="2004" spans="1:3" outlineLevel="2" x14ac:dyDescent="0.3"/>
    <row r="2005" spans="1:3" outlineLevel="1" x14ac:dyDescent="0.3">
      <c r="A2005" s="8" t="s">
        <v>342</v>
      </c>
      <c r="B2005" s="3">
        <f>SUBTOTAL(9,B2006:B2006)</f>
        <v>0</v>
      </c>
      <c r="C2005" s="3">
        <f>SUBTOTAL(9,C2006:C2006)</f>
        <v>0</v>
      </c>
    </row>
    <row r="2006" spans="1:3" outlineLevel="2" x14ac:dyDescent="0.3"/>
    <row r="2007" spans="1:3" outlineLevel="1" x14ac:dyDescent="0.3">
      <c r="A2007" s="8" t="s">
        <v>342</v>
      </c>
      <c r="B2007" s="3">
        <f>SUBTOTAL(9,B2008:B2008)</f>
        <v>0</v>
      </c>
      <c r="C2007" s="3">
        <f>SUBTOTAL(9,C2008:C2008)</f>
        <v>0</v>
      </c>
    </row>
    <row r="2008" spans="1:3" outlineLevel="2" x14ac:dyDescent="0.3"/>
    <row r="2009" spans="1:3" outlineLevel="1" x14ac:dyDescent="0.3">
      <c r="A2009" s="8" t="s">
        <v>342</v>
      </c>
      <c r="B2009" s="3">
        <f>SUBTOTAL(9,B2010:B2010)</f>
        <v>0</v>
      </c>
      <c r="C2009" s="3">
        <f>SUBTOTAL(9,C2010:C2010)</f>
        <v>0</v>
      </c>
    </row>
    <row r="2010" spans="1:3" outlineLevel="2" x14ac:dyDescent="0.3"/>
    <row r="2011" spans="1:3" outlineLevel="1" x14ac:dyDescent="0.3">
      <c r="A2011" s="8" t="s">
        <v>342</v>
      </c>
      <c r="B2011" s="3">
        <f>SUBTOTAL(9,B2012:B2012)</f>
        <v>0</v>
      </c>
      <c r="C2011" s="3">
        <f>SUBTOTAL(9,C2012:C2012)</f>
        <v>0</v>
      </c>
    </row>
    <row r="2012" spans="1:3" outlineLevel="2" x14ac:dyDescent="0.3"/>
    <row r="2013" spans="1:3" outlineLevel="1" x14ac:dyDescent="0.3">
      <c r="A2013" s="8" t="s">
        <v>342</v>
      </c>
      <c r="B2013" s="3">
        <f>SUBTOTAL(9,B2014:B2014)</f>
        <v>0</v>
      </c>
      <c r="C2013" s="3">
        <f>SUBTOTAL(9,C2014:C2014)</f>
        <v>0</v>
      </c>
    </row>
    <row r="2014" spans="1:3" outlineLevel="2" x14ac:dyDescent="0.3"/>
    <row r="2015" spans="1:3" outlineLevel="1" x14ac:dyDescent="0.3">
      <c r="A2015" s="8" t="s">
        <v>342</v>
      </c>
      <c r="B2015" s="3">
        <f>SUBTOTAL(9,B2016:B2016)</f>
        <v>0</v>
      </c>
      <c r="C2015" s="3">
        <f>SUBTOTAL(9,C2016:C2016)</f>
        <v>0</v>
      </c>
    </row>
    <row r="2016" spans="1:3" outlineLevel="2" x14ac:dyDescent="0.3"/>
    <row r="2017" spans="1:3" outlineLevel="1" x14ac:dyDescent="0.3">
      <c r="A2017" s="8" t="s">
        <v>342</v>
      </c>
      <c r="B2017" s="3">
        <f>SUBTOTAL(9,B2018:B2018)</f>
        <v>0</v>
      </c>
      <c r="C2017" s="3">
        <f>SUBTOTAL(9,C2018:C2018)</f>
        <v>0</v>
      </c>
    </row>
    <row r="2018" spans="1:3" outlineLevel="2" x14ac:dyDescent="0.3"/>
    <row r="2019" spans="1:3" outlineLevel="1" x14ac:dyDescent="0.3">
      <c r="A2019" s="8" t="s">
        <v>342</v>
      </c>
      <c r="B2019" s="3">
        <f>SUBTOTAL(9,B2020:B2020)</f>
        <v>0</v>
      </c>
      <c r="C2019" s="3">
        <f>SUBTOTAL(9,C2020:C2020)</f>
        <v>0</v>
      </c>
    </row>
    <row r="2020" spans="1:3" outlineLevel="2" x14ac:dyDescent="0.3"/>
    <row r="2021" spans="1:3" outlineLevel="1" x14ac:dyDescent="0.3">
      <c r="A2021" s="8" t="s">
        <v>342</v>
      </c>
      <c r="B2021" s="3">
        <f>SUBTOTAL(9,B2022:B2022)</f>
        <v>0</v>
      </c>
      <c r="C2021" s="3">
        <f>SUBTOTAL(9,C2022:C2022)</f>
        <v>0</v>
      </c>
    </row>
    <row r="2022" spans="1:3" outlineLevel="2" x14ac:dyDescent="0.3"/>
    <row r="2023" spans="1:3" outlineLevel="1" x14ac:dyDescent="0.3">
      <c r="A2023" s="8" t="s">
        <v>342</v>
      </c>
      <c r="B2023" s="3">
        <f>SUBTOTAL(9,B2024:B2024)</f>
        <v>0</v>
      </c>
      <c r="C2023" s="3">
        <f>SUBTOTAL(9,C2024:C2024)</f>
        <v>0</v>
      </c>
    </row>
    <row r="2024" spans="1:3" outlineLevel="2" x14ac:dyDescent="0.3"/>
    <row r="2025" spans="1:3" outlineLevel="1" x14ac:dyDescent="0.3">
      <c r="A2025" s="8" t="s">
        <v>342</v>
      </c>
      <c r="B2025" s="3">
        <f>SUBTOTAL(9,B2026:B2026)</f>
        <v>0</v>
      </c>
      <c r="C2025" s="3">
        <f>SUBTOTAL(9,C2026:C2026)</f>
        <v>0</v>
      </c>
    </row>
    <row r="2026" spans="1:3" outlineLevel="2" x14ac:dyDescent="0.3"/>
    <row r="2027" spans="1:3" outlineLevel="1" x14ac:dyDescent="0.3">
      <c r="A2027" s="8" t="s">
        <v>342</v>
      </c>
      <c r="B2027" s="3">
        <f>SUBTOTAL(9,B2028:B2028)</f>
        <v>0</v>
      </c>
      <c r="C2027" s="3">
        <f>SUBTOTAL(9,C2028:C2028)</f>
        <v>0</v>
      </c>
    </row>
    <row r="2028" spans="1:3" outlineLevel="2" x14ac:dyDescent="0.3"/>
    <row r="2029" spans="1:3" outlineLevel="1" x14ac:dyDescent="0.3">
      <c r="A2029" s="8" t="s">
        <v>342</v>
      </c>
      <c r="B2029" s="3">
        <f>SUBTOTAL(9,B2030:B2030)</f>
        <v>0</v>
      </c>
      <c r="C2029" s="3">
        <f>SUBTOTAL(9,C2030:C2030)</f>
        <v>0</v>
      </c>
    </row>
    <row r="2030" spans="1:3" outlineLevel="2" x14ac:dyDescent="0.3"/>
    <row r="2031" spans="1:3" outlineLevel="1" x14ac:dyDescent="0.3">
      <c r="A2031" s="8" t="s">
        <v>342</v>
      </c>
      <c r="B2031" s="3">
        <f>SUBTOTAL(9,B2032:B2032)</f>
        <v>0</v>
      </c>
      <c r="C2031" s="3">
        <f>SUBTOTAL(9,C2032:C2032)</f>
        <v>0</v>
      </c>
    </row>
    <row r="2032" spans="1:3" outlineLevel="2" x14ac:dyDescent="0.3"/>
    <row r="2033" spans="1:3" outlineLevel="1" x14ac:dyDescent="0.3">
      <c r="A2033" s="8" t="s">
        <v>342</v>
      </c>
      <c r="B2033" s="3">
        <f>SUBTOTAL(9,B2034:B2034)</f>
        <v>0</v>
      </c>
      <c r="C2033" s="3">
        <f>SUBTOTAL(9,C2034:C2034)</f>
        <v>0</v>
      </c>
    </row>
    <row r="2034" spans="1:3" outlineLevel="2" x14ac:dyDescent="0.3"/>
    <row r="2035" spans="1:3" outlineLevel="1" x14ac:dyDescent="0.3">
      <c r="A2035" s="8" t="s">
        <v>342</v>
      </c>
      <c r="B2035" s="3">
        <f>SUBTOTAL(9,B2036:B2036)</f>
        <v>0</v>
      </c>
      <c r="C2035" s="3">
        <f>SUBTOTAL(9,C2036:C2036)</f>
        <v>0</v>
      </c>
    </row>
    <row r="2036" spans="1:3" outlineLevel="2" x14ac:dyDescent="0.3"/>
    <row r="2037" spans="1:3" outlineLevel="1" x14ac:dyDescent="0.3">
      <c r="A2037" s="8" t="s">
        <v>342</v>
      </c>
      <c r="B2037" s="3">
        <f>SUBTOTAL(9,B2038:B2038)</f>
        <v>0</v>
      </c>
      <c r="C2037" s="3">
        <f>SUBTOTAL(9,C2038:C2038)</f>
        <v>0</v>
      </c>
    </row>
    <row r="2038" spans="1:3" outlineLevel="2" x14ac:dyDescent="0.3"/>
    <row r="2039" spans="1:3" outlineLevel="1" x14ac:dyDescent="0.3">
      <c r="A2039" s="8" t="s">
        <v>342</v>
      </c>
      <c r="B2039" s="3">
        <f>SUBTOTAL(9,B2040:B2040)</f>
        <v>0</v>
      </c>
      <c r="C2039" s="3">
        <f>SUBTOTAL(9,C2040:C2040)</f>
        <v>0</v>
      </c>
    </row>
    <row r="2040" spans="1:3" outlineLevel="2" x14ac:dyDescent="0.3"/>
    <row r="2041" spans="1:3" outlineLevel="1" x14ac:dyDescent="0.3">
      <c r="A2041" s="8" t="s">
        <v>342</v>
      </c>
      <c r="B2041" s="3">
        <f>SUBTOTAL(9,B2042:B2042)</f>
        <v>0</v>
      </c>
      <c r="C2041" s="3">
        <f>SUBTOTAL(9,C2042:C2042)</f>
        <v>0</v>
      </c>
    </row>
    <row r="2042" spans="1:3" outlineLevel="2" x14ac:dyDescent="0.3"/>
    <row r="2043" spans="1:3" outlineLevel="1" x14ac:dyDescent="0.3">
      <c r="A2043" s="8" t="s">
        <v>342</v>
      </c>
      <c r="B2043" s="3">
        <f>SUBTOTAL(9,B2044:B2044)</f>
        <v>0</v>
      </c>
      <c r="C2043" s="3">
        <f>SUBTOTAL(9,C2044:C2044)</f>
        <v>0</v>
      </c>
    </row>
    <row r="2044" spans="1:3" outlineLevel="2" x14ac:dyDescent="0.3"/>
    <row r="2045" spans="1:3" outlineLevel="1" x14ac:dyDescent="0.3">
      <c r="A2045" s="8" t="s">
        <v>342</v>
      </c>
      <c r="B2045" s="3">
        <f>SUBTOTAL(9,B2046:B2046)</f>
        <v>0</v>
      </c>
      <c r="C2045" s="3">
        <f>SUBTOTAL(9,C2046:C2046)</f>
        <v>0</v>
      </c>
    </row>
    <row r="2046" spans="1:3" outlineLevel="2" x14ac:dyDescent="0.3"/>
    <row r="2047" spans="1:3" outlineLevel="1" x14ac:dyDescent="0.3">
      <c r="A2047" s="8" t="s">
        <v>342</v>
      </c>
      <c r="B2047" s="3">
        <f>SUBTOTAL(9,B2048:B2048)</f>
        <v>0</v>
      </c>
      <c r="C2047" s="3">
        <f>SUBTOTAL(9,C2048:C2048)</f>
        <v>0</v>
      </c>
    </row>
    <row r="2048" spans="1:3" outlineLevel="2" x14ac:dyDescent="0.3"/>
    <row r="2049" spans="1:3" outlineLevel="1" x14ac:dyDescent="0.3">
      <c r="A2049" s="8" t="s">
        <v>342</v>
      </c>
      <c r="B2049" s="3">
        <f>SUBTOTAL(9,B2050:B2050)</f>
        <v>0</v>
      </c>
      <c r="C2049" s="3">
        <f>SUBTOTAL(9,C2050:C2050)</f>
        <v>0</v>
      </c>
    </row>
    <row r="2050" spans="1:3" outlineLevel="2" x14ac:dyDescent="0.3"/>
    <row r="2051" spans="1:3" outlineLevel="1" x14ac:dyDescent="0.3">
      <c r="A2051" s="8" t="s">
        <v>342</v>
      </c>
      <c r="B2051" s="3">
        <f>SUBTOTAL(9,B2052:B2052)</f>
        <v>0</v>
      </c>
      <c r="C2051" s="3">
        <f>SUBTOTAL(9,C2052:C2052)</f>
        <v>0</v>
      </c>
    </row>
    <row r="2052" spans="1:3" outlineLevel="2" x14ac:dyDescent="0.3"/>
    <row r="2053" spans="1:3" outlineLevel="1" x14ac:dyDescent="0.3">
      <c r="A2053" s="8" t="s">
        <v>342</v>
      </c>
      <c r="B2053" s="3">
        <f>SUBTOTAL(9,B2054:B2054)</f>
        <v>0</v>
      </c>
      <c r="C2053" s="3">
        <f>SUBTOTAL(9,C2054:C2054)</f>
        <v>0</v>
      </c>
    </row>
    <row r="2054" spans="1:3" outlineLevel="2" x14ac:dyDescent="0.3"/>
    <row r="2055" spans="1:3" outlineLevel="1" x14ac:dyDescent="0.3">
      <c r="A2055" s="8" t="s">
        <v>342</v>
      </c>
      <c r="B2055" s="3">
        <f>SUBTOTAL(9,B2056:B2056)</f>
        <v>0</v>
      </c>
      <c r="C2055" s="3">
        <f>SUBTOTAL(9,C2056:C2056)</f>
        <v>0</v>
      </c>
    </row>
    <row r="2056" spans="1:3" outlineLevel="2" x14ac:dyDescent="0.3"/>
    <row r="2057" spans="1:3" outlineLevel="1" x14ac:dyDescent="0.3">
      <c r="A2057" s="8" t="s">
        <v>342</v>
      </c>
      <c r="B2057" s="3">
        <f>SUBTOTAL(9,B2058:B2058)</f>
        <v>0</v>
      </c>
      <c r="C2057" s="3">
        <f>SUBTOTAL(9,C2058:C2058)</f>
        <v>0</v>
      </c>
    </row>
    <row r="2058" spans="1:3" outlineLevel="2" x14ac:dyDescent="0.3"/>
    <row r="2059" spans="1:3" outlineLevel="1" x14ac:dyDescent="0.3">
      <c r="A2059" s="8" t="s">
        <v>342</v>
      </c>
      <c r="B2059" s="3">
        <f>SUBTOTAL(9,B2060:B2060)</f>
        <v>0</v>
      </c>
      <c r="C2059" s="3">
        <f>SUBTOTAL(9,C2060:C2060)</f>
        <v>0</v>
      </c>
    </row>
    <row r="2060" spans="1:3" outlineLevel="2" x14ac:dyDescent="0.3"/>
    <row r="2061" spans="1:3" outlineLevel="1" x14ac:dyDescent="0.3">
      <c r="A2061" s="8" t="s">
        <v>342</v>
      </c>
      <c r="B2061" s="3">
        <f>SUBTOTAL(9,B2062:B2062)</f>
        <v>0</v>
      </c>
      <c r="C2061" s="3">
        <f>SUBTOTAL(9,C2062:C2062)</f>
        <v>0</v>
      </c>
    </row>
    <row r="2062" spans="1:3" outlineLevel="2" x14ac:dyDescent="0.3"/>
    <row r="2063" spans="1:3" outlineLevel="1" x14ac:dyDescent="0.3">
      <c r="A2063" s="8" t="s">
        <v>342</v>
      </c>
      <c r="B2063" s="3">
        <f>SUBTOTAL(9,B2064:B2064)</f>
        <v>0</v>
      </c>
      <c r="C2063" s="3">
        <f>SUBTOTAL(9,C2064:C2064)</f>
        <v>0</v>
      </c>
    </row>
    <row r="2064" spans="1:3" outlineLevel="2" x14ac:dyDescent="0.3"/>
    <row r="2065" spans="1:3" outlineLevel="1" x14ac:dyDescent="0.3">
      <c r="A2065" s="8" t="s">
        <v>342</v>
      </c>
      <c r="B2065" s="3">
        <f>SUBTOTAL(9,B2066:B2066)</f>
        <v>0</v>
      </c>
      <c r="C2065" s="3">
        <f>SUBTOTAL(9,C2066:C2066)</f>
        <v>0</v>
      </c>
    </row>
    <row r="2066" spans="1:3" outlineLevel="2" x14ac:dyDescent="0.3"/>
    <row r="2067" spans="1:3" outlineLevel="1" x14ac:dyDescent="0.3">
      <c r="A2067" s="8" t="s">
        <v>342</v>
      </c>
      <c r="B2067" s="3">
        <f>SUBTOTAL(9,B2068:B2068)</f>
        <v>0</v>
      </c>
      <c r="C2067" s="3">
        <f>SUBTOTAL(9,C2068:C2068)</f>
        <v>0</v>
      </c>
    </row>
    <row r="2068" spans="1:3" outlineLevel="2" x14ac:dyDescent="0.3"/>
    <row r="2069" spans="1:3" outlineLevel="1" x14ac:dyDescent="0.3">
      <c r="A2069" s="8" t="s">
        <v>342</v>
      </c>
      <c r="B2069" s="3">
        <f>SUBTOTAL(9,B2070:B2070)</f>
        <v>0</v>
      </c>
      <c r="C2069" s="3">
        <f>SUBTOTAL(9,C2070:C2070)</f>
        <v>0</v>
      </c>
    </row>
    <row r="2070" spans="1:3" outlineLevel="2" x14ac:dyDescent="0.3"/>
    <row r="2071" spans="1:3" outlineLevel="1" x14ac:dyDescent="0.3">
      <c r="A2071" s="8" t="s">
        <v>342</v>
      </c>
      <c r="B2071" s="3">
        <f>SUBTOTAL(9,B2072:B2072)</f>
        <v>0</v>
      </c>
      <c r="C2071" s="3">
        <f>SUBTOTAL(9,C2072:C2072)</f>
        <v>0</v>
      </c>
    </row>
    <row r="2072" spans="1:3" outlineLevel="2" x14ac:dyDescent="0.3"/>
    <row r="2073" spans="1:3" outlineLevel="1" x14ac:dyDescent="0.3">
      <c r="A2073" s="8" t="s">
        <v>342</v>
      </c>
      <c r="B2073" s="3">
        <f>SUBTOTAL(9,B2074:B2074)</f>
        <v>0</v>
      </c>
      <c r="C2073" s="3">
        <f>SUBTOTAL(9,C2074:C2074)</f>
        <v>0</v>
      </c>
    </row>
    <row r="2074" spans="1:3" outlineLevel="2" x14ac:dyDescent="0.3"/>
    <row r="2075" spans="1:3" outlineLevel="1" x14ac:dyDescent="0.3">
      <c r="A2075" s="8" t="s">
        <v>342</v>
      </c>
      <c r="B2075" s="3">
        <f>SUBTOTAL(9,B2076:B2076)</f>
        <v>0</v>
      </c>
      <c r="C2075" s="3">
        <f>SUBTOTAL(9,C2076:C2076)</f>
        <v>0</v>
      </c>
    </row>
    <row r="2076" spans="1:3" outlineLevel="2" x14ac:dyDescent="0.3"/>
    <row r="2077" spans="1:3" outlineLevel="1" x14ac:dyDescent="0.3">
      <c r="A2077" s="8" t="s">
        <v>342</v>
      </c>
      <c r="B2077" s="3">
        <f>SUBTOTAL(9,B2078:B2078)</f>
        <v>0</v>
      </c>
      <c r="C2077" s="3">
        <f>SUBTOTAL(9,C2078:C2078)</f>
        <v>0</v>
      </c>
    </row>
    <row r="2078" spans="1:3" outlineLevel="2" x14ac:dyDescent="0.3"/>
    <row r="2079" spans="1:3" outlineLevel="1" x14ac:dyDescent="0.3">
      <c r="A2079" s="8" t="s">
        <v>342</v>
      </c>
      <c r="B2079" s="3">
        <f>SUBTOTAL(9,B2080:B2080)</f>
        <v>0</v>
      </c>
      <c r="C2079" s="3">
        <f>SUBTOTAL(9,C2080:C2080)</f>
        <v>0</v>
      </c>
    </row>
    <row r="2080" spans="1:3" outlineLevel="2" x14ac:dyDescent="0.3"/>
    <row r="2081" spans="1:3" outlineLevel="1" x14ac:dyDescent="0.3">
      <c r="A2081" s="8" t="s">
        <v>342</v>
      </c>
      <c r="B2081" s="3">
        <f>SUBTOTAL(9,B2082:B2082)</f>
        <v>0</v>
      </c>
      <c r="C2081" s="3">
        <f>SUBTOTAL(9,C2082:C2082)</f>
        <v>0</v>
      </c>
    </row>
    <row r="2082" spans="1:3" outlineLevel="2" x14ac:dyDescent="0.3"/>
    <row r="2083" spans="1:3" outlineLevel="1" x14ac:dyDescent="0.3">
      <c r="A2083" s="8" t="s">
        <v>342</v>
      </c>
      <c r="B2083" s="3">
        <f>SUBTOTAL(9,B2084:B2084)</f>
        <v>0</v>
      </c>
      <c r="C2083" s="3">
        <f>SUBTOTAL(9,C2084:C2084)</f>
        <v>0</v>
      </c>
    </row>
    <row r="2084" spans="1:3" outlineLevel="2" x14ac:dyDescent="0.3"/>
    <row r="2085" spans="1:3" outlineLevel="1" x14ac:dyDescent="0.3">
      <c r="A2085" s="8" t="s">
        <v>342</v>
      </c>
      <c r="B2085" s="3">
        <f>SUBTOTAL(9,B2086:B2086)</f>
        <v>0</v>
      </c>
      <c r="C2085" s="3">
        <f>SUBTOTAL(9,C2086:C2086)</f>
        <v>0</v>
      </c>
    </row>
    <row r="2086" spans="1:3" outlineLevel="2" x14ac:dyDescent="0.3"/>
    <row r="2087" spans="1:3" outlineLevel="1" x14ac:dyDescent="0.3">
      <c r="A2087" s="8" t="s">
        <v>342</v>
      </c>
      <c r="B2087" s="3">
        <f>SUBTOTAL(9,B2088:B2088)</f>
        <v>0</v>
      </c>
      <c r="C2087" s="3">
        <f>SUBTOTAL(9,C2088:C2088)</f>
        <v>0</v>
      </c>
    </row>
    <row r="2088" spans="1:3" outlineLevel="2" x14ac:dyDescent="0.3"/>
    <row r="2089" spans="1:3" outlineLevel="1" x14ac:dyDescent="0.3">
      <c r="A2089" s="8" t="s">
        <v>342</v>
      </c>
      <c r="B2089" s="3">
        <f>SUBTOTAL(9,B2090:B2090)</f>
        <v>0</v>
      </c>
      <c r="C2089" s="3">
        <f>SUBTOTAL(9,C2090:C2090)</f>
        <v>0</v>
      </c>
    </row>
    <row r="2090" spans="1:3" outlineLevel="2" x14ac:dyDescent="0.3"/>
    <row r="2091" spans="1:3" outlineLevel="1" x14ac:dyDescent="0.3">
      <c r="A2091" s="8" t="s">
        <v>342</v>
      </c>
      <c r="B2091" s="3">
        <f>SUBTOTAL(9,B2092:B2092)</f>
        <v>0</v>
      </c>
      <c r="C2091" s="3">
        <f>SUBTOTAL(9,C2092:C2092)</f>
        <v>0</v>
      </c>
    </row>
    <row r="2092" spans="1:3" outlineLevel="2" x14ac:dyDescent="0.3"/>
    <row r="2093" spans="1:3" outlineLevel="1" x14ac:dyDescent="0.3">
      <c r="A2093" s="8" t="s">
        <v>342</v>
      </c>
      <c r="B2093" s="3">
        <f>SUBTOTAL(9,B2094:B2094)</f>
        <v>0</v>
      </c>
      <c r="C2093" s="3">
        <f>SUBTOTAL(9,C2094:C2094)</f>
        <v>0</v>
      </c>
    </row>
    <row r="2094" spans="1:3" outlineLevel="2" x14ac:dyDescent="0.3"/>
    <row r="2095" spans="1:3" outlineLevel="1" x14ac:dyDescent="0.3">
      <c r="A2095" s="8" t="s">
        <v>342</v>
      </c>
      <c r="B2095" s="3">
        <f>SUBTOTAL(9,B2096:B2096)</f>
        <v>0</v>
      </c>
      <c r="C2095" s="3">
        <f>SUBTOTAL(9,C2096:C2096)</f>
        <v>0</v>
      </c>
    </row>
    <row r="2096" spans="1:3" outlineLevel="2" x14ac:dyDescent="0.3"/>
    <row r="2097" spans="1:3" outlineLevel="1" x14ac:dyDescent="0.3">
      <c r="A2097" s="8" t="s">
        <v>342</v>
      </c>
      <c r="B2097" s="3">
        <f>SUBTOTAL(9,B2098:B2098)</f>
        <v>0</v>
      </c>
      <c r="C2097" s="3">
        <f>SUBTOTAL(9,C2098:C2098)</f>
        <v>0</v>
      </c>
    </row>
    <row r="2098" spans="1:3" outlineLevel="2" x14ac:dyDescent="0.3"/>
    <row r="2099" spans="1:3" outlineLevel="1" x14ac:dyDescent="0.3">
      <c r="A2099" s="8" t="s">
        <v>342</v>
      </c>
      <c r="B2099" s="3">
        <f>SUBTOTAL(9,B2100:B2100)</f>
        <v>0</v>
      </c>
      <c r="C2099" s="3">
        <f>SUBTOTAL(9,C2100:C2100)</f>
        <v>0</v>
      </c>
    </row>
    <row r="2100" spans="1:3" outlineLevel="2" x14ac:dyDescent="0.3"/>
    <row r="2101" spans="1:3" outlineLevel="1" x14ac:dyDescent="0.3">
      <c r="A2101" s="8" t="s">
        <v>342</v>
      </c>
      <c r="B2101" s="3">
        <f>SUBTOTAL(9,B2102:B2102)</f>
        <v>0</v>
      </c>
      <c r="C2101" s="3">
        <f>SUBTOTAL(9,C2102:C2102)</f>
        <v>0</v>
      </c>
    </row>
    <row r="2102" spans="1:3" outlineLevel="2" x14ac:dyDescent="0.3"/>
    <row r="2103" spans="1:3" outlineLevel="1" x14ac:dyDescent="0.3">
      <c r="A2103" s="8" t="s">
        <v>342</v>
      </c>
      <c r="B2103" s="3">
        <f>SUBTOTAL(9,B2104:B2104)</f>
        <v>0</v>
      </c>
      <c r="C2103" s="3">
        <f>SUBTOTAL(9,C2104:C2104)</f>
        <v>0</v>
      </c>
    </row>
    <row r="2104" spans="1:3" outlineLevel="2" x14ac:dyDescent="0.3"/>
    <row r="2105" spans="1:3" outlineLevel="1" x14ac:dyDescent="0.3">
      <c r="A2105" s="8" t="s">
        <v>342</v>
      </c>
      <c r="B2105" s="3">
        <f>SUBTOTAL(9,B2106:B2106)</f>
        <v>0</v>
      </c>
      <c r="C2105" s="3">
        <f>SUBTOTAL(9,C2106:C2106)</f>
        <v>0</v>
      </c>
    </row>
    <row r="2106" spans="1:3" outlineLevel="2" x14ac:dyDescent="0.3"/>
    <row r="2107" spans="1:3" outlineLevel="1" x14ac:dyDescent="0.3">
      <c r="A2107" s="8" t="s">
        <v>342</v>
      </c>
      <c r="B2107" s="3">
        <f>SUBTOTAL(9,B2108:B2108)</f>
        <v>0</v>
      </c>
      <c r="C2107" s="3">
        <f>SUBTOTAL(9,C2108:C2108)</f>
        <v>0</v>
      </c>
    </row>
    <row r="2108" spans="1:3" outlineLevel="2" x14ac:dyDescent="0.3"/>
    <row r="2109" spans="1:3" outlineLevel="1" x14ac:dyDescent="0.3">
      <c r="A2109" s="8" t="s">
        <v>342</v>
      </c>
      <c r="B2109" s="3">
        <f>SUBTOTAL(9,B2110:B2110)</f>
        <v>0</v>
      </c>
      <c r="C2109" s="3">
        <f>SUBTOTAL(9,C2110:C2110)</f>
        <v>0</v>
      </c>
    </row>
    <row r="2110" spans="1:3" outlineLevel="2" x14ac:dyDescent="0.3"/>
    <row r="2111" spans="1:3" outlineLevel="1" x14ac:dyDescent="0.3">
      <c r="A2111" s="8" t="s">
        <v>342</v>
      </c>
      <c r="B2111" s="3">
        <f>SUBTOTAL(9,B2112:B2112)</f>
        <v>0</v>
      </c>
      <c r="C2111" s="3">
        <f>SUBTOTAL(9,C2112:C2112)</f>
        <v>0</v>
      </c>
    </row>
    <row r="2112" spans="1:3" outlineLevel="2" x14ac:dyDescent="0.3"/>
    <row r="2113" spans="1:3" outlineLevel="1" x14ac:dyDescent="0.3">
      <c r="A2113" s="8" t="s">
        <v>342</v>
      </c>
      <c r="B2113" s="3">
        <f>SUBTOTAL(9,B2114:B2114)</f>
        <v>0</v>
      </c>
      <c r="C2113" s="3">
        <f>SUBTOTAL(9,C2114:C2114)</f>
        <v>0</v>
      </c>
    </row>
    <row r="2114" spans="1:3" outlineLevel="2" x14ac:dyDescent="0.3"/>
    <row r="2115" spans="1:3" outlineLevel="1" x14ac:dyDescent="0.3">
      <c r="A2115" s="8" t="s">
        <v>342</v>
      </c>
      <c r="B2115" s="3">
        <f>SUBTOTAL(9,B2116:B2116)</f>
        <v>0</v>
      </c>
      <c r="C2115" s="3">
        <f>SUBTOTAL(9,C2116:C2116)</f>
        <v>0</v>
      </c>
    </row>
    <row r="2116" spans="1:3" outlineLevel="2" x14ac:dyDescent="0.3"/>
    <row r="2117" spans="1:3" outlineLevel="1" x14ac:dyDescent="0.3">
      <c r="A2117" s="8" t="s">
        <v>342</v>
      </c>
      <c r="B2117" s="3">
        <f>SUBTOTAL(9,B2118:B2118)</f>
        <v>0</v>
      </c>
      <c r="C2117" s="3">
        <f>SUBTOTAL(9,C2118:C2118)</f>
        <v>0</v>
      </c>
    </row>
    <row r="2118" spans="1:3" outlineLevel="2" x14ac:dyDescent="0.3"/>
    <row r="2119" spans="1:3" outlineLevel="1" x14ac:dyDescent="0.3">
      <c r="A2119" s="8" t="s">
        <v>342</v>
      </c>
      <c r="B2119" s="3">
        <f>SUBTOTAL(9,B2120:B2120)</f>
        <v>0</v>
      </c>
      <c r="C2119" s="3">
        <f>SUBTOTAL(9,C2120:C2120)</f>
        <v>0</v>
      </c>
    </row>
    <row r="2120" spans="1:3" outlineLevel="2" x14ac:dyDescent="0.3"/>
    <row r="2121" spans="1:3" outlineLevel="1" x14ac:dyDescent="0.3">
      <c r="A2121" s="8" t="s">
        <v>342</v>
      </c>
      <c r="B2121" s="3">
        <f>SUBTOTAL(9,B2122:B2122)</f>
        <v>0</v>
      </c>
      <c r="C2121" s="3">
        <f>SUBTOTAL(9,C2122:C2122)</f>
        <v>0</v>
      </c>
    </row>
    <row r="2122" spans="1:3" outlineLevel="2" x14ac:dyDescent="0.3"/>
    <row r="2123" spans="1:3" outlineLevel="1" x14ac:dyDescent="0.3">
      <c r="A2123" s="8" t="s">
        <v>342</v>
      </c>
      <c r="B2123" s="3">
        <f>SUBTOTAL(9,B2124:B2124)</f>
        <v>0</v>
      </c>
      <c r="C2123" s="3">
        <f>SUBTOTAL(9,C2124:C2124)</f>
        <v>0</v>
      </c>
    </row>
    <row r="2124" spans="1:3" outlineLevel="2" x14ac:dyDescent="0.3"/>
    <row r="2125" spans="1:3" outlineLevel="1" x14ac:dyDescent="0.3">
      <c r="A2125" s="8" t="s">
        <v>342</v>
      </c>
      <c r="B2125" s="3">
        <f>SUBTOTAL(9,B2126:B2126)</f>
        <v>0</v>
      </c>
      <c r="C2125" s="3">
        <f>SUBTOTAL(9,C2126:C2126)</f>
        <v>0</v>
      </c>
    </row>
    <row r="2126" spans="1:3" outlineLevel="2" x14ac:dyDescent="0.3"/>
    <row r="2127" spans="1:3" outlineLevel="1" x14ac:dyDescent="0.3">
      <c r="A2127" s="8" t="s">
        <v>342</v>
      </c>
      <c r="B2127" s="3">
        <f>SUBTOTAL(9,B2128:B2128)</f>
        <v>0</v>
      </c>
      <c r="C2127" s="3">
        <f>SUBTOTAL(9,C2128:C2128)</f>
        <v>0</v>
      </c>
    </row>
    <row r="2128" spans="1:3" outlineLevel="2" x14ac:dyDescent="0.3"/>
    <row r="2129" spans="1:3" outlineLevel="1" x14ac:dyDescent="0.3">
      <c r="A2129" s="8" t="s">
        <v>342</v>
      </c>
      <c r="B2129" s="3">
        <f>SUBTOTAL(9,B2130:B2130)</f>
        <v>0</v>
      </c>
      <c r="C2129" s="3">
        <f>SUBTOTAL(9,C2130:C2130)</f>
        <v>0</v>
      </c>
    </row>
    <row r="2130" spans="1:3" outlineLevel="2" x14ac:dyDescent="0.3"/>
    <row r="2131" spans="1:3" outlineLevel="1" x14ac:dyDescent="0.3">
      <c r="A2131" s="8" t="s">
        <v>342</v>
      </c>
      <c r="B2131" s="3">
        <f>SUBTOTAL(9,B2132:B2132)</f>
        <v>0</v>
      </c>
      <c r="C2131" s="3">
        <f>SUBTOTAL(9,C2132:C2132)</f>
        <v>0</v>
      </c>
    </row>
    <row r="2132" spans="1:3" outlineLevel="2" x14ac:dyDescent="0.3"/>
    <row r="2133" spans="1:3" outlineLevel="1" x14ac:dyDescent="0.3">
      <c r="A2133" s="8" t="s">
        <v>342</v>
      </c>
      <c r="B2133" s="3">
        <f>SUBTOTAL(9,B2134:B2134)</f>
        <v>0</v>
      </c>
      <c r="C2133" s="3">
        <f>SUBTOTAL(9,C2134:C2134)</f>
        <v>0</v>
      </c>
    </row>
    <row r="2134" spans="1:3" outlineLevel="2" x14ac:dyDescent="0.3"/>
    <row r="2135" spans="1:3" outlineLevel="1" x14ac:dyDescent="0.3">
      <c r="A2135" s="8" t="s">
        <v>342</v>
      </c>
      <c r="B2135" s="3">
        <f>SUBTOTAL(9,B2136:B2136)</f>
        <v>0</v>
      </c>
      <c r="C2135" s="3">
        <f>SUBTOTAL(9,C2136:C2136)</f>
        <v>0</v>
      </c>
    </row>
    <row r="2136" spans="1:3" outlineLevel="2" x14ac:dyDescent="0.3"/>
    <row r="2137" spans="1:3" outlineLevel="1" x14ac:dyDescent="0.3">
      <c r="A2137" s="8" t="s">
        <v>342</v>
      </c>
      <c r="B2137" s="3">
        <f>SUBTOTAL(9,B2138:B2138)</f>
        <v>0</v>
      </c>
      <c r="C2137" s="3">
        <f>SUBTOTAL(9,C2138:C2138)</f>
        <v>0</v>
      </c>
    </row>
    <row r="2138" spans="1:3" outlineLevel="2" x14ac:dyDescent="0.3"/>
    <row r="2139" spans="1:3" outlineLevel="1" x14ac:dyDescent="0.3">
      <c r="A2139" s="8" t="s">
        <v>342</v>
      </c>
      <c r="B2139" s="3">
        <f>SUBTOTAL(9,B2140:B2140)</f>
        <v>0</v>
      </c>
      <c r="C2139" s="3">
        <f>SUBTOTAL(9,C2140:C2140)</f>
        <v>0</v>
      </c>
    </row>
    <row r="2140" spans="1:3" outlineLevel="2" x14ac:dyDescent="0.3"/>
    <row r="2141" spans="1:3" outlineLevel="1" x14ac:dyDescent="0.3">
      <c r="A2141" s="8" t="s">
        <v>342</v>
      </c>
      <c r="B2141" s="3">
        <f>SUBTOTAL(9,B2142:B2142)</f>
        <v>0</v>
      </c>
      <c r="C2141" s="3">
        <f>SUBTOTAL(9,C2142:C2142)</f>
        <v>0</v>
      </c>
    </row>
    <row r="2142" spans="1:3" outlineLevel="2" x14ac:dyDescent="0.3"/>
    <row r="2143" spans="1:3" outlineLevel="1" x14ac:dyDescent="0.3">
      <c r="A2143" s="8" t="s">
        <v>342</v>
      </c>
      <c r="B2143" s="3">
        <f>SUBTOTAL(9,B2144:B2144)</f>
        <v>0</v>
      </c>
      <c r="C2143" s="3">
        <f>SUBTOTAL(9,C2144:C2144)</f>
        <v>0</v>
      </c>
    </row>
    <row r="2144" spans="1:3" outlineLevel="2" x14ac:dyDescent="0.3"/>
    <row r="2145" spans="1:3" outlineLevel="1" x14ac:dyDescent="0.3">
      <c r="A2145" s="8" t="s">
        <v>342</v>
      </c>
      <c r="B2145" s="3">
        <f>SUBTOTAL(9,B2146:B2146)</f>
        <v>0</v>
      </c>
      <c r="C2145" s="3">
        <f>SUBTOTAL(9,C2146:C2146)</f>
        <v>0</v>
      </c>
    </row>
    <row r="2146" spans="1:3" outlineLevel="2" x14ac:dyDescent="0.3"/>
    <row r="2147" spans="1:3" outlineLevel="1" x14ac:dyDescent="0.3">
      <c r="A2147" s="8" t="s">
        <v>342</v>
      </c>
      <c r="B2147" s="3">
        <f>SUBTOTAL(9,B2148:B2148)</f>
        <v>0</v>
      </c>
      <c r="C2147" s="3">
        <f>SUBTOTAL(9,C2148:C2148)</f>
        <v>0</v>
      </c>
    </row>
    <row r="2148" spans="1:3" outlineLevel="2" x14ac:dyDescent="0.3"/>
    <row r="2149" spans="1:3" outlineLevel="1" x14ac:dyDescent="0.3">
      <c r="A2149" s="8" t="s">
        <v>342</v>
      </c>
      <c r="B2149" s="3">
        <f>SUBTOTAL(9,B2150:B2150)</f>
        <v>0</v>
      </c>
      <c r="C2149" s="3">
        <f>SUBTOTAL(9,C2150:C2150)</f>
        <v>0</v>
      </c>
    </row>
    <row r="2150" spans="1:3" outlineLevel="2" x14ac:dyDescent="0.3"/>
    <row r="2151" spans="1:3" outlineLevel="1" x14ac:dyDescent="0.3">
      <c r="A2151" s="8" t="s">
        <v>342</v>
      </c>
      <c r="B2151" s="3">
        <f>SUBTOTAL(9,B2152:B2152)</f>
        <v>0</v>
      </c>
      <c r="C2151" s="3">
        <f>SUBTOTAL(9,C2152:C2152)</f>
        <v>0</v>
      </c>
    </row>
    <row r="2152" spans="1:3" outlineLevel="2" x14ac:dyDescent="0.3"/>
    <row r="2153" spans="1:3" outlineLevel="1" x14ac:dyDescent="0.3">
      <c r="A2153" s="8" t="s">
        <v>342</v>
      </c>
      <c r="B2153" s="3">
        <f>SUBTOTAL(9,B2154:B2154)</f>
        <v>0</v>
      </c>
      <c r="C2153" s="3">
        <f>SUBTOTAL(9,C2154:C2154)</f>
        <v>0</v>
      </c>
    </row>
    <row r="2154" spans="1:3" outlineLevel="2" x14ac:dyDescent="0.3"/>
    <row r="2155" spans="1:3" outlineLevel="1" x14ac:dyDescent="0.3">
      <c r="A2155" s="8" t="s">
        <v>342</v>
      </c>
      <c r="B2155" s="3">
        <f>SUBTOTAL(9,B2156:B2156)</f>
        <v>0</v>
      </c>
      <c r="C2155" s="3">
        <f>SUBTOTAL(9,C2156:C2156)</f>
        <v>0</v>
      </c>
    </row>
    <row r="2156" spans="1:3" outlineLevel="2" x14ac:dyDescent="0.3"/>
    <row r="2157" spans="1:3" outlineLevel="1" x14ac:dyDescent="0.3">
      <c r="A2157" s="8" t="s">
        <v>342</v>
      </c>
      <c r="B2157" s="3">
        <f>SUBTOTAL(9,B2158:B2158)</f>
        <v>0</v>
      </c>
      <c r="C2157" s="3">
        <f>SUBTOTAL(9,C2158:C2158)</f>
        <v>0</v>
      </c>
    </row>
    <row r="2158" spans="1:3" outlineLevel="2" x14ac:dyDescent="0.3"/>
    <row r="2159" spans="1:3" outlineLevel="1" x14ac:dyDescent="0.3">
      <c r="A2159" s="8" t="s">
        <v>342</v>
      </c>
      <c r="B2159" s="3">
        <f>SUBTOTAL(9,B2160:B2160)</f>
        <v>0</v>
      </c>
      <c r="C2159" s="3">
        <f>SUBTOTAL(9,C2160:C2160)</f>
        <v>0</v>
      </c>
    </row>
    <row r="2160" spans="1:3" outlineLevel="2" x14ac:dyDescent="0.3"/>
    <row r="2161" spans="1:3" outlineLevel="1" x14ac:dyDescent="0.3">
      <c r="A2161" s="8" t="s">
        <v>342</v>
      </c>
      <c r="B2161" s="3">
        <f>SUBTOTAL(9,B2162:B2162)</f>
        <v>0</v>
      </c>
      <c r="C2161" s="3">
        <f>SUBTOTAL(9,C2162:C2162)</f>
        <v>0</v>
      </c>
    </row>
    <row r="2162" spans="1:3" outlineLevel="2" x14ac:dyDescent="0.3"/>
    <row r="2163" spans="1:3" outlineLevel="1" x14ac:dyDescent="0.3">
      <c r="A2163" s="8" t="s">
        <v>342</v>
      </c>
      <c r="B2163" s="3">
        <f>SUBTOTAL(9,B2164:B2164)</f>
        <v>0</v>
      </c>
      <c r="C2163" s="3">
        <f>SUBTOTAL(9,C2164:C2164)</f>
        <v>0</v>
      </c>
    </row>
    <row r="2164" spans="1:3" outlineLevel="2" x14ac:dyDescent="0.3"/>
    <row r="2165" spans="1:3" outlineLevel="1" x14ac:dyDescent="0.3">
      <c r="A2165" s="8" t="s">
        <v>342</v>
      </c>
      <c r="B2165" s="3">
        <f>SUBTOTAL(9,B2166:B2166)</f>
        <v>0</v>
      </c>
      <c r="C2165" s="3">
        <f>SUBTOTAL(9,C2166:C2166)</f>
        <v>0</v>
      </c>
    </row>
    <row r="2166" spans="1:3" outlineLevel="2" x14ac:dyDescent="0.3"/>
    <row r="2167" spans="1:3" outlineLevel="1" x14ac:dyDescent="0.3">
      <c r="A2167" s="8" t="s">
        <v>342</v>
      </c>
      <c r="B2167" s="3">
        <f>SUBTOTAL(9,B2168:B2168)</f>
        <v>0</v>
      </c>
      <c r="C2167" s="3">
        <f>SUBTOTAL(9,C2168:C2168)</f>
        <v>0</v>
      </c>
    </row>
    <row r="2168" spans="1:3" outlineLevel="2" x14ac:dyDescent="0.3"/>
    <row r="2169" spans="1:3" outlineLevel="1" x14ac:dyDescent="0.3">
      <c r="A2169" s="8" t="s">
        <v>342</v>
      </c>
      <c r="B2169" s="3">
        <f>SUBTOTAL(9,B2170:B2170)</f>
        <v>0</v>
      </c>
      <c r="C2169" s="3">
        <f>SUBTOTAL(9,C2170:C2170)</f>
        <v>0</v>
      </c>
    </row>
    <row r="2170" spans="1:3" outlineLevel="2" x14ac:dyDescent="0.3"/>
    <row r="2171" spans="1:3" outlineLevel="1" x14ac:dyDescent="0.3">
      <c r="A2171" s="8" t="s">
        <v>342</v>
      </c>
      <c r="B2171" s="3">
        <f>SUBTOTAL(9,B2172:B2172)</f>
        <v>0</v>
      </c>
      <c r="C2171" s="3">
        <f>SUBTOTAL(9,C2172:C2172)</f>
        <v>0</v>
      </c>
    </row>
    <row r="2172" spans="1:3" outlineLevel="2" x14ac:dyDescent="0.3"/>
    <row r="2173" spans="1:3" outlineLevel="1" x14ac:dyDescent="0.3">
      <c r="A2173" s="8" t="s">
        <v>342</v>
      </c>
      <c r="B2173" s="3">
        <f>SUBTOTAL(9,B2174:B2174)</f>
        <v>0</v>
      </c>
      <c r="C2173" s="3">
        <f>SUBTOTAL(9,C2174:C2174)</f>
        <v>0</v>
      </c>
    </row>
    <row r="2174" spans="1:3" outlineLevel="2" x14ac:dyDescent="0.3"/>
    <row r="2175" spans="1:3" outlineLevel="1" x14ac:dyDescent="0.3">
      <c r="A2175" s="8" t="s">
        <v>342</v>
      </c>
      <c r="B2175" s="3">
        <f>SUBTOTAL(9,B2176:B2176)</f>
        <v>0</v>
      </c>
      <c r="C2175" s="3">
        <f>SUBTOTAL(9,C2176:C2176)</f>
        <v>0</v>
      </c>
    </row>
    <row r="2176" spans="1:3" outlineLevel="2" x14ac:dyDescent="0.3"/>
    <row r="2177" spans="1:3" outlineLevel="1" x14ac:dyDescent="0.3">
      <c r="A2177" s="8" t="s">
        <v>342</v>
      </c>
      <c r="B2177" s="3">
        <f>SUBTOTAL(9,B2178:B2178)</f>
        <v>0</v>
      </c>
      <c r="C2177" s="3">
        <f>SUBTOTAL(9,C2178:C2178)</f>
        <v>0</v>
      </c>
    </row>
    <row r="2178" spans="1:3" outlineLevel="2" x14ac:dyDescent="0.3"/>
    <row r="2179" spans="1:3" outlineLevel="1" x14ac:dyDescent="0.3">
      <c r="A2179" s="8" t="s">
        <v>342</v>
      </c>
      <c r="B2179" s="3">
        <f>SUBTOTAL(9,B2180:B2180)</f>
        <v>0</v>
      </c>
      <c r="C2179" s="3">
        <f>SUBTOTAL(9,C2180:C2180)</f>
        <v>0</v>
      </c>
    </row>
    <row r="2180" spans="1:3" outlineLevel="2" x14ac:dyDescent="0.3"/>
    <row r="2181" spans="1:3" outlineLevel="1" x14ac:dyDescent="0.3">
      <c r="A2181" s="8" t="s">
        <v>342</v>
      </c>
      <c r="B2181" s="3">
        <f>SUBTOTAL(9,B2182:B2182)</f>
        <v>0</v>
      </c>
      <c r="C2181" s="3">
        <f>SUBTOTAL(9,C2182:C2182)</f>
        <v>0</v>
      </c>
    </row>
    <row r="2182" spans="1:3" outlineLevel="2" x14ac:dyDescent="0.3"/>
    <row r="2183" spans="1:3" outlineLevel="1" x14ac:dyDescent="0.3">
      <c r="A2183" s="8" t="s">
        <v>342</v>
      </c>
      <c r="B2183" s="3">
        <f>SUBTOTAL(9,B2184:B2184)</f>
        <v>0</v>
      </c>
      <c r="C2183" s="3">
        <f>SUBTOTAL(9,C2184:C2184)</f>
        <v>0</v>
      </c>
    </row>
    <row r="2184" spans="1:3" outlineLevel="2" x14ac:dyDescent="0.3"/>
    <row r="2185" spans="1:3" outlineLevel="1" x14ac:dyDescent="0.3">
      <c r="A2185" s="8" t="s">
        <v>342</v>
      </c>
      <c r="B2185" s="3">
        <f>SUBTOTAL(9,B2186:B2186)</f>
        <v>0</v>
      </c>
      <c r="C2185" s="3">
        <f>SUBTOTAL(9,C2186:C2186)</f>
        <v>0</v>
      </c>
    </row>
    <row r="2186" spans="1:3" outlineLevel="2" x14ac:dyDescent="0.3"/>
    <row r="2187" spans="1:3" outlineLevel="1" x14ac:dyDescent="0.3">
      <c r="A2187" s="8" t="s">
        <v>342</v>
      </c>
      <c r="B2187" s="3">
        <f>SUBTOTAL(9,B2188:B2188)</f>
        <v>0</v>
      </c>
      <c r="C2187" s="3">
        <f>SUBTOTAL(9,C2188:C2188)</f>
        <v>0</v>
      </c>
    </row>
    <row r="2188" spans="1:3" outlineLevel="2" x14ac:dyDescent="0.3"/>
    <row r="2189" spans="1:3" outlineLevel="1" x14ac:dyDescent="0.3">
      <c r="A2189" s="8" t="s">
        <v>342</v>
      </c>
      <c r="B2189" s="3">
        <f>SUBTOTAL(9,B2190:B2190)</f>
        <v>0</v>
      </c>
      <c r="C2189" s="3">
        <f>SUBTOTAL(9,C2190:C2190)</f>
        <v>0</v>
      </c>
    </row>
    <row r="2190" spans="1:3" outlineLevel="2" x14ac:dyDescent="0.3"/>
    <row r="2191" spans="1:3" outlineLevel="1" x14ac:dyDescent="0.3">
      <c r="A2191" s="8" t="s">
        <v>342</v>
      </c>
      <c r="B2191" s="3">
        <f>SUBTOTAL(9,B2192:B2192)</f>
        <v>0</v>
      </c>
      <c r="C2191" s="3">
        <f>SUBTOTAL(9,C2192:C2192)</f>
        <v>0</v>
      </c>
    </row>
    <row r="2192" spans="1:3" outlineLevel="2" x14ac:dyDescent="0.3"/>
    <row r="2193" spans="1:3" outlineLevel="1" x14ac:dyDescent="0.3">
      <c r="A2193" s="8" t="s">
        <v>342</v>
      </c>
      <c r="B2193" s="3">
        <f>SUBTOTAL(9,B2194:B2194)</f>
        <v>0</v>
      </c>
      <c r="C2193" s="3">
        <f>SUBTOTAL(9,C2194:C2194)</f>
        <v>0</v>
      </c>
    </row>
    <row r="2194" spans="1:3" outlineLevel="2" x14ac:dyDescent="0.3"/>
    <row r="2195" spans="1:3" outlineLevel="1" x14ac:dyDescent="0.3">
      <c r="A2195" s="8" t="s">
        <v>342</v>
      </c>
      <c r="B2195" s="3">
        <f>SUBTOTAL(9,B2196:B2196)</f>
        <v>0</v>
      </c>
      <c r="C2195" s="3">
        <f>SUBTOTAL(9,C2196:C2196)</f>
        <v>0</v>
      </c>
    </row>
    <row r="2196" spans="1:3" outlineLevel="2" x14ac:dyDescent="0.3"/>
    <row r="2197" spans="1:3" outlineLevel="1" x14ac:dyDescent="0.3">
      <c r="A2197" s="8" t="s">
        <v>342</v>
      </c>
      <c r="B2197" s="3">
        <f>SUBTOTAL(9,B2198:B2198)</f>
        <v>0</v>
      </c>
      <c r="C2197" s="3">
        <f>SUBTOTAL(9,C2198:C2198)</f>
        <v>0</v>
      </c>
    </row>
    <row r="2198" spans="1:3" outlineLevel="2" x14ac:dyDescent="0.3"/>
    <row r="2199" spans="1:3" outlineLevel="1" x14ac:dyDescent="0.3">
      <c r="A2199" s="8" t="s">
        <v>342</v>
      </c>
      <c r="B2199" s="3">
        <f>SUBTOTAL(9,B2200:B2200)</f>
        <v>0</v>
      </c>
      <c r="C2199" s="3">
        <f>SUBTOTAL(9,C2200:C2200)</f>
        <v>0</v>
      </c>
    </row>
    <row r="2200" spans="1:3" outlineLevel="2" x14ac:dyDescent="0.3"/>
    <row r="2201" spans="1:3" outlineLevel="1" x14ac:dyDescent="0.3">
      <c r="A2201" s="8" t="s">
        <v>342</v>
      </c>
      <c r="B2201" s="3">
        <f>SUBTOTAL(9,B2202:B2202)</f>
        <v>0</v>
      </c>
      <c r="C2201" s="3">
        <f>SUBTOTAL(9,C2202:C2202)</f>
        <v>0</v>
      </c>
    </row>
    <row r="2202" spans="1:3" outlineLevel="2" x14ac:dyDescent="0.3"/>
    <row r="2203" spans="1:3" outlineLevel="1" x14ac:dyDescent="0.3">
      <c r="A2203" s="8" t="s">
        <v>342</v>
      </c>
      <c r="B2203" s="3">
        <f>SUBTOTAL(9,B2204:B2204)</f>
        <v>0</v>
      </c>
      <c r="C2203" s="3">
        <f>SUBTOTAL(9,C2204:C2204)</f>
        <v>0</v>
      </c>
    </row>
    <row r="2204" spans="1:3" outlineLevel="2" x14ac:dyDescent="0.3"/>
    <row r="2205" spans="1:3" outlineLevel="1" x14ac:dyDescent="0.3">
      <c r="A2205" s="8" t="s">
        <v>342</v>
      </c>
      <c r="B2205" s="3">
        <f>SUBTOTAL(9,B2206:B2206)</f>
        <v>0</v>
      </c>
      <c r="C2205" s="3">
        <f>SUBTOTAL(9,C2206:C2206)</f>
        <v>0</v>
      </c>
    </row>
    <row r="2206" spans="1:3" outlineLevel="2" x14ac:dyDescent="0.3"/>
    <row r="2207" spans="1:3" outlineLevel="1" x14ac:dyDescent="0.3">
      <c r="A2207" s="8" t="s">
        <v>342</v>
      </c>
      <c r="B2207" s="3">
        <f>SUBTOTAL(9,B2208:B2208)</f>
        <v>0</v>
      </c>
      <c r="C2207" s="3">
        <f>SUBTOTAL(9,C2208:C2208)</f>
        <v>0</v>
      </c>
    </row>
    <row r="2208" spans="1:3" outlineLevel="2" x14ac:dyDescent="0.3"/>
    <row r="2209" spans="1:3" outlineLevel="1" x14ac:dyDescent="0.3">
      <c r="A2209" s="8" t="s">
        <v>342</v>
      </c>
      <c r="B2209" s="3">
        <f>SUBTOTAL(9,B2210:B2210)</f>
        <v>0</v>
      </c>
      <c r="C2209" s="3">
        <f>SUBTOTAL(9,C2210:C2210)</f>
        <v>0</v>
      </c>
    </row>
    <row r="2210" spans="1:3" outlineLevel="2" x14ac:dyDescent="0.3"/>
    <row r="2211" spans="1:3" outlineLevel="1" x14ac:dyDescent="0.3">
      <c r="A2211" s="8" t="s">
        <v>342</v>
      </c>
      <c r="B2211" s="3">
        <f>SUBTOTAL(9,B2212:B2212)</f>
        <v>0</v>
      </c>
      <c r="C2211" s="3">
        <f>SUBTOTAL(9,C2212:C2212)</f>
        <v>0</v>
      </c>
    </row>
    <row r="2212" spans="1:3" outlineLevel="2" x14ac:dyDescent="0.3"/>
    <row r="2213" spans="1:3" outlineLevel="1" x14ac:dyDescent="0.3">
      <c r="A2213" s="8" t="s">
        <v>342</v>
      </c>
      <c r="B2213" s="3">
        <f>SUBTOTAL(9,B2214:B2214)</f>
        <v>0</v>
      </c>
      <c r="C2213" s="3">
        <f>SUBTOTAL(9,C2214:C2214)</f>
        <v>0</v>
      </c>
    </row>
    <row r="2214" spans="1:3" outlineLevel="2" x14ac:dyDescent="0.3"/>
    <row r="2215" spans="1:3" outlineLevel="1" x14ac:dyDescent="0.3">
      <c r="A2215" s="8" t="s">
        <v>342</v>
      </c>
      <c r="B2215" s="3">
        <f>SUBTOTAL(9,B2216:B2216)</f>
        <v>0</v>
      </c>
      <c r="C2215" s="3">
        <f>SUBTOTAL(9,C2216:C2216)</f>
        <v>0</v>
      </c>
    </row>
    <row r="2216" spans="1:3" outlineLevel="2" x14ac:dyDescent="0.3"/>
    <row r="2217" spans="1:3" outlineLevel="1" x14ac:dyDescent="0.3">
      <c r="A2217" s="8" t="s">
        <v>342</v>
      </c>
      <c r="B2217" s="3">
        <f>SUBTOTAL(9,B2218:B2218)</f>
        <v>0</v>
      </c>
      <c r="C2217" s="3">
        <f>SUBTOTAL(9,C2218:C2218)</f>
        <v>0</v>
      </c>
    </row>
    <row r="2218" spans="1:3" outlineLevel="2" x14ac:dyDescent="0.3"/>
    <row r="2219" spans="1:3" outlineLevel="1" x14ac:dyDescent="0.3">
      <c r="A2219" s="8" t="s">
        <v>342</v>
      </c>
      <c r="B2219" s="3">
        <f>SUBTOTAL(9,B2220:B2220)</f>
        <v>0</v>
      </c>
      <c r="C2219" s="3">
        <f>SUBTOTAL(9,C2220:C2220)</f>
        <v>0</v>
      </c>
    </row>
    <row r="2220" spans="1:3" outlineLevel="2" x14ac:dyDescent="0.3"/>
    <row r="2221" spans="1:3" outlineLevel="1" x14ac:dyDescent="0.3">
      <c r="A2221" s="8" t="s">
        <v>342</v>
      </c>
      <c r="B2221" s="3">
        <f>SUBTOTAL(9,B2222:B2222)</f>
        <v>0</v>
      </c>
      <c r="C2221" s="3">
        <f>SUBTOTAL(9,C2222:C2222)</f>
        <v>0</v>
      </c>
    </row>
    <row r="2222" spans="1:3" outlineLevel="2" x14ac:dyDescent="0.3"/>
    <row r="2223" spans="1:3" outlineLevel="1" x14ac:dyDescent="0.3">
      <c r="A2223" s="8" t="s">
        <v>342</v>
      </c>
      <c r="B2223" s="3">
        <f>SUBTOTAL(9,B2224:B2224)</f>
        <v>0</v>
      </c>
      <c r="C2223" s="3">
        <f>SUBTOTAL(9,C2224:C2224)</f>
        <v>0</v>
      </c>
    </row>
    <row r="2224" spans="1:3" outlineLevel="2" x14ac:dyDescent="0.3"/>
    <row r="2225" spans="1:3" outlineLevel="1" x14ac:dyDescent="0.3">
      <c r="A2225" s="8" t="s">
        <v>342</v>
      </c>
      <c r="B2225" s="3">
        <f>SUBTOTAL(9,B2226:B2226)</f>
        <v>0</v>
      </c>
      <c r="C2225" s="3">
        <f>SUBTOTAL(9,C2226:C2226)</f>
        <v>0</v>
      </c>
    </row>
    <row r="2226" spans="1:3" outlineLevel="2" x14ac:dyDescent="0.3"/>
    <row r="2227" spans="1:3" outlineLevel="1" x14ac:dyDescent="0.3">
      <c r="A2227" s="8" t="s">
        <v>342</v>
      </c>
      <c r="B2227" s="3">
        <f>SUBTOTAL(9,B2228:B2228)</f>
        <v>0</v>
      </c>
      <c r="C2227" s="3">
        <f>SUBTOTAL(9,C2228:C2228)</f>
        <v>0</v>
      </c>
    </row>
    <row r="2228" spans="1:3" outlineLevel="2" x14ac:dyDescent="0.3"/>
    <row r="2229" spans="1:3" outlineLevel="1" x14ac:dyDescent="0.3">
      <c r="A2229" s="8" t="s">
        <v>342</v>
      </c>
      <c r="B2229" s="3">
        <f>SUBTOTAL(9,B2230:B2230)</f>
        <v>0</v>
      </c>
      <c r="C2229" s="3">
        <f>SUBTOTAL(9,C2230:C2230)</f>
        <v>0</v>
      </c>
    </row>
    <row r="2230" spans="1:3" outlineLevel="2" x14ac:dyDescent="0.3"/>
    <row r="2231" spans="1:3" outlineLevel="1" x14ac:dyDescent="0.3">
      <c r="A2231" s="8" t="s">
        <v>342</v>
      </c>
      <c r="B2231" s="3">
        <f>SUBTOTAL(9,B2232:B2232)</f>
        <v>0</v>
      </c>
      <c r="C2231" s="3">
        <f>SUBTOTAL(9,C2232:C2232)</f>
        <v>0</v>
      </c>
    </row>
    <row r="2232" spans="1:3" outlineLevel="2" x14ac:dyDescent="0.3"/>
    <row r="2233" spans="1:3" outlineLevel="1" x14ac:dyDescent="0.3">
      <c r="A2233" s="8" t="s">
        <v>342</v>
      </c>
      <c r="B2233" s="3">
        <f>SUBTOTAL(9,B2234:B2234)</f>
        <v>0</v>
      </c>
      <c r="C2233" s="3">
        <f>SUBTOTAL(9,C2234:C2234)</f>
        <v>0</v>
      </c>
    </row>
    <row r="2234" spans="1:3" outlineLevel="2" x14ac:dyDescent="0.3"/>
    <row r="2235" spans="1:3" outlineLevel="1" x14ac:dyDescent="0.3">
      <c r="A2235" s="8" t="s">
        <v>342</v>
      </c>
      <c r="B2235" s="3">
        <f>SUBTOTAL(9,B2236:B2236)</f>
        <v>0</v>
      </c>
      <c r="C2235" s="3">
        <f>SUBTOTAL(9,C2236:C2236)</f>
        <v>0</v>
      </c>
    </row>
    <row r="2236" spans="1:3" outlineLevel="2" x14ac:dyDescent="0.3"/>
    <row r="2237" spans="1:3" outlineLevel="1" x14ac:dyDescent="0.3">
      <c r="A2237" s="8" t="s">
        <v>342</v>
      </c>
      <c r="B2237" s="3">
        <f>SUBTOTAL(9,B2238:B2238)</f>
        <v>0</v>
      </c>
      <c r="C2237" s="3">
        <f>SUBTOTAL(9,C2238:C2238)</f>
        <v>0</v>
      </c>
    </row>
    <row r="2238" spans="1:3" outlineLevel="2" x14ac:dyDescent="0.3"/>
    <row r="2239" spans="1:3" outlineLevel="1" x14ac:dyDescent="0.3">
      <c r="A2239" s="8" t="s">
        <v>342</v>
      </c>
      <c r="B2239" s="3">
        <f>SUBTOTAL(9,B2240:B2240)</f>
        <v>0</v>
      </c>
      <c r="C2239" s="3">
        <f>SUBTOTAL(9,C2240:C2240)</f>
        <v>0</v>
      </c>
    </row>
    <row r="2240" spans="1:3" outlineLevel="2" x14ac:dyDescent="0.3"/>
    <row r="2241" spans="1:3" outlineLevel="1" x14ac:dyDescent="0.3">
      <c r="A2241" s="8" t="s">
        <v>342</v>
      </c>
      <c r="B2241" s="3">
        <f>SUBTOTAL(9,B2242:B2242)</f>
        <v>0</v>
      </c>
      <c r="C2241" s="3">
        <f>SUBTOTAL(9,C2242:C2242)</f>
        <v>0</v>
      </c>
    </row>
    <row r="2242" spans="1:3" outlineLevel="2" x14ac:dyDescent="0.3"/>
    <row r="2243" spans="1:3" outlineLevel="1" x14ac:dyDescent="0.3">
      <c r="A2243" s="8" t="s">
        <v>342</v>
      </c>
      <c r="B2243" s="3">
        <f>SUBTOTAL(9,B2244:B2244)</f>
        <v>0</v>
      </c>
      <c r="C2243" s="3">
        <f>SUBTOTAL(9,C2244:C2244)</f>
        <v>0</v>
      </c>
    </row>
    <row r="2244" spans="1:3" outlineLevel="2" x14ac:dyDescent="0.3"/>
    <row r="2245" spans="1:3" outlineLevel="1" x14ac:dyDescent="0.3">
      <c r="A2245" s="8" t="s">
        <v>342</v>
      </c>
      <c r="B2245" s="3">
        <f>SUBTOTAL(9,B2246:B2246)</f>
        <v>0</v>
      </c>
      <c r="C2245" s="3">
        <f>SUBTOTAL(9,C2246:C2246)</f>
        <v>0</v>
      </c>
    </row>
    <row r="2246" spans="1:3" outlineLevel="2" x14ac:dyDescent="0.3"/>
    <row r="2247" spans="1:3" outlineLevel="1" x14ac:dyDescent="0.3">
      <c r="A2247" s="8" t="s">
        <v>342</v>
      </c>
      <c r="B2247" s="3">
        <f>SUBTOTAL(9,B2248:B2248)</f>
        <v>0</v>
      </c>
      <c r="C2247" s="3">
        <f>SUBTOTAL(9,C2248:C2248)</f>
        <v>0</v>
      </c>
    </row>
    <row r="2248" spans="1:3" outlineLevel="2" x14ac:dyDescent="0.3"/>
    <row r="2249" spans="1:3" outlineLevel="1" x14ac:dyDescent="0.3">
      <c r="A2249" s="8" t="s">
        <v>342</v>
      </c>
      <c r="B2249" s="3">
        <f>SUBTOTAL(9,B2250:B2250)</f>
        <v>0</v>
      </c>
      <c r="C2249" s="3">
        <f>SUBTOTAL(9,C2250:C2250)</f>
        <v>0</v>
      </c>
    </row>
    <row r="2250" spans="1:3" outlineLevel="2" x14ac:dyDescent="0.3"/>
    <row r="2251" spans="1:3" outlineLevel="1" x14ac:dyDescent="0.3">
      <c r="A2251" s="8" t="s">
        <v>342</v>
      </c>
      <c r="B2251" s="3">
        <f>SUBTOTAL(9,B2252:B2252)</f>
        <v>0</v>
      </c>
      <c r="C2251" s="3">
        <f>SUBTOTAL(9,C2252:C2252)</f>
        <v>0</v>
      </c>
    </row>
    <row r="2252" spans="1:3" outlineLevel="2" x14ac:dyDescent="0.3"/>
    <row r="2253" spans="1:3" outlineLevel="1" x14ac:dyDescent="0.3">
      <c r="A2253" s="8" t="s">
        <v>342</v>
      </c>
      <c r="B2253" s="3">
        <f>SUBTOTAL(9,B2254:B2254)</f>
        <v>0</v>
      </c>
      <c r="C2253" s="3">
        <f>SUBTOTAL(9,C2254:C2254)</f>
        <v>0</v>
      </c>
    </row>
    <row r="2254" spans="1:3" outlineLevel="2" x14ac:dyDescent="0.3"/>
    <row r="2255" spans="1:3" outlineLevel="1" x14ac:dyDescent="0.3">
      <c r="A2255" s="8" t="s">
        <v>342</v>
      </c>
      <c r="B2255" s="3">
        <f>SUBTOTAL(9,B2256:B2256)</f>
        <v>0</v>
      </c>
      <c r="C2255" s="3">
        <f>SUBTOTAL(9,C2256:C2256)</f>
        <v>0</v>
      </c>
    </row>
    <row r="2256" spans="1:3" outlineLevel="2" x14ac:dyDescent="0.3"/>
    <row r="2257" spans="1:3" outlineLevel="1" x14ac:dyDescent="0.3">
      <c r="A2257" s="8" t="s">
        <v>342</v>
      </c>
      <c r="B2257" s="3">
        <f>SUBTOTAL(9,B2258:B2258)</f>
        <v>0</v>
      </c>
      <c r="C2257" s="3">
        <f>SUBTOTAL(9,C2258:C2258)</f>
        <v>0</v>
      </c>
    </row>
    <row r="2258" spans="1:3" outlineLevel="2" x14ac:dyDescent="0.3"/>
    <row r="2259" spans="1:3" outlineLevel="1" x14ac:dyDescent="0.3">
      <c r="A2259" s="8" t="s">
        <v>342</v>
      </c>
      <c r="B2259" s="3">
        <f>SUBTOTAL(9,B2260:B2260)</f>
        <v>0</v>
      </c>
      <c r="C2259" s="3">
        <f>SUBTOTAL(9,C2260:C2260)</f>
        <v>0</v>
      </c>
    </row>
    <row r="2260" spans="1:3" outlineLevel="2" x14ac:dyDescent="0.3"/>
    <row r="2261" spans="1:3" outlineLevel="1" x14ac:dyDescent="0.3">
      <c r="A2261" s="8" t="s">
        <v>342</v>
      </c>
      <c r="B2261" s="3">
        <f>SUBTOTAL(9,B2262:B2262)</f>
        <v>0</v>
      </c>
      <c r="C2261" s="3">
        <f>SUBTOTAL(9,C2262:C2262)</f>
        <v>0</v>
      </c>
    </row>
    <row r="2262" spans="1:3" outlineLevel="2" x14ac:dyDescent="0.3"/>
    <row r="2263" spans="1:3" outlineLevel="1" x14ac:dyDescent="0.3">
      <c r="A2263" s="8" t="s">
        <v>342</v>
      </c>
      <c r="B2263" s="3">
        <f>SUBTOTAL(9,B2264:B2264)</f>
        <v>0</v>
      </c>
      <c r="C2263" s="3">
        <f>SUBTOTAL(9,C2264:C2264)</f>
        <v>0</v>
      </c>
    </row>
    <row r="2264" spans="1:3" outlineLevel="2" x14ac:dyDescent="0.3"/>
    <row r="2265" spans="1:3" outlineLevel="1" x14ac:dyDescent="0.3">
      <c r="A2265" s="8" t="s">
        <v>342</v>
      </c>
      <c r="B2265" s="3">
        <f>SUBTOTAL(9,B2266:B2266)</f>
        <v>0</v>
      </c>
      <c r="C2265" s="3">
        <f>SUBTOTAL(9,C2266:C2266)</f>
        <v>0</v>
      </c>
    </row>
    <row r="2266" spans="1:3" outlineLevel="2" x14ac:dyDescent="0.3"/>
    <row r="2267" spans="1:3" outlineLevel="1" x14ac:dyDescent="0.3">
      <c r="A2267" s="8" t="s">
        <v>342</v>
      </c>
      <c r="B2267" s="3">
        <f>SUBTOTAL(9,B2268:B2268)</f>
        <v>0</v>
      </c>
      <c r="C2267" s="3">
        <f>SUBTOTAL(9,C2268:C2268)</f>
        <v>0</v>
      </c>
    </row>
    <row r="2268" spans="1:3" outlineLevel="2" x14ac:dyDescent="0.3"/>
    <row r="2269" spans="1:3" outlineLevel="1" x14ac:dyDescent="0.3">
      <c r="A2269" s="8" t="s">
        <v>342</v>
      </c>
      <c r="B2269" s="3">
        <f>SUBTOTAL(9,B2270:B2270)</f>
        <v>0</v>
      </c>
      <c r="C2269" s="3">
        <f>SUBTOTAL(9,C2270:C2270)</f>
        <v>0</v>
      </c>
    </row>
    <row r="2270" spans="1:3" outlineLevel="2" x14ac:dyDescent="0.3"/>
    <row r="2271" spans="1:3" outlineLevel="1" x14ac:dyDescent="0.3">
      <c r="A2271" s="8" t="s">
        <v>342</v>
      </c>
      <c r="B2271" s="3">
        <f>SUBTOTAL(9,B2272:B2272)</f>
        <v>0</v>
      </c>
      <c r="C2271" s="3">
        <f>SUBTOTAL(9,C2272:C2272)</f>
        <v>0</v>
      </c>
    </row>
    <row r="2272" spans="1:3" outlineLevel="2" x14ac:dyDescent="0.3"/>
    <row r="2273" spans="1:3" outlineLevel="1" x14ac:dyDescent="0.3">
      <c r="A2273" s="8" t="s">
        <v>342</v>
      </c>
      <c r="B2273" s="3">
        <f>SUBTOTAL(9,B2274:B2274)</f>
        <v>0</v>
      </c>
      <c r="C2273" s="3">
        <f>SUBTOTAL(9,C2274:C2274)</f>
        <v>0</v>
      </c>
    </row>
    <row r="2274" spans="1:3" outlineLevel="2" x14ac:dyDescent="0.3"/>
    <row r="2275" spans="1:3" outlineLevel="1" x14ac:dyDescent="0.3">
      <c r="A2275" s="8" t="s">
        <v>342</v>
      </c>
      <c r="B2275" s="3">
        <f>SUBTOTAL(9,B2276:B2276)</f>
        <v>0</v>
      </c>
      <c r="C2275" s="3">
        <f>SUBTOTAL(9,C2276:C2276)</f>
        <v>0</v>
      </c>
    </row>
    <row r="2276" spans="1:3" outlineLevel="2" x14ac:dyDescent="0.3"/>
    <row r="2277" spans="1:3" outlineLevel="1" x14ac:dyDescent="0.3">
      <c r="A2277" s="8" t="s">
        <v>342</v>
      </c>
      <c r="B2277" s="3">
        <f>SUBTOTAL(9,B2278:B2278)</f>
        <v>0</v>
      </c>
      <c r="C2277" s="3">
        <f>SUBTOTAL(9,C2278:C2278)</f>
        <v>0</v>
      </c>
    </row>
    <row r="2278" spans="1:3" outlineLevel="2" x14ac:dyDescent="0.3"/>
    <row r="2279" spans="1:3" outlineLevel="1" x14ac:dyDescent="0.3">
      <c r="A2279" s="8" t="s">
        <v>342</v>
      </c>
      <c r="B2279" s="3">
        <f>SUBTOTAL(9,B2280:B2280)</f>
        <v>0</v>
      </c>
      <c r="C2279" s="3">
        <f>SUBTOTAL(9,C2280:C2280)</f>
        <v>0</v>
      </c>
    </row>
    <row r="2280" spans="1:3" outlineLevel="2" x14ac:dyDescent="0.3"/>
    <row r="2281" spans="1:3" outlineLevel="1" x14ac:dyDescent="0.3">
      <c r="A2281" s="8" t="s">
        <v>342</v>
      </c>
      <c r="B2281" s="3">
        <f>SUBTOTAL(9,B2282:B2282)</f>
        <v>0</v>
      </c>
      <c r="C2281" s="3">
        <f>SUBTOTAL(9,C2282:C2282)</f>
        <v>0</v>
      </c>
    </row>
    <row r="2282" spans="1:3" outlineLevel="2" x14ac:dyDescent="0.3"/>
    <row r="2283" spans="1:3" outlineLevel="1" x14ac:dyDescent="0.3">
      <c r="A2283" s="8" t="s">
        <v>342</v>
      </c>
      <c r="B2283" s="3">
        <f>SUBTOTAL(9,B2284:B2284)</f>
        <v>0</v>
      </c>
      <c r="C2283" s="3">
        <f>SUBTOTAL(9,C2284:C2284)</f>
        <v>0</v>
      </c>
    </row>
    <row r="2284" spans="1:3" outlineLevel="2" x14ac:dyDescent="0.3"/>
    <row r="2285" spans="1:3" outlineLevel="1" x14ac:dyDescent="0.3">
      <c r="A2285" s="8" t="s">
        <v>342</v>
      </c>
      <c r="B2285" s="3">
        <f>SUBTOTAL(9,B2286:B2286)</f>
        <v>0</v>
      </c>
      <c r="C2285" s="3">
        <f>SUBTOTAL(9,C2286:C2286)</f>
        <v>0</v>
      </c>
    </row>
    <row r="2286" spans="1:3" outlineLevel="2" x14ac:dyDescent="0.3"/>
    <row r="2287" spans="1:3" outlineLevel="1" x14ac:dyDescent="0.3">
      <c r="A2287" s="8" t="s">
        <v>342</v>
      </c>
      <c r="B2287" s="3">
        <f>SUBTOTAL(9,B2288:B2288)</f>
        <v>0</v>
      </c>
      <c r="C2287" s="3">
        <f>SUBTOTAL(9,C2288:C2288)</f>
        <v>0</v>
      </c>
    </row>
    <row r="2288" spans="1:3" outlineLevel="2" x14ac:dyDescent="0.3"/>
    <row r="2289" spans="1:3" outlineLevel="1" x14ac:dyDescent="0.3">
      <c r="A2289" s="8" t="s">
        <v>342</v>
      </c>
      <c r="B2289" s="3">
        <f>SUBTOTAL(9,B2290:B2290)</f>
        <v>0</v>
      </c>
      <c r="C2289" s="3">
        <f>SUBTOTAL(9,C2290:C2290)</f>
        <v>0</v>
      </c>
    </row>
    <row r="2290" spans="1:3" outlineLevel="2" x14ac:dyDescent="0.3"/>
    <row r="2291" spans="1:3" outlineLevel="1" x14ac:dyDescent="0.3">
      <c r="A2291" s="8" t="s">
        <v>342</v>
      </c>
      <c r="B2291" s="3">
        <f>SUBTOTAL(9,B2292:B2292)</f>
        <v>0</v>
      </c>
      <c r="C2291" s="3">
        <f>SUBTOTAL(9,C2292:C2292)</f>
        <v>0</v>
      </c>
    </row>
    <row r="2292" spans="1:3" outlineLevel="2" x14ac:dyDescent="0.3"/>
    <row r="2293" spans="1:3" outlineLevel="1" x14ac:dyDescent="0.3">
      <c r="A2293" s="8" t="s">
        <v>342</v>
      </c>
      <c r="B2293" s="3">
        <f>SUBTOTAL(9,B2294:B2294)</f>
        <v>0</v>
      </c>
      <c r="C2293" s="3">
        <f>SUBTOTAL(9,C2294:C2294)</f>
        <v>0</v>
      </c>
    </row>
    <row r="2294" spans="1:3" outlineLevel="2" x14ac:dyDescent="0.3"/>
    <row r="2295" spans="1:3" outlineLevel="1" x14ac:dyDescent="0.3">
      <c r="A2295" s="8" t="s">
        <v>342</v>
      </c>
      <c r="B2295" s="3">
        <f>SUBTOTAL(9,B2296:B2296)</f>
        <v>0</v>
      </c>
      <c r="C2295" s="3">
        <f>SUBTOTAL(9,C2296:C2296)</f>
        <v>0</v>
      </c>
    </row>
    <row r="2296" spans="1:3" outlineLevel="2" x14ac:dyDescent="0.3"/>
    <row r="2297" spans="1:3" outlineLevel="1" x14ac:dyDescent="0.3">
      <c r="A2297" s="8" t="s">
        <v>342</v>
      </c>
      <c r="B2297" s="3">
        <f>SUBTOTAL(9,B2298:B2298)</f>
        <v>0</v>
      </c>
      <c r="C2297" s="3">
        <f>SUBTOTAL(9,C2298:C2298)</f>
        <v>0</v>
      </c>
    </row>
    <row r="2298" spans="1:3" outlineLevel="2" x14ac:dyDescent="0.3"/>
    <row r="2299" spans="1:3" outlineLevel="1" x14ac:dyDescent="0.3">
      <c r="A2299" s="8" t="s">
        <v>342</v>
      </c>
      <c r="B2299" s="3">
        <f>SUBTOTAL(9,B2300:B2300)</f>
        <v>0</v>
      </c>
      <c r="C2299" s="3">
        <f>SUBTOTAL(9,C2300:C2300)</f>
        <v>0</v>
      </c>
    </row>
    <row r="2300" spans="1:3" outlineLevel="2" x14ac:dyDescent="0.3"/>
    <row r="2301" spans="1:3" outlineLevel="1" x14ac:dyDescent="0.3">
      <c r="A2301" s="8" t="s">
        <v>342</v>
      </c>
      <c r="B2301" s="3">
        <f>SUBTOTAL(9,B2302:B2302)</f>
        <v>0</v>
      </c>
      <c r="C2301" s="3">
        <f>SUBTOTAL(9,C2302:C2302)</f>
        <v>0</v>
      </c>
    </row>
    <row r="2302" spans="1:3" outlineLevel="2" x14ac:dyDescent="0.3"/>
    <row r="2303" spans="1:3" outlineLevel="1" x14ac:dyDescent="0.3">
      <c r="A2303" s="8" t="s">
        <v>342</v>
      </c>
      <c r="B2303" s="3">
        <f>SUBTOTAL(9,B2304:B2304)</f>
        <v>0</v>
      </c>
      <c r="C2303" s="3">
        <f>SUBTOTAL(9,C2304:C2304)</f>
        <v>0</v>
      </c>
    </row>
    <row r="2304" spans="1:3" outlineLevel="2" x14ac:dyDescent="0.3"/>
    <row r="2305" spans="1:3" outlineLevel="1" x14ac:dyDescent="0.3">
      <c r="A2305" s="8" t="s">
        <v>342</v>
      </c>
      <c r="B2305" s="3">
        <f>SUBTOTAL(9,B2306:B2306)</f>
        <v>0</v>
      </c>
      <c r="C2305" s="3">
        <f>SUBTOTAL(9,C2306:C2306)</f>
        <v>0</v>
      </c>
    </row>
    <row r="2306" spans="1:3" outlineLevel="2" x14ac:dyDescent="0.3"/>
    <row r="2307" spans="1:3" outlineLevel="1" x14ac:dyDescent="0.3">
      <c r="A2307" s="8" t="s">
        <v>342</v>
      </c>
      <c r="B2307" s="3">
        <f>SUBTOTAL(9,B2308:B2308)</f>
        <v>0</v>
      </c>
      <c r="C2307" s="3">
        <f>SUBTOTAL(9,C2308:C2308)</f>
        <v>0</v>
      </c>
    </row>
    <row r="2308" spans="1:3" outlineLevel="2" x14ac:dyDescent="0.3"/>
    <row r="2309" spans="1:3" outlineLevel="1" x14ac:dyDescent="0.3">
      <c r="A2309" s="8" t="s">
        <v>342</v>
      </c>
      <c r="B2309" s="3">
        <f>SUBTOTAL(9,B2310:B2310)</f>
        <v>0</v>
      </c>
      <c r="C2309" s="3">
        <f>SUBTOTAL(9,C2310:C2310)</f>
        <v>0</v>
      </c>
    </row>
    <row r="2310" spans="1:3" outlineLevel="2" x14ac:dyDescent="0.3"/>
    <row r="2311" spans="1:3" outlineLevel="1" x14ac:dyDescent="0.3">
      <c r="A2311" s="8" t="s">
        <v>342</v>
      </c>
      <c r="B2311" s="3">
        <f>SUBTOTAL(9,B2312:B2312)</f>
        <v>0</v>
      </c>
      <c r="C2311" s="3">
        <f>SUBTOTAL(9,C2312:C2312)</f>
        <v>0</v>
      </c>
    </row>
    <row r="2312" spans="1:3" outlineLevel="2" x14ac:dyDescent="0.3"/>
    <row r="2313" spans="1:3" outlineLevel="1" x14ac:dyDescent="0.3">
      <c r="A2313" s="8" t="s">
        <v>342</v>
      </c>
      <c r="B2313" s="3">
        <f>SUBTOTAL(9,B2314:B2314)</f>
        <v>0</v>
      </c>
      <c r="C2313" s="3">
        <f>SUBTOTAL(9,C2314:C2314)</f>
        <v>0</v>
      </c>
    </row>
    <row r="2314" spans="1:3" outlineLevel="2" x14ac:dyDescent="0.3"/>
    <row r="2315" spans="1:3" outlineLevel="1" x14ac:dyDescent="0.3">
      <c r="A2315" s="8" t="s">
        <v>342</v>
      </c>
      <c r="B2315" s="3">
        <f>SUBTOTAL(9,B2316:B2316)</f>
        <v>0</v>
      </c>
      <c r="C2315" s="3">
        <f>SUBTOTAL(9,C2316:C2316)</f>
        <v>0</v>
      </c>
    </row>
    <row r="2316" spans="1:3" outlineLevel="2" x14ac:dyDescent="0.3"/>
    <row r="2317" spans="1:3" outlineLevel="1" x14ac:dyDescent="0.3">
      <c r="A2317" s="8" t="s">
        <v>342</v>
      </c>
      <c r="B2317" s="3">
        <f>SUBTOTAL(9,B2318:B2318)</f>
        <v>0</v>
      </c>
      <c r="C2317" s="3">
        <f>SUBTOTAL(9,C2318:C2318)</f>
        <v>0</v>
      </c>
    </row>
    <row r="2318" spans="1:3" outlineLevel="2" x14ac:dyDescent="0.3"/>
    <row r="2319" spans="1:3" outlineLevel="1" x14ac:dyDescent="0.3">
      <c r="A2319" s="8" t="s">
        <v>342</v>
      </c>
      <c r="B2319" s="3">
        <f>SUBTOTAL(9,B2320:B2320)</f>
        <v>0</v>
      </c>
      <c r="C2319" s="3">
        <f>SUBTOTAL(9,C2320:C2320)</f>
        <v>0</v>
      </c>
    </row>
    <row r="2320" spans="1:3" outlineLevel="2" x14ac:dyDescent="0.3"/>
    <row r="2321" spans="1:3" outlineLevel="1" x14ac:dyDescent="0.3">
      <c r="A2321" s="8" t="s">
        <v>342</v>
      </c>
      <c r="B2321" s="3">
        <f>SUBTOTAL(9,B2322:B2322)</f>
        <v>0</v>
      </c>
      <c r="C2321" s="3">
        <f>SUBTOTAL(9,C2322:C2322)</f>
        <v>0</v>
      </c>
    </row>
    <row r="2322" spans="1:3" outlineLevel="2" x14ac:dyDescent="0.3"/>
    <row r="2323" spans="1:3" outlineLevel="1" x14ac:dyDescent="0.3">
      <c r="A2323" s="8" t="s">
        <v>342</v>
      </c>
      <c r="B2323" s="3">
        <f>SUBTOTAL(9,B2324:B2324)</f>
        <v>0</v>
      </c>
      <c r="C2323" s="3">
        <f>SUBTOTAL(9,C2324:C2324)</f>
        <v>0</v>
      </c>
    </row>
    <row r="2324" spans="1:3" outlineLevel="2" x14ac:dyDescent="0.3"/>
    <row r="2325" spans="1:3" outlineLevel="1" x14ac:dyDescent="0.3">
      <c r="A2325" s="8" t="s">
        <v>342</v>
      </c>
      <c r="B2325" s="3">
        <f>SUBTOTAL(9,B2326:B2326)</f>
        <v>0</v>
      </c>
      <c r="C2325" s="3">
        <f>SUBTOTAL(9,C2326:C2326)</f>
        <v>0</v>
      </c>
    </row>
    <row r="2326" spans="1:3" outlineLevel="2" x14ac:dyDescent="0.3"/>
    <row r="2327" spans="1:3" outlineLevel="1" x14ac:dyDescent="0.3">
      <c r="A2327" s="8" t="s">
        <v>342</v>
      </c>
      <c r="B2327" s="3">
        <f>SUBTOTAL(9,B2328:B2328)</f>
        <v>0</v>
      </c>
      <c r="C2327" s="3">
        <f>SUBTOTAL(9,C2328:C2328)</f>
        <v>0</v>
      </c>
    </row>
    <row r="2328" spans="1:3" outlineLevel="2" x14ac:dyDescent="0.3"/>
    <row r="2329" spans="1:3" outlineLevel="1" x14ac:dyDescent="0.3">
      <c r="A2329" s="8" t="s">
        <v>342</v>
      </c>
      <c r="B2329" s="3">
        <f>SUBTOTAL(9,B2330:B2330)</f>
        <v>0</v>
      </c>
      <c r="C2329" s="3">
        <f>SUBTOTAL(9,C2330:C2330)</f>
        <v>0</v>
      </c>
    </row>
    <row r="2330" spans="1:3" outlineLevel="2" x14ac:dyDescent="0.3"/>
    <row r="2331" spans="1:3" outlineLevel="1" x14ac:dyDescent="0.3">
      <c r="A2331" s="8" t="s">
        <v>342</v>
      </c>
      <c r="B2331" s="3">
        <f>SUBTOTAL(9,B2332:B2332)</f>
        <v>0</v>
      </c>
      <c r="C2331" s="3">
        <f>SUBTOTAL(9,C2332:C2332)</f>
        <v>0</v>
      </c>
    </row>
    <row r="2332" spans="1:3" outlineLevel="2" x14ac:dyDescent="0.3"/>
    <row r="2333" spans="1:3" outlineLevel="1" x14ac:dyDescent="0.3">
      <c r="A2333" s="8" t="s">
        <v>342</v>
      </c>
      <c r="B2333" s="3">
        <f>SUBTOTAL(9,B2334:B2334)</f>
        <v>0</v>
      </c>
      <c r="C2333" s="3">
        <f>SUBTOTAL(9,C2334:C2334)</f>
        <v>0</v>
      </c>
    </row>
    <row r="2334" spans="1:3" outlineLevel="2" x14ac:dyDescent="0.3"/>
    <row r="2335" spans="1:3" outlineLevel="1" x14ac:dyDescent="0.3">
      <c r="A2335" s="8" t="s">
        <v>342</v>
      </c>
      <c r="B2335" s="3">
        <f>SUBTOTAL(9,B2336:B2336)</f>
        <v>0</v>
      </c>
      <c r="C2335" s="3">
        <f>SUBTOTAL(9,C2336:C2336)</f>
        <v>0</v>
      </c>
    </row>
    <row r="2336" spans="1:3" outlineLevel="2" x14ac:dyDescent="0.3"/>
    <row r="2337" spans="1:3" outlineLevel="1" x14ac:dyDescent="0.3">
      <c r="A2337" s="8" t="s">
        <v>342</v>
      </c>
      <c r="B2337" s="3">
        <f>SUBTOTAL(9,B2338:B2338)</f>
        <v>0</v>
      </c>
      <c r="C2337" s="3">
        <f>SUBTOTAL(9,C2338:C2338)</f>
        <v>0</v>
      </c>
    </row>
    <row r="2338" spans="1:3" outlineLevel="2" x14ac:dyDescent="0.3"/>
    <row r="2339" spans="1:3" outlineLevel="1" x14ac:dyDescent="0.3">
      <c r="A2339" s="8" t="s">
        <v>342</v>
      </c>
      <c r="B2339" s="3">
        <f>SUBTOTAL(9,B2340:B2340)</f>
        <v>0</v>
      </c>
      <c r="C2339" s="3">
        <f>SUBTOTAL(9,C2340:C2340)</f>
        <v>0</v>
      </c>
    </row>
    <row r="2340" spans="1:3" outlineLevel="2" x14ac:dyDescent="0.3"/>
    <row r="2341" spans="1:3" outlineLevel="1" x14ac:dyDescent="0.3">
      <c r="A2341" s="8" t="s">
        <v>342</v>
      </c>
      <c r="B2341" s="3">
        <f>SUBTOTAL(9,B2342:B2342)</f>
        <v>0</v>
      </c>
      <c r="C2341" s="3">
        <f>SUBTOTAL(9,C2342:C2342)</f>
        <v>0</v>
      </c>
    </row>
    <row r="2342" spans="1:3" outlineLevel="2" x14ac:dyDescent="0.3"/>
    <row r="2343" spans="1:3" outlineLevel="1" x14ac:dyDescent="0.3">
      <c r="A2343" s="8" t="s">
        <v>342</v>
      </c>
      <c r="B2343" s="3">
        <f>SUBTOTAL(9,B2344:B2344)</f>
        <v>0</v>
      </c>
      <c r="C2343" s="3">
        <f>SUBTOTAL(9,C2344:C2344)</f>
        <v>0</v>
      </c>
    </row>
    <row r="2344" spans="1:3" outlineLevel="2" x14ac:dyDescent="0.3"/>
    <row r="2345" spans="1:3" outlineLevel="1" x14ac:dyDescent="0.3">
      <c r="A2345" s="8" t="s">
        <v>342</v>
      </c>
      <c r="B2345" s="3">
        <f>SUBTOTAL(9,B2346:B2346)</f>
        <v>0</v>
      </c>
      <c r="C2345" s="3">
        <f>SUBTOTAL(9,C2346:C2346)</f>
        <v>0</v>
      </c>
    </row>
    <row r="2346" spans="1:3" outlineLevel="2" x14ac:dyDescent="0.3"/>
    <row r="2347" spans="1:3" outlineLevel="1" x14ac:dyDescent="0.3">
      <c r="A2347" s="8" t="s">
        <v>342</v>
      </c>
      <c r="B2347" s="3">
        <f>SUBTOTAL(9,B2348:B2348)</f>
        <v>0</v>
      </c>
      <c r="C2347" s="3">
        <f>SUBTOTAL(9,C2348:C2348)</f>
        <v>0</v>
      </c>
    </row>
    <row r="2348" spans="1:3" outlineLevel="2" x14ac:dyDescent="0.3"/>
    <row r="2349" spans="1:3" outlineLevel="1" x14ac:dyDescent="0.3">
      <c r="A2349" s="8" t="s">
        <v>342</v>
      </c>
      <c r="B2349" s="3">
        <f>SUBTOTAL(9,B2350:B2350)</f>
        <v>0</v>
      </c>
      <c r="C2349" s="3">
        <f>SUBTOTAL(9,C2350:C2350)</f>
        <v>0</v>
      </c>
    </row>
    <row r="2350" spans="1:3" outlineLevel="2" x14ac:dyDescent="0.3"/>
    <row r="2351" spans="1:3" outlineLevel="1" x14ac:dyDescent="0.3">
      <c r="A2351" s="8" t="s">
        <v>342</v>
      </c>
      <c r="B2351" s="3">
        <f>SUBTOTAL(9,B2352:B2352)</f>
        <v>0</v>
      </c>
      <c r="C2351" s="3">
        <f>SUBTOTAL(9,C2352:C2352)</f>
        <v>0</v>
      </c>
    </row>
    <row r="2352" spans="1:3" outlineLevel="2" x14ac:dyDescent="0.3"/>
    <row r="2353" spans="1:3" outlineLevel="1" x14ac:dyDescent="0.3">
      <c r="A2353" s="8" t="s">
        <v>342</v>
      </c>
      <c r="B2353" s="3">
        <f>SUBTOTAL(9,B2354:B2354)</f>
        <v>0</v>
      </c>
      <c r="C2353" s="3">
        <f>SUBTOTAL(9,C2354:C2354)</f>
        <v>0</v>
      </c>
    </row>
    <row r="2354" spans="1:3" outlineLevel="2" x14ac:dyDescent="0.3"/>
    <row r="2355" spans="1:3" outlineLevel="1" x14ac:dyDescent="0.3">
      <c r="A2355" s="8" t="s">
        <v>342</v>
      </c>
      <c r="B2355" s="3">
        <f>SUBTOTAL(9,B2356:B2356)</f>
        <v>0</v>
      </c>
      <c r="C2355" s="3">
        <f>SUBTOTAL(9,C2356:C2356)</f>
        <v>0</v>
      </c>
    </row>
    <row r="2356" spans="1:3" outlineLevel="2" x14ac:dyDescent="0.3"/>
    <row r="2357" spans="1:3" outlineLevel="1" x14ac:dyDescent="0.3">
      <c r="A2357" s="8" t="s">
        <v>342</v>
      </c>
      <c r="B2357" s="3">
        <f>SUBTOTAL(9,B2358:B2358)</f>
        <v>0</v>
      </c>
      <c r="C2357" s="3">
        <f>SUBTOTAL(9,C2358:C2358)</f>
        <v>0</v>
      </c>
    </row>
    <row r="2358" spans="1:3" outlineLevel="2" x14ac:dyDescent="0.3"/>
    <row r="2359" spans="1:3" outlineLevel="1" x14ac:dyDescent="0.3">
      <c r="A2359" s="8" t="s">
        <v>342</v>
      </c>
      <c r="B2359" s="3">
        <f>SUBTOTAL(9,B2360:B2360)</f>
        <v>0</v>
      </c>
      <c r="C2359" s="3">
        <f>SUBTOTAL(9,C2360:C2360)</f>
        <v>0</v>
      </c>
    </row>
    <row r="2360" spans="1:3" outlineLevel="2" x14ac:dyDescent="0.3"/>
    <row r="2361" spans="1:3" outlineLevel="1" x14ac:dyDescent="0.3">
      <c r="A2361" s="8" t="s">
        <v>342</v>
      </c>
      <c r="B2361" s="3">
        <f>SUBTOTAL(9,B2362:B2362)</f>
        <v>0</v>
      </c>
      <c r="C2361" s="3">
        <f>SUBTOTAL(9,C2362:C2362)</f>
        <v>0</v>
      </c>
    </row>
    <row r="2362" spans="1:3" outlineLevel="2" x14ac:dyDescent="0.3"/>
    <row r="2363" spans="1:3" outlineLevel="1" x14ac:dyDescent="0.3">
      <c r="A2363" s="8" t="s">
        <v>342</v>
      </c>
      <c r="B2363" s="3">
        <f>SUBTOTAL(9,B2364:B2364)</f>
        <v>0</v>
      </c>
      <c r="C2363" s="3">
        <f>SUBTOTAL(9,C2364:C2364)</f>
        <v>0</v>
      </c>
    </row>
    <row r="2364" spans="1:3" outlineLevel="2" x14ac:dyDescent="0.3"/>
    <row r="2365" spans="1:3" outlineLevel="1" x14ac:dyDescent="0.3">
      <c r="A2365" s="8" t="s">
        <v>342</v>
      </c>
      <c r="B2365" s="3">
        <f>SUBTOTAL(9,B2366:B2366)</f>
        <v>0</v>
      </c>
      <c r="C2365" s="3">
        <f>SUBTOTAL(9,C2366:C2366)</f>
        <v>0</v>
      </c>
    </row>
    <row r="2366" spans="1:3" outlineLevel="2" x14ac:dyDescent="0.3"/>
    <row r="2367" spans="1:3" outlineLevel="1" x14ac:dyDescent="0.3">
      <c r="A2367" s="8" t="s">
        <v>342</v>
      </c>
      <c r="B2367" s="3">
        <f>SUBTOTAL(9,B2368:B2368)</f>
        <v>0</v>
      </c>
      <c r="C2367" s="3">
        <f>SUBTOTAL(9,C2368:C2368)</f>
        <v>0</v>
      </c>
    </row>
    <row r="2368" spans="1:3" outlineLevel="2" x14ac:dyDescent="0.3"/>
    <row r="2369" spans="1:3" outlineLevel="1" x14ac:dyDescent="0.3">
      <c r="A2369" s="8" t="s">
        <v>342</v>
      </c>
      <c r="B2369" s="3">
        <f>SUBTOTAL(9,B2370:B2370)</f>
        <v>0</v>
      </c>
      <c r="C2369" s="3">
        <f>SUBTOTAL(9,C2370:C2370)</f>
        <v>0</v>
      </c>
    </row>
    <row r="2370" spans="1:3" outlineLevel="2" x14ac:dyDescent="0.3"/>
    <row r="2371" spans="1:3" outlineLevel="1" x14ac:dyDescent="0.3">
      <c r="A2371" s="8" t="s">
        <v>342</v>
      </c>
      <c r="B2371" s="3">
        <f>SUBTOTAL(9,B2372:B2372)</f>
        <v>0</v>
      </c>
      <c r="C2371" s="3">
        <f>SUBTOTAL(9,C2372:C2372)</f>
        <v>0</v>
      </c>
    </row>
    <row r="2372" spans="1:3" outlineLevel="2" x14ac:dyDescent="0.3"/>
    <row r="2373" spans="1:3" outlineLevel="1" x14ac:dyDescent="0.3">
      <c r="A2373" s="8" t="s">
        <v>342</v>
      </c>
      <c r="B2373" s="3">
        <f>SUBTOTAL(9,B2374:B2374)</f>
        <v>0</v>
      </c>
      <c r="C2373" s="3">
        <f>SUBTOTAL(9,C2374:C2374)</f>
        <v>0</v>
      </c>
    </row>
    <row r="2374" spans="1:3" outlineLevel="2" x14ac:dyDescent="0.3"/>
    <row r="2375" spans="1:3" outlineLevel="1" x14ac:dyDescent="0.3">
      <c r="A2375" s="8" t="s">
        <v>342</v>
      </c>
      <c r="B2375" s="3">
        <f>SUBTOTAL(9,B2376:B2376)</f>
        <v>0</v>
      </c>
      <c r="C2375" s="3">
        <f>SUBTOTAL(9,C2376:C2376)</f>
        <v>0</v>
      </c>
    </row>
    <row r="2376" spans="1:3" outlineLevel="2" x14ac:dyDescent="0.3"/>
    <row r="2377" spans="1:3" outlineLevel="1" x14ac:dyDescent="0.3">
      <c r="A2377" s="8" t="s">
        <v>342</v>
      </c>
      <c r="B2377" s="3">
        <f>SUBTOTAL(9,B2378:B2378)</f>
        <v>0</v>
      </c>
      <c r="C2377" s="3">
        <f>SUBTOTAL(9,C2378:C2378)</f>
        <v>0</v>
      </c>
    </row>
    <row r="2378" spans="1:3" outlineLevel="2" x14ac:dyDescent="0.3"/>
    <row r="2379" spans="1:3" outlineLevel="1" x14ac:dyDescent="0.3">
      <c r="A2379" s="8" t="s">
        <v>342</v>
      </c>
      <c r="B2379" s="3">
        <f>SUBTOTAL(9,B2380:B2380)</f>
        <v>0</v>
      </c>
      <c r="C2379" s="3">
        <f>SUBTOTAL(9,C2380:C2380)</f>
        <v>0</v>
      </c>
    </row>
    <row r="2380" spans="1:3" outlineLevel="2" x14ac:dyDescent="0.3"/>
    <row r="2381" spans="1:3" outlineLevel="1" x14ac:dyDescent="0.3">
      <c r="A2381" s="8" t="s">
        <v>342</v>
      </c>
      <c r="B2381" s="3">
        <f>SUBTOTAL(9,B2382:B2382)</f>
        <v>0</v>
      </c>
      <c r="C2381" s="3">
        <f>SUBTOTAL(9,C2382:C2382)</f>
        <v>0</v>
      </c>
    </row>
    <row r="2382" spans="1:3" outlineLevel="2" x14ac:dyDescent="0.3"/>
    <row r="2383" spans="1:3" outlineLevel="1" x14ac:dyDescent="0.3">
      <c r="A2383" s="8" t="s">
        <v>342</v>
      </c>
      <c r="B2383" s="3">
        <f>SUBTOTAL(9,B2384:B2384)</f>
        <v>0</v>
      </c>
      <c r="C2383" s="3">
        <f>SUBTOTAL(9,C2384:C2384)</f>
        <v>0</v>
      </c>
    </row>
    <row r="2384" spans="1:3" outlineLevel="2" x14ac:dyDescent="0.3"/>
    <row r="2385" spans="1:3" outlineLevel="1" x14ac:dyDescent="0.3">
      <c r="A2385" s="8" t="s">
        <v>342</v>
      </c>
      <c r="B2385" s="3">
        <f>SUBTOTAL(9,B2386:B2386)</f>
        <v>0</v>
      </c>
      <c r="C2385" s="3">
        <f>SUBTOTAL(9,C2386:C2386)</f>
        <v>0</v>
      </c>
    </row>
    <row r="2386" spans="1:3" outlineLevel="2" x14ac:dyDescent="0.3"/>
    <row r="2387" spans="1:3" outlineLevel="1" x14ac:dyDescent="0.3">
      <c r="A2387" s="8" t="s">
        <v>342</v>
      </c>
      <c r="B2387" s="3">
        <f>SUBTOTAL(9,B2388:B2388)</f>
        <v>0</v>
      </c>
      <c r="C2387" s="3">
        <f>SUBTOTAL(9,C2388:C2388)</f>
        <v>0</v>
      </c>
    </row>
    <row r="2388" spans="1:3" outlineLevel="2" x14ac:dyDescent="0.3"/>
    <row r="2389" spans="1:3" outlineLevel="1" x14ac:dyDescent="0.3">
      <c r="A2389" s="8" t="s">
        <v>342</v>
      </c>
      <c r="B2389" s="3">
        <f>SUBTOTAL(9,B2390:B2390)</f>
        <v>0</v>
      </c>
      <c r="C2389" s="3">
        <f>SUBTOTAL(9,C2390:C2390)</f>
        <v>0</v>
      </c>
    </row>
    <row r="2390" spans="1:3" outlineLevel="2" x14ac:dyDescent="0.3"/>
    <row r="2391" spans="1:3" outlineLevel="1" x14ac:dyDescent="0.3">
      <c r="A2391" s="8" t="s">
        <v>342</v>
      </c>
      <c r="B2391" s="3">
        <f>SUBTOTAL(9,B2392:B2392)</f>
        <v>0</v>
      </c>
      <c r="C2391" s="3">
        <f>SUBTOTAL(9,C2392:C2392)</f>
        <v>0</v>
      </c>
    </row>
    <row r="2392" spans="1:3" outlineLevel="2" x14ac:dyDescent="0.3"/>
    <row r="2393" spans="1:3" outlineLevel="1" x14ac:dyDescent="0.3">
      <c r="A2393" s="8" t="s">
        <v>342</v>
      </c>
      <c r="B2393" s="3">
        <f>SUBTOTAL(9,B2394:B2394)</f>
        <v>0</v>
      </c>
      <c r="C2393" s="3">
        <f>SUBTOTAL(9,C2394:C2394)</f>
        <v>0</v>
      </c>
    </row>
    <row r="2394" spans="1:3" outlineLevel="2" x14ac:dyDescent="0.3"/>
    <row r="2395" spans="1:3" outlineLevel="1" x14ac:dyDescent="0.3">
      <c r="A2395" s="8" t="s">
        <v>342</v>
      </c>
      <c r="B2395" s="3">
        <f>SUBTOTAL(9,B2396:B2396)</f>
        <v>0</v>
      </c>
      <c r="C2395" s="3">
        <f>SUBTOTAL(9,C2396:C2396)</f>
        <v>0</v>
      </c>
    </row>
    <row r="2396" spans="1:3" outlineLevel="2" x14ac:dyDescent="0.3"/>
    <row r="2397" spans="1:3" outlineLevel="1" x14ac:dyDescent="0.3">
      <c r="A2397" s="8" t="s">
        <v>342</v>
      </c>
      <c r="B2397" s="3">
        <f>SUBTOTAL(9,B2398:B2398)</f>
        <v>0</v>
      </c>
      <c r="C2397" s="3">
        <f>SUBTOTAL(9,C2398:C2398)</f>
        <v>0</v>
      </c>
    </row>
    <row r="2398" spans="1:3" outlineLevel="2" x14ac:dyDescent="0.3"/>
    <row r="2399" spans="1:3" outlineLevel="1" x14ac:dyDescent="0.3">
      <c r="A2399" s="8" t="s">
        <v>342</v>
      </c>
      <c r="B2399" s="3">
        <f>SUBTOTAL(9,B2400:B2400)</f>
        <v>0</v>
      </c>
      <c r="C2399" s="3">
        <f>SUBTOTAL(9,C2400:C2400)</f>
        <v>0</v>
      </c>
    </row>
    <row r="2400" spans="1:3" outlineLevel="2" x14ac:dyDescent="0.3"/>
    <row r="2401" spans="1:3" outlineLevel="1" x14ac:dyDescent="0.3">
      <c r="A2401" s="8" t="s">
        <v>342</v>
      </c>
      <c r="B2401" s="3">
        <f>SUBTOTAL(9,B2402:B2402)</f>
        <v>0</v>
      </c>
      <c r="C2401" s="3">
        <f>SUBTOTAL(9,C2402:C2402)</f>
        <v>0</v>
      </c>
    </row>
    <row r="2402" spans="1:3" outlineLevel="2" x14ac:dyDescent="0.3"/>
    <row r="2403" spans="1:3" outlineLevel="1" x14ac:dyDescent="0.3">
      <c r="A2403" s="8" t="s">
        <v>342</v>
      </c>
      <c r="B2403" s="3">
        <f>SUBTOTAL(9,B2404:B2404)</f>
        <v>0</v>
      </c>
      <c r="C2403" s="3">
        <f>SUBTOTAL(9,C2404:C2404)</f>
        <v>0</v>
      </c>
    </row>
    <row r="2404" spans="1:3" outlineLevel="2" x14ac:dyDescent="0.3"/>
    <row r="2405" spans="1:3" outlineLevel="1" x14ac:dyDescent="0.3">
      <c r="A2405" s="8" t="s">
        <v>342</v>
      </c>
      <c r="B2405" s="3">
        <f>SUBTOTAL(9,B2406:B2406)</f>
        <v>0</v>
      </c>
      <c r="C2405" s="3">
        <f>SUBTOTAL(9,C2406:C2406)</f>
        <v>0</v>
      </c>
    </row>
    <row r="2406" spans="1:3" outlineLevel="2" x14ac:dyDescent="0.3"/>
    <row r="2407" spans="1:3" outlineLevel="1" x14ac:dyDescent="0.3">
      <c r="A2407" s="8" t="s">
        <v>342</v>
      </c>
      <c r="B2407" s="3">
        <f>SUBTOTAL(9,B2408:B2408)</f>
        <v>0</v>
      </c>
      <c r="C2407" s="3">
        <f>SUBTOTAL(9,C2408:C2408)</f>
        <v>0</v>
      </c>
    </row>
    <row r="2408" spans="1:3" outlineLevel="2" x14ac:dyDescent="0.3"/>
    <row r="2409" spans="1:3" outlineLevel="1" x14ac:dyDescent="0.3">
      <c r="A2409" s="8" t="s">
        <v>342</v>
      </c>
      <c r="B2409" s="3">
        <f>SUBTOTAL(9,B2410:B2410)</f>
        <v>0</v>
      </c>
      <c r="C2409" s="3">
        <f>SUBTOTAL(9,C2410:C2410)</f>
        <v>0</v>
      </c>
    </row>
    <row r="2410" spans="1:3" outlineLevel="2" x14ac:dyDescent="0.3"/>
    <row r="2411" spans="1:3" outlineLevel="1" x14ac:dyDescent="0.3">
      <c r="A2411" s="8" t="s">
        <v>342</v>
      </c>
      <c r="B2411" s="3">
        <f>SUBTOTAL(9,B2412:B2412)</f>
        <v>0</v>
      </c>
      <c r="C2411" s="3">
        <f>SUBTOTAL(9,C2412:C2412)</f>
        <v>0</v>
      </c>
    </row>
    <row r="2412" spans="1:3" outlineLevel="2" x14ac:dyDescent="0.3"/>
    <row r="2413" spans="1:3" outlineLevel="1" x14ac:dyDescent="0.3">
      <c r="A2413" s="8" t="s">
        <v>342</v>
      </c>
      <c r="B2413" s="3">
        <f>SUBTOTAL(9,B2414:B2414)</f>
        <v>0</v>
      </c>
      <c r="C2413" s="3">
        <f>SUBTOTAL(9,C2414:C2414)</f>
        <v>0</v>
      </c>
    </row>
    <row r="2414" spans="1:3" outlineLevel="2" x14ac:dyDescent="0.3"/>
    <row r="2415" spans="1:3" outlineLevel="1" x14ac:dyDescent="0.3">
      <c r="A2415" s="8" t="s">
        <v>342</v>
      </c>
      <c r="B2415" s="3">
        <f>SUBTOTAL(9,B2416:B2416)</f>
        <v>0</v>
      </c>
      <c r="C2415" s="3">
        <f>SUBTOTAL(9,C2416:C2416)</f>
        <v>0</v>
      </c>
    </row>
    <row r="2416" spans="1:3" outlineLevel="2" x14ac:dyDescent="0.3"/>
    <row r="2417" spans="1:3" outlineLevel="1" x14ac:dyDescent="0.3">
      <c r="A2417" s="8" t="s">
        <v>342</v>
      </c>
      <c r="B2417" s="3">
        <f>SUBTOTAL(9,B2418:B2418)</f>
        <v>0</v>
      </c>
      <c r="C2417" s="3">
        <f>SUBTOTAL(9,C2418:C2418)</f>
        <v>0</v>
      </c>
    </row>
    <row r="2418" spans="1:3" outlineLevel="2" x14ac:dyDescent="0.3"/>
    <row r="2419" spans="1:3" outlineLevel="1" x14ac:dyDescent="0.3">
      <c r="A2419" s="8" t="s">
        <v>342</v>
      </c>
      <c r="B2419" s="3">
        <f>SUBTOTAL(9,B2420:B2420)</f>
        <v>0</v>
      </c>
      <c r="C2419" s="3">
        <f>SUBTOTAL(9,C2420:C2420)</f>
        <v>0</v>
      </c>
    </row>
    <row r="2420" spans="1:3" outlineLevel="2" x14ac:dyDescent="0.3"/>
    <row r="2421" spans="1:3" outlineLevel="1" x14ac:dyDescent="0.3">
      <c r="A2421" s="8" t="s">
        <v>342</v>
      </c>
      <c r="B2421" s="3">
        <f>SUBTOTAL(9,B2422:B2422)</f>
        <v>0</v>
      </c>
      <c r="C2421" s="3">
        <f>SUBTOTAL(9,C2422:C2422)</f>
        <v>0</v>
      </c>
    </row>
    <row r="2422" spans="1:3" outlineLevel="2" x14ac:dyDescent="0.3"/>
    <row r="2423" spans="1:3" outlineLevel="1" x14ac:dyDescent="0.3">
      <c r="A2423" s="8" t="s">
        <v>342</v>
      </c>
      <c r="B2423" s="3">
        <f>SUBTOTAL(9,B2424:B2424)</f>
        <v>0</v>
      </c>
      <c r="C2423" s="3">
        <f>SUBTOTAL(9,C2424:C2424)</f>
        <v>0</v>
      </c>
    </row>
    <row r="2424" spans="1:3" outlineLevel="2" x14ac:dyDescent="0.3"/>
    <row r="2425" spans="1:3" outlineLevel="1" x14ac:dyDescent="0.3">
      <c r="A2425" s="8" t="s">
        <v>342</v>
      </c>
      <c r="B2425" s="3">
        <f>SUBTOTAL(9,B2426:B2426)</f>
        <v>0</v>
      </c>
      <c r="C2425" s="3">
        <f>SUBTOTAL(9,C2426:C2426)</f>
        <v>0</v>
      </c>
    </row>
    <row r="2426" spans="1:3" outlineLevel="2" x14ac:dyDescent="0.3"/>
    <row r="2427" spans="1:3" outlineLevel="1" x14ac:dyDescent="0.3">
      <c r="A2427" s="8" t="s">
        <v>342</v>
      </c>
      <c r="B2427" s="3">
        <f>SUBTOTAL(9,B2428:B2428)</f>
        <v>0</v>
      </c>
      <c r="C2427" s="3">
        <f>SUBTOTAL(9,C2428:C2428)</f>
        <v>0</v>
      </c>
    </row>
    <row r="2428" spans="1:3" outlineLevel="2" x14ac:dyDescent="0.3"/>
    <row r="2429" spans="1:3" outlineLevel="1" x14ac:dyDescent="0.3">
      <c r="A2429" s="8" t="s">
        <v>342</v>
      </c>
      <c r="B2429" s="3">
        <f>SUBTOTAL(9,B2430:B2430)</f>
        <v>0</v>
      </c>
      <c r="C2429" s="3">
        <f>SUBTOTAL(9,C2430:C2430)</f>
        <v>0</v>
      </c>
    </row>
    <row r="2430" spans="1:3" outlineLevel="2" x14ac:dyDescent="0.3"/>
    <row r="2431" spans="1:3" outlineLevel="1" x14ac:dyDescent="0.3">
      <c r="A2431" s="8" t="s">
        <v>342</v>
      </c>
      <c r="B2431" s="3">
        <f>SUBTOTAL(9,B2432:B2432)</f>
        <v>0</v>
      </c>
      <c r="C2431" s="3">
        <f>SUBTOTAL(9,C2432:C2432)</f>
        <v>0</v>
      </c>
    </row>
    <row r="2432" spans="1:3" outlineLevel="2" x14ac:dyDescent="0.3"/>
    <row r="2433" spans="1:3" outlineLevel="1" x14ac:dyDescent="0.3">
      <c r="A2433" s="8" t="s">
        <v>342</v>
      </c>
      <c r="B2433" s="3">
        <f>SUBTOTAL(9,B2434:B2434)</f>
        <v>0</v>
      </c>
      <c r="C2433" s="3">
        <f>SUBTOTAL(9,C2434:C2434)</f>
        <v>0</v>
      </c>
    </row>
    <row r="2434" spans="1:3" outlineLevel="2" x14ac:dyDescent="0.3"/>
    <row r="2435" spans="1:3" outlineLevel="1" x14ac:dyDescent="0.3">
      <c r="A2435" s="8" t="s">
        <v>342</v>
      </c>
      <c r="B2435" s="3">
        <f>SUBTOTAL(9,B2436:B2436)</f>
        <v>0</v>
      </c>
      <c r="C2435" s="3">
        <f>SUBTOTAL(9,C2436:C2436)</f>
        <v>0</v>
      </c>
    </row>
    <row r="2436" spans="1:3" outlineLevel="2" x14ac:dyDescent="0.3"/>
    <row r="2437" spans="1:3" outlineLevel="1" x14ac:dyDescent="0.3">
      <c r="A2437" s="8" t="s">
        <v>342</v>
      </c>
      <c r="B2437" s="3">
        <f>SUBTOTAL(9,B2438:B2438)</f>
        <v>0</v>
      </c>
      <c r="C2437" s="3">
        <f>SUBTOTAL(9,C2438:C2438)</f>
        <v>0</v>
      </c>
    </row>
    <row r="2438" spans="1:3" outlineLevel="2" x14ac:dyDescent="0.3"/>
    <row r="2439" spans="1:3" outlineLevel="1" x14ac:dyDescent="0.3">
      <c r="A2439" s="8" t="s">
        <v>342</v>
      </c>
      <c r="B2439" s="3">
        <f>SUBTOTAL(9,B2440:B2440)</f>
        <v>0</v>
      </c>
      <c r="C2439" s="3">
        <f>SUBTOTAL(9,C2440:C2440)</f>
        <v>0</v>
      </c>
    </row>
    <row r="2440" spans="1:3" outlineLevel="2" x14ac:dyDescent="0.3"/>
    <row r="2441" spans="1:3" outlineLevel="1" x14ac:dyDescent="0.3">
      <c r="A2441" s="8" t="s">
        <v>342</v>
      </c>
      <c r="B2441" s="3">
        <f>SUBTOTAL(9,B2442:B2442)</f>
        <v>0</v>
      </c>
      <c r="C2441" s="3">
        <f>SUBTOTAL(9,C2442:C2442)</f>
        <v>0</v>
      </c>
    </row>
    <row r="2442" spans="1:3" outlineLevel="2" x14ac:dyDescent="0.3"/>
    <row r="2443" spans="1:3" outlineLevel="1" x14ac:dyDescent="0.3">
      <c r="A2443" s="8" t="s">
        <v>342</v>
      </c>
      <c r="B2443" s="3">
        <f>SUBTOTAL(9,B2444:B2444)</f>
        <v>0</v>
      </c>
      <c r="C2443" s="3">
        <f>SUBTOTAL(9,C2444:C2444)</f>
        <v>0</v>
      </c>
    </row>
    <row r="2444" spans="1:3" outlineLevel="2" x14ac:dyDescent="0.3"/>
    <row r="2445" spans="1:3" outlineLevel="1" x14ac:dyDescent="0.3">
      <c r="A2445" s="8" t="s">
        <v>342</v>
      </c>
      <c r="B2445" s="3">
        <f>SUBTOTAL(9,B2446:B2446)</f>
        <v>0</v>
      </c>
      <c r="C2445" s="3">
        <f>SUBTOTAL(9,C2446:C2446)</f>
        <v>0</v>
      </c>
    </row>
    <row r="2446" spans="1:3" outlineLevel="2" x14ac:dyDescent="0.3"/>
    <row r="2447" spans="1:3" outlineLevel="1" x14ac:dyDescent="0.3">
      <c r="A2447" s="8" t="s">
        <v>342</v>
      </c>
      <c r="B2447" s="3">
        <f>SUBTOTAL(9,B2448:B2448)</f>
        <v>0</v>
      </c>
      <c r="C2447" s="3">
        <f>SUBTOTAL(9,C2448:C2448)</f>
        <v>0</v>
      </c>
    </row>
    <row r="2448" spans="1:3" outlineLevel="2" x14ac:dyDescent="0.3"/>
    <row r="2449" spans="1:3" outlineLevel="1" x14ac:dyDescent="0.3">
      <c r="A2449" s="8" t="s">
        <v>342</v>
      </c>
      <c r="B2449" s="3">
        <f>SUBTOTAL(9,B2450:B2450)</f>
        <v>0</v>
      </c>
      <c r="C2449" s="3">
        <f>SUBTOTAL(9,C2450:C2450)</f>
        <v>0</v>
      </c>
    </row>
    <row r="2450" spans="1:3" outlineLevel="2" x14ac:dyDescent="0.3"/>
    <row r="2451" spans="1:3" outlineLevel="1" x14ac:dyDescent="0.3">
      <c r="A2451" s="8" t="s">
        <v>342</v>
      </c>
      <c r="B2451" s="3">
        <f>SUBTOTAL(9,B2452:B2452)</f>
        <v>0</v>
      </c>
      <c r="C2451" s="3">
        <f>SUBTOTAL(9,C2452:C2452)</f>
        <v>0</v>
      </c>
    </row>
    <row r="2452" spans="1:3" outlineLevel="2" x14ac:dyDescent="0.3"/>
    <row r="2453" spans="1:3" outlineLevel="1" x14ac:dyDescent="0.3">
      <c r="A2453" s="8" t="s">
        <v>342</v>
      </c>
      <c r="B2453" s="3">
        <f>SUBTOTAL(9,B2454:B2454)</f>
        <v>0</v>
      </c>
      <c r="C2453" s="3">
        <f>SUBTOTAL(9,C2454:C2454)</f>
        <v>0</v>
      </c>
    </row>
    <row r="2454" spans="1:3" outlineLevel="2" x14ac:dyDescent="0.3"/>
    <row r="2455" spans="1:3" outlineLevel="1" x14ac:dyDescent="0.3">
      <c r="A2455" s="8" t="s">
        <v>342</v>
      </c>
      <c r="B2455" s="3">
        <f>SUBTOTAL(9,B2456:B2456)</f>
        <v>0</v>
      </c>
      <c r="C2455" s="3">
        <f>SUBTOTAL(9,C2456:C2456)</f>
        <v>0</v>
      </c>
    </row>
    <row r="2456" spans="1:3" outlineLevel="2" x14ac:dyDescent="0.3"/>
    <row r="2457" spans="1:3" outlineLevel="1" x14ac:dyDescent="0.3">
      <c r="A2457" s="8" t="s">
        <v>342</v>
      </c>
      <c r="B2457" s="3">
        <f>SUBTOTAL(9,B2458:B2458)</f>
        <v>0</v>
      </c>
      <c r="C2457" s="3">
        <f>SUBTOTAL(9,C2458:C2458)</f>
        <v>0</v>
      </c>
    </row>
    <row r="2458" spans="1:3" outlineLevel="2" x14ac:dyDescent="0.3"/>
    <row r="2459" spans="1:3" outlineLevel="1" x14ac:dyDescent="0.3">
      <c r="A2459" s="8" t="s">
        <v>342</v>
      </c>
      <c r="B2459" s="3">
        <f>SUBTOTAL(9,B2460:B2460)</f>
        <v>0</v>
      </c>
      <c r="C2459" s="3">
        <f>SUBTOTAL(9,C2460:C2460)</f>
        <v>0</v>
      </c>
    </row>
    <row r="2460" spans="1:3" outlineLevel="2" x14ac:dyDescent="0.3"/>
    <row r="2461" spans="1:3" outlineLevel="1" x14ac:dyDescent="0.3">
      <c r="A2461" s="8" t="s">
        <v>342</v>
      </c>
      <c r="B2461" s="3">
        <f>SUBTOTAL(9,B2462:B2462)</f>
        <v>0</v>
      </c>
      <c r="C2461" s="3">
        <f>SUBTOTAL(9,C2462:C2462)</f>
        <v>0</v>
      </c>
    </row>
    <row r="2462" spans="1:3" outlineLevel="2" x14ac:dyDescent="0.3"/>
    <row r="2463" spans="1:3" outlineLevel="1" x14ac:dyDescent="0.3">
      <c r="A2463" s="8" t="s">
        <v>342</v>
      </c>
      <c r="B2463" s="3">
        <f>SUBTOTAL(9,B2464:B2464)</f>
        <v>0</v>
      </c>
      <c r="C2463" s="3">
        <f>SUBTOTAL(9,C2464:C2464)</f>
        <v>0</v>
      </c>
    </row>
    <row r="2464" spans="1:3" outlineLevel="2" x14ac:dyDescent="0.3"/>
    <row r="2465" spans="1:3" outlineLevel="1" x14ac:dyDescent="0.3">
      <c r="A2465" s="8" t="s">
        <v>342</v>
      </c>
      <c r="B2465" s="3">
        <f>SUBTOTAL(9,B2466:B2466)</f>
        <v>0</v>
      </c>
      <c r="C2465" s="3">
        <f>SUBTOTAL(9,C2466:C2466)</f>
        <v>0</v>
      </c>
    </row>
    <row r="2466" spans="1:3" outlineLevel="2" x14ac:dyDescent="0.3"/>
    <row r="2467" spans="1:3" outlineLevel="1" x14ac:dyDescent="0.3">
      <c r="A2467" s="8" t="s">
        <v>342</v>
      </c>
      <c r="B2467" s="3">
        <f>SUBTOTAL(9,B2468:B2468)</f>
        <v>0</v>
      </c>
      <c r="C2467" s="3">
        <f>SUBTOTAL(9,C2468:C2468)</f>
        <v>0</v>
      </c>
    </row>
    <row r="2468" spans="1:3" outlineLevel="2" x14ac:dyDescent="0.3"/>
    <row r="2469" spans="1:3" outlineLevel="1" x14ac:dyDescent="0.3">
      <c r="A2469" s="8" t="s">
        <v>342</v>
      </c>
      <c r="B2469" s="3">
        <f>SUBTOTAL(9,B2470:B2470)</f>
        <v>0</v>
      </c>
      <c r="C2469" s="3">
        <f>SUBTOTAL(9,C2470:C2470)</f>
        <v>0</v>
      </c>
    </row>
    <row r="2470" spans="1:3" outlineLevel="2" x14ac:dyDescent="0.3"/>
    <row r="2471" spans="1:3" outlineLevel="1" x14ac:dyDescent="0.3">
      <c r="A2471" s="8" t="s">
        <v>342</v>
      </c>
      <c r="B2471" s="3">
        <f>SUBTOTAL(9,B2472:B2472)</f>
        <v>0</v>
      </c>
      <c r="C2471" s="3">
        <f>SUBTOTAL(9,C2472:C2472)</f>
        <v>0</v>
      </c>
    </row>
    <row r="2472" spans="1:3" outlineLevel="2" x14ac:dyDescent="0.3"/>
    <row r="2473" spans="1:3" outlineLevel="1" x14ac:dyDescent="0.3">
      <c r="A2473" s="8" t="s">
        <v>342</v>
      </c>
      <c r="B2473" s="3">
        <f>SUBTOTAL(9,B2474:B2474)</f>
        <v>0</v>
      </c>
      <c r="C2473" s="3">
        <f>SUBTOTAL(9,C2474:C2474)</f>
        <v>0</v>
      </c>
    </row>
    <row r="2474" spans="1:3" outlineLevel="2" x14ac:dyDescent="0.3"/>
    <row r="2475" spans="1:3" outlineLevel="1" x14ac:dyDescent="0.3">
      <c r="A2475" s="8" t="s">
        <v>342</v>
      </c>
      <c r="B2475" s="3">
        <f>SUBTOTAL(9,B2476:B2476)</f>
        <v>0</v>
      </c>
      <c r="C2475" s="3">
        <f>SUBTOTAL(9,C2476:C2476)</f>
        <v>0</v>
      </c>
    </row>
    <row r="2476" spans="1:3" outlineLevel="2" x14ac:dyDescent="0.3"/>
    <row r="2477" spans="1:3" outlineLevel="1" x14ac:dyDescent="0.3">
      <c r="A2477" s="8" t="s">
        <v>342</v>
      </c>
      <c r="B2477" s="3">
        <f>SUBTOTAL(9,B2478:B2478)</f>
        <v>0</v>
      </c>
      <c r="C2477" s="3">
        <f>SUBTOTAL(9,C2478:C2478)</f>
        <v>0</v>
      </c>
    </row>
    <row r="2478" spans="1:3" outlineLevel="2" x14ac:dyDescent="0.3"/>
    <row r="2479" spans="1:3" outlineLevel="1" x14ac:dyDescent="0.3">
      <c r="A2479" s="8" t="s">
        <v>342</v>
      </c>
      <c r="B2479" s="3">
        <f>SUBTOTAL(9,B2480:B2480)</f>
        <v>0</v>
      </c>
      <c r="C2479" s="3">
        <f>SUBTOTAL(9,C2480:C2480)</f>
        <v>0</v>
      </c>
    </row>
    <row r="2480" spans="1:3" outlineLevel="2" x14ac:dyDescent="0.3"/>
    <row r="2481" spans="1:3" outlineLevel="1" x14ac:dyDescent="0.3">
      <c r="A2481" s="8" t="s">
        <v>342</v>
      </c>
      <c r="B2481" s="3">
        <f>SUBTOTAL(9,B2482:B2482)</f>
        <v>0</v>
      </c>
      <c r="C2481" s="3">
        <f>SUBTOTAL(9,C2482:C2482)</f>
        <v>0</v>
      </c>
    </row>
    <row r="2482" spans="1:3" outlineLevel="2" x14ac:dyDescent="0.3"/>
    <row r="2483" spans="1:3" outlineLevel="1" x14ac:dyDescent="0.3">
      <c r="A2483" s="8" t="s">
        <v>342</v>
      </c>
      <c r="B2483" s="3">
        <f>SUBTOTAL(9,B2484:B2484)</f>
        <v>0</v>
      </c>
      <c r="C2483" s="3">
        <f>SUBTOTAL(9,C2484:C2484)</f>
        <v>0</v>
      </c>
    </row>
    <row r="2484" spans="1:3" outlineLevel="2" x14ac:dyDescent="0.3"/>
    <row r="2485" spans="1:3" outlineLevel="1" x14ac:dyDescent="0.3">
      <c r="A2485" s="8" t="s">
        <v>342</v>
      </c>
      <c r="B2485" s="3">
        <f>SUBTOTAL(9,B2486:B2486)</f>
        <v>0</v>
      </c>
      <c r="C2485" s="3">
        <f>SUBTOTAL(9,C2486:C2486)</f>
        <v>0</v>
      </c>
    </row>
    <row r="2486" spans="1:3" outlineLevel="2" x14ac:dyDescent="0.3"/>
    <row r="2487" spans="1:3" outlineLevel="1" x14ac:dyDescent="0.3">
      <c r="A2487" s="8" t="s">
        <v>342</v>
      </c>
      <c r="B2487" s="3">
        <f>SUBTOTAL(9,B2488:B2488)</f>
        <v>0</v>
      </c>
      <c r="C2487" s="3">
        <f>SUBTOTAL(9,C2488:C2488)</f>
        <v>0</v>
      </c>
    </row>
    <row r="2488" spans="1:3" outlineLevel="2" x14ac:dyDescent="0.3"/>
    <row r="2489" spans="1:3" outlineLevel="1" x14ac:dyDescent="0.3">
      <c r="A2489" s="8" t="s">
        <v>342</v>
      </c>
      <c r="B2489" s="3">
        <f>SUBTOTAL(9,B2490:B2490)</f>
        <v>0</v>
      </c>
      <c r="C2489" s="3">
        <f>SUBTOTAL(9,C2490:C2490)</f>
        <v>0</v>
      </c>
    </row>
    <row r="2490" spans="1:3" outlineLevel="2" x14ac:dyDescent="0.3"/>
    <row r="2491" spans="1:3" outlineLevel="1" x14ac:dyDescent="0.3">
      <c r="A2491" s="8" t="s">
        <v>342</v>
      </c>
      <c r="B2491" s="3">
        <f>SUBTOTAL(9,B2492:B2492)</f>
        <v>0</v>
      </c>
      <c r="C2491" s="3">
        <f>SUBTOTAL(9,C2492:C2492)</f>
        <v>0</v>
      </c>
    </row>
    <row r="2492" spans="1:3" outlineLevel="2" x14ac:dyDescent="0.3"/>
    <row r="2493" spans="1:3" outlineLevel="1" x14ac:dyDescent="0.3">
      <c r="A2493" s="8" t="s">
        <v>342</v>
      </c>
      <c r="B2493" s="3">
        <f>SUBTOTAL(9,B2494:B2494)</f>
        <v>0</v>
      </c>
      <c r="C2493" s="3">
        <f>SUBTOTAL(9,C2494:C2494)</f>
        <v>0</v>
      </c>
    </row>
    <row r="2494" spans="1:3" outlineLevel="2" x14ac:dyDescent="0.3"/>
    <row r="2495" spans="1:3" outlineLevel="1" x14ac:dyDescent="0.3">
      <c r="A2495" s="8" t="s">
        <v>342</v>
      </c>
      <c r="B2495" s="3">
        <f>SUBTOTAL(9,B2496:B2496)</f>
        <v>0</v>
      </c>
      <c r="C2495" s="3">
        <f>SUBTOTAL(9,C2496:C2496)</f>
        <v>0</v>
      </c>
    </row>
    <row r="2496" spans="1:3" outlineLevel="2" x14ac:dyDescent="0.3"/>
    <row r="2497" spans="1:3" outlineLevel="1" x14ac:dyDescent="0.3">
      <c r="A2497" s="8" t="s">
        <v>342</v>
      </c>
      <c r="B2497" s="3">
        <f>SUBTOTAL(9,B2498:B2498)</f>
        <v>0</v>
      </c>
      <c r="C2497" s="3">
        <f>SUBTOTAL(9,C2498:C2498)</f>
        <v>0</v>
      </c>
    </row>
    <row r="2498" spans="1:3" outlineLevel="2" x14ac:dyDescent="0.3"/>
    <row r="2499" spans="1:3" outlineLevel="1" x14ac:dyDescent="0.3">
      <c r="A2499" s="8" t="s">
        <v>342</v>
      </c>
      <c r="B2499" s="3">
        <f>SUBTOTAL(9,B2500:B2500)</f>
        <v>0</v>
      </c>
      <c r="C2499" s="3">
        <f>SUBTOTAL(9,C2500:C2500)</f>
        <v>0</v>
      </c>
    </row>
    <row r="2500" spans="1:3" outlineLevel="2" x14ac:dyDescent="0.3"/>
    <row r="2501" spans="1:3" outlineLevel="1" x14ac:dyDescent="0.3">
      <c r="A2501" s="8" t="s">
        <v>342</v>
      </c>
      <c r="B2501" s="3">
        <f>SUBTOTAL(9,B2502:B2502)</f>
        <v>0</v>
      </c>
      <c r="C2501" s="3">
        <f>SUBTOTAL(9,C2502:C2502)</f>
        <v>0</v>
      </c>
    </row>
    <row r="2502" spans="1:3" outlineLevel="2" x14ac:dyDescent="0.3"/>
    <row r="2503" spans="1:3" outlineLevel="1" x14ac:dyDescent="0.3">
      <c r="A2503" s="8" t="s">
        <v>342</v>
      </c>
      <c r="B2503" s="3">
        <f>SUBTOTAL(9,B2504:B2504)</f>
        <v>0</v>
      </c>
      <c r="C2503" s="3">
        <f>SUBTOTAL(9,C2504:C2504)</f>
        <v>0</v>
      </c>
    </row>
    <row r="2504" spans="1:3" outlineLevel="2" x14ac:dyDescent="0.3"/>
    <row r="2505" spans="1:3" outlineLevel="1" x14ac:dyDescent="0.3">
      <c r="A2505" s="8" t="s">
        <v>342</v>
      </c>
      <c r="B2505" s="3">
        <f>SUBTOTAL(9,B2506:B2506)</f>
        <v>0</v>
      </c>
      <c r="C2505" s="3">
        <f>SUBTOTAL(9,C2506:C2506)</f>
        <v>0</v>
      </c>
    </row>
    <row r="2506" spans="1:3" outlineLevel="2" x14ac:dyDescent="0.3"/>
    <row r="2507" spans="1:3" outlineLevel="1" x14ac:dyDescent="0.3">
      <c r="A2507" s="8" t="s">
        <v>342</v>
      </c>
      <c r="B2507" s="3">
        <f>SUBTOTAL(9,B2508:B2508)</f>
        <v>0</v>
      </c>
      <c r="C2507" s="3">
        <f>SUBTOTAL(9,C2508:C2508)</f>
        <v>0</v>
      </c>
    </row>
    <row r="2508" spans="1:3" outlineLevel="2" x14ac:dyDescent="0.3"/>
    <row r="2509" spans="1:3" outlineLevel="1" x14ac:dyDescent="0.3">
      <c r="A2509" s="8" t="s">
        <v>342</v>
      </c>
      <c r="B2509" s="3">
        <f>SUBTOTAL(9,B2510:B2510)</f>
        <v>0</v>
      </c>
      <c r="C2509" s="3">
        <f>SUBTOTAL(9,C2510:C2510)</f>
        <v>0</v>
      </c>
    </row>
    <row r="2510" spans="1:3" outlineLevel="2" x14ac:dyDescent="0.3"/>
    <row r="2511" spans="1:3" outlineLevel="1" x14ac:dyDescent="0.3">
      <c r="A2511" s="8" t="s">
        <v>342</v>
      </c>
      <c r="B2511" s="3">
        <f>SUBTOTAL(9,B2512:B2512)</f>
        <v>0</v>
      </c>
      <c r="C2511" s="3">
        <f>SUBTOTAL(9,C2512:C2512)</f>
        <v>0</v>
      </c>
    </row>
    <row r="2512" spans="1:3" outlineLevel="2" x14ac:dyDescent="0.3"/>
    <row r="2513" spans="1:3" outlineLevel="1" x14ac:dyDescent="0.3">
      <c r="A2513" s="8" t="s">
        <v>342</v>
      </c>
      <c r="B2513" s="3">
        <f>SUBTOTAL(9,B2514:B2514)</f>
        <v>0</v>
      </c>
      <c r="C2513" s="3">
        <f>SUBTOTAL(9,C2514:C2514)</f>
        <v>0</v>
      </c>
    </row>
    <row r="2514" spans="1:3" outlineLevel="2" x14ac:dyDescent="0.3"/>
    <row r="2515" spans="1:3" outlineLevel="1" x14ac:dyDescent="0.3">
      <c r="A2515" s="8" t="s">
        <v>342</v>
      </c>
      <c r="B2515" s="3">
        <f>SUBTOTAL(9,B2516:B2516)</f>
        <v>0</v>
      </c>
      <c r="C2515" s="3">
        <f>SUBTOTAL(9,C2516:C2516)</f>
        <v>0</v>
      </c>
    </row>
    <row r="2516" spans="1:3" outlineLevel="2" x14ac:dyDescent="0.3"/>
    <row r="2517" spans="1:3" outlineLevel="1" x14ac:dyDescent="0.3">
      <c r="A2517" s="8" t="s">
        <v>342</v>
      </c>
      <c r="B2517" s="3">
        <f>SUBTOTAL(9,B2518:B2518)</f>
        <v>0</v>
      </c>
      <c r="C2517" s="3">
        <f>SUBTOTAL(9,C2518:C2518)</f>
        <v>0</v>
      </c>
    </row>
    <row r="2518" spans="1:3" outlineLevel="2" x14ac:dyDescent="0.3"/>
    <row r="2519" spans="1:3" outlineLevel="1" x14ac:dyDescent="0.3">
      <c r="A2519" s="8" t="s">
        <v>342</v>
      </c>
      <c r="B2519" s="3">
        <f>SUBTOTAL(9,B2520:B2520)</f>
        <v>0</v>
      </c>
      <c r="C2519" s="3">
        <f>SUBTOTAL(9,C2520:C2520)</f>
        <v>0</v>
      </c>
    </row>
    <row r="2520" spans="1:3" outlineLevel="2" x14ac:dyDescent="0.3"/>
    <row r="2521" spans="1:3" outlineLevel="1" x14ac:dyDescent="0.3">
      <c r="A2521" s="8" t="s">
        <v>342</v>
      </c>
      <c r="B2521" s="3">
        <f>SUBTOTAL(9,B2522:B2522)</f>
        <v>0</v>
      </c>
      <c r="C2521" s="3">
        <f>SUBTOTAL(9,C2522:C2522)</f>
        <v>0</v>
      </c>
    </row>
    <row r="2522" spans="1:3" outlineLevel="2" x14ac:dyDescent="0.3"/>
    <row r="2523" spans="1:3" outlineLevel="1" x14ac:dyDescent="0.3">
      <c r="A2523" s="8" t="s">
        <v>342</v>
      </c>
      <c r="B2523" s="3">
        <f>SUBTOTAL(9,B2524:B2524)</f>
        <v>0</v>
      </c>
      <c r="C2523" s="3">
        <f>SUBTOTAL(9,C2524:C2524)</f>
        <v>0</v>
      </c>
    </row>
    <row r="2524" spans="1:3" outlineLevel="2" x14ac:dyDescent="0.3"/>
    <row r="2525" spans="1:3" outlineLevel="1" x14ac:dyDescent="0.3">
      <c r="A2525" s="8" t="s">
        <v>342</v>
      </c>
      <c r="B2525" s="3">
        <f>SUBTOTAL(9,B2526:B2526)</f>
        <v>0</v>
      </c>
      <c r="C2525" s="3">
        <f>SUBTOTAL(9,C2526:C2526)</f>
        <v>0</v>
      </c>
    </row>
    <row r="2526" spans="1:3" outlineLevel="2" x14ac:dyDescent="0.3"/>
    <row r="2527" spans="1:3" outlineLevel="1" x14ac:dyDescent="0.3">
      <c r="A2527" s="8" t="s">
        <v>342</v>
      </c>
      <c r="B2527" s="3">
        <f>SUBTOTAL(9,B2528:B2528)</f>
        <v>0</v>
      </c>
      <c r="C2527" s="3">
        <f>SUBTOTAL(9,C2528:C2528)</f>
        <v>0</v>
      </c>
    </row>
    <row r="2528" spans="1:3" outlineLevel="2" x14ac:dyDescent="0.3"/>
    <row r="2529" spans="1:3" outlineLevel="1" x14ac:dyDescent="0.3">
      <c r="A2529" s="8" t="s">
        <v>342</v>
      </c>
      <c r="B2529" s="3">
        <f>SUBTOTAL(9,B2530:B2530)</f>
        <v>0</v>
      </c>
      <c r="C2529" s="3">
        <f>SUBTOTAL(9,C2530:C2530)</f>
        <v>0</v>
      </c>
    </row>
    <row r="2530" spans="1:3" outlineLevel="2" x14ac:dyDescent="0.3"/>
    <row r="2531" spans="1:3" outlineLevel="1" x14ac:dyDescent="0.3">
      <c r="A2531" s="8" t="s">
        <v>342</v>
      </c>
      <c r="B2531" s="3">
        <f>SUBTOTAL(9,B2532:B2532)</f>
        <v>0</v>
      </c>
      <c r="C2531" s="3">
        <f>SUBTOTAL(9,C2532:C2532)</f>
        <v>0</v>
      </c>
    </row>
    <row r="2532" spans="1:3" outlineLevel="2" x14ac:dyDescent="0.3"/>
    <row r="2533" spans="1:3" outlineLevel="1" x14ac:dyDescent="0.3">
      <c r="A2533" s="8" t="s">
        <v>342</v>
      </c>
      <c r="B2533" s="3">
        <f>SUBTOTAL(9,B2534:B2534)</f>
        <v>0</v>
      </c>
      <c r="C2533" s="3">
        <f>SUBTOTAL(9,C2534:C2534)</f>
        <v>0</v>
      </c>
    </row>
    <row r="2534" spans="1:3" outlineLevel="2" x14ac:dyDescent="0.3"/>
    <row r="2535" spans="1:3" outlineLevel="1" x14ac:dyDescent="0.3">
      <c r="A2535" s="8" t="s">
        <v>342</v>
      </c>
      <c r="B2535" s="3">
        <f>SUBTOTAL(9,B2536:B2536)</f>
        <v>0</v>
      </c>
      <c r="C2535" s="3">
        <f>SUBTOTAL(9,C2536:C2536)</f>
        <v>0</v>
      </c>
    </row>
    <row r="2536" spans="1:3" outlineLevel="2" x14ac:dyDescent="0.3"/>
    <row r="2537" spans="1:3" outlineLevel="1" x14ac:dyDescent="0.3">
      <c r="A2537" s="8" t="s">
        <v>342</v>
      </c>
      <c r="B2537" s="3">
        <f>SUBTOTAL(9,B2538:B2538)</f>
        <v>0</v>
      </c>
      <c r="C2537" s="3">
        <f>SUBTOTAL(9,C2538:C2538)</f>
        <v>0</v>
      </c>
    </row>
    <row r="2538" spans="1:3" outlineLevel="2" x14ac:dyDescent="0.3"/>
    <row r="2539" spans="1:3" outlineLevel="1" x14ac:dyDescent="0.3">
      <c r="A2539" s="8" t="s">
        <v>342</v>
      </c>
      <c r="B2539" s="3">
        <f>SUBTOTAL(9,B2540:B2540)</f>
        <v>0</v>
      </c>
      <c r="C2539" s="3">
        <f>SUBTOTAL(9,C2540:C2540)</f>
        <v>0</v>
      </c>
    </row>
    <row r="2540" spans="1:3" outlineLevel="2" x14ac:dyDescent="0.3"/>
    <row r="2541" spans="1:3" outlineLevel="1" x14ac:dyDescent="0.3">
      <c r="A2541" s="8" t="s">
        <v>342</v>
      </c>
      <c r="B2541" s="3">
        <f>SUBTOTAL(9,B2542:B2542)</f>
        <v>0</v>
      </c>
      <c r="C2541" s="3">
        <f>SUBTOTAL(9,C2542:C2542)</f>
        <v>0</v>
      </c>
    </row>
    <row r="2542" spans="1:3" outlineLevel="2" x14ac:dyDescent="0.3"/>
    <row r="2543" spans="1:3" outlineLevel="1" x14ac:dyDescent="0.3">
      <c r="A2543" s="8" t="s">
        <v>342</v>
      </c>
      <c r="B2543" s="3">
        <f>SUBTOTAL(9,B2544:B2544)</f>
        <v>0</v>
      </c>
      <c r="C2543" s="3">
        <f>SUBTOTAL(9,C2544:C2544)</f>
        <v>0</v>
      </c>
    </row>
    <row r="2544" spans="1:3" outlineLevel="2" x14ac:dyDescent="0.3"/>
    <row r="2545" spans="1:3" outlineLevel="1" x14ac:dyDescent="0.3">
      <c r="A2545" s="8" t="s">
        <v>342</v>
      </c>
      <c r="B2545" s="3">
        <f>SUBTOTAL(9,B2546:B2546)</f>
        <v>0</v>
      </c>
      <c r="C2545" s="3">
        <f>SUBTOTAL(9,C2546:C2546)</f>
        <v>0</v>
      </c>
    </row>
    <row r="2546" spans="1:3" outlineLevel="2" x14ac:dyDescent="0.3"/>
    <row r="2547" spans="1:3" outlineLevel="1" x14ac:dyDescent="0.3">
      <c r="A2547" s="8" t="s">
        <v>342</v>
      </c>
      <c r="B2547" s="3">
        <f>SUBTOTAL(9,B2548:B2548)</f>
        <v>0</v>
      </c>
      <c r="C2547" s="3">
        <f>SUBTOTAL(9,C2548:C2548)</f>
        <v>0</v>
      </c>
    </row>
    <row r="2548" spans="1:3" outlineLevel="2" x14ac:dyDescent="0.3"/>
    <row r="2549" spans="1:3" outlineLevel="1" x14ac:dyDescent="0.3">
      <c r="A2549" s="8" t="s">
        <v>342</v>
      </c>
      <c r="B2549" s="3">
        <f>SUBTOTAL(9,B2550:B2550)</f>
        <v>0</v>
      </c>
      <c r="C2549" s="3">
        <f>SUBTOTAL(9,C2550:C2550)</f>
        <v>0</v>
      </c>
    </row>
    <row r="2550" spans="1:3" outlineLevel="2" x14ac:dyDescent="0.3"/>
    <row r="2551" spans="1:3" outlineLevel="1" x14ac:dyDescent="0.3">
      <c r="A2551" s="8" t="s">
        <v>342</v>
      </c>
      <c r="B2551" s="3">
        <f>SUBTOTAL(9,B2552:B2552)</f>
        <v>0</v>
      </c>
      <c r="C2551" s="3">
        <f>SUBTOTAL(9,C2552:C2552)</f>
        <v>0</v>
      </c>
    </row>
    <row r="2552" spans="1:3" outlineLevel="2" x14ac:dyDescent="0.3"/>
    <row r="2553" spans="1:3" outlineLevel="1" x14ac:dyDescent="0.3">
      <c r="A2553" s="8" t="s">
        <v>342</v>
      </c>
      <c r="B2553" s="3">
        <f>SUBTOTAL(9,B2554:B2554)</f>
        <v>0</v>
      </c>
      <c r="C2553" s="3">
        <f>SUBTOTAL(9,C2554:C2554)</f>
        <v>0</v>
      </c>
    </row>
    <row r="2554" spans="1:3" outlineLevel="2" x14ac:dyDescent="0.3"/>
    <row r="2555" spans="1:3" outlineLevel="1" x14ac:dyDescent="0.3">
      <c r="A2555" s="8" t="s">
        <v>342</v>
      </c>
      <c r="B2555" s="3">
        <f>SUBTOTAL(9,B2556:B2556)</f>
        <v>0</v>
      </c>
      <c r="C2555" s="3">
        <f>SUBTOTAL(9,C2556:C2556)</f>
        <v>0</v>
      </c>
    </row>
    <row r="2556" spans="1:3" outlineLevel="2" x14ac:dyDescent="0.3"/>
    <row r="2557" spans="1:3" outlineLevel="1" x14ac:dyDescent="0.3">
      <c r="A2557" s="8" t="s">
        <v>342</v>
      </c>
      <c r="B2557" s="3">
        <f>SUBTOTAL(9,B2558:B2558)</f>
        <v>0</v>
      </c>
      <c r="C2557" s="3">
        <f>SUBTOTAL(9,C2558:C2558)</f>
        <v>0</v>
      </c>
    </row>
    <row r="2558" spans="1:3" outlineLevel="2" x14ac:dyDescent="0.3"/>
    <row r="2559" spans="1:3" outlineLevel="1" x14ac:dyDescent="0.3">
      <c r="A2559" s="8" t="s">
        <v>342</v>
      </c>
      <c r="B2559" s="3">
        <f>SUBTOTAL(9,B2560:B2560)</f>
        <v>0</v>
      </c>
      <c r="C2559" s="3">
        <f>SUBTOTAL(9,C2560:C2560)</f>
        <v>0</v>
      </c>
    </row>
    <row r="2560" spans="1:3" outlineLevel="2" x14ac:dyDescent="0.3"/>
    <row r="2561" spans="1:3" outlineLevel="1" x14ac:dyDescent="0.3">
      <c r="A2561" s="8" t="s">
        <v>342</v>
      </c>
      <c r="B2561" s="3">
        <f>SUBTOTAL(9,B2562:B2562)</f>
        <v>0</v>
      </c>
      <c r="C2561" s="3">
        <f>SUBTOTAL(9,C2562:C2562)</f>
        <v>0</v>
      </c>
    </row>
    <row r="2562" spans="1:3" outlineLevel="2" x14ac:dyDescent="0.3"/>
    <row r="2563" spans="1:3" outlineLevel="1" x14ac:dyDescent="0.3">
      <c r="A2563" s="8" t="s">
        <v>342</v>
      </c>
      <c r="B2563" s="3">
        <f>SUBTOTAL(9,B2564:B2564)</f>
        <v>0</v>
      </c>
      <c r="C2563" s="3">
        <f>SUBTOTAL(9,C2564:C2564)</f>
        <v>0</v>
      </c>
    </row>
    <row r="2564" spans="1:3" outlineLevel="2" x14ac:dyDescent="0.3"/>
    <row r="2565" spans="1:3" outlineLevel="1" x14ac:dyDescent="0.3">
      <c r="A2565" s="8" t="s">
        <v>342</v>
      </c>
      <c r="B2565" s="3">
        <f>SUBTOTAL(9,B2566:B2566)</f>
        <v>0</v>
      </c>
      <c r="C2565" s="3">
        <f>SUBTOTAL(9,C2566:C2566)</f>
        <v>0</v>
      </c>
    </row>
    <row r="2566" spans="1:3" outlineLevel="2" x14ac:dyDescent="0.3"/>
    <row r="2567" spans="1:3" outlineLevel="1" x14ac:dyDescent="0.3">
      <c r="A2567" s="8" t="s">
        <v>342</v>
      </c>
      <c r="B2567" s="3">
        <f>SUBTOTAL(9,B2568:B2568)</f>
        <v>0</v>
      </c>
      <c r="C2567" s="3">
        <f>SUBTOTAL(9,C2568:C2568)</f>
        <v>0</v>
      </c>
    </row>
    <row r="2568" spans="1:3" outlineLevel="2" x14ac:dyDescent="0.3"/>
    <row r="2569" spans="1:3" outlineLevel="1" x14ac:dyDescent="0.3">
      <c r="A2569" s="8" t="s">
        <v>342</v>
      </c>
      <c r="B2569" s="3">
        <f>SUBTOTAL(9,B2570:B2570)</f>
        <v>0</v>
      </c>
      <c r="C2569" s="3">
        <f>SUBTOTAL(9,C2570:C2570)</f>
        <v>0</v>
      </c>
    </row>
    <row r="2570" spans="1:3" outlineLevel="2" x14ac:dyDescent="0.3"/>
    <row r="2571" spans="1:3" outlineLevel="1" x14ac:dyDescent="0.3">
      <c r="A2571" s="8" t="s">
        <v>342</v>
      </c>
      <c r="B2571" s="3">
        <f>SUBTOTAL(9,B2572:B2572)</f>
        <v>0</v>
      </c>
      <c r="C2571" s="3">
        <f>SUBTOTAL(9,C2572:C2572)</f>
        <v>0</v>
      </c>
    </row>
    <row r="2572" spans="1:3" outlineLevel="2" x14ac:dyDescent="0.3"/>
    <row r="2573" spans="1:3" outlineLevel="1" x14ac:dyDescent="0.3">
      <c r="A2573" s="8" t="s">
        <v>342</v>
      </c>
      <c r="B2573" s="3">
        <f>SUBTOTAL(9,B2574:B2574)</f>
        <v>0</v>
      </c>
      <c r="C2573" s="3">
        <f>SUBTOTAL(9,C2574:C2574)</f>
        <v>0</v>
      </c>
    </row>
    <row r="2574" spans="1:3" outlineLevel="2" x14ac:dyDescent="0.3"/>
    <row r="2575" spans="1:3" outlineLevel="1" x14ac:dyDescent="0.3">
      <c r="A2575" s="8" t="s">
        <v>342</v>
      </c>
      <c r="B2575" s="3">
        <f>SUBTOTAL(9,B2576:B2576)</f>
        <v>0</v>
      </c>
      <c r="C2575" s="3">
        <f>SUBTOTAL(9,C2576:C2576)</f>
        <v>0</v>
      </c>
    </row>
    <row r="2576" spans="1:3" outlineLevel="2" x14ac:dyDescent="0.3"/>
    <row r="2577" spans="1:3" outlineLevel="1" x14ac:dyDescent="0.3">
      <c r="A2577" s="8" t="s">
        <v>342</v>
      </c>
      <c r="B2577" s="3">
        <f>SUBTOTAL(9,B2578:B2578)</f>
        <v>0</v>
      </c>
      <c r="C2577" s="3">
        <f>SUBTOTAL(9,C2578:C2578)</f>
        <v>0</v>
      </c>
    </row>
    <row r="2578" spans="1:3" outlineLevel="2" x14ac:dyDescent="0.3"/>
    <row r="2579" spans="1:3" outlineLevel="1" x14ac:dyDescent="0.3">
      <c r="A2579" s="8" t="s">
        <v>342</v>
      </c>
      <c r="B2579" s="3">
        <f>SUBTOTAL(9,B2580:B2580)</f>
        <v>0</v>
      </c>
      <c r="C2579" s="3">
        <f>SUBTOTAL(9,C2580:C2580)</f>
        <v>0</v>
      </c>
    </row>
    <row r="2580" spans="1:3" outlineLevel="2" x14ac:dyDescent="0.3"/>
    <row r="2581" spans="1:3" outlineLevel="1" x14ac:dyDescent="0.3">
      <c r="A2581" s="8" t="s">
        <v>342</v>
      </c>
      <c r="B2581" s="3">
        <f>SUBTOTAL(9,B2582:B2582)</f>
        <v>0</v>
      </c>
      <c r="C2581" s="3">
        <f>SUBTOTAL(9,C2582:C2582)</f>
        <v>0</v>
      </c>
    </row>
    <row r="2582" spans="1:3" outlineLevel="2" x14ac:dyDescent="0.3"/>
    <row r="2583" spans="1:3" outlineLevel="1" x14ac:dyDescent="0.3">
      <c r="A2583" s="8" t="s">
        <v>342</v>
      </c>
      <c r="B2583" s="3">
        <f>SUBTOTAL(9,B2584:B2584)</f>
        <v>0</v>
      </c>
      <c r="C2583" s="3">
        <f>SUBTOTAL(9,C2584:C2584)</f>
        <v>0</v>
      </c>
    </row>
    <row r="2584" spans="1:3" outlineLevel="2" x14ac:dyDescent="0.3"/>
    <row r="2585" spans="1:3" outlineLevel="1" x14ac:dyDescent="0.3">
      <c r="A2585" s="8" t="s">
        <v>342</v>
      </c>
      <c r="B2585" s="3">
        <f>SUBTOTAL(9,B2586:B2586)</f>
        <v>0</v>
      </c>
      <c r="C2585" s="3">
        <f>SUBTOTAL(9,C2586:C2586)</f>
        <v>0</v>
      </c>
    </row>
    <row r="2586" spans="1:3" outlineLevel="2" x14ac:dyDescent="0.3"/>
    <row r="2587" spans="1:3" outlineLevel="1" x14ac:dyDescent="0.3">
      <c r="A2587" s="8" t="s">
        <v>342</v>
      </c>
      <c r="B2587" s="3">
        <f>SUBTOTAL(9,B2588:B2588)</f>
        <v>0</v>
      </c>
      <c r="C2587" s="3">
        <f>SUBTOTAL(9,C2588:C2588)</f>
        <v>0</v>
      </c>
    </row>
    <row r="2588" spans="1:3" outlineLevel="2" x14ac:dyDescent="0.3"/>
    <row r="2589" spans="1:3" outlineLevel="1" x14ac:dyDescent="0.3">
      <c r="A2589" s="8" t="s">
        <v>342</v>
      </c>
      <c r="B2589" s="3">
        <f>SUBTOTAL(9,B2590:B2590)</f>
        <v>0</v>
      </c>
      <c r="C2589" s="3">
        <f>SUBTOTAL(9,C2590:C2590)</f>
        <v>0</v>
      </c>
    </row>
    <row r="2590" spans="1:3" outlineLevel="2" x14ac:dyDescent="0.3"/>
    <row r="2591" spans="1:3" outlineLevel="1" x14ac:dyDescent="0.3">
      <c r="A2591" s="8" t="s">
        <v>342</v>
      </c>
      <c r="B2591" s="3">
        <f>SUBTOTAL(9,B2592:B2592)</f>
        <v>0</v>
      </c>
      <c r="C2591" s="3">
        <f>SUBTOTAL(9,C2592:C2592)</f>
        <v>0</v>
      </c>
    </row>
    <row r="2592" spans="1:3" outlineLevel="2" x14ac:dyDescent="0.3"/>
    <row r="2593" spans="1:3" outlineLevel="1" x14ac:dyDescent="0.3">
      <c r="A2593" s="8" t="s">
        <v>342</v>
      </c>
      <c r="B2593" s="3">
        <f>SUBTOTAL(9,B2594:B2594)</f>
        <v>0</v>
      </c>
      <c r="C2593" s="3">
        <f>SUBTOTAL(9,C2594:C2594)</f>
        <v>0</v>
      </c>
    </row>
    <row r="2594" spans="1:3" outlineLevel="2" x14ac:dyDescent="0.3"/>
    <row r="2595" spans="1:3" outlineLevel="1" x14ac:dyDescent="0.3">
      <c r="A2595" s="8" t="s">
        <v>342</v>
      </c>
      <c r="B2595" s="3">
        <f>SUBTOTAL(9,B2596:B2596)</f>
        <v>0</v>
      </c>
      <c r="C2595" s="3">
        <f>SUBTOTAL(9,C2596:C2596)</f>
        <v>0</v>
      </c>
    </row>
    <row r="2596" spans="1:3" outlineLevel="2" x14ac:dyDescent="0.3"/>
    <row r="2597" spans="1:3" outlineLevel="1" x14ac:dyDescent="0.3">
      <c r="A2597" s="8" t="s">
        <v>342</v>
      </c>
      <c r="B2597" s="3">
        <f>SUBTOTAL(9,B2598:B2598)</f>
        <v>0</v>
      </c>
      <c r="C2597" s="3">
        <f>SUBTOTAL(9,C2598:C2598)</f>
        <v>0</v>
      </c>
    </row>
    <row r="2598" spans="1:3" outlineLevel="2" x14ac:dyDescent="0.3"/>
    <row r="2599" spans="1:3" outlineLevel="1" x14ac:dyDescent="0.3">
      <c r="A2599" s="8" t="s">
        <v>342</v>
      </c>
      <c r="B2599" s="3">
        <f>SUBTOTAL(9,B2600:B2600)</f>
        <v>0</v>
      </c>
      <c r="C2599" s="3">
        <f>SUBTOTAL(9,C2600:C2600)</f>
        <v>0</v>
      </c>
    </row>
    <row r="2600" spans="1:3" outlineLevel="2" x14ac:dyDescent="0.3"/>
    <row r="2601" spans="1:3" outlineLevel="1" x14ac:dyDescent="0.3">
      <c r="A2601" s="8" t="s">
        <v>342</v>
      </c>
      <c r="B2601" s="3">
        <f>SUBTOTAL(9,B2602:B2602)</f>
        <v>0</v>
      </c>
      <c r="C2601" s="3">
        <f>SUBTOTAL(9,C2602:C2602)</f>
        <v>0</v>
      </c>
    </row>
    <row r="2602" spans="1:3" outlineLevel="2" x14ac:dyDescent="0.3"/>
    <row r="2603" spans="1:3" outlineLevel="1" x14ac:dyDescent="0.3">
      <c r="A2603" s="8" t="s">
        <v>342</v>
      </c>
      <c r="B2603" s="3">
        <f>SUBTOTAL(9,B2604:B2604)</f>
        <v>0</v>
      </c>
      <c r="C2603" s="3">
        <f>SUBTOTAL(9,C2604:C2604)</f>
        <v>0</v>
      </c>
    </row>
    <row r="2604" spans="1:3" outlineLevel="2" x14ac:dyDescent="0.3"/>
    <row r="2605" spans="1:3" outlineLevel="1" x14ac:dyDescent="0.3">
      <c r="A2605" s="8" t="s">
        <v>342</v>
      </c>
      <c r="B2605" s="3">
        <f>SUBTOTAL(9,B2606:B2606)</f>
        <v>0</v>
      </c>
      <c r="C2605" s="3">
        <f>SUBTOTAL(9,C2606:C2606)</f>
        <v>0</v>
      </c>
    </row>
    <row r="2606" spans="1:3" outlineLevel="2" x14ac:dyDescent="0.3"/>
    <row r="2607" spans="1:3" outlineLevel="1" x14ac:dyDescent="0.3">
      <c r="A2607" s="8" t="s">
        <v>342</v>
      </c>
      <c r="B2607" s="3">
        <f>SUBTOTAL(9,B2608:B2608)</f>
        <v>0</v>
      </c>
      <c r="C2607" s="3">
        <f>SUBTOTAL(9,C2608:C2608)</f>
        <v>0</v>
      </c>
    </row>
    <row r="2608" spans="1:3" outlineLevel="2" x14ac:dyDescent="0.3"/>
    <row r="2609" spans="1:3" outlineLevel="1" x14ac:dyDescent="0.3">
      <c r="A2609" s="8" t="s">
        <v>342</v>
      </c>
      <c r="B2609" s="3">
        <f>SUBTOTAL(9,B2610:B2610)</f>
        <v>0</v>
      </c>
      <c r="C2609" s="3">
        <f>SUBTOTAL(9,C2610:C2610)</f>
        <v>0</v>
      </c>
    </row>
    <row r="2610" spans="1:3" outlineLevel="2" x14ac:dyDescent="0.3"/>
    <row r="2611" spans="1:3" outlineLevel="1" x14ac:dyDescent="0.3">
      <c r="A2611" s="8" t="s">
        <v>342</v>
      </c>
      <c r="B2611" s="3">
        <f>SUBTOTAL(9,B2612:B2612)</f>
        <v>0</v>
      </c>
      <c r="C2611" s="3">
        <f>SUBTOTAL(9,C2612:C2612)</f>
        <v>0</v>
      </c>
    </row>
    <row r="2612" spans="1:3" outlineLevel="2" x14ac:dyDescent="0.3"/>
    <row r="2613" spans="1:3" outlineLevel="1" x14ac:dyDescent="0.3">
      <c r="A2613" s="8" t="s">
        <v>342</v>
      </c>
      <c r="B2613" s="3">
        <f>SUBTOTAL(9,B2614:B2614)</f>
        <v>0</v>
      </c>
      <c r="C2613" s="3">
        <f>SUBTOTAL(9,C2614:C2614)</f>
        <v>0</v>
      </c>
    </row>
    <row r="2614" spans="1:3" outlineLevel="2" x14ac:dyDescent="0.3"/>
    <row r="2615" spans="1:3" outlineLevel="1" x14ac:dyDescent="0.3">
      <c r="A2615" s="8" t="s">
        <v>342</v>
      </c>
      <c r="B2615" s="3">
        <f>SUBTOTAL(9,B2616:B2616)</f>
        <v>0</v>
      </c>
      <c r="C2615" s="3">
        <f>SUBTOTAL(9,C2616:C2616)</f>
        <v>0</v>
      </c>
    </row>
    <row r="2616" spans="1:3" outlineLevel="2" x14ac:dyDescent="0.3"/>
    <row r="2617" spans="1:3" outlineLevel="1" x14ac:dyDescent="0.3">
      <c r="A2617" s="8" t="s">
        <v>342</v>
      </c>
      <c r="B2617" s="3">
        <f>SUBTOTAL(9,B2618:B2618)</f>
        <v>0</v>
      </c>
      <c r="C2617" s="3">
        <f>SUBTOTAL(9,C2618:C2618)</f>
        <v>0</v>
      </c>
    </row>
    <row r="2618" spans="1:3" outlineLevel="2" x14ac:dyDescent="0.3"/>
    <row r="2619" spans="1:3" outlineLevel="1" x14ac:dyDescent="0.3">
      <c r="A2619" s="8" t="s">
        <v>342</v>
      </c>
      <c r="B2619" s="3">
        <f>SUBTOTAL(9,B2620:B2620)</f>
        <v>0</v>
      </c>
      <c r="C2619" s="3">
        <f>SUBTOTAL(9,C2620:C2620)</f>
        <v>0</v>
      </c>
    </row>
    <row r="2620" spans="1:3" outlineLevel="2" x14ac:dyDescent="0.3"/>
    <row r="2621" spans="1:3" outlineLevel="1" x14ac:dyDescent="0.3">
      <c r="A2621" s="8" t="s">
        <v>342</v>
      </c>
      <c r="B2621" s="3">
        <f>SUBTOTAL(9,B2622:B2622)</f>
        <v>0</v>
      </c>
      <c r="C2621" s="3">
        <f>SUBTOTAL(9,C2622:C2622)</f>
        <v>0</v>
      </c>
    </row>
    <row r="2622" spans="1:3" outlineLevel="2" x14ac:dyDescent="0.3"/>
    <row r="2623" spans="1:3" outlineLevel="1" x14ac:dyDescent="0.3">
      <c r="A2623" s="8" t="s">
        <v>342</v>
      </c>
      <c r="B2623" s="3">
        <f>SUBTOTAL(9,B2624:B2624)</f>
        <v>0</v>
      </c>
      <c r="C2623" s="3">
        <f>SUBTOTAL(9,C2624:C2624)</f>
        <v>0</v>
      </c>
    </row>
    <row r="2624" spans="1:3" outlineLevel="2" x14ac:dyDescent="0.3"/>
    <row r="2625" spans="1:3" outlineLevel="1" x14ac:dyDescent="0.3">
      <c r="A2625" s="8" t="s">
        <v>342</v>
      </c>
      <c r="B2625" s="3">
        <f>SUBTOTAL(9,B2626:B2626)</f>
        <v>0</v>
      </c>
      <c r="C2625" s="3">
        <f>SUBTOTAL(9,C2626:C2626)</f>
        <v>0</v>
      </c>
    </row>
    <row r="2626" spans="1:3" outlineLevel="2" x14ac:dyDescent="0.3"/>
    <row r="2627" spans="1:3" outlineLevel="1" x14ac:dyDescent="0.3">
      <c r="A2627" s="8" t="s">
        <v>342</v>
      </c>
      <c r="B2627" s="3">
        <f>SUBTOTAL(9,B2628:B2628)</f>
        <v>0</v>
      </c>
      <c r="C2627" s="3">
        <f>SUBTOTAL(9,C2628:C2628)</f>
        <v>0</v>
      </c>
    </row>
    <row r="2628" spans="1:3" outlineLevel="2" x14ac:dyDescent="0.3"/>
    <row r="2629" spans="1:3" outlineLevel="1" x14ac:dyDescent="0.3">
      <c r="A2629" s="8" t="s">
        <v>342</v>
      </c>
      <c r="B2629" s="3">
        <f>SUBTOTAL(9,B2630:B2630)</f>
        <v>0</v>
      </c>
      <c r="C2629" s="3">
        <f>SUBTOTAL(9,C2630:C2630)</f>
        <v>0</v>
      </c>
    </row>
    <row r="2630" spans="1:3" outlineLevel="2" x14ac:dyDescent="0.3"/>
    <row r="2631" spans="1:3" outlineLevel="1" x14ac:dyDescent="0.3">
      <c r="A2631" s="8" t="s">
        <v>342</v>
      </c>
      <c r="B2631" s="3">
        <f>SUBTOTAL(9,B2632:B2632)</f>
        <v>0</v>
      </c>
      <c r="C2631" s="3">
        <f>SUBTOTAL(9,C2632:C2632)</f>
        <v>0</v>
      </c>
    </row>
    <row r="2632" spans="1:3" outlineLevel="2" x14ac:dyDescent="0.3"/>
    <row r="2633" spans="1:3" outlineLevel="1" x14ac:dyDescent="0.3">
      <c r="A2633" s="8" t="s">
        <v>342</v>
      </c>
      <c r="B2633" s="3">
        <f>SUBTOTAL(9,B2634:B2634)</f>
        <v>0</v>
      </c>
      <c r="C2633" s="3">
        <f>SUBTOTAL(9,C2634:C2634)</f>
        <v>0</v>
      </c>
    </row>
    <row r="2634" spans="1:3" outlineLevel="2" x14ac:dyDescent="0.3"/>
    <row r="2635" spans="1:3" outlineLevel="1" x14ac:dyDescent="0.3">
      <c r="A2635" s="8" t="s">
        <v>342</v>
      </c>
      <c r="B2635" s="3">
        <f>SUBTOTAL(9,B2636:B2636)</f>
        <v>0</v>
      </c>
      <c r="C2635" s="3">
        <f>SUBTOTAL(9,C2636:C2636)</f>
        <v>0</v>
      </c>
    </row>
    <row r="2636" spans="1:3" outlineLevel="2" x14ac:dyDescent="0.3"/>
    <row r="2637" spans="1:3" outlineLevel="1" x14ac:dyDescent="0.3">
      <c r="A2637" s="8" t="s">
        <v>342</v>
      </c>
      <c r="B2637" s="3">
        <f>SUBTOTAL(9,B2638:B2638)</f>
        <v>0</v>
      </c>
      <c r="C2637" s="3">
        <f>SUBTOTAL(9,C2638:C2638)</f>
        <v>0</v>
      </c>
    </row>
    <row r="2638" spans="1:3" outlineLevel="2" x14ac:dyDescent="0.3"/>
    <row r="2639" spans="1:3" outlineLevel="1" x14ac:dyDescent="0.3">
      <c r="A2639" s="8" t="s">
        <v>342</v>
      </c>
      <c r="B2639" s="3">
        <f>SUBTOTAL(9,B2640:B2640)</f>
        <v>0</v>
      </c>
      <c r="C2639" s="3">
        <f>SUBTOTAL(9,C2640:C2640)</f>
        <v>0</v>
      </c>
    </row>
    <row r="2640" spans="1:3" outlineLevel="2" x14ac:dyDescent="0.3"/>
    <row r="2641" spans="1:3" outlineLevel="1" x14ac:dyDescent="0.3">
      <c r="A2641" s="8" t="s">
        <v>342</v>
      </c>
      <c r="B2641" s="3">
        <f>SUBTOTAL(9,B2642:B2642)</f>
        <v>0</v>
      </c>
      <c r="C2641" s="3">
        <f>SUBTOTAL(9,C2642:C2642)</f>
        <v>0</v>
      </c>
    </row>
    <row r="2642" spans="1:3" outlineLevel="2" x14ac:dyDescent="0.3"/>
    <row r="2643" spans="1:3" outlineLevel="1" x14ac:dyDescent="0.3">
      <c r="A2643" s="8" t="s">
        <v>342</v>
      </c>
      <c r="B2643" s="3">
        <f>SUBTOTAL(9,B2644:B2644)</f>
        <v>0</v>
      </c>
      <c r="C2643" s="3">
        <f>SUBTOTAL(9,C2644:C2644)</f>
        <v>0</v>
      </c>
    </row>
    <row r="2644" spans="1:3" outlineLevel="2" x14ac:dyDescent="0.3"/>
    <row r="2645" spans="1:3" outlineLevel="1" x14ac:dyDescent="0.3">
      <c r="A2645" s="8" t="s">
        <v>342</v>
      </c>
      <c r="B2645" s="3">
        <f>SUBTOTAL(9,B2646:B2646)</f>
        <v>0</v>
      </c>
      <c r="C2645" s="3">
        <f>SUBTOTAL(9,C2646:C2646)</f>
        <v>0</v>
      </c>
    </row>
    <row r="2646" spans="1:3" outlineLevel="2" x14ac:dyDescent="0.3"/>
    <row r="2647" spans="1:3" outlineLevel="1" x14ac:dyDescent="0.3">
      <c r="A2647" s="8" t="s">
        <v>342</v>
      </c>
      <c r="B2647" s="3">
        <f>SUBTOTAL(9,B2648:B2648)</f>
        <v>0</v>
      </c>
      <c r="C2647" s="3">
        <f>SUBTOTAL(9,C2648:C2648)</f>
        <v>0</v>
      </c>
    </row>
    <row r="2648" spans="1:3" outlineLevel="2" x14ac:dyDescent="0.3"/>
    <row r="2649" spans="1:3" outlineLevel="1" x14ac:dyDescent="0.3">
      <c r="A2649" s="8" t="s">
        <v>342</v>
      </c>
      <c r="B2649" s="3">
        <f>SUBTOTAL(9,B2650:B2650)</f>
        <v>0</v>
      </c>
      <c r="C2649" s="3">
        <f>SUBTOTAL(9,C2650:C2650)</f>
        <v>0</v>
      </c>
    </row>
    <row r="2650" spans="1:3" outlineLevel="2" x14ac:dyDescent="0.3"/>
    <row r="2651" spans="1:3" outlineLevel="1" x14ac:dyDescent="0.3">
      <c r="A2651" s="8" t="s">
        <v>342</v>
      </c>
      <c r="B2651" s="3">
        <f>SUBTOTAL(9,B2652:B2652)</f>
        <v>0</v>
      </c>
      <c r="C2651" s="3">
        <f>SUBTOTAL(9,C2652:C2652)</f>
        <v>0</v>
      </c>
    </row>
    <row r="2652" spans="1:3" outlineLevel="2" x14ac:dyDescent="0.3"/>
    <row r="2653" spans="1:3" outlineLevel="1" x14ac:dyDescent="0.3">
      <c r="A2653" s="8" t="s">
        <v>342</v>
      </c>
      <c r="B2653" s="3">
        <f>SUBTOTAL(9,B2654:B2654)</f>
        <v>0</v>
      </c>
      <c r="C2653" s="3">
        <f>SUBTOTAL(9,C2654:C2654)</f>
        <v>0</v>
      </c>
    </row>
    <row r="2654" spans="1:3" outlineLevel="2" x14ac:dyDescent="0.3"/>
    <row r="2655" spans="1:3" outlineLevel="1" x14ac:dyDescent="0.3">
      <c r="A2655" s="8" t="s">
        <v>342</v>
      </c>
      <c r="B2655" s="3">
        <f>SUBTOTAL(9,B2656:B2656)</f>
        <v>0</v>
      </c>
      <c r="C2655" s="3">
        <f>SUBTOTAL(9,C2656:C2656)</f>
        <v>0</v>
      </c>
    </row>
    <row r="2656" spans="1:3" outlineLevel="2" x14ac:dyDescent="0.3"/>
    <row r="2657" spans="1:3" outlineLevel="1" x14ac:dyDescent="0.3">
      <c r="A2657" s="8" t="s">
        <v>342</v>
      </c>
      <c r="B2657" s="3">
        <f>SUBTOTAL(9,B2658:B2658)</f>
        <v>0</v>
      </c>
      <c r="C2657" s="3">
        <f>SUBTOTAL(9,C2658:C2658)</f>
        <v>0</v>
      </c>
    </row>
    <row r="2658" spans="1:3" outlineLevel="2" x14ac:dyDescent="0.3"/>
    <row r="2659" spans="1:3" outlineLevel="1" x14ac:dyDescent="0.3">
      <c r="A2659" s="8" t="s">
        <v>342</v>
      </c>
      <c r="B2659" s="3">
        <f>SUBTOTAL(9,B2660:B2660)</f>
        <v>0</v>
      </c>
      <c r="C2659" s="3">
        <f>SUBTOTAL(9,C2660:C2660)</f>
        <v>0</v>
      </c>
    </row>
    <row r="2660" spans="1:3" outlineLevel="2" x14ac:dyDescent="0.3"/>
    <row r="2661" spans="1:3" outlineLevel="1" x14ac:dyDescent="0.3">
      <c r="A2661" s="8" t="s">
        <v>342</v>
      </c>
      <c r="B2661" s="3">
        <f>SUBTOTAL(9,B2662:B2662)</f>
        <v>0</v>
      </c>
      <c r="C2661" s="3">
        <f>SUBTOTAL(9,C2662:C2662)</f>
        <v>0</v>
      </c>
    </row>
    <row r="2662" spans="1:3" outlineLevel="2" x14ac:dyDescent="0.3"/>
    <row r="2663" spans="1:3" outlineLevel="1" x14ac:dyDescent="0.3">
      <c r="A2663" s="8" t="s">
        <v>342</v>
      </c>
      <c r="B2663" s="3">
        <f>SUBTOTAL(9,B2664:B2664)</f>
        <v>0</v>
      </c>
      <c r="C2663" s="3">
        <f>SUBTOTAL(9,C2664:C2664)</f>
        <v>0</v>
      </c>
    </row>
    <row r="2664" spans="1:3" outlineLevel="2" x14ac:dyDescent="0.3"/>
    <row r="2665" spans="1:3" outlineLevel="1" x14ac:dyDescent="0.3">
      <c r="A2665" s="8" t="s">
        <v>342</v>
      </c>
      <c r="B2665" s="3">
        <f>SUBTOTAL(9,B2666:B2666)</f>
        <v>0</v>
      </c>
      <c r="C2665" s="3">
        <f>SUBTOTAL(9,C2666:C2666)</f>
        <v>0</v>
      </c>
    </row>
    <row r="2666" spans="1:3" outlineLevel="2" x14ac:dyDescent="0.3"/>
    <row r="2667" spans="1:3" outlineLevel="1" x14ac:dyDescent="0.3">
      <c r="A2667" s="8" t="s">
        <v>342</v>
      </c>
      <c r="B2667" s="3">
        <f>SUBTOTAL(9,B2668:B2668)</f>
        <v>0</v>
      </c>
      <c r="C2667" s="3">
        <f>SUBTOTAL(9,C2668:C2668)</f>
        <v>0</v>
      </c>
    </row>
    <row r="2668" spans="1:3" outlineLevel="2" x14ac:dyDescent="0.3"/>
    <row r="2669" spans="1:3" outlineLevel="1" x14ac:dyDescent="0.3">
      <c r="A2669" s="8" t="s">
        <v>342</v>
      </c>
      <c r="B2669" s="3">
        <f>SUBTOTAL(9,B2670:B2670)</f>
        <v>0</v>
      </c>
      <c r="C2669" s="3">
        <f>SUBTOTAL(9,C2670:C2670)</f>
        <v>0</v>
      </c>
    </row>
    <row r="2670" spans="1:3" outlineLevel="2" x14ac:dyDescent="0.3"/>
    <row r="2671" spans="1:3" outlineLevel="1" x14ac:dyDescent="0.3">
      <c r="A2671" s="8" t="s">
        <v>342</v>
      </c>
      <c r="B2671" s="3">
        <f>SUBTOTAL(9,B2672:B2672)</f>
        <v>0</v>
      </c>
      <c r="C2671" s="3">
        <f>SUBTOTAL(9,C2672:C2672)</f>
        <v>0</v>
      </c>
    </row>
    <row r="2672" spans="1:3" outlineLevel="2" x14ac:dyDescent="0.3"/>
    <row r="2673" spans="1:3" outlineLevel="1" x14ac:dyDescent="0.3">
      <c r="A2673" s="8" t="s">
        <v>342</v>
      </c>
      <c r="B2673" s="3">
        <f>SUBTOTAL(9,B2674:B2674)</f>
        <v>0</v>
      </c>
      <c r="C2673" s="3">
        <f>SUBTOTAL(9,C2674:C2674)</f>
        <v>0</v>
      </c>
    </row>
    <row r="2674" spans="1:3" outlineLevel="2" x14ac:dyDescent="0.3"/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0"/>
  <sheetViews>
    <sheetView topLeftCell="C14" workbookViewId="0">
      <selection activeCell="L17" sqref="L17:L24"/>
    </sheetView>
  </sheetViews>
  <sheetFormatPr defaultRowHeight="14.4" x14ac:dyDescent="0.3"/>
  <cols>
    <col min="2" max="2" width="74.33203125" customWidth="1"/>
    <col min="3" max="3" width="22.77734375" style="15" customWidth="1"/>
    <col min="4" max="4" width="32.33203125" customWidth="1"/>
    <col min="8" max="8" width="62.88671875" customWidth="1"/>
    <col min="9" max="9" width="18" customWidth="1"/>
    <col min="10" max="10" width="12.44140625" customWidth="1"/>
    <col min="12" max="12" width="14" customWidth="1"/>
  </cols>
  <sheetData>
    <row r="1" spans="1:10" x14ac:dyDescent="0.3">
      <c r="B1" s="3" t="s">
        <v>340</v>
      </c>
      <c r="C1" s="14" t="s">
        <v>339</v>
      </c>
      <c r="D1" s="3" t="s">
        <v>341</v>
      </c>
    </row>
    <row r="2" spans="1:10" x14ac:dyDescent="0.3">
      <c r="B2" s="8" t="s">
        <v>406</v>
      </c>
      <c r="C2" s="14">
        <f>SUM(C3:C60)</f>
        <v>2678174461650</v>
      </c>
      <c r="D2" s="3">
        <f>SUM(D3:D60)</f>
        <v>173027.34999999998</v>
      </c>
      <c r="E2">
        <f>D2-'[1]Bao cao SLTT khach hang'!$I$105</f>
        <v>41808.699999999953</v>
      </c>
      <c r="G2" t="e">
        <f>COUNTIF('[2]Bao cao SLTT7 tự động '!$A$63:$A$82,H3)</f>
        <v>#VALUE!</v>
      </c>
      <c r="H2" s="8" t="s">
        <v>121</v>
      </c>
      <c r="I2" s="14">
        <v>56761803250</v>
      </c>
      <c r="J2" s="3">
        <v>3379.75</v>
      </c>
    </row>
    <row r="3" spans="1:10" x14ac:dyDescent="0.3">
      <c r="A3">
        <f>COUNTIF([4]Sheet1!$A$50:$A$61,B3)</f>
        <v>0</v>
      </c>
      <c r="B3" s="8" t="s">
        <v>15</v>
      </c>
      <c r="C3" s="14">
        <v>4715666500</v>
      </c>
      <c r="D3" s="3">
        <v>283.5</v>
      </c>
      <c r="G3" t="e">
        <f>COUNTIF('[2]Bao cao SLTT7 tự động '!$A$63:$A$82,H4)</f>
        <v>#VALUE!</v>
      </c>
      <c r="H3" s="8" t="s">
        <v>127</v>
      </c>
      <c r="I3" s="14">
        <v>8694250000</v>
      </c>
      <c r="J3" s="3">
        <v>635</v>
      </c>
    </row>
    <row r="4" spans="1:10" x14ac:dyDescent="0.3">
      <c r="A4">
        <f>COUNTIF([4]Sheet1!$A$50:$A$61,B4)</f>
        <v>0</v>
      </c>
      <c r="B4" s="8" t="s">
        <v>31</v>
      </c>
      <c r="C4" s="14">
        <v>1658950500</v>
      </c>
      <c r="D4" s="3">
        <v>106</v>
      </c>
      <c r="G4" t="e">
        <f>COUNTIF('[2]Bao cao SLTT7 tự động '!$A$63:$A$82,H5)</f>
        <v>#VALUE!</v>
      </c>
      <c r="H4" s="8" t="s">
        <v>167</v>
      </c>
      <c r="I4" s="14">
        <v>308107848200</v>
      </c>
      <c r="J4" s="3">
        <v>20794.849999999999</v>
      </c>
    </row>
    <row r="5" spans="1:10" x14ac:dyDescent="0.3">
      <c r="A5">
        <f>COUNTIF([4]Sheet1!$A$50:$A$61,B5)</f>
        <v>0</v>
      </c>
      <c r="B5" s="8" t="s">
        <v>45</v>
      </c>
      <c r="C5" s="14">
        <v>9665835200</v>
      </c>
      <c r="D5" s="3">
        <v>571.29999999999995</v>
      </c>
      <c r="G5" t="e">
        <f>COUNTIF('[2]Bao cao SLTT7 tự động '!$A$63:$A$82,H6)</f>
        <v>#VALUE!</v>
      </c>
      <c r="H5" s="8" t="s">
        <v>175</v>
      </c>
      <c r="I5" s="14">
        <v>6804627300</v>
      </c>
      <c r="J5" s="3">
        <v>426.3</v>
      </c>
    </row>
    <row r="6" spans="1:10" x14ac:dyDescent="0.3">
      <c r="A6">
        <f>COUNTIF([4]Sheet1!$A$50:$A$61,B6)</f>
        <v>1</v>
      </c>
      <c r="B6" s="24" t="s">
        <v>470</v>
      </c>
      <c r="C6" s="14">
        <v>2781165000</v>
      </c>
      <c r="D6" s="3">
        <v>205</v>
      </c>
      <c r="G6" t="e">
        <f>COUNTIF('[2]Bao cao SLTT7 tự động '!$A$63:$A$82,H7)</f>
        <v>#VALUE!</v>
      </c>
      <c r="H6" s="8" t="s">
        <v>205</v>
      </c>
      <c r="I6" s="14">
        <v>7289822000</v>
      </c>
      <c r="J6" s="3">
        <v>462</v>
      </c>
    </row>
    <row r="7" spans="1:10" x14ac:dyDescent="0.3">
      <c r="A7">
        <f>COUNTIF([4]Sheet1!$A$50:$A$61,B7)</f>
        <v>0</v>
      </c>
      <c r="B7" s="8" t="s">
        <v>79</v>
      </c>
      <c r="C7" s="14">
        <v>21982028000</v>
      </c>
      <c r="D7" s="3">
        <v>1428</v>
      </c>
      <c r="G7" t="e">
        <f>COUNTIF('[2]Bao cao SLTT7 tự động '!$A$63:$A$82,H8)</f>
        <v>#VALUE!</v>
      </c>
      <c r="H7" s="8" t="s">
        <v>257</v>
      </c>
      <c r="I7" s="14">
        <v>4854344000</v>
      </c>
      <c r="J7" s="3">
        <v>295</v>
      </c>
    </row>
    <row r="8" spans="1:10" x14ac:dyDescent="0.3">
      <c r="A8">
        <f>COUNTIF([4]Sheet1!$A$50:$A$61,B8)</f>
        <v>1</v>
      </c>
      <c r="B8" s="8" t="s">
        <v>88</v>
      </c>
      <c r="C8" s="14">
        <v>23915746000</v>
      </c>
      <c r="D8" s="3">
        <v>1687.5</v>
      </c>
      <c r="G8" t="e">
        <f>COUNTIF('[2]Bao cao SLTT7 tự động '!$A$63:$A$82,H9)</f>
        <v>#VALUE!</v>
      </c>
      <c r="H8" s="8" t="s">
        <v>267</v>
      </c>
      <c r="I8" s="14">
        <v>241767039650</v>
      </c>
      <c r="J8" s="3">
        <v>15595.8</v>
      </c>
    </row>
    <row r="9" spans="1:10" x14ac:dyDescent="0.3">
      <c r="A9">
        <f>COUNTIF([4]Sheet1!$A$50:$A$61,B9)</f>
        <v>0</v>
      </c>
      <c r="B9" s="8" t="s">
        <v>99</v>
      </c>
      <c r="C9" s="14">
        <v>8866295400</v>
      </c>
      <c r="D9" s="3">
        <v>468.8</v>
      </c>
      <c r="G9" t="e">
        <f>COUNTIF('[2]Bao cao SLTT7 tự động '!$A$63:$A$82,H10)</f>
        <v>#VALUE!</v>
      </c>
      <c r="H9" s="8" t="s">
        <v>273</v>
      </c>
      <c r="I9" s="14">
        <v>70475350700</v>
      </c>
      <c r="J9" s="3">
        <v>4494.3999999999996</v>
      </c>
    </row>
    <row r="10" spans="1:10" x14ac:dyDescent="0.3">
      <c r="A10">
        <f>COUNTIF([4]Sheet1!$A$50:$A$61,B10)</f>
        <v>0</v>
      </c>
      <c r="B10" s="8" t="s">
        <v>104</v>
      </c>
      <c r="C10" s="14">
        <v>2859505000</v>
      </c>
      <c r="D10" s="3">
        <v>175</v>
      </c>
      <c r="G10" t="e">
        <f>COUNTIF('[2]Bao cao SLTT7 tự động '!$A$63:$A$82,H11)</f>
        <v>#VALUE!</v>
      </c>
      <c r="H10" s="8" t="s">
        <v>338</v>
      </c>
      <c r="I10" s="14">
        <v>173991850</v>
      </c>
      <c r="J10" s="3">
        <v>12.299999999999999</v>
      </c>
    </row>
    <row r="11" spans="1:10" x14ac:dyDescent="0.3">
      <c r="A11">
        <f>COUNTIF([4]Sheet1!$A$50:$A$61,B11)</f>
        <v>1</v>
      </c>
      <c r="B11" s="8" t="s">
        <v>110</v>
      </c>
      <c r="C11" s="14">
        <v>74769363000</v>
      </c>
      <c r="D11" s="3">
        <v>5345.4</v>
      </c>
      <c r="G11" t="e">
        <f>COUNTIF('[2]Bao cao SLTT7 tự động '!$A$63:$A$82,H12)</f>
        <v>#VALUE!</v>
      </c>
      <c r="H11" s="8" t="s">
        <v>307</v>
      </c>
      <c r="I11" s="14">
        <v>7369720500</v>
      </c>
      <c r="J11" s="3">
        <v>462</v>
      </c>
    </row>
    <row r="12" spans="1:10" x14ac:dyDescent="0.3">
      <c r="A12">
        <f>COUNTIF([4]Sheet1!$A$50:$A$61,B12)</f>
        <v>0</v>
      </c>
      <c r="B12" s="8" t="s">
        <v>116</v>
      </c>
      <c r="C12" s="14">
        <v>42173539500</v>
      </c>
      <c r="D12" s="3">
        <v>2552.5</v>
      </c>
      <c r="G12" t="e">
        <f>COUNTIF('[2]Bao cao SLTT7 tự động '!$A$63:$A$82,H13)</f>
        <v>#VALUE!</v>
      </c>
      <c r="H12" s="8" t="s">
        <v>313</v>
      </c>
      <c r="I12" s="14">
        <v>2600518000</v>
      </c>
      <c r="J12" s="3">
        <v>163</v>
      </c>
    </row>
    <row r="13" spans="1:10" x14ac:dyDescent="0.3">
      <c r="A13">
        <f>COUNTIF([4]Sheet1!$A$50:$A$61,B13)</f>
        <v>0</v>
      </c>
      <c r="B13" s="8" t="s">
        <v>121</v>
      </c>
      <c r="C13" s="14">
        <v>56761803250</v>
      </c>
      <c r="D13" s="3">
        <v>3379.75</v>
      </c>
      <c r="G13" t="e">
        <f>COUNTIF('[2]Bao cao SLTT7 tự động '!$A$63:$A$82,H14)</f>
        <v>#VALUE!</v>
      </c>
      <c r="H13" s="8" t="s">
        <v>461</v>
      </c>
      <c r="I13" s="14">
        <v>26990005150</v>
      </c>
      <c r="J13" s="3">
        <v>1643.85</v>
      </c>
    </row>
    <row r="14" spans="1:10" x14ac:dyDescent="0.3">
      <c r="A14">
        <f>COUNTIF([4]Sheet1!$A$50:$A$61,B14)</f>
        <v>0</v>
      </c>
      <c r="B14" s="8" t="s">
        <v>127</v>
      </c>
      <c r="C14" s="14">
        <v>8694250000</v>
      </c>
      <c r="D14" s="3">
        <v>635</v>
      </c>
      <c r="I14" s="18">
        <f>SUM(I2:I13)</f>
        <v>741889320600</v>
      </c>
      <c r="J14" s="18">
        <f>SUM(J2:J13)</f>
        <v>48364.25</v>
      </c>
    </row>
    <row r="15" spans="1:10" x14ac:dyDescent="0.3">
      <c r="A15">
        <f>COUNTIF([4]Sheet1!$A$50:$A$61,B15)</f>
        <v>0</v>
      </c>
      <c r="B15" s="8" t="s">
        <v>133</v>
      </c>
      <c r="C15" s="14">
        <v>5813124600</v>
      </c>
      <c r="D15" s="3">
        <v>331.94999999999993</v>
      </c>
    </row>
    <row r="16" spans="1:10" x14ac:dyDescent="0.3">
      <c r="A16">
        <f>COUNTIF([4]Sheet1!$A$50:$A$61,B16)</f>
        <v>0</v>
      </c>
      <c r="B16" s="8" t="s">
        <v>136</v>
      </c>
      <c r="C16" s="14">
        <v>49203429250</v>
      </c>
      <c r="D16" s="3">
        <v>2798.25</v>
      </c>
    </row>
    <row r="17" spans="1:12" x14ac:dyDescent="0.3">
      <c r="A17">
        <f>COUNTIF([4]Sheet1!$A$50:$A$61,B17)</f>
        <v>0</v>
      </c>
      <c r="B17" s="8" t="s">
        <v>140</v>
      </c>
      <c r="C17" s="14">
        <v>101283510000</v>
      </c>
      <c r="D17" s="3">
        <v>6639</v>
      </c>
      <c r="G17">
        <f>COUNTIF([4]Sheet1!$A$50:$A$61,H17)</f>
        <v>1</v>
      </c>
      <c r="H17" s="25" t="s">
        <v>88</v>
      </c>
      <c r="I17" s="14">
        <v>23915746000</v>
      </c>
      <c r="J17" s="3">
        <v>1687.5</v>
      </c>
      <c r="L17" s="27"/>
    </row>
    <row r="18" spans="1:12" x14ac:dyDescent="0.3">
      <c r="A18">
        <f>COUNTIF([4]Sheet1!$A$50:$A$61,B18)</f>
        <v>0</v>
      </c>
      <c r="B18" s="8" t="s">
        <v>146</v>
      </c>
      <c r="C18" s="14">
        <v>20408221000</v>
      </c>
      <c r="D18" s="3">
        <v>1105.5</v>
      </c>
      <c r="G18">
        <f>COUNTIF([4]Sheet1!$A$50:$A$61,H18)</f>
        <v>1</v>
      </c>
      <c r="H18" s="25" t="s">
        <v>159</v>
      </c>
      <c r="I18" s="14">
        <v>80526189000</v>
      </c>
      <c r="J18" s="3">
        <v>6029.5</v>
      </c>
      <c r="L18" s="27"/>
    </row>
    <row r="19" spans="1:12" x14ac:dyDescent="0.3">
      <c r="A19">
        <f>COUNTIF([4]Sheet1!$A$50:$A$61,B19)</f>
        <v>0</v>
      </c>
      <c r="B19" s="8" t="s">
        <v>151</v>
      </c>
      <c r="C19" s="14">
        <v>27942088500</v>
      </c>
      <c r="D19" s="3">
        <v>1577</v>
      </c>
      <c r="G19">
        <f>COUNTIF([4]Sheet1!$A$50:$A$61,H19)</f>
        <v>1</v>
      </c>
      <c r="H19" s="25" t="s">
        <v>110</v>
      </c>
      <c r="I19" s="14">
        <v>74769363000</v>
      </c>
      <c r="J19" s="3">
        <v>5345.4</v>
      </c>
    </row>
    <row r="20" spans="1:12" x14ac:dyDescent="0.3">
      <c r="A20">
        <f>COUNTIF([4]Sheet1!$A$50:$A$61,B20)</f>
        <v>0</v>
      </c>
      <c r="B20" s="8" t="s">
        <v>154</v>
      </c>
      <c r="C20" s="14">
        <v>80601457500</v>
      </c>
      <c r="D20" s="3">
        <v>4635.5</v>
      </c>
      <c r="H20" s="8" t="s">
        <v>219</v>
      </c>
      <c r="I20" s="14">
        <v>70758020000</v>
      </c>
      <c r="J20" s="3">
        <v>5249</v>
      </c>
    </row>
    <row r="21" spans="1:12" x14ac:dyDescent="0.3">
      <c r="A21">
        <f>COUNTIF([4]Sheet1!$A$50:$A$61,B21)</f>
        <v>1</v>
      </c>
      <c r="B21" s="8" t="s">
        <v>159</v>
      </c>
      <c r="C21" s="14">
        <v>80526189000</v>
      </c>
      <c r="D21" s="3">
        <v>6029.5</v>
      </c>
      <c r="G21">
        <f>COUNTIF([4]Sheet1!$A$50:$A$61,H21)</f>
        <v>1</v>
      </c>
      <c r="H21" s="25" t="s">
        <v>233</v>
      </c>
      <c r="I21" s="14">
        <v>2642740000</v>
      </c>
      <c r="J21" s="3">
        <v>144</v>
      </c>
    </row>
    <row r="22" spans="1:12" x14ac:dyDescent="0.3">
      <c r="A22">
        <f>COUNTIF([4]Sheet1!$A$50:$A$61,B22)</f>
        <v>0</v>
      </c>
      <c r="B22" s="8" t="s">
        <v>167</v>
      </c>
      <c r="C22" s="14">
        <v>308107848200</v>
      </c>
      <c r="D22" s="3">
        <v>20794.849999999999</v>
      </c>
      <c r="G22">
        <f>COUNTIF([4]Sheet1!$A$50:$A$61,H22)</f>
        <v>1</v>
      </c>
      <c r="H22" s="25" t="s">
        <v>247</v>
      </c>
      <c r="I22" s="14">
        <v>143953273000</v>
      </c>
      <c r="J22" s="3">
        <v>10081.5</v>
      </c>
      <c r="L22" s="27"/>
    </row>
    <row r="23" spans="1:12" x14ac:dyDescent="0.3">
      <c r="A23">
        <f>COUNTIF([4]Sheet1!$A$50:$A$61,B23)</f>
        <v>0</v>
      </c>
      <c r="B23" s="8" t="s">
        <v>175</v>
      </c>
      <c r="C23" s="14">
        <v>6804627300</v>
      </c>
      <c r="D23" s="3">
        <v>426.3</v>
      </c>
      <c r="G23">
        <f>COUNTIF([4]Sheet1!$A$50:$A$61,H23)</f>
        <v>1</v>
      </c>
      <c r="H23" s="26" t="s">
        <v>470</v>
      </c>
      <c r="I23" s="14">
        <v>2781165000</v>
      </c>
      <c r="J23" s="3">
        <v>205</v>
      </c>
      <c r="L23" s="27"/>
    </row>
    <row r="24" spans="1:12" x14ac:dyDescent="0.3">
      <c r="A24">
        <f>COUNTIF([4]Sheet1!$A$50:$A$61,B24)</f>
        <v>0</v>
      </c>
      <c r="B24" s="8" t="s">
        <v>182</v>
      </c>
      <c r="C24" s="14">
        <v>4858240000</v>
      </c>
      <c r="D24" s="3">
        <v>330</v>
      </c>
      <c r="H24" s="8"/>
      <c r="I24" s="14"/>
      <c r="J24" s="3"/>
      <c r="L24" s="27"/>
    </row>
    <row r="25" spans="1:12" x14ac:dyDescent="0.3">
      <c r="A25">
        <f>COUNTIF([4]Sheet1!$A$50:$A$61,B25)</f>
        <v>0</v>
      </c>
      <c r="B25" s="8" t="s">
        <v>186</v>
      </c>
      <c r="C25" s="14">
        <v>6192142500</v>
      </c>
      <c r="D25" s="3">
        <v>385</v>
      </c>
      <c r="I25" s="18">
        <f>SUM(I17:I24)</f>
        <v>399346496000</v>
      </c>
      <c r="J25">
        <f>SUM(J17:J24)</f>
        <v>28741.9</v>
      </c>
    </row>
    <row r="26" spans="1:12" x14ac:dyDescent="0.3">
      <c r="A26">
        <f>COUNTIF([4]Sheet1!$A$50:$A$61,B26)</f>
        <v>0</v>
      </c>
      <c r="B26" s="8" t="s">
        <v>191</v>
      </c>
      <c r="C26" s="14">
        <v>4365474000</v>
      </c>
      <c r="D26" s="3">
        <v>250</v>
      </c>
    </row>
    <row r="27" spans="1:12" x14ac:dyDescent="0.3">
      <c r="A27">
        <f>COUNTIF([4]Sheet1!$A$50:$A$61,B27)</f>
        <v>0</v>
      </c>
      <c r="B27" s="8" t="s">
        <v>461</v>
      </c>
      <c r="C27" s="14">
        <v>26990005150</v>
      </c>
      <c r="D27" s="3">
        <v>1643.85</v>
      </c>
    </row>
    <row r="28" spans="1:12" x14ac:dyDescent="0.3">
      <c r="A28">
        <f>COUNTIF([4]Sheet1!$A$50:$A$61,B28)</f>
        <v>0</v>
      </c>
      <c r="B28" s="8" t="s">
        <v>200</v>
      </c>
      <c r="C28" s="14">
        <v>89201123300</v>
      </c>
      <c r="D28" s="3">
        <v>5176.1000000000004</v>
      </c>
    </row>
    <row r="29" spans="1:12" x14ac:dyDescent="0.3">
      <c r="A29">
        <f>COUNTIF([4]Sheet1!$A$50:$A$61,B29)</f>
        <v>0</v>
      </c>
      <c r="B29" s="8" t="s">
        <v>205</v>
      </c>
      <c r="C29" s="14">
        <v>7289822000</v>
      </c>
      <c r="D29" s="3">
        <v>462</v>
      </c>
    </row>
    <row r="30" spans="1:12" x14ac:dyDescent="0.3">
      <c r="A30">
        <f>COUNTIF([4]Sheet1!$A$50:$A$61,B30)</f>
        <v>0</v>
      </c>
      <c r="B30" s="8" t="s">
        <v>208</v>
      </c>
      <c r="C30" s="14">
        <v>11094706000</v>
      </c>
      <c r="D30" s="3">
        <v>698</v>
      </c>
    </row>
    <row r="31" spans="1:12" x14ac:dyDescent="0.3">
      <c r="A31">
        <f>COUNTIF([4]Sheet1!$A$50:$A$61,B31)</f>
        <v>0</v>
      </c>
      <c r="B31" s="8" t="s">
        <v>214</v>
      </c>
      <c r="C31" s="14">
        <v>31624717000</v>
      </c>
      <c r="D31" s="3">
        <v>2007</v>
      </c>
    </row>
    <row r="32" spans="1:12" x14ac:dyDescent="0.3">
      <c r="A32">
        <f>COUNTIF([4]Sheet1!$A$50:$A$61,B32)</f>
        <v>1</v>
      </c>
      <c r="B32" s="8" t="s">
        <v>219</v>
      </c>
      <c r="C32" s="14">
        <v>70758020000</v>
      </c>
      <c r="D32" s="3">
        <v>5249</v>
      </c>
    </row>
    <row r="33" spans="1:4" x14ac:dyDescent="0.3">
      <c r="A33">
        <f>COUNTIF([4]Sheet1!$A$50:$A$61,B33)</f>
        <v>0</v>
      </c>
      <c r="B33" s="8" t="s">
        <v>222</v>
      </c>
      <c r="C33" s="14">
        <v>13583140000</v>
      </c>
      <c r="D33" s="3">
        <v>736</v>
      </c>
    </row>
    <row r="34" spans="1:4" x14ac:dyDescent="0.3">
      <c r="A34">
        <f>COUNTIF([4]Sheet1!$A$50:$A$61,B34)</f>
        <v>0</v>
      </c>
      <c r="B34" s="8" t="s">
        <v>227</v>
      </c>
      <c r="C34" s="14">
        <v>22647053900</v>
      </c>
      <c r="D34" s="3">
        <v>1254.9999999999998</v>
      </c>
    </row>
    <row r="35" spans="1:4" x14ac:dyDescent="0.3">
      <c r="A35">
        <f>COUNTIF([4]Sheet1!$A$50:$A$61,B35)</f>
        <v>0</v>
      </c>
      <c r="B35" s="8" t="s">
        <v>230</v>
      </c>
      <c r="C35" s="14">
        <v>9385750000</v>
      </c>
      <c r="D35" s="3">
        <v>557</v>
      </c>
    </row>
    <row r="36" spans="1:4" x14ac:dyDescent="0.3">
      <c r="A36">
        <f>COUNTIF([4]Sheet1!$A$50:$A$61,B36)</f>
        <v>1</v>
      </c>
      <c r="B36" s="8" t="s">
        <v>233</v>
      </c>
      <c r="C36" s="14">
        <v>2642740000</v>
      </c>
      <c r="D36" s="3">
        <v>144</v>
      </c>
    </row>
    <row r="37" spans="1:4" x14ac:dyDescent="0.3">
      <c r="A37">
        <f>COUNTIF([4]Sheet1!$A$50:$A$61,B37)</f>
        <v>0</v>
      </c>
      <c r="B37" s="8" t="s">
        <v>238</v>
      </c>
      <c r="C37" s="14">
        <v>25953967500</v>
      </c>
      <c r="D37" s="3">
        <v>1515</v>
      </c>
    </row>
    <row r="38" spans="1:4" x14ac:dyDescent="0.3">
      <c r="A38">
        <f>COUNTIF([4]Sheet1!$A$50:$A$61,B38)</f>
        <v>0</v>
      </c>
      <c r="B38" s="8" t="s">
        <v>241</v>
      </c>
      <c r="C38" s="14">
        <v>17953234000</v>
      </c>
      <c r="D38" s="3">
        <v>1013</v>
      </c>
    </row>
    <row r="39" spans="1:4" x14ac:dyDescent="0.3">
      <c r="A39">
        <f>COUNTIF([4]Sheet1!$A$50:$A$61,B39)</f>
        <v>0</v>
      </c>
      <c r="B39" s="8" t="s">
        <v>244</v>
      </c>
      <c r="C39" s="14">
        <v>14743465000</v>
      </c>
      <c r="D39" s="3">
        <v>864.5</v>
      </c>
    </row>
    <row r="40" spans="1:4" x14ac:dyDescent="0.3">
      <c r="A40">
        <f>COUNTIF([4]Sheet1!$A$50:$A$61,B40)</f>
        <v>1</v>
      </c>
      <c r="B40" s="8" t="s">
        <v>247</v>
      </c>
      <c r="C40" s="14">
        <v>143953273000</v>
      </c>
      <c r="D40" s="3">
        <v>10081.5</v>
      </c>
    </row>
    <row r="41" spans="1:4" x14ac:dyDescent="0.3">
      <c r="A41">
        <f>COUNTIF([4]Sheet1!$A$50:$A$61,B41)</f>
        <v>0</v>
      </c>
      <c r="B41" s="8" t="s">
        <v>251</v>
      </c>
      <c r="C41" s="14">
        <v>110189822000</v>
      </c>
      <c r="D41" s="3">
        <v>6394</v>
      </c>
    </row>
    <row r="42" spans="1:4" x14ac:dyDescent="0.3">
      <c r="A42">
        <f>COUNTIF([4]Sheet1!$A$50:$A$61,B42)</f>
        <v>0</v>
      </c>
      <c r="B42" s="8" t="s">
        <v>254</v>
      </c>
      <c r="C42" s="14">
        <v>5180075000</v>
      </c>
      <c r="D42" s="3">
        <v>290</v>
      </c>
    </row>
    <row r="43" spans="1:4" x14ac:dyDescent="0.3">
      <c r="A43">
        <f>COUNTIF([4]Sheet1!$A$50:$A$61,B43)</f>
        <v>0</v>
      </c>
      <c r="B43" s="8" t="s">
        <v>257</v>
      </c>
      <c r="C43" s="14">
        <v>4854344000</v>
      </c>
      <c r="D43" s="3">
        <v>295</v>
      </c>
    </row>
    <row r="44" spans="1:4" x14ac:dyDescent="0.3">
      <c r="A44">
        <f>COUNTIF([4]Sheet1!$A$50:$A$61,B44)</f>
        <v>0</v>
      </c>
      <c r="B44" s="8" t="s">
        <v>262</v>
      </c>
      <c r="C44" s="14">
        <v>95846152150</v>
      </c>
      <c r="D44" s="3">
        <v>5317.65</v>
      </c>
    </row>
    <row r="45" spans="1:4" x14ac:dyDescent="0.3">
      <c r="A45">
        <f>COUNTIF([4]Sheet1!$A$50:$A$61,B45)</f>
        <v>0</v>
      </c>
      <c r="B45" s="8" t="s">
        <v>267</v>
      </c>
      <c r="C45" s="14">
        <v>241767039650</v>
      </c>
      <c r="D45" s="3">
        <v>15595.8</v>
      </c>
    </row>
    <row r="46" spans="1:4" x14ac:dyDescent="0.3">
      <c r="A46">
        <f>COUNTIF([4]Sheet1!$A$50:$A$61,B46)</f>
        <v>0</v>
      </c>
      <c r="B46" s="8" t="s">
        <v>273</v>
      </c>
      <c r="C46" s="14">
        <v>70475350700</v>
      </c>
      <c r="D46" s="3">
        <v>4494.3999999999996</v>
      </c>
    </row>
    <row r="47" spans="1:4" x14ac:dyDescent="0.3">
      <c r="A47">
        <f>COUNTIF([4]Sheet1!$A$50:$A$61,B47)</f>
        <v>0</v>
      </c>
      <c r="B47" s="8" t="s">
        <v>276</v>
      </c>
      <c r="C47" s="14">
        <v>4809422000</v>
      </c>
      <c r="D47" s="3">
        <v>262.5</v>
      </c>
    </row>
    <row r="48" spans="1:4" x14ac:dyDescent="0.3">
      <c r="A48">
        <f>COUNTIF([4]Sheet1!$A$50:$A$61,B48)</f>
        <v>0</v>
      </c>
      <c r="B48" s="8" t="s">
        <v>281</v>
      </c>
      <c r="C48" s="14">
        <v>90666019200</v>
      </c>
      <c r="D48" s="3">
        <v>5239.4500000000007</v>
      </c>
    </row>
    <row r="49" spans="1:4" x14ac:dyDescent="0.3">
      <c r="A49">
        <f>COUNTIF([4]Sheet1!$A$50:$A$61,B49)</f>
        <v>0</v>
      </c>
      <c r="B49" s="8" t="s">
        <v>284</v>
      </c>
      <c r="C49" s="14">
        <v>17572583200</v>
      </c>
      <c r="D49" s="3">
        <v>1042.3999999999999</v>
      </c>
    </row>
    <row r="50" spans="1:4" x14ac:dyDescent="0.3">
      <c r="A50">
        <f>COUNTIF([4]Sheet1!$A$50:$A$61,B50)</f>
        <v>0</v>
      </c>
      <c r="B50" s="8" t="s">
        <v>289</v>
      </c>
      <c r="C50" s="14">
        <v>5220875000</v>
      </c>
      <c r="D50" s="3">
        <v>275</v>
      </c>
    </row>
    <row r="51" spans="1:4" x14ac:dyDescent="0.3">
      <c r="A51">
        <f>COUNTIF([4]Sheet1!$A$50:$A$61,B51)</f>
        <v>0</v>
      </c>
      <c r="B51" s="8" t="s">
        <v>292</v>
      </c>
      <c r="C51" s="14">
        <v>12996681500</v>
      </c>
      <c r="D51" s="3">
        <v>741.5</v>
      </c>
    </row>
    <row r="52" spans="1:4" x14ac:dyDescent="0.3">
      <c r="A52">
        <f>COUNTIF([4]Sheet1!$A$50:$A$61,B52)</f>
        <v>0</v>
      </c>
      <c r="B52" s="8" t="s">
        <v>295</v>
      </c>
      <c r="C52" s="14">
        <v>2198592500</v>
      </c>
      <c r="D52" s="3">
        <v>120</v>
      </c>
    </row>
    <row r="53" spans="1:4" x14ac:dyDescent="0.3">
      <c r="A53">
        <f>COUNTIF([4]Sheet1!$A$50:$A$61,B53)</f>
        <v>0</v>
      </c>
      <c r="B53" s="8" t="s">
        <v>338</v>
      </c>
      <c r="C53" s="14">
        <v>173991850</v>
      </c>
      <c r="D53" s="3">
        <v>12.299999999999999</v>
      </c>
    </row>
    <row r="54" spans="1:4" x14ac:dyDescent="0.3">
      <c r="A54">
        <f>COUNTIF([4]Sheet1!$A$50:$A$61,B54)</f>
        <v>0</v>
      </c>
      <c r="B54" s="8" t="s">
        <v>301</v>
      </c>
      <c r="C54" s="14">
        <v>6054134000</v>
      </c>
      <c r="D54" s="3">
        <v>358.5</v>
      </c>
    </row>
    <row r="55" spans="1:4" x14ac:dyDescent="0.3">
      <c r="A55">
        <f>COUNTIF([4]Sheet1!$A$50:$A$61,B55)</f>
        <v>0</v>
      </c>
      <c r="B55" s="8" t="s">
        <v>304</v>
      </c>
      <c r="C55" s="14">
        <v>32560777000</v>
      </c>
      <c r="D55" s="3">
        <v>2055</v>
      </c>
    </row>
    <row r="56" spans="1:4" x14ac:dyDescent="0.3">
      <c r="A56">
        <f>COUNTIF([4]Sheet1!$A$50:$A$61,B56)</f>
        <v>0</v>
      </c>
      <c r="B56" s="8" t="s">
        <v>307</v>
      </c>
      <c r="C56" s="14">
        <v>7369720500</v>
      </c>
      <c r="D56" s="3">
        <v>462</v>
      </c>
    </row>
    <row r="57" spans="1:4" x14ac:dyDescent="0.3">
      <c r="A57">
        <f>COUNTIF([4]Sheet1!$A$50:$A$61,B57)</f>
        <v>0</v>
      </c>
      <c r="B57" s="8" t="s">
        <v>310</v>
      </c>
      <c r="C57" s="14">
        <v>9910583000</v>
      </c>
      <c r="D57" s="3">
        <v>552</v>
      </c>
    </row>
    <row r="58" spans="1:4" x14ac:dyDescent="0.3">
      <c r="A58">
        <f>COUNTIF([4]Sheet1!$A$50:$A$61,B58)</f>
        <v>0</v>
      </c>
      <c r="B58" s="8" t="s">
        <v>313</v>
      </c>
      <c r="C58" s="14">
        <v>2600518000</v>
      </c>
      <c r="D58" s="3">
        <v>163</v>
      </c>
    </row>
    <row r="59" spans="1:4" x14ac:dyDescent="0.3">
      <c r="A59">
        <f>COUNTIF([4]Sheet1!$A$50:$A$61,B59)</f>
        <v>0</v>
      </c>
      <c r="B59" s="8" t="s">
        <v>320</v>
      </c>
      <c r="C59" s="14">
        <v>9886944000</v>
      </c>
      <c r="D59" s="3">
        <v>604.29999999999995</v>
      </c>
    </row>
    <row r="60" spans="1:4" x14ac:dyDescent="0.3">
      <c r="A60">
        <f>COUNTIF([4]Sheet1!$A$50:$A$61,B60)</f>
        <v>0</v>
      </c>
      <c r="B60" s="8" t="s">
        <v>324</v>
      </c>
      <c r="C60" s="14">
        <v>505069320350</v>
      </c>
      <c r="D60" s="3">
        <v>35210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D1:H1733"/>
  <sheetViews>
    <sheetView showRuler="0" topLeftCell="A251" zoomScaleNormal="100" workbookViewId="0">
      <selection activeCell="H575" sqref="D273:H612"/>
    </sheetView>
  </sheetViews>
  <sheetFormatPr defaultColWidth="9.109375" defaultRowHeight="13.8" outlineLevelRow="2" x14ac:dyDescent="0.3"/>
  <cols>
    <col min="1" max="4" width="9.109375" style="3"/>
    <col min="5" max="8" width="35.44140625" style="3" customWidth="1"/>
    <col min="9" max="36" width="4.88671875" style="3" customWidth="1"/>
    <col min="37" max="16384" width="9.109375" style="3"/>
  </cols>
  <sheetData>
    <row r="1" spans="4:8" x14ac:dyDescent="0.3">
      <c r="E1" s="3" t="s">
        <v>4</v>
      </c>
      <c r="F1" s="3" t="s">
        <v>5</v>
      </c>
      <c r="G1" s="3" t="s">
        <v>6</v>
      </c>
      <c r="H1" s="3" t="s">
        <v>1</v>
      </c>
    </row>
    <row r="2" spans="4:8" x14ac:dyDescent="0.3">
      <c r="F2" s="8" t="s">
        <v>337</v>
      </c>
      <c r="G2" s="3">
        <f>SUBTOTAL(9,G4:G262)</f>
        <v>747943454600</v>
      </c>
      <c r="H2" s="3">
        <f>SUBTOTAL(9,H4:H262)</f>
        <v>48722.750000000007</v>
      </c>
    </row>
    <row r="3" spans="4:8" outlineLevel="1" collapsed="1" x14ac:dyDescent="0.3">
      <c r="F3" s="8" t="s">
        <v>460</v>
      </c>
      <c r="G3" s="3">
        <f>SUBTOTAL(9,G4:G4)</f>
        <v>2239530000</v>
      </c>
      <c r="H3" s="3">
        <f>SUBTOTAL(9,H4:H4)</f>
        <v>155</v>
      </c>
    </row>
    <row r="4" spans="4:8" hidden="1" outlineLevel="2" x14ac:dyDescent="0.3">
      <c r="D4" s="3" t="str">
        <f>VLOOKUP(E4,'[3]tỉnh theo mã vùng'!$B$1:$C$27,2,FALSE)</f>
        <v>D</v>
      </c>
      <c r="E4" s="3" t="s">
        <v>131</v>
      </c>
      <c r="F4" s="3" t="s">
        <v>126</v>
      </c>
      <c r="G4" s="3">
        <v>2239530000</v>
      </c>
      <c r="H4" s="3">
        <v>155</v>
      </c>
    </row>
    <row r="5" spans="4:8" outlineLevel="1" collapsed="1" x14ac:dyDescent="0.3">
      <c r="F5" s="8" t="s">
        <v>415</v>
      </c>
      <c r="G5" s="3">
        <f>SUBTOTAL(9,G6:G14)</f>
        <v>2177010400</v>
      </c>
      <c r="H5" s="3">
        <f>SUBTOTAL(9,H6:H14)</f>
        <v>172.4</v>
      </c>
    </row>
    <row r="6" spans="4:8" hidden="1" outlineLevel="2" x14ac:dyDescent="0.3">
      <c r="D6" s="3" t="str">
        <f>VLOOKUP(E6,'[3]tỉnh theo mã vùng'!$B$1:$C$27,2,FALSE)</f>
        <v>D</v>
      </c>
      <c r="E6" s="3" t="s">
        <v>298</v>
      </c>
      <c r="F6" s="3" t="s">
        <v>13</v>
      </c>
      <c r="G6" s="3">
        <v>25634000</v>
      </c>
      <c r="H6" s="3">
        <v>2</v>
      </c>
    </row>
    <row r="7" spans="4:8" hidden="1" outlineLevel="2" x14ac:dyDescent="0.3">
      <c r="D7" s="3" t="str">
        <f>VLOOKUP(E7,'[3]tỉnh theo mã vùng'!$B$1:$C$27,2,FALSE)</f>
        <v>D</v>
      </c>
      <c r="E7" s="3" t="s">
        <v>179</v>
      </c>
      <c r="F7" s="3" t="s">
        <v>13</v>
      </c>
      <c r="G7" s="3">
        <v>313550000</v>
      </c>
      <c r="H7" s="3">
        <v>25</v>
      </c>
    </row>
    <row r="8" spans="4:8" hidden="1" outlineLevel="2" x14ac:dyDescent="0.3">
      <c r="D8" s="3" t="str">
        <f>VLOOKUP(E8,'[3]tỉnh theo mã vùng'!$B$1:$C$27,2,FALSE)</f>
        <v>D</v>
      </c>
      <c r="E8" s="3" t="s">
        <v>179</v>
      </c>
      <c r="F8" s="3" t="s">
        <v>13</v>
      </c>
      <c r="G8" s="3">
        <v>33798000</v>
      </c>
      <c r="H8" s="3">
        <v>3</v>
      </c>
    </row>
    <row r="9" spans="4:8" hidden="1" outlineLevel="2" x14ac:dyDescent="0.3">
      <c r="D9" s="3" t="str">
        <f>VLOOKUP(E9,'[3]tỉnh theo mã vùng'!$B$1:$C$27,2,FALSE)</f>
        <v>D</v>
      </c>
      <c r="E9" s="3" t="s">
        <v>173</v>
      </c>
      <c r="F9" s="3" t="s">
        <v>13</v>
      </c>
      <c r="G9" s="3">
        <v>1061583400</v>
      </c>
      <c r="H9" s="3">
        <v>84.9</v>
      </c>
    </row>
    <row r="10" spans="4:8" hidden="1" outlineLevel="2" x14ac:dyDescent="0.3">
      <c r="D10" s="3" t="str">
        <f>VLOOKUP(E10,'[3]tỉnh theo mã vùng'!$B$1:$C$27,2,FALSE)</f>
        <v>D</v>
      </c>
      <c r="E10" s="3" t="s">
        <v>271</v>
      </c>
      <c r="F10" s="3" t="s">
        <v>13</v>
      </c>
      <c r="G10" s="3">
        <v>444810000</v>
      </c>
      <c r="H10" s="3">
        <v>35</v>
      </c>
    </row>
    <row r="11" spans="4:8" hidden="1" outlineLevel="2" x14ac:dyDescent="0.3">
      <c r="D11" s="3" t="str">
        <f>VLOOKUP(E11,'[3]tỉnh theo mã vùng'!$B$1:$C$27,2,FALSE)</f>
        <v>D</v>
      </c>
      <c r="E11" s="3" t="s">
        <v>271</v>
      </c>
      <c r="F11" s="3" t="s">
        <v>13</v>
      </c>
      <c r="G11" s="3">
        <v>190024000</v>
      </c>
      <c r="H11" s="3">
        <v>14</v>
      </c>
    </row>
    <row r="12" spans="4:8" hidden="1" outlineLevel="2" x14ac:dyDescent="0.3">
      <c r="D12" s="3" t="str">
        <f>VLOOKUP(E12,'[3]tỉnh theo mã vùng'!$B$1:$C$27,2,FALSE)</f>
        <v>D</v>
      </c>
      <c r="E12" s="3" t="s">
        <v>77</v>
      </c>
      <c r="F12" s="3" t="s">
        <v>13</v>
      </c>
      <c r="G12" s="3">
        <v>49064000</v>
      </c>
      <c r="H12" s="3">
        <v>4</v>
      </c>
    </row>
    <row r="13" spans="4:8" hidden="1" outlineLevel="2" x14ac:dyDescent="0.3">
      <c r="D13" s="3" t="str">
        <f>VLOOKUP(E13,'[3]tỉnh theo mã vùng'!$B$1:$C$27,2,FALSE)</f>
        <v>D</v>
      </c>
      <c r="E13" s="3" t="s">
        <v>77</v>
      </c>
      <c r="F13" s="3" t="s">
        <v>13</v>
      </c>
      <c r="G13" s="3">
        <v>31415000</v>
      </c>
      <c r="H13" s="3">
        <v>2.5</v>
      </c>
    </row>
    <row r="14" spans="4:8" hidden="1" outlineLevel="2" x14ac:dyDescent="0.3">
      <c r="D14" s="3" t="str">
        <f>VLOOKUP(E14,'[3]tỉnh theo mã vùng'!$B$1:$C$27,2,FALSE)</f>
        <v>D</v>
      </c>
      <c r="E14" s="3" t="s">
        <v>131</v>
      </c>
      <c r="F14" s="3" t="s">
        <v>13</v>
      </c>
      <c r="G14" s="3">
        <v>27132000</v>
      </c>
      <c r="H14" s="3">
        <v>2</v>
      </c>
    </row>
    <row r="15" spans="4:8" outlineLevel="1" collapsed="1" x14ac:dyDescent="0.3">
      <c r="F15" s="8" t="s">
        <v>432</v>
      </c>
      <c r="G15" s="3">
        <f>SUBTOTAL(9,G16:G17)</f>
        <v>51539400</v>
      </c>
      <c r="H15" s="3">
        <f>SUBTOTAL(9,H16:H17)</f>
        <v>3.3</v>
      </c>
    </row>
    <row r="16" spans="4:8" hidden="1" outlineLevel="2" x14ac:dyDescent="0.3">
      <c r="D16" s="3" t="str">
        <f>VLOOKUP(E16,'[3]tỉnh theo mã vùng'!$B$1:$C$27,2,FALSE)</f>
        <v>D</v>
      </c>
      <c r="E16" s="3" t="s">
        <v>179</v>
      </c>
      <c r="F16" s="3" t="s">
        <v>109</v>
      </c>
      <c r="G16" s="3">
        <v>4685400</v>
      </c>
      <c r="H16" s="3">
        <v>0.3</v>
      </c>
    </row>
    <row r="17" spans="4:8" hidden="1" outlineLevel="2" x14ac:dyDescent="0.3">
      <c r="D17" s="3" t="str">
        <f>VLOOKUP(E17,'[3]tỉnh theo mã vùng'!$B$1:$C$27,2,FALSE)</f>
        <v>D</v>
      </c>
      <c r="E17" s="3" t="s">
        <v>173</v>
      </c>
      <c r="F17" s="3" t="s">
        <v>109</v>
      </c>
      <c r="G17" s="3">
        <v>46854000</v>
      </c>
      <c r="H17" s="3">
        <v>3</v>
      </c>
    </row>
    <row r="18" spans="4:8" outlineLevel="1" collapsed="1" x14ac:dyDescent="0.3">
      <c r="F18" s="8" t="s">
        <v>452</v>
      </c>
      <c r="G18" s="3">
        <f>SUBTOTAL(9,G19:G19)</f>
        <v>19230000</v>
      </c>
      <c r="H18" s="3">
        <f>SUBTOTAL(9,H19:H19)</f>
        <v>1</v>
      </c>
    </row>
    <row r="19" spans="4:8" hidden="1" outlineLevel="2" x14ac:dyDescent="0.3">
      <c r="D19" s="3" t="str">
        <f>VLOOKUP(E19,'[3]tỉnh theo mã vùng'!$B$1:$C$27,2,FALSE)</f>
        <v>D</v>
      </c>
      <c r="E19" s="3" t="s">
        <v>271</v>
      </c>
      <c r="F19" s="3" t="s">
        <v>111</v>
      </c>
      <c r="G19" s="3">
        <v>19230000</v>
      </c>
      <c r="H19" s="3">
        <v>1</v>
      </c>
    </row>
    <row r="20" spans="4:8" outlineLevel="1" collapsed="1" x14ac:dyDescent="0.3">
      <c r="F20" s="8" t="s">
        <v>450</v>
      </c>
      <c r="G20" s="3">
        <f>SUBTOTAL(9,G21:G24)</f>
        <v>1018560000</v>
      </c>
      <c r="H20" s="3">
        <f>SUBTOTAL(9,H21:H24)</f>
        <v>74.5</v>
      </c>
    </row>
    <row r="21" spans="4:8" hidden="1" outlineLevel="2" x14ac:dyDescent="0.3">
      <c r="D21" s="3" t="str">
        <f>VLOOKUP(E21,'[3]tỉnh theo mã vùng'!$B$1:$C$27,2,FALSE)</f>
        <v>D</v>
      </c>
      <c r="E21" s="3" t="s">
        <v>173</v>
      </c>
      <c r="F21" s="3" t="s">
        <v>49</v>
      </c>
      <c r="G21" s="3">
        <v>509640000</v>
      </c>
      <c r="H21" s="3">
        <v>38</v>
      </c>
    </row>
    <row r="22" spans="4:8" hidden="1" outlineLevel="2" x14ac:dyDescent="0.3">
      <c r="D22" s="3" t="str">
        <f>VLOOKUP(E22,'[3]tỉnh theo mã vùng'!$B$1:$C$27,2,FALSE)</f>
        <v>D</v>
      </c>
      <c r="E22" s="3" t="s">
        <v>271</v>
      </c>
      <c r="F22" s="3" t="s">
        <v>49</v>
      </c>
      <c r="G22" s="3">
        <v>203200000</v>
      </c>
      <c r="H22" s="3">
        <v>15</v>
      </c>
    </row>
    <row r="23" spans="4:8" hidden="1" outlineLevel="2" x14ac:dyDescent="0.3">
      <c r="D23" s="3" t="str">
        <f>VLOOKUP(E23,'[3]tỉnh theo mã vùng'!$B$1:$C$27,2,FALSE)</f>
        <v>D</v>
      </c>
      <c r="E23" s="3" t="s">
        <v>271</v>
      </c>
      <c r="F23" s="3" t="s">
        <v>49</v>
      </c>
      <c r="G23" s="3">
        <v>291640000</v>
      </c>
      <c r="H23" s="3">
        <v>20.5</v>
      </c>
    </row>
    <row r="24" spans="4:8" hidden="1" outlineLevel="2" x14ac:dyDescent="0.3">
      <c r="D24" s="3" t="str">
        <f>VLOOKUP(E24,'[3]tỉnh theo mã vùng'!$B$1:$C$27,2,FALSE)</f>
        <v>D</v>
      </c>
      <c r="E24" s="3" t="s">
        <v>77</v>
      </c>
      <c r="F24" s="3" t="s">
        <v>49</v>
      </c>
      <c r="G24" s="3">
        <v>14080000</v>
      </c>
      <c r="H24" s="3">
        <v>1</v>
      </c>
    </row>
    <row r="25" spans="4:8" outlineLevel="1" collapsed="1" x14ac:dyDescent="0.3">
      <c r="F25" s="8" t="s">
        <v>431</v>
      </c>
      <c r="G25" s="3">
        <f>SUBTOTAL(9,G26:G27)</f>
        <v>120070000</v>
      </c>
      <c r="H25" s="3">
        <f>SUBTOTAL(9,H26:H27)</f>
        <v>7.7</v>
      </c>
    </row>
    <row r="26" spans="4:8" hidden="1" outlineLevel="2" x14ac:dyDescent="0.3">
      <c r="D26" s="3" t="str">
        <f>VLOOKUP(E26,'[3]tỉnh theo mã vùng'!$B$1:$C$27,2,FALSE)</f>
        <v>D</v>
      </c>
      <c r="E26" s="3" t="s">
        <v>179</v>
      </c>
      <c r="F26" s="3" t="s">
        <v>87</v>
      </c>
      <c r="G26" s="3">
        <v>74070000</v>
      </c>
      <c r="H26" s="3">
        <v>4.7</v>
      </c>
    </row>
    <row r="27" spans="4:8" hidden="1" outlineLevel="2" x14ac:dyDescent="0.3">
      <c r="D27" s="3" t="str">
        <f>VLOOKUP(E27,'[3]tỉnh theo mã vùng'!$B$1:$C$27,2,FALSE)</f>
        <v>D</v>
      </c>
      <c r="E27" s="3" t="s">
        <v>271</v>
      </c>
      <c r="F27" s="3" t="s">
        <v>87</v>
      </c>
      <c r="G27" s="3">
        <v>46000000</v>
      </c>
      <c r="H27" s="3">
        <v>3</v>
      </c>
    </row>
    <row r="28" spans="4:8" outlineLevel="1" collapsed="1" x14ac:dyDescent="0.3">
      <c r="F28" s="8" t="s">
        <v>459</v>
      </c>
      <c r="G28" s="3">
        <f>SUBTOTAL(9,G29:G29)</f>
        <v>6454720000</v>
      </c>
      <c r="H28" s="3">
        <f>SUBTOTAL(9,H29:H29)</f>
        <v>480</v>
      </c>
    </row>
    <row r="29" spans="4:8" hidden="1" outlineLevel="2" x14ac:dyDescent="0.3">
      <c r="D29" s="3" t="str">
        <f>VLOOKUP(E29,'[3]tỉnh theo mã vùng'!$B$1:$C$27,2,FALSE)</f>
        <v>D</v>
      </c>
      <c r="E29" s="3" t="s">
        <v>131</v>
      </c>
      <c r="F29" s="3" t="s">
        <v>128</v>
      </c>
      <c r="G29" s="3">
        <v>6454720000</v>
      </c>
      <c r="H29" s="3">
        <v>480</v>
      </c>
    </row>
    <row r="30" spans="4:8" outlineLevel="1" collapsed="1" x14ac:dyDescent="0.3">
      <c r="F30" s="8" t="s">
        <v>427</v>
      </c>
      <c r="G30" s="3">
        <f>SUBTOTAL(9,G31:G33)</f>
        <v>70335400000</v>
      </c>
      <c r="H30" s="3">
        <f>SUBTOTAL(9,H31:H33)</f>
        <v>3730</v>
      </c>
    </row>
    <row r="31" spans="4:8" hidden="1" outlineLevel="2" x14ac:dyDescent="0.3">
      <c r="D31" s="3" t="str">
        <f>VLOOKUP(E31,'[3]tỉnh theo mã vùng'!$B$1:$C$27,2,FALSE)</f>
        <v>D</v>
      </c>
      <c r="E31" s="3" t="s">
        <v>179</v>
      </c>
      <c r="F31" s="3" t="s">
        <v>89</v>
      </c>
      <c r="G31" s="3">
        <v>1832610000</v>
      </c>
      <c r="H31" s="3">
        <v>97</v>
      </c>
    </row>
    <row r="32" spans="4:8" hidden="1" outlineLevel="2" x14ac:dyDescent="0.3">
      <c r="D32" s="3" t="str">
        <f>VLOOKUP(E32,'[3]tỉnh theo mã vùng'!$B$1:$C$27,2,FALSE)</f>
        <v>D</v>
      </c>
      <c r="E32" s="3" t="s">
        <v>173</v>
      </c>
      <c r="F32" s="3" t="s">
        <v>89</v>
      </c>
      <c r="G32" s="3">
        <v>59739420000</v>
      </c>
      <c r="H32" s="3">
        <v>3164</v>
      </c>
    </row>
    <row r="33" spans="4:8" hidden="1" outlineLevel="2" x14ac:dyDescent="0.3">
      <c r="D33" s="3" t="str">
        <f>VLOOKUP(E33,'[3]tỉnh theo mã vùng'!$B$1:$C$27,2,FALSE)</f>
        <v>D</v>
      </c>
      <c r="E33" s="3" t="s">
        <v>271</v>
      </c>
      <c r="F33" s="3" t="s">
        <v>89</v>
      </c>
      <c r="G33" s="3">
        <v>8763370000</v>
      </c>
      <c r="H33" s="3">
        <v>469</v>
      </c>
    </row>
    <row r="34" spans="4:8" outlineLevel="1" collapsed="1" x14ac:dyDescent="0.3">
      <c r="F34" s="8" t="s">
        <v>414</v>
      </c>
      <c r="G34" s="3">
        <f>SUBTOTAL(9,G35:G38)</f>
        <v>177286000</v>
      </c>
      <c r="H34" s="3">
        <f>SUBTOTAL(9,H35:H38)</f>
        <v>9.25</v>
      </c>
    </row>
    <row r="35" spans="4:8" hidden="1" outlineLevel="2" x14ac:dyDescent="0.3">
      <c r="D35" s="3" t="str">
        <f>VLOOKUP(E35,'[3]tỉnh theo mã vùng'!$B$1:$C$27,2,FALSE)</f>
        <v>D</v>
      </c>
      <c r="E35" s="3" t="s">
        <v>298</v>
      </c>
      <c r="F35" s="3" t="s">
        <v>50</v>
      </c>
      <c r="G35" s="3">
        <v>19078000</v>
      </c>
      <c r="H35" s="3">
        <v>1</v>
      </c>
    </row>
    <row r="36" spans="4:8" hidden="1" outlineLevel="2" x14ac:dyDescent="0.3">
      <c r="D36" s="3" t="str">
        <f>VLOOKUP(E36,'[3]tỉnh theo mã vùng'!$B$1:$C$27,2,FALSE)</f>
        <v>D</v>
      </c>
      <c r="E36" s="3" t="s">
        <v>173</v>
      </c>
      <c r="F36" s="3" t="s">
        <v>50</v>
      </c>
      <c r="G36" s="3">
        <v>120200000</v>
      </c>
      <c r="H36" s="3">
        <v>6.25</v>
      </c>
    </row>
    <row r="37" spans="4:8" hidden="1" outlineLevel="2" x14ac:dyDescent="0.3">
      <c r="D37" s="3" t="str">
        <f>VLOOKUP(E37,'[3]tỉnh theo mã vùng'!$B$1:$C$27,2,FALSE)</f>
        <v>D</v>
      </c>
      <c r="E37" s="3" t="s">
        <v>271</v>
      </c>
      <c r="F37" s="3" t="s">
        <v>50</v>
      </c>
      <c r="G37" s="3">
        <v>19004000</v>
      </c>
      <c r="H37" s="3">
        <v>1</v>
      </c>
    </row>
    <row r="38" spans="4:8" hidden="1" outlineLevel="2" x14ac:dyDescent="0.3">
      <c r="D38" s="3" t="str">
        <f>VLOOKUP(E38,'[3]tỉnh theo mã vùng'!$B$1:$C$27,2,FALSE)</f>
        <v>D</v>
      </c>
      <c r="E38" s="3" t="s">
        <v>131</v>
      </c>
      <c r="F38" s="3" t="s">
        <v>50</v>
      </c>
      <c r="G38" s="3">
        <v>19004000</v>
      </c>
      <c r="H38" s="3">
        <v>1</v>
      </c>
    </row>
    <row r="39" spans="4:8" outlineLevel="1" collapsed="1" x14ac:dyDescent="0.3">
      <c r="F39" s="8" t="s">
        <v>413</v>
      </c>
      <c r="G39" s="3">
        <f>SUBTOTAL(9,G40:G47)</f>
        <v>31575939050</v>
      </c>
      <c r="H39" s="3">
        <f>SUBTOTAL(9,H40:H47)</f>
        <v>2349.85</v>
      </c>
    </row>
    <row r="40" spans="4:8" hidden="1" outlineLevel="2" x14ac:dyDescent="0.3">
      <c r="D40" s="3" t="str">
        <f>VLOOKUP(E40,'[3]tỉnh theo mã vùng'!$B$1:$C$27,2,FALSE)</f>
        <v>D</v>
      </c>
      <c r="E40" s="3" t="s">
        <v>298</v>
      </c>
      <c r="F40" s="3" t="s">
        <v>51</v>
      </c>
      <c r="G40" s="3">
        <v>50429050</v>
      </c>
      <c r="H40" s="3">
        <v>3.85</v>
      </c>
    </row>
    <row r="41" spans="4:8" hidden="1" outlineLevel="2" x14ac:dyDescent="0.3">
      <c r="D41" s="3" t="str">
        <f>VLOOKUP(E41,'[3]tỉnh theo mã vùng'!$B$1:$C$27,2,FALSE)</f>
        <v>D</v>
      </c>
      <c r="E41" s="3" t="s">
        <v>179</v>
      </c>
      <c r="F41" s="3" t="s">
        <v>51</v>
      </c>
      <c r="G41" s="3">
        <v>460600000</v>
      </c>
      <c r="H41" s="3">
        <v>35</v>
      </c>
    </row>
    <row r="42" spans="4:8" hidden="1" outlineLevel="2" x14ac:dyDescent="0.3">
      <c r="D42" s="3" t="str">
        <f>VLOOKUP(E42,'[3]tỉnh theo mã vùng'!$B$1:$C$27,2,FALSE)</f>
        <v>D</v>
      </c>
      <c r="E42" s="3" t="s">
        <v>173</v>
      </c>
      <c r="F42" s="3" t="s">
        <v>51</v>
      </c>
      <c r="G42" s="3">
        <v>18398940000</v>
      </c>
      <c r="H42" s="3">
        <v>1356.5</v>
      </c>
    </row>
    <row r="43" spans="4:8" hidden="1" outlineLevel="2" x14ac:dyDescent="0.3">
      <c r="D43" s="3" t="str">
        <f>VLOOKUP(E43,'[3]tỉnh theo mã vùng'!$B$1:$C$27,2,FALSE)</f>
        <v>D</v>
      </c>
      <c r="E43" s="3" t="s">
        <v>260</v>
      </c>
      <c r="F43" s="3" t="s">
        <v>51</v>
      </c>
      <c r="G43" s="3">
        <v>236880000</v>
      </c>
      <c r="H43" s="3">
        <v>18</v>
      </c>
    </row>
    <row r="44" spans="4:8" hidden="1" outlineLevel="2" x14ac:dyDescent="0.3">
      <c r="D44" s="3" t="str">
        <f>VLOOKUP(E44,'[3]tỉnh theo mã vùng'!$B$1:$C$27,2,FALSE)</f>
        <v>D</v>
      </c>
      <c r="E44" s="3" t="s">
        <v>271</v>
      </c>
      <c r="F44" s="3" t="s">
        <v>51</v>
      </c>
      <c r="G44" s="3">
        <v>10738110000</v>
      </c>
      <c r="H44" s="3">
        <v>808.5</v>
      </c>
    </row>
    <row r="45" spans="4:8" hidden="1" outlineLevel="2" x14ac:dyDescent="0.3">
      <c r="D45" s="3" t="str">
        <f>VLOOKUP(E45,'[3]tỉnh theo mã vùng'!$B$1:$C$27,2,FALSE)</f>
        <v>D</v>
      </c>
      <c r="E45" s="3" t="s">
        <v>271</v>
      </c>
      <c r="F45" s="3" t="s">
        <v>51</v>
      </c>
      <c r="G45" s="3">
        <v>1262480000</v>
      </c>
      <c r="H45" s="3">
        <v>95.5</v>
      </c>
    </row>
    <row r="46" spans="4:8" hidden="1" outlineLevel="2" x14ac:dyDescent="0.3">
      <c r="D46" s="3" t="str">
        <f>VLOOKUP(E46,'[3]tỉnh theo mã vùng'!$B$1:$C$27,2,FALSE)</f>
        <v>D</v>
      </c>
      <c r="E46" s="3" t="s">
        <v>77</v>
      </c>
      <c r="F46" s="3" t="s">
        <v>51</v>
      </c>
      <c r="G46" s="3">
        <v>53440000</v>
      </c>
      <c r="H46" s="3">
        <v>4</v>
      </c>
    </row>
    <row r="47" spans="4:8" hidden="1" outlineLevel="2" x14ac:dyDescent="0.3">
      <c r="D47" s="3" t="str">
        <f>VLOOKUP(E47,'[3]tỉnh theo mã vùng'!$B$1:$C$27,2,FALSE)</f>
        <v>D</v>
      </c>
      <c r="E47" s="3" t="s">
        <v>131</v>
      </c>
      <c r="F47" s="3" t="s">
        <v>51</v>
      </c>
      <c r="G47" s="3">
        <v>375060000</v>
      </c>
      <c r="H47" s="3">
        <v>28.5</v>
      </c>
    </row>
    <row r="48" spans="4:8" outlineLevel="1" collapsed="1" x14ac:dyDescent="0.3">
      <c r="F48" s="8" t="s">
        <v>412</v>
      </c>
      <c r="G48" s="3">
        <f>SUBTOTAL(9,G49:G55)</f>
        <v>47160402800</v>
      </c>
      <c r="H48" s="3">
        <f>SUBTOTAL(9,H49:H55)</f>
        <v>3574.05</v>
      </c>
    </row>
    <row r="49" spans="4:8" hidden="1" outlineLevel="2" x14ac:dyDescent="0.3">
      <c r="D49" s="3" t="str">
        <f>VLOOKUP(E49,'[3]tỉnh theo mã vùng'!$B$1:$C$27,2,FALSE)</f>
        <v>D</v>
      </c>
      <c r="E49" s="3" t="s">
        <v>298</v>
      </c>
      <c r="F49" s="3" t="s">
        <v>16</v>
      </c>
      <c r="G49" s="3">
        <v>13330800</v>
      </c>
      <c r="H49" s="3">
        <v>1.05</v>
      </c>
    </row>
    <row r="50" spans="4:8" hidden="1" outlineLevel="2" x14ac:dyDescent="0.3">
      <c r="D50" s="3" t="str">
        <f>VLOOKUP(E50,'[3]tỉnh theo mã vùng'!$B$1:$C$27,2,FALSE)</f>
        <v>D</v>
      </c>
      <c r="E50" s="3" t="s">
        <v>179</v>
      </c>
      <c r="F50" s="3" t="s">
        <v>16</v>
      </c>
      <c r="G50" s="3">
        <v>790340000</v>
      </c>
      <c r="H50" s="3">
        <v>60</v>
      </c>
    </row>
    <row r="51" spans="4:8" hidden="1" outlineLevel="2" x14ac:dyDescent="0.3">
      <c r="D51" s="3" t="str">
        <f>VLOOKUP(E51,'[3]tỉnh theo mã vùng'!$B$1:$C$27,2,FALSE)</f>
        <v>D</v>
      </c>
      <c r="E51" s="3" t="s">
        <v>179</v>
      </c>
      <c r="F51" s="3" t="s">
        <v>16</v>
      </c>
      <c r="G51" s="3">
        <v>1762748000</v>
      </c>
      <c r="H51" s="3">
        <v>132</v>
      </c>
    </row>
    <row r="52" spans="4:8" hidden="1" outlineLevel="2" x14ac:dyDescent="0.3">
      <c r="D52" s="3" t="str">
        <f>VLOOKUP(E52,'[3]tỉnh theo mã vùng'!$B$1:$C$27,2,FALSE)</f>
        <v>D</v>
      </c>
      <c r="E52" s="3" t="s">
        <v>173</v>
      </c>
      <c r="F52" s="3" t="s">
        <v>16</v>
      </c>
      <c r="G52" s="3">
        <v>23466012000</v>
      </c>
      <c r="H52" s="3">
        <v>1783</v>
      </c>
    </row>
    <row r="53" spans="4:8" hidden="1" outlineLevel="2" x14ac:dyDescent="0.3">
      <c r="D53" s="3" t="str">
        <f>VLOOKUP(E53,'[3]tỉnh theo mã vùng'!$B$1:$C$27,2,FALSE)</f>
        <v>D</v>
      </c>
      <c r="E53" s="3" t="s">
        <v>271</v>
      </c>
      <c r="F53" s="3" t="s">
        <v>16</v>
      </c>
      <c r="G53" s="3">
        <v>9782053000</v>
      </c>
      <c r="H53" s="3">
        <v>739.5</v>
      </c>
    </row>
    <row r="54" spans="4:8" hidden="1" outlineLevel="2" x14ac:dyDescent="0.3">
      <c r="D54" s="3" t="str">
        <f>VLOOKUP(E54,'[3]tỉnh theo mã vùng'!$B$1:$C$27,2,FALSE)</f>
        <v>D</v>
      </c>
      <c r="E54" s="3" t="s">
        <v>271</v>
      </c>
      <c r="F54" s="3" t="s">
        <v>16</v>
      </c>
      <c r="G54" s="3">
        <v>11094053000</v>
      </c>
      <c r="H54" s="3">
        <v>839.5</v>
      </c>
    </row>
    <row r="55" spans="4:8" hidden="1" outlineLevel="2" x14ac:dyDescent="0.3">
      <c r="D55" s="3" t="str">
        <f>VLOOKUP(E55,'[3]tỉnh theo mã vùng'!$B$1:$C$27,2,FALSE)</f>
        <v>D</v>
      </c>
      <c r="E55" s="3" t="s">
        <v>131</v>
      </c>
      <c r="F55" s="3" t="s">
        <v>16</v>
      </c>
      <c r="G55" s="3">
        <v>251866000</v>
      </c>
      <c r="H55" s="3">
        <v>19</v>
      </c>
    </row>
    <row r="56" spans="4:8" outlineLevel="1" collapsed="1" x14ac:dyDescent="0.3">
      <c r="F56" s="8" t="s">
        <v>426</v>
      </c>
      <c r="G56" s="3">
        <f>SUBTOTAL(9,G57:G59)</f>
        <v>2812520000</v>
      </c>
      <c r="H56" s="3">
        <f>SUBTOTAL(9,H57:H59)</f>
        <v>214.5</v>
      </c>
    </row>
    <row r="57" spans="4:8" hidden="1" outlineLevel="2" x14ac:dyDescent="0.3">
      <c r="D57" s="3" t="str">
        <f>VLOOKUP(E57,'[3]tỉnh theo mã vùng'!$B$1:$C$27,2,FALSE)</f>
        <v>D</v>
      </c>
      <c r="E57" s="3" t="s">
        <v>179</v>
      </c>
      <c r="F57" s="3" t="s">
        <v>90</v>
      </c>
      <c r="G57" s="3">
        <v>183840000</v>
      </c>
      <c r="H57" s="3">
        <v>14</v>
      </c>
    </row>
    <row r="58" spans="4:8" hidden="1" outlineLevel="2" x14ac:dyDescent="0.3">
      <c r="D58" s="3" t="str">
        <f>VLOOKUP(E58,'[3]tỉnh theo mã vùng'!$B$1:$C$27,2,FALSE)</f>
        <v>D</v>
      </c>
      <c r="E58" s="3" t="s">
        <v>173</v>
      </c>
      <c r="F58" s="3" t="s">
        <v>90</v>
      </c>
      <c r="G58" s="3">
        <v>1870760000</v>
      </c>
      <c r="H58" s="3">
        <v>143.5</v>
      </c>
    </row>
    <row r="59" spans="4:8" hidden="1" outlineLevel="2" x14ac:dyDescent="0.3">
      <c r="D59" s="3" t="str">
        <f>VLOOKUP(E59,'[3]tỉnh theo mã vùng'!$B$1:$C$27,2,FALSE)</f>
        <v>D</v>
      </c>
      <c r="E59" s="3" t="s">
        <v>271</v>
      </c>
      <c r="F59" s="3" t="s">
        <v>90</v>
      </c>
      <c r="G59" s="3">
        <v>757920000</v>
      </c>
      <c r="H59" s="3">
        <v>57</v>
      </c>
    </row>
    <row r="60" spans="4:8" outlineLevel="1" collapsed="1" x14ac:dyDescent="0.3">
      <c r="F60" s="8" t="s">
        <v>430</v>
      </c>
      <c r="G60" s="3">
        <f>SUBTOTAL(9,G61:G63)</f>
        <v>441453000</v>
      </c>
      <c r="H60" s="3">
        <f>SUBTOTAL(9,H61:H63)</f>
        <v>28.5</v>
      </c>
    </row>
    <row r="61" spans="4:8" hidden="1" outlineLevel="2" x14ac:dyDescent="0.3">
      <c r="D61" s="3" t="str">
        <f>VLOOKUP(E61,'[3]tỉnh theo mã vùng'!$B$1:$C$27,2,FALSE)</f>
        <v>D</v>
      </c>
      <c r="E61" s="3" t="s">
        <v>179</v>
      </c>
      <c r="F61" s="3" t="s">
        <v>176</v>
      </c>
      <c r="G61" s="3">
        <v>352934000</v>
      </c>
      <c r="H61" s="3">
        <v>23</v>
      </c>
    </row>
    <row r="62" spans="4:8" hidden="1" outlineLevel="2" x14ac:dyDescent="0.3">
      <c r="D62" s="3" t="str">
        <f>VLOOKUP(E62,'[3]tỉnh theo mã vùng'!$B$1:$C$27,2,FALSE)</f>
        <v>D</v>
      </c>
      <c r="E62" s="3" t="s">
        <v>271</v>
      </c>
      <c r="F62" s="3" t="s">
        <v>176</v>
      </c>
      <c r="G62" s="3">
        <v>52003000</v>
      </c>
      <c r="H62" s="3">
        <v>3.5</v>
      </c>
    </row>
    <row r="63" spans="4:8" hidden="1" outlineLevel="2" x14ac:dyDescent="0.3">
      <c r="D63" s="3" t="str">
        <f>VLOOKUP(E63,'[3]tỉnh theo mã vùng'!$B$1:$C$27,2,FALSE)</f>
        <v>D</v>
      </c>
      <c r="E63" s="3" t="s">
        <v>131</v>
      </c>
      <c r="F63" s="3" t="s">
        <v>176</v>
      </c>
      <c r="G63" s="3">
        <v>36516000</v>
      </c>
      <c r="H63" s="3">
        <v>2</v>
      </c>
    </row>
    <row r="64" spans="4:8" outlineLevel="1" collapsed="1" x14ac:dyDescent="0.3">
      <c r="F64" s="8" t="s">
        <v>429</v>
      </c>
      <c r="G64" s="3">
        <f>SUBTOTAL(9,G65:G67)</f>
        <v>4082058000</v>
      </c>
      <c r="H64" s="3">
        <f>SUBTOTAL(9,H65:H67)</f>
        <v>311.3</v>
      </c>
    </row>
    <row r="65" spans="4:8" hidden="1" outlineLevel="2" x14ac:dyDescent="0.3">
      <c r="D65" s="3" t="str">
        <f>VLOOKUP(E65,'[3]tỉnh theo mã vùng'!$B$1:$C$27,2,FALSE)</f>
        <v>D</v>
      </c>
      <c r="E65" s="3" t="s">
        <v>179</v>
      </c>
      <c r="F65" s="3" t="s">
        <v>112</v>
      </c>
      <c r="G65" s="3">
        <v>124600000</v>
      </c>
      <c r="H65" s="3">
        <v>10</v>
      </c>
    </row>
    <row r="66" spans="4:8" hidden="1" outlineLevel="2" x14ac:dyDescent="0.3">
      <c r="D66" s="3" t="str">
        <f>VLOOKUP(E66,'[3]tỉnh theo mã vùng'!$B$1:$C$27,2,FALSE)</f>
        <v>D</v>
      </c>
      <c r="E66" s="3" t="s">
        <v>173</v>
      </c>
      <c r="F66" s="3" t="s">
        <v>112</v>
      </c>
      <c r="G66" s="3">
        <v>2153230000</v>
      </c>
      <c r="H66" s="3">
        <v>165.5</v>
      </c>
    </row>
    <row r="67" spans="4:8" hidden="1" outlineLevel="2" x14ac:dyDescent="0.3">
      <c r="D67" s="3" t="str">
        <f>VLOOKUP(E67,'[3]tỉnh theo mã vùng'!$B$1:$C$27,2,FALSE)</f>
        <v>D</v>
      </c>
      <c r="E67" s="3" t="s">
        <v>271</v>
      </c>
      <c r="F67" s="3" t="s">
        <v>112</v>
      </c>
      <c r="G67" s="3">
        <v>1804228000</v>
      </c>
      <c r="H67" s="3">
        <v>135.80000000000001</v>
      </c>
    </row>
    <row r="68" spans="4:8" outlineLevel="1" collapsed="1" x14ac:dyDescent="0.3">
      <c r="F68" s="8" t="s">
        <v>455</v>
      </c>
      <c r="G68" s="3">
        <f>SUBTOTAL(9,G69:G69)</f>
        <v>4597850000</v>
      </c>
      <c r="H68" s="3">
        <f>SUBTOTAL(9,H69:H69)</f>
        <v>360.5</v>
      </c>
    </row>
    <row r="69" spans="4:8" hidden="1" outlineLevel="2" x14ac:dyDescent="0.3">
      <c r="D69" s="3" t="str">
        <f>VLOOKUP(E69,'[3]tỉnh theo mã vùng'!$B$1:$C$27,2,FALSE)</f>
        <v>D</v>
      </c>
      <c r="E69" s="3" t="s">
        <v>271</v>
      </c>
      <c r="F69" s="3" t="s">
        <v>248</v>
      </c>
      <c r="G69" s="3">
        <v>4597850000</v>
      </c>
      <c r="H69" s="3">
        <v>360.5</v>
      </c>
    </row>
    <row r="70" spans="4:8" outlineLevel="1" collapsed="1" x14ac:dyDescent="0.3">
      <c r="F70" s="8" t="s">
        <v>449</v>
      </c>
      <c r="G70" s="3">
        <f>SUBTOTAL(9,G71:G72)</f>
        <v>972040000</v>
      </c>
      <c r="H70" s="3">
        <f>SUBTOTAL(9,H71:H72)</f>
        <v>70</v>
      </c>
    </row>
    <row r="71" spans="4:8" hidden="1" outlineLevel="2" x14ac:dyDescent="0.3">
      <c r="D71" s="3" t="str">
        <f>VLOOKUP(E71,'[3]tỉnh theo mã vùng'!$B$1:$C$27,2,FALSE)</f>
        <v>D</v>
      </c>
      <c r="E71" s="3" t="s">
        <v>173</v>
      </c>
      <c r="F71" s="3" t="s">
        <v>113</v>
      </c>
      <c r="G71" s="3">
        <v>752296000</v>
      </c>
      <c r="H71" s="3">
        <v>53</v>
      </c>
    </row>
    <row r="72" spans="4:8" hidden="1" outlineLevel="2" x14ac:dyDescent="0.3">
      <c r="D72" s="3" t="str">
        <f>VLOOKUP(E72,'[3]tỉnh theo mã vùng'!$B$1:$C$27,2,FALSE)</f>
        <v>D</v>
      </c>
      <c r="E72" s="3" t="s">
        <v>271</v>
      </c>
      <c r="F72" s="3" t="s">
        <v>113</v>
      </c>
      <c r="G72" s="3">
        <v>219744000</v>
      </c>
      <c r="H72" s="3">
        <v>17</v>
      </c>
    </row>
    <row r="73" spans="4:8" outlineLevel="1" collapsed="1" x14ac:dyDescent="0.3">
      <c r="F73" s="8" t="s">
        <v>448</v>
      </c>
      <c r="G73" s="3">
        <f>SUBTOTAL(9,G74:G75)</f>
        <v>5716500000</v>
      </c>
      <c r="H73" s="3">
        <f>SUBTOTAL(9,H74:H75)</f>
        <v>440</v>
      </c>
    </row>
    <row r="74" spans="4:8" hidden="1" outlineLevel="2" x14ac:dyDescent="0.3">
      <c r="D74" s="3" t="str">
        <f>VLOOKUP(E74,'[3]tỉnh theo mã vùng'!$B$1:$C$27,2,FALSE)</f>
        <v>D</v>
      </c>
      <c r="E74" s="3" t="s">
        <v>173</v>
      </c>
      <c r="F74" s="3" t="s">
        <v>63</v>
      </c>
      <c r="G74" s="3">
        <v>5111280000</v>
      </c>
      <c r="H74" s="3">
        <v>392</v>
      </c>
    </row>
    <row r="75" spans="4:8" hidden="1" outlineLevel="2" x14ac:dyDescent="0.3">
      <c r="D75" s="3" t="str">
        <f>VLOOKUP(E75,'[3]tỉnh theo mã vùng'!$B$1:$C$27,2,FALSE)</f>
        <v>D</v>
      </c>
      <c r="E75" s="3" t="s">
        <v>271</v>
      </c>
      <c r="F75" s="3" t="s">
        <v>63</v>
      </c>
      <c r="G75" s="3">
        <v>605220000</v>
      </c>
      <c r="H75" s="3">
        <v>48</v>
      </c>
    </row>
    <row r="76" spans="4:8" outlineLevel="1" collapsed="1" x14ac:dyDescent="0.3">
      <c r="F76" s="8" t="s">
        <v>425</v>
      </c>
      <c r="G76" s="3">
        <f>SUBTOTAL(9,G77:G80)</f>
        <v>50210815000</v>
      </c>
      <c r="H76" s="3">
        <f>SUBTOTAL(9,H77:H80)</f>
        <v>3841</v>
      </c>
    </row>
    <row r="77" spans="4:8" hidden="1" outlineLevel="2" x14ac:dyDescent="0.3">
      <c r="D77" s="3" t="str">
        <f>VLOOKUP(E77,'[3]tỉnh theo mã vùng'!$B$1:$C$27,2,FALSE)</f>
        <v>D</v>
      </c>
      <c r="E77" s="3" t="s">
        <v>179</v>
      </c>
      <c r="F77" s="3" t="s">
        <v>91</v>
      </c>
      <c r="G77" s="3">
        <v>125650000</v>
      </c>
      <c r="H77" s="3">
        <v>10</v>
      </c>
    </row>
    <row r="78" spans="4:8" hidden="1" outlineLevel="2" x14ac:dyDescent="0.3">
      <c r="D78" s="3" t="str">
        <f>VLOOKUP(E78,'[3]tỉnh theo mã vùng'!$B$1:$C$27,2,FALSE)</f>
        <v>D</v>
      </c>
      <c r="E78" s="3" t="s">
        <v>179</v>
      </c>
      <c r="F78" s="3" t="s">
        <v>91</v>
      </c>
      <c r="G78" s="3">
        <v>160980000</v>
      </c>
      <c r="H78" s="3">
        <v>12</v>
      </c>
    </row>
    <row r="79" spans="4:8" hidden="1" outlineLevel="2" x14ac:dyDescent="0.3">
      <c r="D79" s="3" t="str">
        <f>VLOOKUP(E79,'[3]tỉnh theo mã vùng'!$B$1:$C$27,2,FALSE)</f>
        <v>D</v>
      </c>
      <c r="E79" s="3" t="s">
        <v>173</v>
      </c>
      <c r="F79" s="3" t="s">
        <v>91</v>
      </c>
      <c r="G79" s="3">
        <v>36806212500</v>
      </c>
      <c r="H79" s="3">
        <v>2802.5</v>
      </c>
    </row>
    <row r="80" spans="4:8" hidden="1" outlineLevel="2" x14ac:dyDescent="0.3">
      <c r="D80" s="3" t="str">
        <f>VLOOKUP(E80,'[3]tỉnh theo mã vùng'!$B$1:$C$27,2,FALSE)</f>
        <v>D</v>
      </c>
      <c r="E80" s="3" t="s">
        <v>271</v>
      </c>
      <c r="F80" s="3" t="s">
        <v>91</v>
      </c>
      <c r="G80" s="3">
        <v>13117972500</v>
      </c>
      <c r="H80" s="3">
        <v>1016.5</v>
      </c>
    </row>
    <row r="81" spans="4:8" outlineLevel="1" collapsed="1" x14ac:dyDescent="0.3">
      <c r="F81" s="8" t="s">
        <v>447</v>
      </c>
      <c r="G81" s="3">
        <f>SUBTOTAL(9,G82:G84)</f>
        <v>423010000</v>
      </c>
      <c r="H81" s="3">
        <f>SUBTOTAL(9,H82:H84)</f>
        <v>32.5</v>
      </c>
    </row>
    <row r="82" spans="4:8" hidden="1" outlineLevel="2" x14ac:dyDescent="0.3">
      <c r="D82" s="3" t="str">
        <f>VLOOKUP(E82,'[3]tỉnh theo mã vùng'!$B$1:$C$27,2,FALSE)</f>
        <v>D</v>
      </c>
      <c r="E82" s="3" t="s">
        <v>173</v>
      </c>
      <c r="F82" s="3" t="s">
        <v>80</v>
      </c>
      <c r="G82" s="3">
        <v>24936000</v>
      </c>
      <c r="H82" s="3">
        <v>2</v>
      </c>
    </row>
    <row r="83" spans="4:8" hidden="1" outlineLevel="2" x14ac:dyDescent="0.3">
      <c r="D83" s="3" t="str">
        <f>VLOOKUP(E83,'[3]tỉnh theo mã vùng'!$B$1:$C$27,2,FALSE)</f>
        <v>D</v>
      </c>
      <c r="E83" s="3" t="s">
        <v>271</v>
      </c>
      <c r="F83" s="3" t="s">
        <v>80</v>
      </c>
      <c r="G83" s="3">
        <v>261694000</v>
      </c>
      <c r="H83" s="3">
        <v>20.5</v>
      </c>
    </row>
    <row r="84" spans="4:8" hidden="1" outlineLevel="2" x14ac:dyDescent="0.3">
      <c r="D84" s="3" t="str">
        <f>VLOOKUP(E84,'[3]tỉnh theo mã vùng'!$B$1:$C$27,2,FALSE)</f>
        <v>D</v>
      </c>
      <c r="E84" s="3" t="s">
        <v>271</v>
      </c>
      <c r="F84" s="3" t="s">
        <v>80</v>
      </c>
      <c r="G84" s="3">
        <v>136380000</v>
      </c>
      <c r="H84" s="3">
        <v>10</v>
      </c>
    </row>
    <row r="85" spans="4:8" outlineLevel="1" collapsed="1" x14ac:dyDescent="0.3">
      <c r="F85" s="8" t="s">
        <v>446</v>
      </c>
      <c r="G85" s="3">
        <f>SUBTOTAL(9,G86:G88)</f>
        <v>1643585000</v>
      </c>
      <c r="H85" s="3">
        <f>SUBTOTAL(9,H86:H88)</f>
        <v>105</v>
      </c>
    </row>
    <row r="86" spans="4:8" hidden="1" outlineLevel="2" x14ac:dyDescent="0.3">
      <c r="D86" s="3" t="str">
        <f>VLOOKUP(E86,'[3]tỉnh theo mã vùng'!$B$1:$C$27,2,FALSE)</f>
        <v>D</v>
      </c>
      <c r="E86" s="3" t="s">
        <v>173</v>
      </c>
      <c r="F86" s="3" t="s">
        <v>117</v>
      </c>
      <c r="G86" s="3">
        <v>215498000</v>
      </c>
      <c r="H86" s="3">
        <v>14</v>
      </c>
    </row>
    <row r="87" spans="4:8" hidden="1" outlineLevel="2" x14ac:dyDescent="0.3">
      <c r="D87" s="3" t="str">
        <f>VLOOKUP(E87,'[3]tỉnh theo mã vùng'!$B$1:$C$27,2,FALSE)</f>
        <v>D</v>
      </c>
      <c r="E87" s="3" t="s">
        <v>271</v>
      </c>
      <c r="F87" s="3" t="s">
        <v>117</v>
      </c>
      <c r="G87" s="3">
        <v>1014805000</v>
      </c>
      <c r="H87" s="3">
        <v>65</v>
      </c>
    </row>
    <row r="88" spans="4:8" hidden="1" outlineLevel="2" x14ac:dyDescent="0.3">
      <c r="D88" s="3" t="str">
        <f>VLOOKUP(E88,'[3]tỉnh theo mã vùng'!$B$1:$C$27,2,FALSE)</f>
        <v>D</v>
      </c>
      <c r="E88" s="3" t="s">
        <v>271</v>
      </c>
      <c r="F88" s="3" t="s">
        <v>117</v>
      </c>
      <c r="G88" s="3">
        <v>413282000</v>
      </c>
      <c r="H88" s="3">
        <v>26</v>
      </c>
    </row>
    <row r="89" spans="4:8" outlineLevel="1" collapsed="1" x14ac:dyDescent="0.3">
      <c r="F89" s="8" t="s">
        <v>451</v>
      </c>
      <c r="G89" s="3">
        <f>SUBTOTAL(9,G90:G92)</f>
        <v>824992000</v>
      </c>
      <c r="H89" s="3">
        <f>SUBTOTAL(9,H90:H92)</f>
        <v>48</v>
      </c>
    </row>
    <row r="90" spans="4:8" hidden="1" outlineLevel="2" x14ac:dyDescent="0.3">
      <c r="D90" s="3" t="str">
        <f>VLOOKUP(E90,'[3]tỉnh theo mã vùng'!$B$1:$C$27,2,FALSE)</f>
        <v>D</v>
      </c>
      <c r="E90" s="3" t="s">
        <v>271</v>
      </c>
      <c r="F90" s="3" t="s">
        <v>197</v>
      </c>
      <c r="G90" s="3">
        <v>313922000</v>
      </c>
      <c r="H90" s="3">
        <v>18</v>
      </c>
    </row>
    <row r="91" spans="4:8" hidden="1" outlineLevel="2" x14ac:dyDescent="0.3">
      <c r="D91" s="3" t="str">
        <f>VLOOKUP(E91,'[3]tỉnh theo mã vùng'!$B$1:$C$27,2,FALSE)</f>
        <v>D</v>
      </c>
      <c r="E91" s="3" t="s">
        <v>271</v>
      </c>
      <c r="F91" s="3" t="s">
        <v>197</v>
      </c>
      <c r="G91" s="3">
        <v>54087000</v>
      </c>
      <c r="H91" s="3">
        <v>3</v>
      </c>
    </row>
    <row r="92" spans="4:8" hidden="1" outlineLevel="2" x14ac:dyDescent="0.3">
      <c r="D92" s="3" t="str">
        <f>VLOOKUP(E92,'[3]tỉnh theo mã vùng'!$B$1:$C$27,2,FALSE)</f>
        <v>D</v>
      </c>
      <c r="E92" s="3" t="s">
        <v>77</v>
      </c>
      <c r="F92" s="3" t="s">
        <v>197</v>
      </c>
      <c r="G92" s="3">
        <v>456983000</v>
      </c>
      <c r="H92" s="3">
        <v>27</v>
      </c>
    </row>
    <row r="93" spans="4:8" outlineLevel="1" collapsed="1" x14ac:dyDescent="0.3">
      <c r="F93" s="8" t="s">
        <v>445</v>
      </c>
      <c r="G93" s="3">
        <f>SUBTOTAL(9,G94:G95)</f>
        <v>134023000</v>
      </c>
      <c r="H93" s="3">
        <f>SUBTOTAL(9,H94:H95)</f>
        <v>9</v>
      </c>
    </row>
    <row r="94" spans="4:8" hidden="1" outlineLevel="2" x14ac:dyDescent="0.3">
      <c r="D94" s="3" t="str">
        <f>VLOOKUP(E94,'[3]tỉnh theo mã vùng'!$B$1:$C$27,2,FALSE)</f>
        <v>D</v>
      </c>
      <c r="E94" s="3" t="s">
        <v>173</v>
      </c>
      <c r="F94" s="3" t="s">
        <v>168</v>
      </c>
      <c r="G94" s="3">
        <v>84382000</v>
      </c>
      <c r="H94" s="3">
        <v>6</v>
      </c>
    </row>
    <row r="95" spans="4:8" hidden="1" outlineLevel="2" x14ac:dyDescent="0.3">
      <c r="D95" s="3" t="str">
        <f>VLOOKUP(E95,'[3]tỉnh theo mã vùng'!$B$1:$C$27,2,FALSE)</f>
        <v>D</v>
      </c>
      <c r="E95" s="3" t="s">
        <v>271</v>
      </c>
      <c r="F95" s="3" t="s">
        <v>168</v>
      </c>
      <c r="G95" s="3">
        <v>49641000</v>
      </c>
      <c r="H95" s="3">
        <v>3</v>
      </c>
    </row>
    <row r="96" spans="4:8" outlineLevel="1" collapsed="1" x14ac:dyDescent="0.3">
      <c r="F96" s="8" t="s">
        <v>411</v>
      </c>
      <c r="G96" s="3">
        <f>SUBTOTAL(9,G97:G100)</f>
        <v>1320560000</v>
      </c>
      <c r="H96" s="3">
        <f>SUBTOTAL(9,H97:H100)</f>
        <v>93.5</v>
      </c>
    </row>
    <row r="97" spans="4:8" hidden="1" outlineLevel="2" x14ac:dyDescent="0.3">
      <c r="D97" s="3" t="str">
        <f>VLOOKUP(E97,'[3]tỉnh theo mã vùng'!$B$1:$C$27,2,FALSE)</f>
        <v>D</v>
      </c>
      <c r="E97" s="3" t="s">
        <v>298</v>
      </c>
      <c r="F97" s="3" t="s">
        <v>52</v>
      </c>
      <c r="G97" s="3">
        <v>14260000</v>
      </c>
      <c r="H97" s="3">
        <v>1</v>
      </c>
    </row>
    <row r="98" spans="4:8" hidden="1" outlineLevel="2" x14ac:dyDescent="0.3">
      <c r="D98" s="3" t="str">
        <f>VLOOKUP(E98,'[3]tỉnh theo mã vùng'!$B$1:$C$27,2,FALSE)</f>
        <v>D</v>
      </c>
      <c r="E98" s="3" t="s">
        <v>173</v>
      </c>
      <c r="F98" s="3" t="s">
        <v>52</v>
      </c>
      <c r="G98" s="3">
        <v>651660000</v>
      </c>
      <c r="H98" s="3">
        <v>47</v>
      </c>
    </row>
    <row r="99" spans="4:8" hidden="1" outlineLevel="2" x14ac:dyDescent="0.3">
      <c r="D99" s="3" t="str">
        <f>VLOOKUP(E99,'[3]tỉnh theo mã vùng'!$B$1:$C$27,2,FALSE)</f>
        <v>D</v>
      </c>
      <c r="E99" s="3" t="s">
        <v>271</v>
      </c>
      <c r="F99" s="3" t="s">
        <v>52</v>
      </c>
      <c r="G99" s="3">
        <v>339720000</v>
      </c>
      <c r="H99" s="3">
        <v>24</v>
      </c>
    </row>
    <row r="100" spans="4:8" hidden="1" outlineLevel="2" x14ac:dyDescent="0.3">
      <c r="D100" s="3" t="str">
        <f>VLOOKUP(E100,'[3]tỉnh theo mã vùng'!$B$1:$C$27,2,FALSE)</f>
        <v>D</v>
      </c>
      <c r="E100" s="3" t="s">
        <v>271</v>
      </c>
      <c r="F100" s="3" t="s">
        <v>52</v>
      </c>
      <c r="G100" s="3">
        <v>314920000</v>
      </c>
      <c r="H100" s="3">
        <v>21.5</v>
      </c>
    </row>
    <row r="101" spans="4:8" outlineLevel="1" collapsed="1" x14ac:dyDescent="0.3">
      <c r="F101" s="8" t="s">
        <v>444</v>
      </c>
      <c r="G101" s="3">
        <f>SUBTOTAL(9,G102:G105)</f>
        <v>1414670000</v>
      </c>
      <c r="H101" s="3">
        <f>SUBTOTAL(9,H102:H105)</f>
        <v>86</v>
      </c>
    </row>
    <row r="102" spans="4:8" hidden="1" outlineLevel="2" x14ac:dyDescent="0.3">
      <c r="D102" s="3" t="str">
        <f>VLOOKUP(E102,'[3]tỉnh theo mã vùng'!$B$1:$C$27,2,FALSE)</f>
        <v>D</v>
      </c>
      <c r="E102" s="3" t="s">
        <v>173</v>
      </c>
      <c r="F102" s="3" t="s">
        <v>137</v>
      </c>
      <c r="G102" s="3">
        <v>84350000</v>
      </c>
      <c r="H102" s="3">
        <v>5</v>
      </c>
    </row>
    <row r="103" spans="4:8" hidden="1" outlineLevel="2" x14ac:dyDescent="0.3">
      <c r="D103" s="3" t="str">
        <f>VLOOKUP(E103,'[3]tỉnh theo mã vùng'!$B$1:$C$27,2,FALSE)</f>
        <v>D</v>
      </c>
      <c r="E103" s="3" t="s">
        <v>260</v>
      </c>
      <c r="F103" s="3" t="s">
        <v>137</v>
      </c>
      <c r="G103" s="3">
        <v>66280000</v>
      </c>
      <c r="H103" s="3">
        <v>4</v>
      </c>
    </row>
    <row r="104" spans="4:8" hidden="1" outlineLevel="2" x14ac:dyDescent="0.3">
      <c r="D104" s="3" t="str">
        <f>VLOOKUP(E104,'[3]tỉnh theo mã vùng'!$B$1:$C$27,2,FALSE)</f>
        <v>D</v>
      </c>
      <c r="E104" s="3" t="s">
        <v>271</v>
      </c>
      <c r="F104" s="3" t="s">
        <v>137</v>
      </c>
      <c r="G104" s="3">
        <v>781210000</v>
      </c>
      <c r="H104" s="3">
        <v>48</v>
      </c>
    </row>
    <row r="105" spans="4:8" hidden="1" outlineLevel="2" x14ac:dyDescent="0.3">
      <c r="D105" s="3" t="str">
        <f>VLOOKUP(E105,'[3]tỉnh theo mã vùng'!$B$1:$C$27,2,FALSE)</f>
        <v>D</v>
      </c>
      <c r="E105" s="3" t="s">
        <v>271</v>
      </c>
      <c r="F105" s="3" t="s">
        <v>137</v>
      </c>
      <c r="G105" s="3">
        <v>482830000</v>
      </c>
      <c r="H105" s="3">
        <v>29</v>
      </c>
    </row>
    <row r="106" spans="4:8" outlineLevel="1" collapsed="1" x14ac:dyDescent="0.3">
      <c r="F106" s="8" t="s">
        <v>424</v>
      </c>
      <c r="G106" s="3">
        <f>SUBTOTAL(9,G107:G114)</f>
        <v>20967627400</v>
      </c>
      <c r="H106" s="3">
        <f>SUBTOTAL(9,H107:H114)</f>
        <v>1125.3</v>
      </c>
    </row>
    <row r="107" spans="4:8" hidden="1" outlineLevel="2" x14ac:dyDescent="0.3">
      <c r="D107" s="3" t="str">
        <f>VLOOKUP(E107,'[3]tỉnh theo mã vùng'!$B$1:$C$27,2,FALSE)</f>
        <v>D</v>
      </c>
      <c r="E107" s="3" t="s">
        <v>179</v>
      </c>
      <c r="F107" s="3" t="s">
        <v>53</v>
      </c>
      <c r="G107" s="3">
        <v>552488400</v>
      </c>
      <c r="H107" s="3">
        <v>29.8</v>
      </c>
    </row>
    <row r="108" spans="4:8" hidden="1" outlineLevel="2" x14ac:dyDescent="0.3">
      <c r="D108" s="3" t="str">
        <f>VLOOKUP(E108,'[3]tỉnh theo mã vùng'!$B$1:$C$27,2,FALSE)</f>
        <v>D</v>
      </c>
      <c r="E108" s="3" t="s">
        <v>179</v>
      </c>
      <c r="F108" s="3" t="s">
        <v>53</v>
      </c>
      <c r="G108" s="3">
        <v>378760000</v>
      </c>
      <c r="H108" s="3">
        <v>20</v>
      </c>
    </row>
    <row r="109" spans="4:8" hidden="1" outlineLevel="2" x14ac:dyDescent="0.3">
      <c r="D109" s="3" t="str">
        <f>VLOOKUP(E109,'[3]tỉnh theo mã vùng'!$B$1:$C$27,2,FALSE)</f>
        <v>D</v>
      </c>
      <c r="E109" s="3" t="s">
        <v>173</v>
      </c>
      <c r="F109" s="3" t="s">
        <v>53</v>
      </c>
      <c r="G109" s="3">
        <v>4433991000</v>
      </c>
      <c r="H109" s="3">
        <v>239.5</v>
      </c>
    </row>
    <row r="110" spans="4:8" hidden="1" outlineLevel="2" x14ac:dyDescent="0.3">
      <c r="D110" s="3" t="str">
        <f>VLOOKUP(E110,'[3]tỉnh theo mã vùng'!$B$1:$C$27,2,FALSE)</f>
        <v>D</v>
      </c>
      <c r="E110" s="3" t="s">
        <v>271</v>
      </c>
      <c r="F110" s="3" t="s">
        <v>53</v>
      </c>
      <c r="G110" s="3">
        <v>9397005000</v>
      </c>
      <c r="H110" s="3">
        <v>497.5</v>
      </c>
    </row>
    <row r="111" spans="4:8" hidden="1" outlineLevel="2" x14ac:dyDescent="0.3">
      <c r="D111" s="3" t="str">
        <f>VLOOKUP(E111,'[3]tỉnh theo mã vùng'!$B$1:$C$27,2,FALSE)</f>
        <v>D</v>
      </c>
      <c r="E111" s="3" t="s">
        <v>271</v>
      </c>
      <c r="F111" s="3" t="s">
        <v>53</v>
      </c>
      <c r="G111" s="3">
        <v>5672301000</v>
      </c>
      <c r="H111" s="3">
        <v>309.5</v>
      </c>
    </row>
    <row r="112" spans="4:8" hidden="1" outlineLevel="2" x14ac:dyDescent="0.3">
      <c r="D112" s="3" t="str">
        <f>VLOOKUP(E112,'[3]tỉnh theo mã vùng'!$B$1:$C$27,2,FALSE)</f>
        <v>D</v>
      </c>
      <c r="E112" s="3" t="s">
        <v>77</v>
      </c>
      <c r="F112" s="3" t="s">
        <v>53</v>
      </c>
      <c r="G112" s="3">
        <v>342373000</v>
      </c>
      <c r="H112" s="3">
        <v>18.5</v>
      </c>
    </row>
    <row r="113" spans="4:8" hidden="1" outlineLevel="2" x14ac:dyDescent="0.3">
      <c r="D113" s="3" t="str">
        <f>VLOOKUP(E113,'[3]tỉnh theo mã vùng'!$B$1:$C$27,2,FALSE)</f>
        <v>D</v>
      </c>
      <c r="E113" s="3" t="s">
        <v>77</v>
      </c>
      <c r="F113" s="3" t="s">
        <v>53</v>
      </c>
      <c r="G113" s="3">
        <v>73632000</v>
      </c>
      <c r="H113" s="3">
        <v>4</v>
      </c>
    </row>
    <row r="114" spans="4:8" hidden="1" outlineLevel="2" x14ac:dyDescent="0.3">
      <c r="D114" s="3" t="str">
        <f>VLOOKUP(E114,'[3]tỉnh theo mã vùng'!$B$1:$C$27,2,FALSE)</f>
        <v>D</v>
      </c>
      <c r="E114" s="3" t="s">
        <v>131</v>
      </c>
      <c r="F114" s="3" t="s">
        <v>53</v>
      </c>
      <c r="G114" s="3">
        <v>117077000</v>
      </c>
      <c r="H114" s="3">
        <v>6.5</v>
      </c>
    </row>
    <row r="115" spans="4:8" outlineLevel="1" collapsed="1" x14ac:dyDescent="0.3">
      <c r="F115" s="8" t="s">
        <v>423</v>
      </c>
      <c r="G115" s="3">
        <f>SUBTOTAL(9,G116:G126)</f>
        <v>160303970250</v>
      </c>
      <c r="H115" s="3">
        <f>SUBTOTAL(9,H116:H126)</f>
        <v>8630.8499999999985</v>
      </c>
    </row>
    <row r="116" spans="4:8" hidden="1" outlineLevel="2" x14ac:dyDescent="0.3">
      <c r="D116" s="3" t="str">
        <f>VLOOKUP(E116,'[3]tỉnh theo mã vùng'!$B$1:$C$27,2,FALSE)</f>
        <v>D</v>
      </c>
      <c r="E116" s="3" t="s">
        <v>179</v>
      </c>
      <c r="F116" s="3" t="s">
        <v>17</v>
      </c>
      <c r="G116" s="3">
        <v>3200395000</v>
      </c>
      <c r="H116" s="3">
        <v>173</v>
      </c>
    </row>
    <row r="117" spans="4:8" hidden="1" outlineLevel="2" x14ac:dyDescent="0.3">
      <c r="D117" s="3" t="str">
        <f>VLOOKUP(E117,'[3]tỉnh theo mã vùng'!$B$1:$C$27,2,FALSE)</f>
        <v>D</v>
      </c>
      <c r="E117" s="3" t="s">
        <v>179</v>
      </c>
      <c r="F117" s="3" t="s">
        <v>17</v>
      </c>
      <c r="G117" s="3">
        <v>1473900000</v>
      </c>
      <c r="H117" s="3">
        <v>80</v>
      </c>
    </row>
    <row r="118" spans="4:8" hidden="1" outlineLevel="2" x14ac:dyDescent="0.3">
      <c r="D118" s="3" t="str">
        <f>VLOOKUP(E118,'[3]tỉnh theo mã vùng'!$B$1:$C$27,2,FALSE)</f>
        <v>D</v>
      </c>
      <c r="E118" s="3" t="s">
        <v>173</v>
      </c>
      <c r="F118" s="3" t="s">
        <v>17</v>
      </c>
      <c r="G118" s="3">
        <v>36907731500</v>
      </c>
      <c r="H118" s="3">
        <v>2013.1</v>
      </c>
    </row>
    <row r="119" spans="4:8" hidden="1" outlineLevel="2" x14ac:dyDescent="0.3">
      <c r="D119" s="3" t="str">
        <f>VLOOKUP(E119,'[3]tỉnh theo mã vùng'!$B$1:$C$27,2,FALSE)</f>
        <v>D</v>
      </c>
      <c r="E119" s="3" t="s">
        <v>260</v>
      </c>
      <c r="F119" s="3" t="s">
        <v>17</v>
      </c>
      <c r="G119" s="3">
        <v>2411585000</v>
      </c>
      <c r="H119" s="3">
        <v>129</v>
      </c>
    </row>
    <row r="120" spans="4:8" hidden="1" outlineLevel="2" x14ac:dyDescent="0.3">
      <c r="D120" s="3" t="str">
        <f>VLOOKUP(E120,'[3]tỉnh theo mã vùng'!$B$1:$C$27,2,FALSE)</f>
        <v>D</v>
      </c>
      <c r="E120" s="3" t="s">
        <v>271</v>
      </c>
      <c r="F120" s="3" t="s">
        <v>17</v>
      </c>
      <c r="G120" s="3">
        <v>58344141750</v>
      </c>
      <c r="H120" s="3">
        <v>3113.95</v>
      </c>
    </row>
    <row r="121" spans="4:8" hidden="1" outlineLevel="2" x14ac:dyDescent="0.3">
      <c r="D121" s="3" t="str">
        <f>VLOOKUP(E121,'[3]tỉnh theo mã vùng'!$B$1:$C$27,2,FALSE)</f>
        <v>D</v>
      </c>
      <c r="E121" s="3" t="s">
        <v>271</v>
      </c>
      <c r="F121" s="3" t="s">
        <v>17</v>
      </c>
      <c r="G121" s="3">
        <v>16519750000</v>
      </c>
      <c r="H121" s="3">
        <v>900</v>
      </c>
    </row>
    <row r="122" spans="4:8" hidden="1" outlineLevel="2" x14ac:dyDescent="0.3">
      <c r="D122" s="3" t="str">
        <f>VLOOKUP(E122,'[3]tỉnh theo mã vùng'!$B$1:$C$27,2,FALSE)</f>
        <v>D</v>
      </c>
      <c r="E122" s="3" t="s">
        <v>77</v>
      </c>
      <c r="F122" s="3" t="s">
        <v>17</v>
      </c>
      <c r="G122" s="3">
        <v>22921813750</v>
      </c>
      <c r="H122" s="3">
        <v>1226.75</v>
      </c>
    </row>
    <row r="123" spans="4:8" hidden="1" outlineLevel="2" x14ac:dyDescent="0.3">
      <c r="D123" s="3" t="str">
        <f>VLOOKUP(E123,'[3]tỉnh theo mã vùng'!$B$1:$C$27,2,FALSE)</f>
        <v>D</v>
      </c>
      <c r="E123" s="3" t="s">
        <v>77</v>
      </c>
      <c r="F123" s="3" t="s">
        <v>17</v>
      </c>
      <c r="G123" s="3">
        <v>11241388250</v>
      </c>
      <c r="H123" s="3">
        <v>604.04999999999995</v>
      </c>
    </row>
    <row r="124" spans="4:8" hidden="1" outlineLevel="2" x14ac:dyDescent="0.3">
      <c r="D124" s="3" t="str">
        <f>VLOOKUP(E124,'[3]tỉnh theo mã vùng'!$B$1:$C$27,2,FALSE)</f>
        <v>D</v>
      </c>
      <c r="E124" s="3" t="s">
        <v>77</v>
      </c>
      <c r="F124" s="3" t="s">
        <v>17</v>
      </c>
      <c r="G124" s="3">
        <v>1204257500</v>
      </c>
      <c r="H124" s="3">
        <v>65.5</v>
      </c>
    </row>
    <row r="125" spans="4:8" hidden="1" outlineLevel="2" x14ac:dyDescent="0.3">
      <c r="D125" s="3" t="str">
        <f>VLOOKUP(E125,'[3]tỉnh theo mã vùng'!$B$1:$C$27,2,FALSE)</f>
        <v>D</v>
      </c>
      <c r="E125" s="3" t="s">
        <v>131</v>
      </c>
      <c r="F125" s="3" t="s">
        <v>17</v>
      </c>
      <c r="G125" s="3">
        <v>3876020000</v>
      </c>
      <c r="H125" s="3">
        <v>208</v>
      </c>
    </row>
    <row r="126" spans="4:8" hidden="1" outlineLevel="2" x14ac:dyDescent="0.3">
      <c r="D126" s="3" t="str">
        <f>VLOOKUP(E126,'[3]tỉnh theo mã vùng'!$B$1:$C$27,2,FALSE)</f>
        <v>D</v>
      </c>
      <c r="E126" s="3" t="s">
        <v>131</v>
      </c>
      <c r="F126" s="3" t="s">
        <v>17</v>
      </c>
      <c r="G126" s="3">
        <v>2202987500</v>
      </c>
      <c r="H126" s="3">
        <v>117.5</v>
      </c>
    </row>
    <row r="127" spans="4:8" outlineLevel="1" collapsed="1" x14ac:dyDescent="0.3">
      <c r="F127" s="8" t="s">
        <v>458</v>
      </c>
      <c r="G127" s="3">
        <f>SUBTOTAL(9,G128:G128)</f>
        <v>141176000</v>
      </c>
      <c r="H127" s="3">
        <f>SUBTOTAL(9,H128:H128)</f>
        <v>7</v>
      </c>
    </row>
    <row r="128" spans="4:8" hidden="1" outlineLevel="2" x14ac:dyDescent="0.3">
      <c r="D128" s="3" t="str">
        <f>VLOOKUP(E128,'[3]tỉnh theo mã vùng'!$B$1:$C$27,2,FALSE)</f>
        <v>D</v>
      </c>
      <c r="E128" s="3" t="s">
        <v>77</v>
      </c>
      <c r="F128" s="3" t="s">
        <v>18</v>
      </c>
      <c r="G128" s="3">
        <v>141176000</v>
      </c>
      <c r="H128" s="3">
        <v>7</v>
      </c>
    </row>
    <row r="129" spans="4:8" outlineLevel="1" collapsed="1" x14ac:dyDescent="0.3">
      <c r="F129" s="8" t="s">
        <v>422</v>
      </c>
      <c r="G129" s="3">
        <f>SUBTOTAL(9,G130:G138)</f>
        <v>12150312500</v>
      </c>
      <c r="H129" s="3">
        <f>SUBTOTAL(9,H130:H138)</f>
        <v>762.5</v>
      </c>
    </row>
    <row r="130" spans="4:8" hidden="1" outlineLevel="2" x14ac:dyDescent="0.3">
      <c r="D130" s="3" t="str">
        <f>VLOOKUP(E130,'[3]tỉnh theo mã vùng'!$B$1:$C$27,2,FALSE)</f>
        <v>D</v>
      </c>
      <c r="E130" s="3" t="s">
        <v>179</v>
      </c>
      <c r="F130" s="3" t="s">
        <v>122</v>
      </c>
      <c r="G130" s="3">
        <v>54451500</v>
      </c>
      <c r="H130" s="3">
        <v>3.5</v>
      </c>
    </row>
    <row r="131" spans="4:8" hidden="1" outlineLevel="2" x14ac:dyDescent="0.3">
      <c r="D131" s="3" t="str">
        <f>VLOOKUP(E131,'[3]tỉnh theo mã vùng'!$B$1:$C$27,2,FALSE)</f>
        <v>D</v>
      </c>
      <c r="E131" s="3" t="s">
        <v>179</v>
      </c>
      <c r="F131" s="3" t="s">
        <v>122</v>
      </c>
      <c r="G131" s="3">
        <v>98774000</v>
      </c>
      <c r="H131" s="3">
        <v>6</v>
      </c>
    </row>
    <row r="132" spans="4:8" hidden="1" outlineLevel="2" x14ac:dyDescent="0.3">
      <c r="D132" s="3" t="str">
        <f>VLOOKUP(E132,'[3]tỉnh theo mã vùng'!$B$1:$C$27,2,FALSE)</f>
        <v>D</v>
      </c>
      <c r="E132" s="3" t="s">
        <v>173</v>
      </c>
      <c r="F132" s="3" t="s">
        <v>122</v>
      </c>
      <c r="G132" s="3">
        <v>3405120500</v>
      </c>
      <c r="H132" s="3">
        <v>214.5</v>
      </c>
    </row>
    <row r="133" spans="4:8" hidden="1" outlineLevel="2" x14ac:dyDescent="0.3">
      <c r="D133" s="3" t="str">
        <f>VLOOKUP(E133,'[3]tỉnh theo mã vùng'!$B$1:$C$27,2,FALSE)</f>
        <v>D</v>
      </c>
      <c r="E133" s="3" t="s">
        <v>260</v>
      </c>
      <c r="F133" s="3" t="s">
        <v>122</v>
      </c>
      <c r="G133" s="3">
        <v>78145000</v>
      </c>
      <c r="H133" s="3">
        <v>5</v>
      </c>
    </row>
    <row r="134" spans="4:8" hidden="1" outlineLevel="2" x14ac:dyDescent="0.3">
      <c r="D134" s="3" t="str">
        <f>VLOOKUP(E134,'[3]tỉnh theo mã vùng'!$B$1:$C$27,2,FALSE)</f>
        <v>D</v>
      </c>
      <c r="E134" s="3" t="s">
        <v>271</v>
      </c>
      <c r="F134" s="3" t="s">
        <v>122</v>
      </c>
      <c r="G134" s="3">
        <v>3763523000</v>
      </c>
      <c r="H134" s="3">
        <v>237</v>
      </c>
    </row>
    <row r="135" spans="4:8" hidden="1" outlineLevel="2" x14ac:dyDescent="0.3">
      <c r="D135" s="3" t="str">
        <f>VLOOKUP(E135,'[3]tỉnh theo mã vùng'!$B$1:$C$27,2,FALSE)</f>
        <v>D</v>
      </c>
      <c r="E135" s="3" t="s">
        <v>271</v>
      </c>
      <c r="F135" s="3" t="s">
        <v>122</v>
      </c>
      <c r="G135" s="3">
        <v>2063325000</v>
      </c>
      <c r="H135" s="3">
        <v>125</v>
      </c>
    </row>
    <row r="136" spans="4:8" hidden="1" outlineLevel="2" x14ac:dyDescent="0.3">
      <c r="D136" s="3" t="str">
        <f>VLOOKUP(E136,'[3]tỉnh theo mã vùng'!$B$1:$C$27,2,FALSE)</f>
        <v>D</v>
      </c>
      <c r="E136" s="3" t="s">
        <v>77</v>
      </c>
      <c r="F136" s="3" t="s">
        <v>122</v>
      </c>
      <c r="G136" s="3">
        <v>1401723000</v>
      </c>
      <c r="H136" s="3">
        <v>87</v>
      </c>
    </row>
    <row r="137" spans="4:8" hidden="1" outlineLevel="2" x14ac:dyDescent="0.3">
      <c r="D137" s="3" t="str">
        <f>VLOOKUP(E137,'[3]tỉnh theo mã vùng'!$B$1:$C$27,2,FALSE)</f>
        <v>D</v>
      </c>
      <c r="E137" s="3" t="s">
        <v>77</v>
      </c>
      <c r="F137" s="3" t="s">
        <v>122</v>
      </c>
      <c r="G137" s="3">
        <v>1253992500</v>
      </c>
      <c r="H137" s="3">
        <v>82.5</v>
      </c>
    </row>
    <row r="138" spans="4:8" hidden="1" outlineLevel="2" x14ac:dyDescent="0.3">
      <c r="D138" s="3" t="str">
        <f>VLOOKUP(E138,'[3]tỉnh theo mã vùng'!$B$1:$C$27,2,FALSE)</f>
        <v>D</v>
      </c>
      <c r="E138" s="3" t="s">
        <v>77</v>
      </c>
      <c r="F138" s="3" t="s">
        <v>122</v>
      </c>
      <c r="G138" s="3">
        <v>31258000</v>
      </c>
      <c r="H138" s="3">
        <v>2</v>
      </c>
    </row>
    <row r="139" spans="4:8" outlineLevel="1" collapsed="1" x14ac:dyDescent="0.3">
      <c r="F139" s="8" t="s">
        <v>421</v>
      </c>
      <c r="G139" s="3">
        <f>SUBTOTAL(9,G140:G149)</f>
        <v>54466426000</v>
      </c>
      <c r="H139" s="3">
        <f>SUBTOTAL(9,H140:H149)</f>
        <v>3698.6</v>
      </c>
    </row>
    <row r="140" spans="4:8" hidden="1" outlineLevel="2" x14ac:dyDescent="0.3">
      <c r="D140" s="3" t="str">
        <f>VLOOKUP(E140,'[3]tỉnh theo mã vùng'!$B$1:$C$27,2,FALSE)</f>
        <v>D</v>
      </c>
      <c r="E140" s="3" t="s">
        <v>179</v>
      </c>
      <c r="F140" s="3" t="s">
        <v>19</v>
      </c>
      <c r="G140" s="3">
        <v>151805000</v>
      </c>
      <c r="H140" s="3">
        <v>10.5</v>
      </c>
    </row>
    <row r="141" spans="4:8" hidden="1" outlineLevel="2" x14ac:dyDescent="0.3">
      <c r="D141" s="3" t="str">
        <f>VLOOKUP(E141,'[3]tỉnh theo mã vùng'!$B$1:$C$27,2,FALSE)</f>
        <v>D</v>
      </c>
      <c r="E141" s="3" t="s">
        <v>179</v>
      </c>
      <c r="F141" s="3" t="s">
        <v>19</v>
      </c>
      <c r="G141" s="3">
        <v>125235000</v>
      </c>
      <c r="H141" s="3">
        <v>8.5</v>
      </c>
    </row>
    <row r="142" spans="4:8" hidden="1" outlineLevel="2" x14ac:dyDescent="0.3">
      <c r="D142" s="3" t="str">
        <f>VLOOKUP(E142,'[3]tỉnh theo mã vùng'!$B$1:$C$27,2,FALSE)</f>
        <v>D</v>
      </c>
      <c r="E142" s="3" t="s">
        <v>173</v>
      </c>
      <c r="F142" s="3" t="s">
        <v>19</v>
      </c>
      <c r="G142" s="3">
        <v>9360486000</v>
      </c>
      <c r="H142" s="3">
        <v>634.6</v>
      </c>
    </row>
    <row r="143" spans="4:8" hidden="1" outlineLevel="2" x14ac:dyDescent="0.3">
      <c r="D143" s="3" t="str">
        <f>VLOOKUP(E143,'[3]tỉnh theo mã vùng'!$B$1:$C$27,2,FALSE)</f>
        <v>D</v>
      </c>
      <c r="E143" s="3" t="s">
        <v>260</v>
      </c>
      <c r="F143" s="3" t="s">
        <v>19</v>
      </c>
      <c r="G143" s="3">
        <v>822160000</v>
      </c>
      <c r="H143" s="3">
        <v>56</v>
      </c>
    </row>
    <row r="144" spans="4:8" hidden="1" outlineLevel="2" x14ac:dyDescent="0.3">
      <c r="D144" s="3" t="str">
        <f>VLOOKUP(E144,'[3]tỉnh theo mã vùng'!$B$1:$C$27,2,FALSE)</f>
        <v>D</v>
      </c>
      <c r="E144" s="3" t="s">
        <v>271</v>
      </c>
      <c r="F144" s="3" t="s">
        <v>19</v>
      </c>
      <c r="G144" s="3">
        <v>24221220000</v>
      </c>
      <c r="H144" s="3">
        <v>1652</v>
      </c>
    </row>
    <row r="145" spans="4:8" hidden="1" outlineLevel="2" x14ac:dyDescent="0.3">
      <c r="D145" s="3" t="str">
        <f>VLOOKUP(E145,'[3]tỉnh theo mã vùng'!$B$1:$C$27,2,FALSE)</f>
        <v>D</v>
      </c>
      <c r="E145" s="3" t="s">
        <v>271</v>
      </c>
      <c r="F145" s="3" t="s">
        <v>19</v>
      </c>
      <c r="G145" s="3">
        <v>8980665000</v>
      </c>
      <c r="H145" s="3">
        <v>606.5</v>
      </c>
    </row>
    <row r="146" spans="4:8" hidden="1" outlineLevel="2" x14ac:dyDescent="0.3">
      <c r="D146" s="3" t="str">
        <f>VLOOKUP(E146,'[3]tỉnh theo mã vùng'!$B$1:$C$27,2,FALSE)</f>
        <v>D</v>
      </c>
      <c r="E146" s="3" t="s">
        <v>77</v>
      </c>
      <c r="F146" s="3" t="s">
        <v>19</v>
      </c>
      <c r="G146" s="3">
        <v>5919905000</v>
      </c>
      <c r="H146" s="3">
        <v>395.5</v>
      </c>
    </row>
    <row r="147" spans="4:8" hidden="1" outlineLevel="2" x14ac:dyDescent="0.3">
      <c r="D147" s="3" t="str">
        <f>VLOOKUP(E147,'[3]tỉnh theo mã vùng'!$B$1:$C$27,2,FALSE)</f>
        <v>D</v>
      </c>
      <c r="E147" s="3" t="s">
        <v>77</v>
      </c>
      <c r="F147" s="3" t="s">
        <v>19</v>
      </c>
      <c r="G147" s="3">
        <v>2631570000</v>
      </c>
      <c r="H147" s="3">
        <v>182</v>
      </c>
    </row>
    <row r="148" spans="4:8" hidden="1" outlineLevel="2" x14ac:dyDescent="0.3">
      <c r="D148" s="3" t="str">
        <f>VLOOKUP(E148,'[3]tỉnh theo mã vùng'!$B$1:$C$27,2,FALSE)</f>
        <v>D</v>
      </c>
      <c r="E148" s="3" t="s">
        <v>77</v>
      </c>
      <c r="F148" s="3" t="s">
        <v>19</v>
      </c>
      <c r="G148" s="3">
        <v>211300000</v>
      </c>
      <c r="H148" s="3">
        <v>15</v>
      </c>
    </row>
    <row r="149" spans="4:8" hidden="1" outlineLevel="2" x14ac:dyDescent="0.3">
      <c r="D149" s="3" t="str">
        <f>VLOOKUP(E149,'[3]tỉnh theo mã vùng'!$B$1:$C$27,2,FALSE)</f>
        <v>D</v>
      </c>
      <c r="E149" s="3" t="s">
        <v>131</v>
      </c>
      <c r="F149" s="3" t="s">
        <v>19</v>
      </c>
      <c r="G149" s="3">
        <v>2042080000</v>
      </c>
      <c r="H149" s="3">
        <v>138</v>
      </c>
    </row>
    <row r="150" spans="4:8" outlineLevel="1" collapsed="1" x14ac:dyDescent="0.3">
      <c r="F150" s="8" t="s">
        <v>420</v>
      </c>
      <c r="G150" s="3">
        <f>SUBTOTAL(9,G151:G160)</f>
        <v>84206496600</v>
      </c>
      <c r="H150" s="3">
        <f>SUBTOTAL(9,H151:H160)</f>
        <v>5688.7</v>
      </c>
    </row>
    <row r="151" spans="4:8" hidden="1" outlineLevel="2" x14ac:dyDescent="0.3">
      <c r="D151" s="3" t="str">
        <f>VLOOKUP(E151,'[3]tỉnh theo mã vùng'!$B$1:$C$27,2,FALSE)</f>
        <v>D</v>
      </c>
      <c r="E151" s="3" t="s">
        <v>179</v>
      </c>
      <c r="F151" s="3" t="s">
        <v>20</v>
      </c>
      <c r="G151" s="3">
        <v>425413000</v>
      </c>
      <c r="H151" s="3">
        <v>28.5</v>
      </c>
    </row>
    <row r="152" spans="4:8" hidden="1" outlineLevel="2" x14ac:dyDescent="0.3">
      <c r="D152" s="3" t="str">
        <f>VLOOKUP(E152,'[3]tỉnh theo mã vùng'!$B$1:$C$27,2,FALSE)</f>
        <v>D</v>
      </c>
      <c r="E152" s="3" t="s">
        <v>179</v>
      </c>
      <c r="F152" s="3" t="s">
        <v>20</v>
      </c>
      <c r="G152" s="3">
        <v>490103000</v>
      </c>
      <c r="H152" s="3">
        <v>33.5</v>
      </c>
    </row>
    <row r="153" spans="4:8" hidden="1" outlineLevel="2" x14ac:dyDescent="0.3">
      <c r="D153" s="3" t="str">
        <f>VLOOKUP(E153,'[3]tỉnh theo mã vùng'!$B$1:$C$27,2,FALSE)</f>
        <v>D</v>
      </c>
      <c r="E153" s="3" t="s">
        <v>173</v>
      </c>
      <c r="F153" s="3" t="s">
        <v>20</v>
      </c>
      <c r="G153" s="3">
        <v>15371031200</v>
      </c>
      <c r="H153" s="3">
        <v>1043.4000000000001</v>
      </c>
    </row>
    <row r="154" spans="4:8" hidden="1" outlineLevel="2" x14ac:dyDescent="0.3">
      <c r="D154" s="3" t="str">
        <f>VLOOKUP(E154,'[3]tỉnh theo mã vùng'!$B$1:$C$27,2,FALSE)</f>
        <v>D</v>
      </c>
      <c r="E154" s="3" t="s">
        <v>260</v>
      </c>
      <c r="F154" s="3" t="s">
        <v>20</v>
      </c>
      <c r="G154" s="3">
        <v>1239294000</v>
      </c>
      <c r="H154" s="3">
        <v>83</v>
      </c>
    </row>
    <row r="155" spans="4:8" hidden="1" outlineLevel="2" x14ac:dyDescent="0.3">
      <c r="D155" s="3" t="str">
        <f>VLOOKUP(E155,'[3]tỉnh theo mã vùng'!$B$1:$C$27,2,FALSE)</f>
        <v>D</v>
      </c>
      <c r="E155" s="3" t="s">
        <v>271</v>
      </c>
      <c r="F155" s="3" t="s">
        <v>20</v>
      </c>
      <c r="G155" s="3">
        <v>38162824000</v>
      </c>
      <c r="H155" s="3">
        <v>2593</v>
      </c>
    </row>
    <row r="156" spans="4:8" hidden="1" outlineLevel="2" x14ac:dyDescent="0.3">
      <c r="D156" s="3" t="str">
        <f>VLOOKUP(E156,'[3]tỉnh theo mã vùng'!$B$1:$C$27,2,FALSE)</f>
        <v>D</v>
      </c>
      <c r="E156" s="3" t="s">
        <v>271</v>
      </c>
      <c r="F156" s="3" t="s">
        <v>20</v>
      </c>
      <c r="G156" s="3">
        <v>15477515000</v>
      </c>
      <c r="H156" s="3">
        <v>1042.5</v>
      </c>
    </row>
    <row r="157" spans="4:8" hidden="1" outlineLevel="2" x14ac:dyDescent="0.3">
      <c r="D157" s="3" t="str">
        <f>VLOOKUP(E157,'[3]tỉnh theo mã vùng'!$B$1:$C$27,2,FALSE)</f>
        <v>D</v>
      </c>
      <c r="E157" s="3" t="s">
        <v>77</v>
      </c>
      <c r="F157" s="3" t="s">
        <v>20</v>
      </c>
      <c r="G157" s="3">
        <v>7648718000</v>
      </c>
      <c r="H157" s="3">
        <v>501</v>
      </c>
    </row>
    <row r="158" spans="4:8" hidden="1" outlineLevel="2" x14ac:dyDescent="0.3">
      <c r="D158" s="3" t="str">
        <f>VLOOKUP(E158,'[3]tỉnh theo mã vùng'!$B$1:$C$27,2,FALSE)</f>
        <v>D</v>
      </c>
      <c r="E158" s="3" t="s">
        <v>77</v>
      </c>
      <c r="F158" s="3" t="s">
        <v>20</v>
      </c>
      <c r="G158" s="3">
        <v>2213423400</v>
      </c>
      <c r="H158" s="3">
        <v>151.30000000000001</v>
      </c>
    </row>
    <row r="159" spans="4:8" hidden="1" outlineLevel="2" x14ac:dyDescent="0.3">
      <c r="D159" s="3" t="str">
        <f>VLOOKUP(E159,'[3]tỉnh theo mã vùng'!$B$1:$C$27,2,FALSE)</f>
        <v>D</v>
      </c>
      <c r="E159" s="3" t="s">
        <v>77</v>
      </c>
      <c r="F159" s="3" t="s">
        <v>20</v>
      </c>
      <c r="G159" s="3">
        <v>234247000</v>
      </c>
      <c r="H159" s="3">
        <v>16.5</v>
      </c>
    </row>
    <row r="160" spans="4:8" hidden="1" outlineLevel="2" x14ac:dyDescent="0.3">
      <c r="D160" s="3" t="str">
        <f>VLOOKUP(E160,'[3]tỉnh theo mã vùng'!$B$1:$C$27,2,FALSE)</f>
        <v>D</v>
      </c>
      <c r="E160" s="3" t="s">
        <v>131</v>
      </c>
      <c r="F160" s="3" t="s">
        <v>20</v>
      </c>
      <c r="G160" s="3">
        <v>2943928000</v>
      </c>
      <c r="H160" s="3">
        <v>196</v>
      </c>
    </row>
    <row r="161" spans="4:8" outlineLevel="1" collapsed="1" x14ac:dyDescent="0.3">
      <c r="F161" s="8" t="s">
        <v>443</v>
      </c>
      <c r="G161" s="3">
        <f>SUBTOTAL(9,G162:G165)</f>
        <v>3658388000</v>
      </c>
      <c r="H161" s="3">
        <f>SUBTOTAL(9,H162:H165)</f>
        <v>218.5</v>
      </c>
    </row>
    <row r="162" spans="4:8" hidden="1" outlineLevel="2" x14ac:dyDescent="0.3">
      <c r="D162" s="3" t="str">
        <f>VLOOKUP(E162,'[3]tỉnh theo mã vùng'!$B$1:$C$27,2,FALSE)</f>
        <v>D</v>
      </c>
      <c r="E162" s="3" t="s">
        <v>173</v>
      </c>
      <c r="F162" s="3" t="s">
        <v>81</v>
      </c>
      <c r="G162" s="3">
        <v>320036000</v>
      </c>
      <c r="H162" s="3">
        <v>19.5</v>
      </c>
    </row>
    <row r="163" spans="4:8" hidden="1" outlineLevel="2" x14ac:dyDescent="0.3">
      <c r="D163" s="3" t="str">
        <f>VLOOKUP(E163,'[3]tỉnh theo mã vùng'!$B$1:$C$27,2,FALSE)</f>
        <v>D</v>
      </c>
      <c r="E163" s="3" t="s">
        <v>271</v>
      </c>
      <c r="F163" s="3" t="s">
        <v>81</v>
      </c>
      <c r="G163" s="3">
        <v>1763188000</v>
      </c>
      <c r="H163" s="3">
        <v>106</v>
      </c>
    </row>
    <row r="164" spans="4:8" hidden="1" outlineLevel="2" x14ac:dyDescent="0.3">
      <c r="D164" s="3" t="str">
        <f>VLOOKUP(E164,'[3]tỉnh theo mã vùng'!$B$1:$C$27,2,FALSE)</f>
        <v>D</v>
      </c>
      <c r="E164" s="3" t="s">
        <v>77</v>
      </c>
      <c r="F164" s="3" t="s">
        <v>81</v>
      </c>
      <c r="G164" s="3">
        <v>1297224000</v>
      </c>
      <c r="H164" s="3">
        <v>75.5</v>
      </c>
    </row>
    <row r="165" spans="4:8" hidden="1" outlineLevel="2" x14ac:dyDescent="0.3">
      <c r="D165" s="3" t="str">
        <f>VLOOKUP(E165,'[3]tỉnh theo mã vùng'!$B$1:$C$27,2,FALSE)</f>
        <v>D</v>
      </c>
      <c r="E165" s="3" t="s">
        <v>77</v>
      </c>
      <c r="F165" s="3" t="s">
        <v>81</v>
      </c>
      <c r="G165" s="3">
        <v>277940000</v>
      </c>
      <c r="H165" s="3">
        <v>17.5</v>
      </c>
    </row>
    <row r="166" spans="4:8" outlineLevel="1" collapsed="1" x14ac:dyDescent="0.3">
      <c r="F166" s="8" t="s">
        <v>442</v>
      </c>
      <c r="G166" s="3">
        <f>SUBTOTAL(9,G167:G172)</f>
        <v>4621987500</v>
      </c>
      <c r="H166" s="3">
        <f>SUBTOTAL(9,H167:H172)</f>
        <v>302.5</v>
      </c>
    </row>
    <row r="167" spans="4:8" hidden="1" outlineLevel="2" x14ac:dyDescent="0.3">
      <c r="D167" s="3" t="str">
        <f>VLOOKUP(E167,'[3]tỉnh theo mã vùng'!$B$1:$C$27,2,FALSE)</f>
        <v>D</v>
      </c>
      <c r="E167" s="3" t="s">
        <v>173</v>
      </c>
      <c r="F167" s="3" t="s">
        <v>55</v>
      </c>
      <c r="G167" s="3">
        <v>309267500</v>
      </c>
      <c r="H167" s="3">
        <v>20.5</v>
      </c>
    </row>
    <row r="168" spans="4:8" hidden="1" outlineLevel="2" x14ac:dyDescent="0.3">
      <c r="D168" s="3" t="str">
        <f>VLOOKUP(E168,'[3]tỉnh theo mã vùng'!$B$1:$C$27,2,FALSE)</f>
        <v>D</v>
      </c>
      <c r="E168" s="3" t="s">
        <v>271</v>
      </c>
      <c r="F168" s="3" t="s">
        <v>55</v>
      </c>
      <c r="G168" s="3">
        <v>1851617500</v>
      </c>
      <c r="H168" s="3">
        <v>120.5</v>
      </c>
    </row>
    <row r="169" spans="4:8" hidden="1" outlineLevel="2" x14ac:dyDescent="0.3">
      <c r="D169" s="3" t="str">
        <f>VLOOKUP(E169,'[3]tỉnh theo mã vùng'!$B$1:$C$27,2,FALSE)</f>
        <v>D</v>
      </c>
      <c r="E169" s="3" t="s">
        <v>271</v>
      </c>
      <c r="F169" s="3" t="s">
        <v>55</v>
      </c>
      <c r="G169" s="3">
        <v>95010000</v>
      </c>
      <c r="H169" s="3">
        <v>6</v>
      </c>
    </row>
    <row r="170" spans="4:8" hidden="1" outlineLevel="2" x14ac:dyDescent="0.3">
      <c r="D170" s="3" t="str">
        <f>VLOOKUP(E170,'[3]tỉnh theo mã vùng'!$B$1:$C$27,2,FALSE)</f>
        <v>D</v>
      </c>
      <c r="E170" s="3" t="s">
        <v>77</v>
      </c>
      <c r="F170" s="3" t="s">
        <v>55</v>
      </c>
      <c r="G170" s="3">
        <v>1072012500</v>
      </c>
      <c r="H170" s="3">
        <v>67.5</v>
      </c>
    </row>
    <row r="171" spans="4:8" hidden="1" outlineLevel="2" x14ac:dyDescent="0.3">
      <c r="D171" s="3" t="str">
        <f>VLOOKUP(E171,'[3]tỉnh theo mã vùng'!$B$1:$C$27,2,FALSE)</f>
        <v>D</v>
      </c>
      <c r="E171" s="3" t="s">
        <v>77</v>
      </c>
      <c r="F171" s="3" t="s">
        <v>55</v>
      </c>
      <c r="G171" s="3">
        <v>261630000</v>
      </c>
      <c r="H171" s="3">
        <v>18</v>
      </c>
    </row>
    <row r="172" spans="4:8" hidden="1" outlineLevel="2" x14ac:dyDescent="0.3">
      <c r="D172" s="3" t="str">
        <f>VLOOKUP(E172,'[3]tỉnh theo mã vùng'!$B$1:$C$27,2,FALSE)</f>
        <v>D</v>
      </c>
      <c r="E172" s="3" t="s">
        <v>131</v>
      </c>
      <c r="F172" s="3" t="s">
        <v>55</v>
      </c>
      <c r="G172" s="3">
        <v>1032450000</v>
      </c>
      <c r="H172" s="3">
        <v>70</v>
      </c>
    </row>
    <row r="173" spans="4:8" outlineLevel="1" collapsed="1" x14ac:dyDescent="0.3">
      <c r="F173" s="8" t="s">
        <v>454</v>
      </c>
      <c r="G173" s="3">
        <f>SUBTOTAL(9,G174:G174)</f>
        <v>63034000</v>
      </c>
      <c r="H173" s="3">
        <f>SUBTOTAL(9,H174:H174)</f>
        <v>4.5</v>
      </c>
    </row>
    <row r="174" spans="4:8" hidden="1" outlineLevel="2" x14ac:dyDescent="0.3">
      <c r="D174" s="3" t="str">
        <f>VLOOKUP(E174,'[3]tỉnh theo mã vùng'!$B$1:$C$27,2,FALSE)</f>
        <v>D</v>
      </c>
      <c r="E174" s="3" t="s">
        <v>271</v>
      </c>
      <c r="F174" s="3" t="s">
        <v>268</v>
      </c>
      <c r="G174" s="3">
        <v>63034000</v>
      </c>
      <c r="H174" s="3">
        <v>4.5</v>
      </c>
    </row>
    <row r="175" spans="4:8" outlineLevel="1" collapsed="1" x14ac:dyDescent="0.3">
      <c r="F175" s="8" t="s">
        <v>441</v>
      </c>
      <c r="G175" s="3">
        <f>SUBTOTAL(9,G176:G177)</f>
        <v>379546000</v>
      </c>
      <c r="H175" s="3">
        <f>SUBTOTAL(9,H176:H177)</f>
        <v>26</v>
      </c>
    </row>
    <row r="176" spans="4:8" hidden="1" outlineLevel="2" x14ac:dyDescent="0.3">
      <c r="D176" s="3" t="str">
        <f>VLOOKUP(E176,'[3]tỉnh theo mã vùng'!$B$1:$C$27,2,FALSE)</f>
        <v>D</v>
      </c>
      <c r="E176" s="3" t="s">
        <v>173</v>
      </c>
      <c r="F176" s="3" t="s">
        <v>169</v>
      </c>
      <c r="G176" s="3">
        <v>210565000</v>
      </c>
      <c r="H176" s="3">
        <v>15</v>
      </c>
    </row>
    <row r="177" spans="4:8" hidden="1" outlineLevel="2" x14ac:dyDescent="0.3">
      <c r="D177" s="3" t="str">
        <f>VLOOKUP(E177,'[3]tỉnh theo mã vùng'!$B$1:$C$27,2,FALSE)</f>
        <v>D</v>
      </c>
      <c r="E177" s="3" t="s">
        <v>271</v>
      </c>
      <c r="F177" s="3" t="s">
        <v>169</v>
      </c>
      <c r="G177" s="3">
        <v>168981000</v>
      </c>
      <c r="H177" s="3">
        <v>11</v>
      </c>
    </row>
    <row r="178" spans="4:8" outlineLevel="1" collapsed="1" x14ac:dyDescent="0.3">
      <c r="F178" s="8" t="s">
        <v>440</v>
      </c>
      <c r="G178" s="3">
        <f>SUBTOTAL(9,G179:G180)</f>
        <v>723079000</v>
      </c>
      <c r="H178" s="3">
        <f>SUBTOTAL(9,H179:H180)</f>
        <v>47</v>
      </c>
    </row>
    <row r="179" spans="4:8" hidden="1" outlineLevel="2" x14ac:dyDescent="0.3">
      <c r="D179" s="3" t="str">
        <f>VLOOKUP(E179,'[3]tỉnh theo mã vùng'!$B$1:$C$27,2,FALSE)</f>
        <v>D</v>
      </c>
      <c r="E179" s="3" t="s">
        <v>173</v>
      </c>
      <c r="F179" s="3" t="s">
        <v>170</v>
      </c>
      <c r="G179" s="3">
        <v>60028000</v>
      </c>
      <c r="H179" s="3">
        <v>4</v>
      </c>
    </row>
    <row r="180" spans="4:8" hidden="1" outlineLevel="2" x14ac:dyDescent="0.3">
      <c r="D180" s="3" t="str">
        <f>VLOOKUP(E180,'[3]tỉnh theo mã vùng'!$B$1:$C$27,2,FALSE)</f>
        <v>D</v>
      </c>
      <c r="E180" s="3" t="s">
        <v>271</v>
      </c>
      <c r="F180" s="3" t="s">
        <v>170</v>
      </c>
      <c r="G180" s="3">
        <v>663051000</v>
      </c>
      <c r="H180" s="3">
        <v>43</v>
      </c>
    </row>
    <row r="181" spans="4:8" outlineLevel="1" collapsed="1" x14ac:dyDescent="0.3">
      <c r="F181" s="8" t="s">
        <v>410</v>
      </c>
      <c r="G181" s="3">
        <f>SUBTOTAL(9,G182:G182)</f>
        <v>15300000</v>
      </c>
      <c r="H181" s="3">
        <f>SUBTOTAL(9,H182:H182)</f>
        <v>1</v>
      </c>
    </row>
    <row r="182" spans="4:8" hidden="1" outlineLevel="2" x14ac:dyDescent="0.3">
      <c r="D182" s="3" t="str">
        <f>VLOOKUP(E182,'[3]tỉnh theo mã vùng'!$B$1:$C$27,2,FALSE)</f>
        <v>D</v>
      </c>
      <c r="E182" s="3" t="s">
        <v>298</v>
      </c>
      <c r="F182" s="3" t="s">
        <v>58</v>
      </c>
      <c r="G182" s="3">
        <v>15300000</v>
      </c>
      <c r="H182" s="3">
        <v>1</v>
      </c>
    </row>
    <row r="183" spans="4:8" outlineLevel="1" collapsed="1" x14ac:dyDescent="0.3">
      <c r="F183" s="8" t="s">
        <v>419</v>
      </c>
      <c r="G183" s="3">
        <f>SUBTOTAL(9,G184:G188)</f>
        <v>3709470000</v>
      </c>
      <c r="H183" s="3">
        <f>SUBTOTAL(9,H184:H188)</f>
        <v>293</v>
      </c>
    </row>
    <row r="184" spans="4:8" hidden="1" outlineLevel="2" x14ac:dyDescent="0.3">
      <c r="D184" s="3" t="str">
        <f>VLOOKUP(E184,'[3]tỉnh theo mã vùng'!$B$1:$C$27,2,FALSE)</f>
        <v>D</v>
      </c>
      <c r="E184" s="3" t="s">
        <v>179</v>
      </c>
      <c r="F184" s="3" t="s">
        <v>123</v>
      </c>
      <c r="G184" s="3">
        <v>285380000</v>
      </c>
      <c r="H184" s="3">
        <v>22</v>
      </c>
    </row>
    <row r="185" spans="4:8" hidden="1" outlineLevel="2" x14ac:dyDescent="0.3">
      <c r="D185" s="3" t="str">
        <f>VLOOKUP(E185,'[3]tỉnh theo mã vùng'!$B$1:$C$27,2,FALSE)</f>
        <v>D</v>
      </c>
      <c r="E185" s="3" t="s">
        <v>173</v>
      </c>
      <c r="F185" s="3" t="s">
        <v>123</v>
      </c>
      <c r="G185" s="3">
        <v>2688975000</v>
      </c>
      <c r="H185" s="3">
        <v>212.5</v>
      </c>
    </row>
    <row r="186" spans="4:8" hidden="1" outlineLevel="2" x14ac:dyDescent="0.3">
      <c r="D186" s="3" t="str">
        <f>VLOOKUP(E186,'[3]tỉnh theo mã vùng'!$B$1:$C$27,2,FALSE)</f>
        <v>D</v>
      </c>
      <c r="E186" s="3" t="s">
        <v>271</v>
      </c>
      <c r="F186" s="3" t="s">
        <v>123</v>
      </c>
      <c r="G186" s="3">
        <v>383095000</v>
      </c>
      <c r="H186" s="3">
        <v>30.5</v>
      </c>
    </row>
    <row r="187" spans="4:8" hidden="1" outlineLevel="2" x14ac:dyDescent="0.3">
      <c r="D187" s="3" t="str">
        <f>VLOOKUP(E187,'[3]tỉnh theo mã vùng'!$B$1:$C$27,2,FALSE)</f>
        <v>D</v>
      </c>
      <c r="E187" s="3" t="s">
        <v>271</v>
      </c>
      <c r="F187" s="3" t="s">
        <v>123</v>
      </c>
      <c r="G187" s="3">
        <v>280080000</v>
      </c>
      <c r="H187" s="3">
        <v>22</v>
      </c>
    </row>
    <row r="188" spans="4:8" hidden="1" outlineLevel="2" x14ac:dyDescent="0.3">
      <c r="D188" s="3" t="str">
        <f>VLOOKUP(E188,'[3]tỉnh theo mã vùng'!$B$1:$C$27,2,FALSE)</f>
        <v>D</v>
      </c>
      <c r="E188" s="3" t="s">
        <v>77</v>
      </c>
      <c r="F188" s="3" t="s">
        <v>123</v>
      </c>
      <c r="G188" s="3">
        <v>71940000</v>
      </c>
      <c r="H188" s="3">
        <v>6</v>
      </c>
    </row>
    <row r="189" spans="4:8" outlineLevel="1" collapsed="1" x14ac:dyDescent="0.3">
      <c r="F189" s="8" t="s">
        <v>439</v>
      </c>
      <c r="G189" s="3">
        <f>SUBTOTAL(9,G190:G192)</f>
        <v>12718208000</v>
      </c>
      <c r="H189" s="3">
        <f>SUBTOTAL(9,H190:H192)</f>
        <v>818</v>
      </c>
    </row>
    <row r="190" spans="4:8" hidden="1" outlineLevel="2" x14ac:dyDescent="0.3">
      <c r="D190" s="3" t="str">
        <f>VLOOKUP(E190,'[3]tỉnh theo mã vùng'!$B$1:$C$27,2,FALSE)</f>
        <v>D</v>
      </c>
      <c r="E190" s="3" t="s">
        <v>173</v>
      </c>
      <c r="F190" s="3" t="s">
        <v>21</v>
      </c>
      <c r="G190" s="3">
        <v>5280754000</v>
      </c>
      <c r="H190" s="3">
        <v>334</v>
      </c>
    </row>
    <row r="191" spans="4:8" hidden="1" outlineLevel="2" x14ac:dyDescent="0.3">
      <c r="D191" s="3" t="str">
        <f>VLOOKUP(E191,'[3]tỉnh theo mã vùng'!$B$1:$C$27,2,FALSE)</f>
        <v>D</v>
      </c>
      <c r="E191" s="3" t="s">
        <v>271</v>
      </c>
      <c r="F191" s="3" t="s">
        <v>21</v>
      </c>
      <c r="G191" s="3">
        <v>5539563000</v>
      </c>
      <c r="H191" s="3">
        <v>360.5</v>
      </c>
    </row>
    <row r="192" spans="4:8" hidden="1" outlineLevel="2" x14ac:dyDescent="0.3">
      <c r="D192" s="3" t="str">
        <f>VLOOKUP(E192,'[3]tỉnh theo mã vùng'!$B$1:$C$27,2,FALSE)</f>
        <v>D</v>
      </c>
      <c r="E192" s="3" t="s">
        <v>271</v>
      </c>
      <c r="F192" s="3" t="s">
        <v>21</v>
      </c>
      <c r="G192" s="3">
        <v>1897891000</v>
      </c>
      <c r="H192" s="3">
        <v>123.5</v>
      </c>
    </row>
    <row r="193" spans="4:8" outlineLevel="1" collapsed="1" x14ac:dyDescent="0.3">
      <c r="F193" s="8" t="s">
        <v>438</v>
      </c>
      <c r="G193" s="3">
        <f>SUBTOTAL(9,G194:G196)</f>
        <v>11061916000</v>
      </c>
      <c r="H193" s="3">
        <f>SUBTOTAL(9,H194:H196)</f>
        <v>723</v>
      </c>
    </row>
    <row r="194" spans="4:8" hidden="1" outlineLevel="2" x14ac:dyDescent="0.3">
      <c r="D194" s="3" t="str">
        <f>VLOOKUP(E194,'[3]tỉnh theo mã vùng'!$B$1:$C$27,2,FALSE)</f>
        <v>D</v>
      </c>
      <c r="E194" s="3" t="s">
        <v>173</v>
      </c>
      <c r="F194" s="3" t="s">
        <v>22</v>
      </c>
      <c r="G194" s="3">
        <v>8887426000</v>
      </c>
      <c r="H194" s="3">
        <v>578</v>
      </c>
    </row>
    <row r="195" spans="4:8" hidden="1" outlineLevel="2" x14ac:dyDescent="0.3">
      <c r="D195" s="3" t="str">
        <f>VLOOKUP(E195,'[3]tỉnh theo mã vùng'!$B$1:$C$27,2,FALSE)</f>
        <v>D</v>
      </c>
      <c r="E195" s="3" t="s">
        <v>271</v>
      </c>
      <c r="F195" s="3" t="s">
        <v>22</v>
      </c>
      <c r="G195" s="3">
        <v>1256728000</v>
      </c>
      <c r="H195" s="3">
        <v>84</v>
      </c>
    </row>
    <row r="196" spans="4:8" hidden="1" outlineLevel="2" x14ac:dyDescent="0.3">
      <c r="D196" s="3" t="str">
        <f>VLOOKUP(E196,'[3]tỉnh theo mã vùng'!$B$1:$C$27,2,FALSE)</f>
        <v>D</v>
      </c>
      <c r="E196" s="3" t="s">
        <v>271</v>
      </c>
      <c r="F196" s="3" t="s">
        <v>22</v>
      </c>
      <c r="G196" s="3">
        <v>917762000</v>
      </c>
      <c r="H196" s="3">
        <v>61</v>
      </c>
    </row>
    <row r="197" spans="4:8" outlineLevel="1" collapsed="1" x14ac:dyDescent="0.3">
      <c r="F197" s="8" t="s">
        <v>418</v>
      </c>
      <c r="G197" s="3">
        <f>SUBTOTAL(9,G198:G200)</f>
        <v>14986610000</v>
      </c>
      <c r="H197" s="3">
        <f>SUBTOTAL(9,H198:H200)</f>
        <v>1130</v>
      </c>
    </row>
    <row r="198" spans="4:8" hidden="1" outlineLevel="2" x14ac:dyDescent="0.3">
      <c r="D198" s="3" t="str">
        <f>VLOOKUP(E198,'[3]tỉnh theo mã vùng'!$B$1:$C$27,2,FALSE)</f>
        <v>D</v>
      </c>
      <c r="E198" s="3" t="s">
        <v>179</v>
      </c>
      <c r="F198" s="3" t="s">
        <v>65</v>
      </c>
      <c r="G198" s="3">
        <v>51428000</v>
      </c>
      <c r="H198" s="3">
        <v>4</v>
      </c>
    </row>
    <row r="199" spans="4:8" hidden="1" outlineLevel="2" x14ac:dyDescent="0.3">
      <c r="D199" s="3" t="str">
        <f>VLOOKUP(E199,'[3]tỉnh theo mã vùng'!$B$1:$C$27,2,FALSE)</f>
        <v>D</v>
      </c>
      <c r="E199" s="3" t="s">
        <v>173</v>
      </c>
      <c r="F199" s="3" t="s">
        <v>65</v>
      </c>
      <c r="G199" s="3">
        <v>11040317000</v>
      </c>
      <c r="H199" s="3">
        <v>831</v>
      </c>
    </row>
    <row r="200" spans="4:8" hidden="1" outlineLevel="2" x14ac:dyDescent="0.3">
      <c r="D200" s="3" t="str">
        <f>VLOOKUP(E200,'[3]tỉnh theo mã vùng'!$B$1:$C$27,2,FALSE)</f>
        <v>D</v>
      </c>
      <c r="E200" s="3" t="s">
        <v>271</v>
      </c>
      <c r="F200" s="3" t="s">
        <v>65</v>
      </c>
      <c r="G200" s="3">
        <v>3894865000</v>
      </c>
      <c r="H200" s="3">
        <v>295</v>
      </c>
    </row>
    <row r="201" spans="4:8" outlineLevel="1" collapsed="1" x14ac:dyDescent="0.3">
      <c r="F201" s="8" t="s">
        <v>453</v>
      </c>
      <c r="G201" s="3">
        <f>SUBTOTAL(9,G202:G202)</f>
        <v>20535000</v>
      </c>
      <c r="H201" s="3">
        <f>SUBTOTAL(9,H202:H202)</f>
        <v>1.5</v>
      </c>
    </row>
    <row r="202" spans="4:8" hidden="1" outlineLevel="2" x14ac:dyDescent="0.3">
      <c r="D202" s="3" t="str">
        <f>VLOOKUP(E202,'[3]tỉnh theo mã vùng'!$B$1:$C$27,2,FALSE)</f>
        <v>D</v>
      </c>
      <c r="E202" s="3" t="s">
        <v>271</v>
      </c>
      <c r="F202" s="3" t="s">
        <v>46</v>
      </c>
      <c r="G202" s="3">
        <v>20535000</v>
      </c>
      <c r="H202" s="3">
        <v>1.5</v>
      </c>
    </row>
    <row r="203" spans="4:8" outlineLevel="1" collapsed="1" x14ac:dyDescent="0.3">
      <c r="F203" s="8" t="s">
        <v>409</v>
      </c>
      <c r="G203" s="3">
        <f>SUBTOTAL(9,G204:G207)</f>
        <v>318292000</v>
      </c>
      <c r="H203" s="3">
        <f>SUBTOTAL(9,H204:H207)</f>
        <v>19.7</v>
      </c>
    </row>
    <row r="204" spans="4:8" hidden="1" outlineLevel="2" x14ac:dyDescent="0.3">
      <c r="D204" s="3" t="str">
        <f>VLOOKUP(E204,'[3]tỉnh theo mã vùng'!$B$1:$C$27,2,FALSE)</f>
        <v>D</v>
      </c>
      <c r="E204" s="3" t="s">
        <v>298</v>
      </c>
      <c r="F204" s="3" t="s">
        <v>23</v>
      </c>
      <c r="G204" s="3">
        <v>6732000</v>
      </c>
      <c r="H204" s="3">
        <v>0.4</v>
      </c>
    </row>
    <row r="205" spans="4:8" hidden="1" outlineLevel="2" x14ac:dyDescent="0.3">
      <c r="D205" s="3" t="str">
        <f>VLOOKUP(E205,'[3]tỉnh theo mã vùng'!$B$1:$C$27,2,FALSE)</f>
        <v>D</v>
      </c>
      <c r="E205" s="3" t="s">
        <v>173</v>
      </c>
      <c r="F205" s="3" t="s">
        <v>23</v>
      </c>
      <c r="G205" s="3">
        <v>87700000</v>
      </c>
      <c r="H205" s="3">
        <v>5.5</v>
      </c>
    </row>
    <row r="206" spans="4:8" hidden="1" outlineLevel="2" x14ac:dyDescent="0.3">
      <c r="D206" s="3" t="str">
        <f>VLOOKUP(E206,'[3]tỉnh theo mã vùng'!$B$1:$C$27,2,FALSE)</f>
        <v>D</v>
      </c>
      <c r="E206" s="3" t="s">
        <v>271</v>
      </c>
      <c r="F206" s="3" t="s">
        <v>23</v>
      </c>
      <c r="G206" s="3">
        <v>29160000</v>
      </c>
      <c r="H206" s="3">
        <v>1.8</v>
      </c>
    </row>
    <row r="207" spans="4:8" hidden="1" outlineLevel="2" x14ac:dyDescent="0.3">
      <c r="D207" s="3" t="str">
        <f>VLOOKUP(E207,'[3]tỉnh theo mã vùng'!$B$1:$C$27,2,FALSE)</f>
        <v>D</v>
      </c>
      <c r="E207" s="3" t="s">
        <v>131</v>
      </c>
      <c r="F207" s="3" t="s">
        <v>23</v>
      </c>
      <c r="G207" s="3">
        <v>194700000</v>
      </c>
      <c r="H207" s="3">
        <v>12</v>
      </c>
    </row>
    <row r="208" spans="4:8" outlineLevel="1" collapsed="1" x14ac:dyDescent="0.3">
      <c r="F208" s="8" t="s">
        <v>437</v>
      </c>
      <c r="G208" s="3">
        <f>SUBTOTAL(9,G209:G211)</f>
        <v>6661174000</v>
      </c>
      <c r="H208" s="3">
        <f>SUBTOTAL(9,H209:H211)</f>
        <v>358</v>
      </c>
    </row>
    <row r="209" spans="4:8" hidden="1" outlineLevel="2" x14ac:dyDescent="0.3">
      <c r="D209" s="3" t="str">
        <f>VLOOKUP(E209,'[3]tỉnh theo mã vùng'!$B$1:$C$27,2,FALSE)</f>
        <v>D</v>
      </c>
      <c r="E209" s="3" t="s">
        <v>173</v>
      </c>
      <c r="F209" s="3" t="s">
        <v>47</v>
      </c>
      <c r="G209" s="3">
        <v>176377000</v>
      </c>
      <c r="H209" s="3">
        <v>9</v>
      </c>
    </row>
    <row r="210" spans="4:8" hidden="1" outlineLevel="2" x14ac:dyDescent="0.3">
      <c r="D210" s="3" t="str">
        <f>VLOOKUP(E210,'[3]tỉnh theo mã vùng'!$B$1:$C$27,2,FALSE)</f>
        <v>D</v>
      </c>
      <c r="E210" s="3" t="s">
        <v>271</v>
      </c>
      <c r="F210" s="3" t="s">
        <v>47</v>
      </c>
      <c r="G210" s="3">
        <v>3077198000</v>
      </c>
      <c r="H210" s="3">
        <v>166</v>
      </c>
    </row>
    <row r="211" spans="4:8" hidden="1" outlineLevel="2" x14ac:dyDescent="0.3">
      <c r="D211" s="3" t="str">
        <f>VLOOKUP(E211,'[3]tỉnh theo mã vùng'!$B$1:$C$27,2,FALSE)</f>
        <v>D</v>
      </c>
      <c r="E211" s="3" t="s">
        <v>271</v>
      </c>
      <c r="F211" s="3" t="s">
        <v>47</v>
      </c>
      <c r="G211" s="3">
        <v>3407599000</v>
      </c>
      <c r="H211" s="3">
        <v>183</v>
      </c>
    </row>
    <row r="212" spans="4:8" outlineLevel="1" collapsed="1" x14ac:dyDescent="0.3">
      <c r="F212" s="8" t="s">
        <v>417</v>
      </c>
      <c r="G212" s="3">
        <f>SUBTOTAL(9,G213:G217)</f>
        <v>29153207500</v>
      </c>
      <c r="H212" s="3">
        <f>SUBTOTAL(9,H213:H217)</f>
        <v>2155.5</v>
      </c>
    </row>
    <row r="213" spans="4:8" hidden="1" outlineLevel="2" x14ac:dyDescent="0.3">
      <c r="D213" s="3" t="str">
        <f>VLOOKUP(E213,'[3]tỉnh theo mã vùng'!$B$1:$C$27,2,FALSE)</f>
        <v>D</v>
      </c>
      <c r="E213" s="3" t="s">
        <v>179</v>
      </c>
      <c r="F213" s="3" t="s">
        <v>66</v>
      </c>
      <c r="G213" s="3">
        <v>40995000</v>
      </c>
      <c r="H213" s="3">
        <v>3</v>
      </c>
    </row>
    <row r="214" spans="4:8" hidden="1" outlineLevel="2" x14ac:dyDescent="0.3">
      <c r="D214" s="3" t="str">
        <f>VLOOKUP(E214,'[3]tỉnh theo mã vùng'!$B$1:$C$27,2,FALSE)</f>
        <v>D</v>
      </c>
      <c r="E214" s="3" t="s">
        <v>179</v>
      </c>
      <c r="F214" s="3" t="s">
        <v>66</v>
      </c>
      <c r="G214" s="3">
        <v>326460000</v>
      </c>
      <c r="H214" s="3">
        <v>24</v>
      </c>
    </row>
    <row r="215" spans="4:8" hidden="1" outlineLevel="2" x14ac:dyDescent="0.3">
      <c r="D215" s="3" t="str">
        <f>VLOOKUP(E215,'[3]tỉnh theo mã vùng'!$B$1:$C$27,2,FALSE)</f>
        <v>D</v>
      </c>
      <c r="E215" s="3" t="s">
        <v>173</v>
      </c>
      <c r="F215" s="3" t="s">
        <v>66</v>
      </c>
      <c r="G215" s="3">
        <v>20634922500</v>
      </c>
      <c r="H215" s="3">
        <v>1516.5</v>
      </c>
    </row>
    <row r="216" spans="4:8" hidden="1" outlineLevel="2" x14ac:dyDescent="0.3">
      <c r="D216" s="3" t="str">
        <f>VLOOKUP(E216,'[3]tỉnh theo mã vùng'!$B$1:$C$27,2,FALSE)</f>
        <v>D</v>
      </c>
      <c r="E216" s="3" t="s">
        <v>271</v>
      </c>
      <c r="F216" s="3" t="s">
        <v>66</v>
      </c>
      <c r="G216" s="3">
        <v>8144147500</v>
      </c>
      <c r="H216" s="3">
        <v>611.5</v>
      </c>
    </row>
    <row r="217" spans="4:8" hidden="1" outlineLevel="2" x14ac:dyDescent="0.3">
      <c r="D217" s="3" t="str">
        <f>VLOOKUP(E217,'[3]tỉnh theo mã vùng'!$B$1:$C$27,2,FALSE)</f>
        <v>D</v>
      </c>
      <c r="E217" s="3" t="s">
        <v>271</v>
      </c>
      <c r="F217" s="3" t="s">
        <v>66</v>
      </c>
      <c r="G217" s="3">
        <v>6682500</v>
      </c>
      <c r="H217" s="3">
        <v>0.5</v>
      </c>
    </row>
    <row r="218" spans="4:8" outlineLevel="1" collapsed="1" x14ac:dyDescent="0.3">
      <c r="F218" s="8" t="s">
        <v>436</v>
      </c>
      <c r="G218" s="3">
        <f>SUBTOTAL(9,G219:G220)</f>
        <v>414111000</v>
      </c>
      <c r="H218" s="3">
        <f>SUBTOTAL(9,H219:H220)</f>
        <v>26.2</v>
      </c>
    </row>
    <row r="219" spans="4:8" hidden="1" outlineLevel="2" x14ac:dyDescent="0.3">
      <c r="D219" s="3" t="str">
        <f>VLOOKUP(E219,'[3]tỉnh theo mã vùng'!$B$1:$C$27,2,FALSE)</f>
        <v>D</v>
      </c>
      <c r="E219" s="3" t="s">
        <v>173</v>
      </c>
      <c r="F219" s="3" t="s">
        <v>92</v>
      </c>
      <c r="G219" s="3">
        <v>219170000</v>
      </c>
      <c r="H219" s="3">
        <v>14</v>
      </c>
    </row>
    <row r="220" spans="4:8" hidden="1" outlineLevel="2" x14ac:dyDescent="0.3">
      <c r="D220" s="3" t="str">
        <f>VLOOKUP(E220,'[3]tỉnh theo mã vùng'!$B$1:$C$27,2,FALSE)</f>
        <v>D</v>
      </c>
      <c r="E220" s="3" t="s">
        <v>271</v>
      </c>
      <c r="F220" s="3" t="s">
        <v>92</v>
      </c>
      <c r="G220" s="3">
        <v>194941000</v>
      </c>
      <c r="H220" s="3">
        <v>12.2</v>
      </c>
    </row>
    <row r="221" spans="4:8" outlineLevel="1" collapsed="1" x14ac:dyDescent="0.3">
      <c r="F221" s="8" t="s">
        <v>457</v>
      </c>
      <c r="G221" s="3">
        <f>SUBTOTAL(9,G222:G222)</f>
        <v>7656000</v>
      </c>
      <c r="H221" s="3">
        <f>SUBTOTAL(9,H222:H222)</f>
        <v>0.5</v>
      </c>
    </row>
    <row r="222" spans="4:8" hidden="1" outlineLevel="2" x14ac:dyDescent="0.3">
      <c r="D222" s="3" t="str">
        <f>VLOOKUP(E222,'[3]tỉnh theo mã vùng'!$B$1:$C$27,2,FALSE)</f>
        <v>D</v>
      </c>
      <c r="E222" s="3" t="s">
        <v>77</v>
      </c>
      <c r="F222" s="3" t="s">
        <v>181</v>
      </c>
      <c r="G222" s="3">
        <v>7656000</v>
      </c>
      <c r="H222" s="3">
        <v>0.5</v>
      </c>
    </row>
    <row r="223" spans="4:8" outlineLevel="1" collapsed="1" x14ac:dyDescent="0.3">
      <c r="F223" s="8" t="s">
        <v>456</v>
      </c>
      <c r="G223" s="3">
        <f>SUBTOTAL(9,G224:G224)</f>
        <v>7459500</v>
      </c>
      <c r="H223" s="3">
        <f>SUBTOTAL(9,H224:H224)</f>
        <v>0.5</v>
      </c>
    </row>
    <row r="224" spans="4:8" hidden="1" outlineLevel="2" x14ac:dyDescent="0.3">
      <c r="D224" s="3" t="str">
        <f>VLOOKUP(E224,'[3]tỉnh theo mã vùng'!$B$1:$C$27,2,FALSE)</f>
        <v>D</v>
      </c>
      <c r="E224" s="3" t="s">
        <v>77</v>
      </c>
      <c r="F224" s="3" t="s">
        <v>183</v>
      </c>
      <c r="G224" s="3">
        <v>7459500</v>
      </c>
      <c r="H224" s="3">
        <v>0.5</v>
      </c>
    </row>
    <row r="225" spans="4:8" outlineLevel="1" collapsed="1" x14ac:dyDescent="0.3">
      <c r="F225" s="8" t="s">
        <v>416</v>
      </c>
      <c r="G225" s="3">
        <f>SUBTOTAL(9,G226:G228)</f>
        <v>24867000000</v>
      </c>
      <c r="H225" s="3">
        <f>SUBTOTAL(9,H226:H228)</f>
        <v>2221.5</v>
      </c>
    </row>
    <row r="226" spans="4:8" hidden="1" outlineLevel="2" x14ac:dyDescent="0.3">
      <c r="D226" s="3" t="str">
        <f>VLOOKUP(E226,'[3]tỉnh theo mã vùng'!$B$1:$C$27,2,FALSE)</f>
        <v>D</v>
      </c>
      <c r="E226" s="3" t="s">
        <v>179</v>
      </c>
      <c r="F226" s="3" t="s">
        <v>24</v>
      </c>
      <c r="G226" s="3">
        <v>22400000</v>
      </c>
      <c r="H226" s="3">
        <v>2</v>
      </c>
    </row>
    <row r="227" spans="4:8" hidden="1" outlineLevel="2" x14ac:dyDescent="0.3">
      <c r="D227" s="3" t="str">
        <f>VLOOKUP(E227,'[3]tỉnh theo mã vùng'!$B$1:$C$27,2,FALSE)</f>
        <v>D</v>
      </c>
      <c r="E227" s="3" t="s">
        <v>173</v>
      </c>
      <c r="F227" s="3" t="s">
        <v>24</v>
      </c>
      <c r="G227" s="3">
        <v>21862800000</v>
      </c>
      <c r="H227" s="3">
        <v>1953</v>
      </c>
    </row>
    <row r="228" spans="4:8" hidden="1" outlineLevel="2" x14ac:dyDescent="0.3">
      <c r="D228" s="3" t="str">
        <f>VLOOKUP(E228,'[3]tỉnh theo mã vùng'!$B$1:$C$27,2,FALSE)</f>
        <v>D</v>
      </c>
      <c r="E228" s="3" t="s">
        <v>271</v>
      </c>
      <c r="F228" s="3" t="s">
        <v>24</v>
      </c>
      <c r="G228" s="3">
        <v>2981800000</v>
      </c>
      <c r="H228" s="3">
        <v>266.5</v>
      </c>
    </row>
    <row r="229" spans="4:8" outlineLevel="1" collapsed="1" x14ac:dyDescent="0.3">
      <c r="F229" s="8" t="s">
        <v>428</v>
      </c>
      <c r="G229" s="3">
        <f>SUBTOTAL(9,G230:G232)</f>
        <v>3079965000</v>
      </c>
      <c r="H229" s="3">
        <f>SUBTOTAL(9,H230:H232)</f>
        <v>241</v>
      </c>
    </row>
    <row r="230" spans="4:8" hidden="1" outlineLevel="2" x14ac:dyDescent="0.3">
      <c r="D230" s="3" t="str">
        <f>VLOOKUP(E230,'[3]tỉnh theo mã vùng'!$B$1:$C$27,2,FALSE)</f>
        <v>D</v>
      </c>
      <c r="E230" s="3" t="s">
        <v>179</v>
      </c>
      <c r="F230" s="3" t="s">
        <v>93</v>
      </c>
      <c r="G230" s="3">
        <v>132650000</v>
      </c>
      <c r="H230" s="3">
        <v>10</v>
      </c>
    </row>
    <row r="231" spans="4:8" hidden="1" outlineLevel="2" x14ac:dyDescent="0.3">
      <c r="D231" s="3" t="str">
        <f>VLOOKUP(E231,'[3]tỉnh theo mã vùng'!$B$1:$C$27,2,FALSE)</f>
        <v>D</v>
      </c>
      <c r="E231" s="3" t="s">
        <v>173</v>
      </c>
      <c r="F231" s="3" t="s">
        <v>93</v>
      </c>
      <c r="G231" s="3">
        <v>1271235000</v>
      </c>
      <c r="H231" s="3">
        <v>99</v>
      </c>
    </row>
    <row r="232" spans="4:8" hidden="1" outlineLevel="2" x14ac:dyDescent="0.3">
      <c r="D232" s="3" t="str">
        <f>VLOOKUP(E232,'[3]tỉnh theo mã vùng'!$B$1:$C$27,2,FALSE)</f>
        <v>D</v>
      </c>
      <c r="E232" s="3" t="s">
        <v>271</v>
      </c>
      <c r="F232" s="3" t="s">
        <v>93</v>
      </c>
      <c r="G232" s="3">
        <v>1676080000</v>
      </c>
      <c r="H232" s="3">
        <v>132</v>
      </c>
    </row>
    <row r="233" spans="4:8" outlineLevel="1" collapsed="1" x14ac:dyDescent="0.3">
      <c r="F233" s="8" t="s">
        <v>435</v>
      </c>
      <c r="G233" s="3">
        <f>SUBTOTAL(9,G234:G234)</f>
        <v>5901757500</v>
      </c>
      <c r="H233" s="3">
        <f>SUBTOTAL(9,H234:H234)</f>
        <v>452.5</v>
      </c>
    </row>
    <row r="234" spans="4:8" hidden="1" outlineLevel="2" x14ac:dyDescent="0.3">
      <c r="D234" s="3" t="str">
        <f>VLOOKUP(E234,'[3]tỉnh theo mã vùng'!$B$1:$C$27,2,FALSE)</f>
        <v>D</v>
      </c>
      <c r="E234" s="3" t="s">
        <v>173</v>
      </c>
      <c r="F234" s="3" t="s">
        <v>162</v>
      </c>
      <c r="G234" s="3">
        <v>5901757500</v>
      </c>
      <c r="H234" s="3">
        <v>452.5</v>
      </c>
    </row>
    <row r="235" spans="4:8" outlineLevel="1" collapsed="1" x14ac:dyDescent="0.3">
      <c r="F235" s="8" t="s">
        <v>434</v>
      </c>
      <c r="G235" s="3">
        <f>SUBTOTAL(9,G236:G240)</f>
        <v>8799207500</v>
      </c>
      <c r="H235" s="3">
        <f>SUBTOTAL(9,H236:H240)</f>
        <v>472.5</v>
      </c>
    </row>
    <row r="236" spans="4:8" hidden="1" outlineLevel="2" x14ac:dyDescent="0.3">
      <c r="D236" s="3" t="str">
        <f>VLOOKUP(E236,'[3]tỉnh theo mã vùng'!$B$1:$C$27,2,FALSE)</f>
        <v>D</v>
      </c>
      <c r="E236" s="3" t="s">
        <v>173</v>
      </c>
      <c r="F236" s="3" t="s">
        <v>118</v>
      </c>
      <c r="G236" s="3">
        <v>3359941000</v>
      </c>
      <c r="H236" s="3">
        <v>183</v>
      </c>
    </row>
    <row r="237" spans="4:8" hidden="1" outlineLevel="2" x14ac:dyDescent="0.3">
      <c r="D237" s="3" t="str">
        <f>VLOOKUP(E237,'[3]tỉnh theo mã vùng'!$B$1:$C$27,2,FALSE)</f>
        <v>D</v>
      </c>
      <c r="E237" s="3" t="s">
        <v>271</v>
      </c>
      <c r="F237" s="3" t="s">
        <v>118</v>
      </c>
      <c r="G237" s="3">
        <v>4371400500</v>
      </c>
      <c r="H237" s="3">
        <v>231.5</v>
      </c>
    </row>
    <row r="238" spans="4:8" hidden="1" outlineLevel="2" x14ac:dyDescent="0.3">
      <c r="D238" s="3" t="str">
        <f>VLOOKUP(E238,'[3]tỉnh theo mã vùng'!$B$1:$C$27,2,FALSE)</f>
        <v>D</v>
      </c>
      <c r="E238" s="3" t="s">
        <v>271</v>
      </c>
      <c r="F238" s="3" t="s">
        <v>118</v>
      </c>
      <c r="G238" s="3">
        <v>90235000</v>
      </c>
      <c r="H238" s="3">
        <v>5</v>
      </c>
    </row>
    <row r="239" spans="4:8" hidden="1" outlineLevel="2" x14ac:dyDescent="0.3">
      <c r="D239" s="3" t="str">
        <f>VLOOKUP(E239,'[3]tỉnh theo mã vùng'!$B$1:$C$27,2,FALSE)</f>
        <v>D</v>
      </c>
      <c r="E239" s="3" t="s">
        <v>77</v>
      </c>
      <c r="F239" s="3" t="s">
        <v>118</v>
      </c>
      <c r="G239" s="3">
        <v>940377000</v>
      </c>
      <c r="H239" s="3">
        <v>51</v>
      </c>
    </row>
    <row r="240" spans="4:8" hidden="1" outlineLevel="2" x14ac:dyDescent="0.3">
      <c r="D240" s="3" t="str">
        <f>VLOOKUP(E240,'[3]tỉnh theo mã vùng'!$B$1:$C$27,2,FALSE)</f>
        <v>D</v>
      </c>
      <c r="E240" s="3" t="s">
        <v>131</v>
      </c>
      <c r="F240" s="3" t="s">
        <v>118</v>
      </c>
      <c r="G240" s="3">
        <v>37254000</v>
      </c>
      <c r="H240" s="3">
        <v>2</v>
      </c>
    </row>
    <row r="241" spans="4:8" outlineLevel="1" collapsed="1" x14ac:dyDescent="0.3">
      <c r="F241" s="8" t="s">
        <v>408</v>
      </c>
      <c r="G241" s="3">
        <f>SUBTOTAL(9,G242:G250)</f>
        <v>27914173100</v>
      </c>
      <c r="H241" s="3">
        <f>SUBTOTAL(9,H242:H250)</f>
        <v>1727.9499999999998</v>
      </c>
    </row>
    <row r="242" spans="4:8" hidden="1" outlineLevel="2" x14ac:dyDescent="0.3">
      <c r="D242" s="3" t="str">
        <f>VLOOKUP(E242,'[3]tỉnh theo mã vùng'!$B$1:$C$27,2,FALSE)</f>
        <v>D</v>
      </c>
      <c r="E242" s="3" t="s">
        <v>298</v>
      </c>
      <c r="F242" s="3" t="s">
        <v>25</v>
      </c>
      <c r="G242" s="3">
        <v>15686000</v>
      </c>
      <c r="H242" s="3">
        <v>1</v>
      </c>
    </row>
    <row r="243" spans="4:8" hidden="1" outlineLevel="2" x14ac:dyDescent="0.3">
      <c r="D243" s="3" t="str">
        <f>VLOOKUP(E243,'[3]tỉnh theo mã vùng'!$B$1:$C$27,2,FALSE)</f>
        <v>D</v>
      </c>
      <c r="E243" s="3" t="s">
        <v>179</v>
      </c>
      <c r="F243" s="3" t="s">
        <v>25</v>
      </c>
      <c r="G243" s="3">
        <v>16678000</v>
      </c>
      <c r="H243" s="3">
        <v>1</v>
      </c>
    </row>
    <row r="244" spans="4:8" hidden="1" outlineLevel="2" x14ac:dyDescent="0.3">
      <c r="D244" s="3" t="str">
        <f>VLOOKUP(E244,'[3]tỉnh theo mã vùng'!$B$1:$C$27,2,FALSE)</f>
        <v>D</v>
      </c>
      <c r="E244" s="3" t="s">
        <v>173</v>
      </c>
      <c r="F244" s="3" t="s">
        <v>25</v>
      </c>
      <c r="G244" s="3">
        <v>2954469000</v>
      </c>
      <c r="H244" s="3">
        <v>185.5</v>
      </c>
    </row>
    <row r="245" spans="4:8" hidden="1" outlineLevel="2" x14ac:dyDescent="0.3">
      <c r="D245" s="3" t="str">
        <f>VLOOKUP(E245,'[3]tỉnh theo mã vùng'!$B$1:$C$27,2,FALSE)</f>
        <v>D</v>
      </c>
      <c r="E245" s="3" t="s">
        <v>271</v>
      </c>
      <c r="F245" s="3" t="s">
        <v>25</v>
      </c>
      <c r="G245" s="3">
        <v>9906376900</v>
      </c>
      <c r="H245" s="3">
        <v>611.04999999999995</v>
      </c>
    </row>
    <row r="246" spans="4:8" hidden="1" outlineLevel="2" x14ac:dyDescent="0.3">
      <c r="D246" s="3" t="str">
        <f>VLOOKUP(E246,'[3]tỉnh theo mã vùng'!$B$1:$C$27,2,FALSE)</f>
        <v>D</v>
      </c>
      <c r="E246" s="3" t="s">
        <v>271</v>
      </c>
      <c r="F246" s="3" t="s">
        <v>25</v>
      </c>
      <c r="G246" s="3">
        <v>383645200</v>
      </c>
      <c r="H246" s="3">
        <v>23.4</v>
      </c>
    </row>
    <row r="247" spans="4:8" hidden="1" outlineLevel="2" x14ac:dyDescent="0.3">
      <c r="D247" s="3" t="str">
        <f>VLOOKUP(E247,'[3]tỉnh theo mã vùng'!$B$1:$C$27,2,FALSE)</f>
        <v>D</v>
      </c>
      <c r="E247" s="3" t="s">
        <v>77</v>
      </c>
      <c r="F247" s="3" t="s">
        <v>25</v>
      </c>
      <c r="G247" s="3">
        <v>8603183000</v>
      </c>
      <c r="H247" s="3">
        <v>523.5</v>
      </c>
    </row>
    <row r="248" spans="4:8" hidden="1" outlineLevel="2" x14ac:dyDescent="0.3">
      <c r="D248" s="3" t="str">
        <f>VLOOKUP(E248,'[3]tỉnh theo mã vùng'!$B$1:$C$27,2,FALSE)</f>
        <v>D</v>
      </c>
      <c r="E248" s="3" t="s">
        <v>77</v>
      </c>
      <c r="F248" s="3" t="s">
        <v>25</v>
      </c>
      <c r="G248" s="3">
        <v>5370014000</v>
      </c>
      <c r="H248" s="3">
        <v>338</v>
      </c>
    </row>
    <row r="249" spans="4:8" hidden="1" outlineLevel="2" x14ac:dyDescent="0.3">
      <c r="D249" s="3" t="str">
        <f>VLOOKUP(E249,'[3]tỉnh theo mã vùng'!$B$1:$C$27,2,FALSE)</f>
        <v>D</v>
      </c>
      <c r="E249" s="3" t="s">
        <v>77</v>
      </c>
      <c r="F249" s="3" t="s">
        <v>25</v>
      </c>
      <c r="G249" s="3">
        <v>570053000</v>
      </c>
      <c r="H249" s="3">
        <v>38.5</v>
      </c>
    </row>
    <row r="250" spans="4:8" hidden="1" outlineLevel="2" x14ac:dyDescent="0.3">
      <c r="D250" s="3" t="str">
        <f>VLOOKUP(E250,'[3]tỉnh theo mã vùng'!$B$1:$C$27,2,FALSE)</f>
        <v>D</v>
      </c>
      <c r="E250" s="3" t="s">
        <v>131</v>
      </c>
      <c r="F250" s="3" t="s">
        <v>25</v>
      </c>
      <c r="G250" s="3">
        <v>94068000</v>
      </c>
      <c r="H250" s="3">
        <v>6</v>
      </c>
    </row>
    <row r="251" spans="4:8" outlineLevel="1" collapsed="1" x14ac:dyDescent="0.3">
      <c r="F251" s="8" t="s">
        <v>407</v>
      </c>
      <c r="G251" s="3">
        <f>SUBTOTAL(9,G252:G260)</f>
        <v>20662603600</v>
      </c>
      <c r="H251" s="3">
        <f>SUBTOTAL(9,H252:H260)</f>
        <v>1370.1</v>
      </c>
    </row>
    <row r="252" spans="4:8" hidden="1" outlineLevel="2" x14ac:dyDescent="0.3">
      <c r="D252" s="3" t="str">
        <f>VLOOKUP(E252,'[3]tỉnh theo mã vùng'!$B$1:$C$27,2,FALSE)</f>
        <v>D</v>
      </c>
      <c r="E252" s="3" t="s">
        <v>298</v>
      </c>
      <c r="F252" s="3" t="s">
        <v>26</v>
      </c>
      <c r="G252" s="3">
        <v>13542000</v>
      </c>
      <c r="H252" s="3">
        <v>1</v>
      </c>
    </row>
    <row r="253" spans="4:8" hidden="1" outlineLevel="2" x14ac:dyDescent="0.3">
      <c r="D253" s="3" t="str">
        <f>VLOOKUP(E253,'[3]tỉnh theo mã vùng'!$B$1:$C$27,2,FALSE)</f>
        <v>D</v>
      </c>
      <c r="E253" s="3" t="s">
        <v>179</v>
      </c>
      <c r="F253" s="3" t="s">
        <v>26</v>
      </c>
      <c r="G253" s="3">
        <v>46728000</v>
      </c>
      <c r="H253" s="3">
        <v>3</v>
      </c>
    </row>
    <row r="254" spans="4:8" hidden="1" outlineLevel="2" x14ac:dyDescent="0.3">
      <c r="D254" s="3" t="str">
        <f>VLOOKUP(E254,'[3]tỉnh theo mã vùng'!$B$1:$C$27,2,FALSE)</f>
        <v>D</v>
      </c>
      <c r="E254" s="3" t="s">
        <v>173</v>
      </c>
      <c r="F254" s="3" t="s">
        <v>26</v>
      </c>
      <c r="G254" s="3">
        <v>2227491600</v>
      </c>
      <c r="H254" s="3">
        <v>149.1</v>
      </c>
    </row>
    <row r="255" spans="4:8" hidden="1" outlineLevel="2" x14ac:dyDescent="0.3">
      <c r="D255" s="3" t="str">
        <f>VLOOKUP(E255,'[3]tỉnh theo mã vùng'!$B$1:$C$27,2,FALSE)</f>
        <v>D</v>
      </c>
      <c r="E255" s="3" t="s">
        <v>271</v>
      </c>
      <c r="F255" s="3" t="s">
        <v>26</v>
      </c>
      <c r="G255" s="3">
        <v>7980088000</v>
      </c>
      <c r="H255" s="3">
        <v>525.5</v>
      </c>
    </row>
    <row r="256" spans="4:8" hidden="1" outlineLevel="2" x14ac:dyDescent="0.3">
      <c r="D256" s="3" t="str">
        <f>VLOOKUP(E256,'[3]tỉnh theo mã vùng'!$B$1:$C$27,2,FALSE)</f>
        <v>D</v>
      </c>
      <c r="E256" s="3" t="s">
        <v>271</v>
      </c>
      <c r="F256" s="3" t="s">
        <v>26</v>
      </c>
      <c r="G256" s="3">
        <v>423964000</v>
      </c>
      <c r="H256" s="3">
        <v>26.5</v>
      </c>
    </row>
    <row r="257" spans="4:8" hidden="1" outlineLevel="2" x14ac:dyDescent="0.3">
      <c r="D257" s="3" t="str">
        <f>VLOOKUP(E257,'[3]tỉnh theo mã vùng'!$B$1:$C$27,2,FALSE)</f>
        <v>D</v>
      </c>
      <c r="E257" s="3" t="s">
        <v>77</v>
      </c>
      <c r="F257" s="3" t="s">
        <v>26</v>
      </c>
      <c r="G257" s="3">
        <v>6401358000</v>
      </c>
      <c r="H257" s="3">
        <v>420.5</v>
      </c>
    </row>
    <row r="258" spans="4:8" hidden="1" outlineLevel="2" x14ac:dyDescent="0.3">
      <c r="D258" s="3" t="str">
        <f>VLOOKUP(E258,'[3]tỉnh theo mã vùng'!$B$1:$C$27,2,FALSE)</f>
        <v>D</v>
      </c>
      <c r="E258" s="3" t="s">
        <v>77</v>
      </c>
      <c r="F258" s="3" t="s">
        <v>26</v>
      </c>
      <c r="G258" s="3">
        <v>3092848000</v>
      </c>
      <c r="H258" s="3">
        <v>210.5</v>
      </c>
    </row>
    <row r="259" spans="4:8" hidden="1" outlineLevel="2" x14ac:dyDescent="0.3">
      <c r="D259" s="3" t="str">
        <f>VLOOKUP(E259,'[3]tỉnh theo mã vùng'!$B$1:$C$27,2,FALSE)</f>
        <v>D</v>
      </c>
      <c r="E259" s="3" t="s">
        <v>77</v>
      </c>
      <c r="F259" s="3" t="s">
        <v>26</v>
      </c>
      <c r="G259" s="3">
        <v>302872000</v>
      </c>
      <c r="H259" s="3">
        <v>22</v>
      </c>
    </row>
    <row r="260" spans="4:8" hidden="1" outlineLevel="2" x14ac:dyDescent="0.3">
      <c r="D260" s="3" t="str">
        <f>VLOOKUP(E260,'[3]tỉnh theo mã vùng'!$B$1:$C$27,2,FALSE)</f>
        <v>D</v>
      </c>
      <c r="E260" s="3" t="s">
        <v>131</v>
      </c>
      <c r="F260" s="3" t="s">
        <v>26</v>
      </c>
      <c r="G260" s="3">
        <v>173712000</v>
      </c>
      <c r="H260" s="3">
        <v>12</v>
      </c>
    </row>
    <row r="261" spans="4:8" outlineLevel="1" collapsed="1" x14ac:dyDescent="0.3">
      <c r="F261" s="8" t="s">
        <v>433</v>
      </c>
      <c r="G261" s="3">
        <f>SUBTOTAL(9,G262:G262)</f>
        <v>39002000</v>
      </c>
      <c r="H261" s="3">
        <f>SUBTOTAL(9,H262:H262)</f>
        <v>2</v>
      </c>
    </row>
    <row r="262" spans="4:8" hidden="1" outlineLevel="2" x14ac:dyDescent="0.3">
      <c r="D262" s="3" t="str">
        <f>VLOOKUP(E262,'[3]tỉnh theo mã vùng'!$B$1:$C$27,2,FALSE)</f>
        <v>D</v>
      </c>
      <c r="E262" s="3" t="s">
        <v>173</v>
      </c>
      <c r="F262" s="3" t="s">
        <v>48</v>
      </c>
      <c r="G262" s="3">
        <v>39002000</v>
      </c>
      <c r="H262" s="3">
        <v>2</v>
      </c>
    </row>
    <row r="263" spans="4:8" x14ac:dyDescent="0.3">
      <c r="G263" s="19"/>
    </row>
    <row r="264" spans="4:8" x14ac:dyDescent="0.3">
      <c r="G264" s="19"/>
    </row>
    <row r="266" spans="4:8" x14ac:dyDescent="0.3">
      <c r="D266" s="3" t="str">
        <f>VLOOKUP(E266,'[3]tỉnh theo mã vùng'!$B$1:$C$27,2,FALSE)</f>
        <v>NN</v>
      </c>
      <c r="E266" s="3" t="s">
        <v>324</v>
      </c>
      <c r="F266" s="3" t="s">
        <v>323</v>
      </c>
      <c r="G266" s="3">
        <v>56317608000</v>
      </c>
      <c r="H266" s="3">
        <v>3880</v>
      </c>
    </row>
    <row r="267" spans="4:8" x14ac:dyDescent="0.3">
      <c r="D267" s="3" t="str">
        <f>VLOOKUP(E267,'[3]tỉnh theo mã vùng'!$B$1:$C$27,2,FALSE)</f>
        <v>NN</v>
      </c>
      <c r="E267" s="3" t="s">
        <v>324</v>
      </c>
      <c r="F267" s="3" t="s">
        <v>325</v>
      </c>
      <c r="G267" s="3">
        <v>47845970000</v>
      </c>
      <c r="H267" s="3">
        <v>4400</v>
      </c>
    </row>
    <row r="268" spans="4:8" x14ac:dyDescent="0.3">
      <c r="D268" s="3" t="str">
        <f>VLOOKUP(E268,'[3]tỉnh theo mã vùng'!$B$1:$C$27,2,FALSE)</f>
        <v>NN</v>
      </c>
      <c r="E268" s="3" t="s">
        <v>324</v>
      </c>
      <c r="F268" s="3" t="s">
        <v>326</v>
      </c>
      <c r="G268" s="3">
        <v>27639529000</v>
      </c>
      <c r="H268" s="3">
        <v>2645</v>
      </c>
    </row>
    <row r="269" spans="4:8" x14ac:dyDescent="0.3">
      <c r="D269" s="3" t="str">
        <f>VLOOKUP(E269,'[3]tỉnh theo mã vùng'!$B$1:$C$27,2,FALSE)</f>
        <v>NN</v>
      </c>
      <c r="E269" s="3" t="s">
        <v>324</v>
      </c>
      <c r="F269" s="3" t="s">
        <v>327</v>
      </c>
      <c r="G269" s="3">
        <v>652866000</v>
      </c>
      <c r="H269" s="3">
        <v>60</v>
      </c>
    </row>
    <row r="270" spans="4:8" x14ac:dyDescent="0.3">
      <c r="D270" s="3" t="str">
        <f>VLOOKUP(E270,'[3]tỉnh theo mã vùng'!$B$1:$C$27,2,FALSE)</f>
        <v>NN</v>
      </c>
      <c r="E270" s="3" t="s">
        <v>324</v>
      </c>
      <c r="F270" s="3" t="s">
        <v>328</v>
      </c>
      <c r="G270" s="3">
        <v>254105776950</v>
      </c>
      <c r="H270" s="3">
        <v>16715</v>
      </c>
    </row>
    <row r="271" spans="4:8" x14ac:dyDescent="0.3">
      <c r="D271" s="3" t="str">
        <f>VLOOKUP(E271,'[3]tỉnh theo mã vùng'!$B$1:$C$27,2,FALSE)</f>
        <v>NN</v>
      </c>
      <c r="E271" s="3" t="s">
        <v>324</v>
      </c>
      <c r="F271" s="3" t="s">
        <v>329</v>
      </c>
      <c r="G271" s="3">
        <v>118507570400</v>
      </c>
      <c r="H271" s="3">
        <v>7510</v>
      </c>
    </row>
    <row r="273" spans="4:8" x14ac:dyDescent="0.3">
      <c r="E273" s="3" t="s">
        <v>4</v>
      </c>
      <c r="F273" s="3" t="s">
        <v>5</v>
      </c>
      <c r="G273" s="3" t="s">
        <v>6</v>
      </c>
      <c r="H273" s="3" t="s">
        <v>1</v>
      </c>
    </row>
    <row r="274" spans="4:8" x14ac:dyDescent="0.3">
      <c r="F274" s="8" t="s">
        <v>337</v>
      </c>
      <c r="G274" s="3">
        <f>SUBTOTAL(9,G276:G612)</f>
        <v>560219692900</v>
      </c>
      <c r="H274" s="3">
        <f>SUBTOTAL(9,H276:H612)</f>
        <v>31829.3</v>
      </c>
    </row>
    <row r="275" spans="4:8" outlineLevel="1" collapsed="1" x14ac:dyDescent="0.3">
      <c r="F275" s="8" t="s">
        <v>415</v>
      </c>
      <c r="G275" s="3">
        <f>SUBTOTAL(9,G276:G281)</f>
        <v>505591000</v>
      </c>
      <c r="H275" s="3">
        <f>SUBTOTAL(9,H276:H281)</f>
        <v>38.5</v>
      </c>
    </row>
    <row r="276" spans="4:8" hidden="1" outlineLevel="2" x14ac:dyDescent="0.3">
      <c r="D276" s="3" t="str">
        <f>VLOOKUP(E276,'[3]tỉnh theo mã vùng'!$B$1:$C$27,2,FALSE)</f>
        <v>T</v>
      </c>
      <c r="E276" s="3" t="s">
        <v>265</v>
      </c>
      <c r="F276" s="3" t="s">
        <v>13</v>
      </c>
      <c r="G276" s="3">
        <v>315301000</v>
      </c>
      <c r="H276" s="3">
        <v>23.5</v>
      </c>
    </row>
    <row r="277" spans="4:8" hidden="1" outlineLevel="2" x14ac:dyDescent="0.3">
      <c r="D277" s="3" t="str">
        <f>VLOOKUP(E277,'[3]tỉnh theo mã vùng'!$B$1:$C$27,2,FALSE)</f>
        <v>T</v>
      </c>
      <c r="E277" s="3" t="s">
        <v>279</v>
      </c>
      <c r="F277" s="3" t="s">
        <v>13</v>
      </c>
      <c r="G277" s="3">
        <v>24532000</v>
      </c>
      <c r="H277" s="3">
        <v>2</v>
      </c>
    </row>
    <row r="278" spans="4:8" hidden="1" outlineLevel="2" x14ac:dyDescent="0.3">
      <c r="D278" s="3" t="str">
        <f>VLOOKUP(E278,'[3]tỉnh theo mã vùng'!$B$1:$C$27,2,FALSE)</f>
        <v>T</v>
      </c>
      <c r="E278" s="3" t="s">
        <v>157</v>
      </c>
      <c r="F278" s="3" t="s">
        <v>13</v>
      </c>
      <c r="G278" s="3">
        <v>88962000</v>
      </c>
      <c r="H278" s="3">
        <v>7</v>
      </c>
    </row>
    <row r="279" spans="4:8" hidden="1" outlineLevel="2" x14ac:dyDescent="0.3">
      <c r="D279" s="3" t="str">
        <f>VLOOKUP(E279,'[3]tỉnh theo mã vùng'!$B$1:$C$27,2,FALSE)</f>
        <v>T</v>
      </c>
      <c r="E279" s="3" t="s">
        <v>61</v>
      </c>
      <c r="F279" s="3" t="s">
        <v>13</v>
      </c>
      <c r="G279" s="3">
        <v>27132000</v>
      </c>
      <c r="H279" s="3">
        <v>2</v>
      </c>
    </row>
    <row r="280" spans="4:8" hidden="1" outlineLevel="2" x14ac:dyDescent="0.3">
      <c r="D280" s="3" t="str">
        <f>VLOOKUP(E280,'[3]tỉnh theo mã vùng'!$B$1:$C$27,2,FALSE)</f>
        <v>T</v>
      </c>
      <c r="E280" s="3" t="s">
        <v>149</v>
      </c>
      <c r="F280" s="3" t="s">
        <v>13</v>
      </c>
      <c r="G280" s="3">
        <v>25132000</v>
      </c>
      <c r="H280" s="3">
        <v>2</v>
      </c>
    </row>
    <row r="281" spans="4:8" hidden="1" outlineLevel="2" x14ac:dyDescent="0.3">
      <c r="D281" s="3" t="str">
        <f>VLOOKUP(E281,'[3]tỉnh theo mã vùng'!$B$1:$C$27,2,FALSE)</f>
        <v>T</v>
      </c>
      <c r="E281" s="3" t="s">
        <v>287</v>
      </c>
      <c r="F281" s="3" t="s">
        <v>13</v>
      </c>
      <c r="G281" s="3">
        <v>24532000</v>
      </c>
      <c r="H281" s="3">
        <v>2</v>
      </c>
    </row>
    <row r="282" spans="4:8" outlineLevel="1" collapsed="1" x14ac:dyDescent="0.3">
      <c r="F282" s="8" t="s">
        <v>450</v>
      </c>
      <c r="G282" s="3">
        <f>SUBTOTAL(9,G283:G287)</f>
        <v>916180000</v>
      </c>
      <c r="H282" s="3">
        <f>SUBTOTAL(9,H283:H287)</f>
        <v>63.5</v>
      </c>
    </row>
    <row r="283" spans="4:8" hidden="1" outlineLevel="2" x14ac:dyDescent="0.3">
      <c r="D283" s="3" t="str">
        <f>VLOOKUP(E283,'[3]tỉnh theo mã vùng'!$B$1:$C$27,2,FALSE)</f>
        <v>T</v>
      </c>
      <c r="E283" s="3" t="s">
        <v>265</v>
      </c>
      <c r="F283" s="3" t="s">
        <v>49</v>
      </c>
      <c r="G283" s="3">
        <v>240560000</v>
      </c>
      <c r="H283" s="3">
        <v>17</v>
      </c>
    </row>
    <row r="284" spans="4:8" hidden="1" outlineLevel="2" x14ac:dyDescent="0.3">
      <c r="D284" s="3" t="str">
        <f>VLOOKUP(E284,'[3]tỉnh theo mã vùng'!$B$1:$C$27,2,FALSE)</f>
        <v>T</v>
      </c>
      <c r="E284" s="3" t="s">
        <v>61</v>
      </c>
      <c r="F284" s="3" t="s">
        <v>49</v>
      </c>
      <c r="G284" s="3">
        <v>304680000</v>
      </c>
      <c r="H284" s="3">
        <v>21</v>
      </c>
    </row>
    <row r="285" spans="4:8" hidden="1" outlineLevel="2" x14ac:dyDescent="0.3">
      <c r="D285" s="3" t="str">
        <f>VLOOKUP(E285,'[3]tỉnh theo mã vùng'!$B$1:$C$27,2,FALSE)</f>
        <v>T</v>
      </c>
      <c r="E285" s="3" t="s">
        <v>61</v>
      </c>
      <c r="F285" s="3" t="s">
        <v>49</v>
      </c>
      <c r="G285" s="3">
        <v>156240000</v>
      </c>
      <c r="H285" s="3">
        <v>10.5</v>
      </c>
    </row>
    <row r="286" spans="4:8" hidden="1" outlineLevel="2" x14ac:dyDescent="0.3">
      <c r="D286" s="3" t="str">
        <f>VLOOKUP(E286,'[3]tỉnh theo mã vùng'!$B$1:$C$27,2,FALSE)</f>
        <v>T</v>
      </c>
      <c r="E286" s="3" t="s">
        <v>149</v>
      </c>
      <c r="F286" s="3" t="s">
        <v>49</v>
      </c>
      <c r="G286" s="3">
        <v>68900000</v>
      </c>
      <c r="H286" s="3">
        <v>5</v>
      </c>
    </row>
    <row r="287" spans="4:8" hidden="1" outlineLevel="2" x14ac:dyDescent="0.3">
      <c r="D287" s="3" t="str">
        <f>VLOOKUP(E287,'[3]tỉnh theo mã vùng'!$B$1:$C$27,2,FALSE)</f>
        <v>T</v>
      </c>
      <c r="E287" s="3" t="s">
        <v>149</v>
      </c>
      <c r="F287" s="3" t="s">
        <v>49</v>
      </c>
      <c r="G287" s="3">
        <v>145800000</v>
      </c>
      <c r="H287" s="3">
        <v>10</v>
      </c>
    </row>
    <row r="288" spans="4:8" outlineLevel="1" collapsed="1" x14ac:dyDescent="0.3">
      <c r="F288" s="8" t="s">
        <v>431</v>
      </c>
      <c r="G288" s="3">
        <f>SUBTOTAL(9,G289:G289)</f>
        <v>48300000</v>
      </c>
      <c r="H288" s="3">
        <f>SUBTOTAL(9,H289:H289)</f>
        <v>3</v>
      </c>
    </row>
    <row r="289" spans="4:8" hidden="1" outlineLevel="2" x14ac:dyDescent="0.3">
      <c r="D289" s="3" t="str">
        <f>VLOOKUP(E289,'[3]tỉnh theo mã vùng'!$B$1:$C$27,2,FALSE)</f>
        <v>T</v>
      </c>
      <c r="E289" s="3" t="s">
        <v>265</v>
      </c>
      <c r="F289" s="3" t="s">
        <v>87</v>
      </c>
      <c r="G289" s="3">
        <v>48300000</v>
      </c>
      <c r="H289" s="3">
        <v>3</v>
      </c>
    </row>
    <row r="290" spans="4:8" outlineLevel="1" collapsed="1" x14ac:dyDescent="0.3">
      <c r="F290" s="8" t="s">
        <v>414</v>
      </c>
      <c r="G290" s="3">
        <f>SUBTOTAL(9,G291:G301)</f>
        <v>7495768200</v>
      </c>
      <c r="H290" s="3">
        <f>SUBTOTAL(9,H291:H301)</f>
        <v>393.3</v>
      </c>
    </row>
    <row r="291" spans="4:8" hidden="1" outlineLevel="2" x14ac:dyDescent="0.3">
      <c r="D291" s="3" t="str">
        <f>VLOOKUP(E291,'[3]tỉnh theo mã vùng'!$B$1:$C$27,2,FALSE)</f>
        <v>T</v>
      </c>
      <c r="E291" s="3" t="s">
        <v>102</v>
      </c>
      <c r="F291" s="3" t="s">
        <v>50</v>
      </c>
      <c r="G291" s="3">
        <v>97520000</v>
      </c>
      <c r="H291" s="3">
        <v>5</v>
      </c>
    </row>
    <row r="292" spans="4:8" hidden="1" outlineLevel="2" x14ac:dyDescent="0.3">
      <c r="D292" s="3" t="str">
        <f>VLOOKUP(E292,'[3]tỉnh theo mã vùng'!$B$1:$C$27,2,FALSE)</f>
        <v>T</v>
      </c>
      <c r="E292" s="3" t="s">
        <v>102</v>
      </c>
      <c r="F292" s="3" t="s">
        <v>50</v>
      </c>
      <c r="G292" s="3">
        <v>390080000</v>
      </c>
      <c r="H292" s="3">
        <v>20</v>
      </c>
    </row>
    <row r="293" spans="4:8" hidden="1" outlineLevel="2" x14ac:dyDescent="0.3">
      <c r="D293" s="3" t="str">
        <f>VLOOKUP(E293,'[3]tỉnh theo mã vùng'!$B$1:$C$27,2,FALSE)</f>
        <v>T</v>
      </c>
      <c r="E293" s="3" t="s">
        <v>265</v>
      </c>
      <c r="F293" s="3" t="s">
        <v>50</v>
      </c>
      <c r="G293" s="3">
        <v>1289022000</v>
      </c>
      <c r="H293" s="3">
        <v>68</v>
      </c>
    </row>
    <row r="294" spans="4:8" hidden="1" outlineLevel="2" x14ac:dyDescent="0.3">
      <c r="D294" s="3" t="str">
        <f>VLOOKUP(E294,'[3]tỉnh theo mã vùng'!$B$1:$C$27,2,FALSE)</f>
        <v>T</v>
      </c>
      <c r="E294" s="3" t="s">
        <v>279</v>
      </c>
      <c r="F294" s="3" t="s">
        <v>50</v>
      </c>
      <c r="G294" s="3">
        <v>95020000</v>
      </c>
      <c r="H294" s="3">
        <v>5</v>
      </c>
    </row>
    <row r="295" spans="4:8" hidden="1" outlineLevel="2" x14ac:dyDescent="0.3">
      <c r="D295" s="3" t="str">
        <f>VLOOKUP(E295,'[3]tỉnh theo mã vùng'!$B$1:$C$27,2,FALSE)</f>
        <v>T</v>
      </c>
      <c r="E295" s="3" t="s">
        <v>157</v>
      </c>
      <c r="F295" s="3" t="s">
        <v>50</v>
      </c>
      <c r="G295" s="3">
        <v>2574552000</v>
      </c>
      <c r="H295" s="3">
        <v>135.5</v>
      </c>
    </row>
    <row r="296" spans="4:8" hidden="1" outlineLevel="2" x14ac:dyDescent="0.3">
      <c r="D296" s="3" t="str">
        <f>VLOOKUP(E296,'[3]tỉnh theo mã vùng'!$B$1:$C$27,2,FALSE)</f>
        <v>T</v>
      </c>
      <c r="E296" s="3" t="s">
        <v>157</v>
      </c>
      <c r="F296" s="3" t="s">
        <v>50</v>
      </c>
      <c r="G296" s="3">
        <v>210544000</v>
      </c>
      <c r="H296" s="3">
        <v>11</v>
      </c>
    </row>
    <row r="297" spans="4:8" hidden="1" outlineLevel="2" x14ac:dyDescent="0.3">
      <c r="D297" s="3" t="str">
        <f>VLOOKUP(E297,'[3]tỉnh theo mã vùng'!$B$1:$C$27,2,FALSE)</f>
        <v>T</v>
      </c>
      <c r="E297" s="3" t="s">
        <v>61</v>
      </c>
      <c r="F297" s="3" t="s">
        <v>50</v>
      </c>
      <c r="G297" s="3">
        <v>157443200</v>
      </c>
      <c r="H297" s="3">
        <v>8.3000000000000007</v>
      </c>
    </row>
    <row r="298" spans="4:8" hidden="1" outlineLevel="2" x14ac:dyDescent="0.3">
      <c r="D298" s="3" t="str">
        <f>VLOOKUP(E298,'[3]tỉnh theo mã vùng'!$B$1:$C$27,2,FALSE)</f>
        <v>T</v>
      </c>
      <c r="E298" s="3" t="s">
        <v>61</v>
      </c>
      <c r="F298" s="3" t="s">
        <v>50</v>
      </c>
      <c r="G298" s="3">
        <v>1150167000</v>
      </c>
      <c r="H298" s="3">
        <v>60.5</v>
      </c>
    </row>
    <row r="299" spans="4:8" hidden="1" outlineLevel="2" x14ac:dyDescent="0.3">
      <c r="D299" s="3" t="str">
        <f>VLOOKUP(E299,'[3]tỉnh theo mã vùng'!$B$1:$C$27,2,FALSE)</f>
        <v>T</v>
      </c>
      <c r="E299" s="3" t="s">
        <v>149</v>
      </c>
      <c r="F299" s="3" t="s">
        <v>50</v>
      </c>
      <c r="G299" s="3">
        <v>513708000</v>
      </c>
      <c r="H299" s="3">
        <v>27</v>
      </c>
    </row>
    <row r="300" spans="4:8" hidden="1" outlineLevel="2" x14ac:dyDescent="0.3">
      <c r="D300" s="3" t="str">
        <f>VLOOKUP(E300,'[3]tỉnh theo mã vùng'!$B$1:$C$27,2,FALSE)</f>
        <v>T</v>
      </c>
      <c r="E300" s="3" t="s">
        <v>149</v>
      </c>
      <c r="F300" s="3" t="s">
        <v>50</v>
      </c>
      <c r="G300" s="3">
        <v>780112000</v>
      </c>
      <c r="H300" s="3">
        <v>40.5</v>
      </c>
    </row>
    <row r="301" spans="4:8" hidden="1" outlineLevel="2" x14ac:dyDescent="0.3">
      <c r="D301" s="3" t="str">
        <f>VLOOKUP(E301,'[3]tỉnh theo mã vùng'!$B$1:$C$27,2,FALSE)</f>
        <v>T</v>
      </c>
      <c r="E301" s="3" t="s">
        <v>287</v>
      </c>
      <c r="F301" s="3" t="s">
        <v>50</v>
      </c>
      <c r="G301" s="3">
        <v>237600000</v>
      </c>
      <c r="H301" s="3">
        <v>12.5</v>
      </c>
    </row>
    <row r="302" spans="4:8" outlineLevel="1" collapsed="1" x14ac:dyDescent="0.3">
      <c r="F302" s="8" t="s">
        <v>413</v>
      </c>
      <c r="G302" s="3">
        <f>SUBTOTAL(9,G303:G305)</f>
        <v>636470000</v>
      </c>
      <c r="H302" s="3">
        <f>SUBTOTAL(9,H303:H305)</f>
        <v>44.5</v>
      </c>
    </row>
    <row r="303" spans="4:8" hidden="1" outlineLevel="2" x14ac:dyDescent="0.3">
      <c r="D303" s="3" t="str">
        <f>VLOOKUP(E303,'[3]tỉnh theo mã vùng'!$B$1:$C$27,2,FALSE)</f>
        <v>T</v>
      </c>
      <c r="E303" s="3" t="s">
        <v>102</v>
      </c>
      <c r="F303" s="3" t="s">
        <v>51</v>
      </c>
      <c r="G303" s="3">
        <v>151560000</v>
      </c>
      <c r="H303" s="3">
        <v>11</v>
      </c>
    </row>
    <row r="304" spans="4:8" hidden="1" outlineLevel="2" x14ac:dyDescent="0.3">
      <c r="D304" s="3" t="str">
        <f>VLOOKUP(E304,'[3]tỉnh theo mã vùng'!$B$1:$C$27,2,FALSE)</f>
        <v>T</v>
      </c>
      <c r="E304" s="3" t="s">
        <v>61</v>
      </c>
      <c r="F304" s="3" t="s">
        <v>51</v>
      </c>
      <c r="G304" s="3">
        <v>128770000</v>
      </c>
      <c r="H304" s="3">
        <v>9.5</v>
      </c>
    </row>
    <row r="305" spans="4:8" hidden="1" outlineLevel="2" x14ac:dyDescent="0.3">
      <c r="D305" s="3" t="str">
        <f>VLOOKUP(E305,'[3]tỉnh theo mã vùng'!$B$1:$C$27,2,FALSE)</f>
        <v>T</v>
      </c>
      <c r="E305" s="3" t="s">
        <v>149</v>
      </c>
      <c r="F305" s="3" t="s">
        <v>51</v>
      </c>
      <c r="G305" s="3">
        <v>356140000</v>
      </c>
      <c r="H305" s="3">
        <v>24</v>
      </c>
    </row>
    <row r="306" spans="4:8" outlineLevel="1" collapsed="1" x14ac:dyDescent="0.3">
      <c r="F306" s="8" t="s">
        <v>412</v>
      </c>
      <c r="G306" s="3">
        <f>SUBTOTAL(9,G307:G319)</f>
        <v>18358314500</v>
      </c>
      <c r="H306" s="3">
        <f>SUBTOTAL(9,H307:H319)</f>
        <v>1361.75</v>
      </c>
    </row>
    <row r="307" spans="4:8" hidden="1" outlineLevel="2" x14ac:dyDescent="0.3">
      <c r="D307" s="3" t="str">
        <f>VLOOKUP(E307,'[3]tỉnh theo mã vùng'!$B$1:$C$27,2,FALSE)</f>
        <v>T</v>
      </c>
      <c r="E307" s="3" t="s">
        <v>102</v>
      </c>
      <c r="F307" s="3" t="s">
        <v>16</v>
      </c>
      <c r="G307" s="3">
        <v>268280000</v>
      </c>
      <c r="H307" s="3">
        <v>20</v>
      </c>
    </row>
    <row r="308" spans="4:8" hidden="1" outlineLevel="2" x14ac:dyDescent="0.3">
      <c r="D308" s="3" t="str">
        <f>VLOOKUP(E308,'[3]tỉnh theo mã vùng'!$B$1:$C$27,2,FALSE)</f>
        <v>T</v>
      </c>
      <c r="E308" s="3" t="s">
        <v>102</v>
      </c>
      <c r="F308" s="3" t="s">
        <v>16</v>
      </c>
      <c r="G308" s="3">
        <v>734784000</v>
      </c>
      <c r="H308" s="3">
        <v>56</v>
      </c>
    </row>
    <row r="309" spans="4:8" hidden="1" outlineLevel="2" x14ac:dyDescent="0.3">
      <c r="D309" s="3" t="str">
        <f>VLOOKUP(E309,'[3]tỉnh theo mã vùng'!$B$1:$C$27,2,FALSE)</f>
        <v>T</v>
      </c>
      <c r="E309" s="3" t="s">
        <v>265</v>
      </c>
      <c r="F309" s="3" t="s">
        <v>16</v>
      </c>
      <c r="G309" s="3">
        <v>1364271000</v>
      </c>
      <c r="H309" s="3">
        <v>101.5</v>
      </c>
    </row>
    <row r="310" spans="4:8" hidden="1" outlineLevel="2" x14ac:dyDescent="0.3">
      <c r="D310" s="3" t="str">
        <f>VLOOKUP(E310,'[3]tỉnh theo mã vùng'!$B$1:$C$27,2,FALSE)</f>
        <v>T</v>
      </c>
      <c r="E310" s="3" t="s">
        <v>279</v>
      </c>
      <c r="F310" s="3" t="s">
        <v>16</v>
      </c>
      <c r="G310" s="3">
        <v>262880000</v>
      </c>
      <c r="H310" s="3">
        <v>20</v>
      </c>
    </row>
    <row r="311" spans="4:8" hidden="1" outlineLevel="2" x14ac:dyDescent="0.3">
      <c r="D311" s="3" t="str">
        <f>VLOOKUP(E311,'[3]tỉnh theo mã vùng'!$B$1:$C$27,2,FALSE)</f>
        <v>T</v>
      </c>
      <c r="E311" s="3" t="s">
        <v>157</v>
      </c>
      <c r="F311" s="3" t="s">
        <v>16</v>
      </c>
      <c r="G311" s="3">
        <v>2462590000</v>
      </c>
      <c r="H311" s="3">
        <v>185</v>
      </c>
    </row>
    <row r="312" spans="4:8" hidden="1" outlineLevel="2" x14ac:dyDescent="0.3">
      <c r="D312" s="3" t="str">
        <f>VLOOKUP(E312,'[3]tỉnh theo mã vùng'!$B$1:$C$27,2,FALSE)</f>
        <v>T</v>
      </c>
      <c r="E312" s="3" t="s">
        <v>157</v>
      </c>
      <c r="F312" s="3" t="s">
        <v>16</v>
      </c>
      <c r="G312" s="3">
        <v>332393000</v>
      </c>
      <c r="H312" s="3">
        <v>24.5</v>
      </c>
    </row>
    <row r="313" spans="4:8" hidden="1" outlineLevel="2" x14ac:dyDescent="0.3">
      <c r="D313" s="3" t="str">
        <f>VLOOKUP(E313,'[3]tỉnh theo mã vùng'!$B$1:$C$27,2,FALSE)</f>
        <v>T</v>
      </c>
      <c r="E313" s="3" t="s">
        <v>61</v>
      </c>
      <c r="F313" s="3" t="s">
        <v>16</v>
      </c>
      <c r="G313" s="3">
        <v>16014000</v>
      </c>
      <c r="H313" s="3">
        <v>1</v>
      </c>
    </row>
    <row r="314" spans="4:8" hidden="1" outlineLevel="2" x14ac:dyDescent="0.3">
      <c r="D314" s="3" t="str">
        <f>VLOOKUP(E314,'[3]tỉnh theo mã vùng'!$B$1:$C$27,2,FALSE)</f>
        <v>T</v>
      </c>
      <c r="E314" s="3" t="s">
        <v>61</v>
      </c>
      <c r="F314" s="3" t="s">
        <v>16</v>
      </c>
      <c r="G314" s="3">
        <v>910652000</v>
      </c>
      <c r="H314" s="3">
        <v>68</v>
      </c>
    </row>
    <row r="315" spans="4:8" hidden="1" outlineLevel="2" x14ac:dyDescent="0.3">
      <c r="D315" s="3" t="str">
        <f>VLOOKUP(E315,'[3]tỉnh theo mã vùng'!$B$1:$C$27,2,FALSE)</f>
        <v>T</v>
      </c>
      <c r="E315" s="3" t="s">
        <v>189</v>
      </c>
      <c r="F315" s="3" t="s">
        <v>16</v>
      </c>
      <c r="G315" s="3">
        <v>96605000</v>
      </c>
      <c r="H315" s="3">
        <v>7.5</v>
      </c>
    </row>
    <row r="316" spans="4:8" hidden="1" outlineLevel="2" x14ac:dyDescent="0.3">
      <c r="D316" s="3" t="str">
        <f>VLOOKUP(E316,'[3]tỉnh theo mã vùng'!$B$1:$C$27,2,FALSE)</f>
        <v>T</v>
      </c>
      <c r="E316" s="3" t="s">
        <v>149</v>
      </c>
      <c r="F316" s="3" t="s">
        <v>16</v>
      </c>
      <c r="G316" s="3">
        <v>1138876000</v>
      </c>
      <c r="H316" s="3">
        <v>84</v>
      </c>
    </row>
    <row r="317" spans="4:8" hidden="1" outlineLevel="2" x14ac:dyDescent="0.3">
      <c r="D317" s="3" t="str">
        <f>VLOOKUP(E317,'[3]tỉnh theo mã vùng'!$B$1:$C$27,2,FALSE)</f>
        <v>T</v>
      </c>
      <c r="E317" s="3" t="s">
        <v>149</v>
      </c>
      <c r="F317" s="3" t="s">
        <v>16</v>
      </c>
      <c r="G317" s="3">
        <v>3822043500</v>
      </c>
      <c r="H317" s="3">
        <v>285.25</v>
      </c>
    </row>
    <row r="318" spans="4:8" hidden="1" outlineLevel="2" x14ac:dyDescent="0.3">
      <c r="D318" s="3" t="str">
        <f>VLOOKUP(E318,'[3]tỉnh theo mã vùng'!$B$1:$C$27,2,FALSE)</f>
        <v>T</v>
      </c>
      <c r="E318" s="3" t="s">
        <v>287</v>
      </c>
      <c r="F318" s="3" t="s">
        <v>16</v>
      </c>
      <c r="G318" s="3">
        <v>185996000</v>
      </c>
      <c r="H318" s="3">
        <v>14</v>
      </c>
    </row>
    <row r="319" spans="4:8" hidden="1" outlineLevel="2" x14ac:dyDescent="0.3">
      <c r="D319" s="3" t="str">
        <f>VLOOKUP(E319,'[3]tỉnh theo mã vùng'!$B$1:$C$27,2,FALSE)</f>
        <v>T</v>
      </c>
      <c r="E319" s="3" t="s">
        <v>225</v>
      </c>
      <c r="F319" s="3" t="s">
        <v>16</v>
      </c>
      <c r="G319" s="3">
        <v>6762930000</v>
      </c>
      <c r="H319" s="3">
        <v>495</v>
      </c>
    </row>
    <row r="320" spans="4:8" outlineLevel="1" collapsed="1" x14ac:dyDescent="0.3">
      <c r="F320" s="8" t="s">
        <v>430</v>
      </c>
      <c r="G320" s="3">
        <f>SUBTOTAL(9,G321:G322)</f>
        <v>178296000</v>
      </c>
      <c r="H320" s="3">
        <f>SUBTOTAL(9,H321:H322)</f>
        <v>12</v>
      </c>
    </row>
    <row r="321" spans="4:8" hidden="1" outlineLevel="2" x14ac:dyDescent="0.3">
      <c r="D321" s="3" t="str">
        <f>VLOOKUP(E321,'[3]tỉnh theo mã vùng'!$B$1:$C$27,2,FALSE)</f>
        <v>T</v>
      </c>
      <c r="E321" s="3" t="s">
        <v>265</v>
      </c>
      <c r="F321" s="3" t="s">
        <v>176</v>
      </c>
      <c r="G321" s="3">
        <v>104006000</v>
      </c>
      <c r="H321" s="3">
        <v>7</v>
      </c>
    </row>
    <row r="322" spans="4:8" hidden="1" outlineLevel="2" x14ac:dyDescent="0.3">
      <c r="D322" s="3" t="str">
        <f>VLOOKUP(E322,'[3]tỉnh theo mã vùng'!$B$1:$C$27,2,FALSE)</f>
        <v>T</v>
      </c>
      <c r="E322" s="3" t="s">
        <v>189</v>
      </c>
      <c r="F322" s="3" t="s">
        <v>176</v>
      </c>
      <c r="G322" s="3">
        <v>74290000</v>
      </c>
      <c r="H322" s="3">
        <v>5</v>
      </c>
    </row>
    <row r="323" spans="4:8" outlineLevel="1" collapsed="1" x14ac:dyDescent="0.3">
      <c r="F323" s="8" t="s">
        <v>446</v>
      </c>
      <c r="G323" s="3">
        <f>SUBTOTAL(9,G324:G325)</f>
        <v>140791500</v>
      </c>
      <c r="H323" s="3">
        <f>SUBTOTAL(9,H324:H325)</f>
        <v>9.5</v>
      </c>
    </row>
    <row r="324" spans="4:8" hidden="1" outlineLevel="2" x14ac:dyDescent="0.3">
      <c r="D324" s="3" t="str">
        <f>VLOOKUP(E324,'[3]tỉnh theo mã vùng'!$B$1:$C$27,2,FALSE)</f>
        <v>T</v>
      </c>
      <c r="E324" s="3" t="s">
        <v>102</v>
      </c>
      <c r="F324" s="3" t="s">
        <v>117</v>
      </c>
      <c r="G324" s="3">
        <v>114856000</v>
      </c>
      <c r="H324" s="3">
        <v>8</v>
      </c>
    </row>
    <row r="325" spans="4:8" hidden="1" outlineLevel="2" x14ac:dyDescent="0.3">
      <c r="D325" s="3" t="str">
        <f>VLOOKUP(E325,'[3]tỉnh theo mã vùng'!$B$1:$C$27,2,FALSE)</f>
        <v>T</v>
      </c>
      <c r="E325" s="3" t="s">
        <v>149</v>
      </c>
      <c r="F325" s="3" t="s">
        <v>117</v>
      </c>
      <c r="G325" s="3">
        <v>25935500</v>
      </c>
      <c r="H325" s="3">
        <v>1.5</v>
      </c>
    </row>
    <row r="326" spans="4:8" outlineLevel="1" collapsed="1" x14ac:dyDescent="0.3">
      <c r="F326" s="8" t="s">
        <v>451</v>
      </c>
      <c r="G326" s="3">
        <f>SUBTOTAL(9,G327:G327)</f>
        <v>36058000</v>
      </c>
      <c r="H326" s="3">
        <f>SUBTOTAL(9,H327:H327)</f>
        <v>2</v>
      </c>
    </row>
    <row r="327" spans="4:8" hidden="1" outlineLevel="2" x14ac:dyDescent="0.3">
      <c r="D327" s="3" t="str">
        <f>VLOOKUP(E327,'[3]tỉnh theo mã vùng'!$B$1:$C$27,2,FALSE)</f>
        <v>T</v>
      </c>
      <c r="E327" s="3" t="s">
        <v>149</v>
      </c>
      <c r="F327" s="3" t="s">
        <v>197</v>
      </c>
      <c r="G327" s="3">
        <v>36058000</v>
      </c>
      <c r="H327" s="3">
        <v>2</v>
      </c>
    </row>
    <row r="328" spans="4:8" outlineLevel="1" collapsed="1" x14ac:dyDescent="0.3">
      <c r="F328" s="8" t="s">
        <v>411</v>
      </c>
      <c r="G328" s="3">
        <f>SUBTOTAL(9,G329:G333)</f>
        <v>1148814000</v>
      </c>
      <c r="H328" s="3">
        <f>SUBTOTAL(9,H329:H333)</f>
        <v>76.8</v>
      </c>
    </row>
    <row r="329" spans="4:8" hidden="1" outlineLevel="2" x14ac:dyDescent="0.3">
      <c r="D329" s="3" t="str">
        <f>VLOOKUP(E329,'[3]tỉnh theo mã vùng'!$B$1:$C$27,2,FALSE)</f>
        <v>T</v>
      </c>
      <c r="E329" s="3" t="s">
        <v>265</v>
      </c>
      <c r="F329" s="3" t="s">
        <v>52</v>
      </c>
      <c r="G329" s="3">
        <v>63320000</v>
      </c>
      <c r="H329" s="3">
        <v>4</v>
      </c>
    </row>
    <row r="330" spans="4:8" hidden="1" outlineLevel="2" x14ac:dyDescent="0.3">
      <c r="D330" s="3" t="str">
        <f>VLOOKUP(E330,'[3]tỉnh theo mã vùng'!$B$1:$C$27,2,FALSE)</f>
        <v>T</v>
      </c>
      <c r="E330" s="3" t="s">
        <v>61</v>
      </c>
      <c r="F330" s="3" t="s">
        <v>52</v>
      </c>
      <c r="G330" s="3">
        <v>661014000</v>
      </c>
      <c r="H330" s="3">
        <v>44.3</v>
      </c>
    </row>
    <row r="331" spans="4:8" hidden="1" outlineLevel="2" x14ac:dyDescent="0.3">
      <c r="D331" s="3" t="str">
        <f>VLOOKUP(E331,'[3]tỉnh theo mã vùng'!$B$1:$C$27,2,FALSE)</f>
        <v>T</v>
      </c>
      <c r="E331" s="3" t="s">
        <v>61</v>
      </c>
      <c r="F331" s="3" t="s">
        <v>52</v>
      </c>
      <c r="G331" s="3">
        <v>243730000</v>
      </c>
      <c r="H331" s="3">
        <v>16</v>
      </c>
    </row>
    <row r="332" spans="4:8" hidden="1" outlineLevel="2" x14ac:dyDescent="0.3">
      <c r="D332" s="3" t="str">
        <f>VLOOKUP(E332,'[3]tỉnh theo mã vùng'!$B$1:$C$27,2,FALSE)</f>
        <v>T</v>
      </c>
      <c r="E332" s="3" t="s">
        <v>149</v>
      </c>
      <c r="F332" s="3" t="s">
        <v>52</v>
      </c>
      <c r="G332" s="3">
        <v>69900000</v>
      </c>
      <c r="H332" s="3">
        <v>5</v>
      </c>
    </row>
    <row r="333" spans="4:8" hidden="1" outlineLevel="2" x14ac:dyDescent="0.3">
      <c r="D333" s="3" t="str">
        <f>VLOOKUP(E333,'[3]tỉnh theo mã vùng'!$B$1:$C$27,2,FALSE)</f>
        <v>T</v>
      </c>
      <c r="E333" s="3" t="s">
        <v>149</v>
      </c>
      <c r="F333" s="3" t="s">
        <v>52</v>
      </c>
      <c r="G333" s="3">
        <v>110850000</v>
      </c>
      <c r="H333" s="3">
        <v>7.5</v>
      </c>
    </row>
    <row r="334" spans="4:8" outlineLevel="1" collapsed="1" x14ac:dyDescent="0.3">
      <c r="F334" s="8" t="s">
        <v>444</v>
      </c>
      <c r="G334" s="3">
        <f>SUBTOTAL(9,G335:G342)</f>
        <v>3709568000</v>
      </c>
      <c r="H334" s="3">
        <f>SUBTOTAL(9,H335:H342)</f>
        <v>212.4</v>
      </c>
    </row>
    <row r="335" spans="4:8" hidden="1" outlineLevel="2" x14ac:dyDescent="0.3">
      <c r="D335" s="3" t="str">
        <f>VLOOKUP(E335,'[3]tỉnh theo mã vùng'!$B$1:$C$27,2,FALSE)</f>
        <v>T</v>
      </c>
      <c r="E335" s="3" t="s">
        <v>102</v>
      </c>
      <c r="F335" s="3" t="s">
        <v>137</v>
      </c>
      <c r="G335" s="3">
        <v>77850000</v>
      </c>
      <c r="H335" s="3">
        <v>5</v>
      </c>
    </row>
    <row r="336" spans="4:8" hidden="1" outlineLevel="2" x14ac:dyDescent="0.3">
      <c r="D336" s="3" t="str">
        <f>VLOOKUP(E336,'[3]tỉnh theo mã vùng'!$B$1:$C$27,2,FALSE)</f>
        <v>T</v>
      </c>
      <c r="E336" s="3" t="s">
        <v>265</v>
      </c>
      <c r="F336" s="3" t="s">
        <v>137</v>
      </c>
      <c r="G336" s="3">
        <v>656815000</v>
      </c>
      <c r="H336" s="3">
        <v>39.5</v>
      </c>
    </row>
    <row r="337" spans="4:8" hidden="1" outlineLevel="2" x14ac:dyDescent="0.3">
      <c r="D337" s="3" t="str">
        <f>VLOOKUP(E337,'[3]tỉnh theo mã vùng'!$B$1:$C$27,2,FALSE)</f>
        <v>T</v>
      </c>
      <c r="E337" s="3" t="s">
        <v>157</v>
      </c>
      <c r="F337" s="3" t="s">
        <v>137</v>
      </c>
      <c r="G337" s="3">
        <v>67480000</v>
      </c>
      <c r="H337" s="3">
        <v>4</v>
      </c>
    </row>
    <row r="338" spans="4:8" hidden="1" outlineLevel="2" x14ac:dyDescent="0.3">
      <c r="D338" s="3" t="str">
        <f>VLOOKUP(E338,'[3]tỉnh theo mã vùng'!$B$1:$C$27,2,FALSE)</f>
        <v>T</v>
      </c>
      <c r="E338" s="3" t="s">
        <v>157</v>
      </c>
      <c r="F338" s="3" t="s">
        <v>137</v>
      </c>
      <c r="G338" s="3">
        <v>2355513000</v>
      </c>
      <c r="H338" s="3">
        <v>130.9</v>
      </c>
    </row>
    <row r="339" spans="4:8" hidden="1" outlineLevel="2" x14ac:dyDescent="0.3">
      <c r="D339" s="3" t="str">
        <f>VLOOKUP(E339,'[3]tỉnh theo mã vùng'!$B$1:$C$27,2,FALSE)</f>
        <v>T</v>
      </c>
      <c r="E339" s="3" t="s">
        <v>157</v>
      </c>
      <c r="F339" s="3" t="s">
        <v>137</v>
      </c>
      <c r="G339" s="3">
        <v>78850000</v>
      </c>
      <c r="H339" s="3">
        <v>5</v>
      </c>
    </row>
    <row r="340" spans="4:8" hidden="1" outlineLevel="2" x14ac:dyDescent="0.3">
      <c r="D340" s="3" t="str">
        <f>VLOOKUP(E340,'[3]tỉnh theo mã vùng'!$B$1:$C$27,2,FALSE)</f>
        <v>T</v>
      </c>
      <c r="E340" s="3" t="s">
        <v>61</v>
      </c>
      <c r="F340" s="3" t="s">
        <v>137</v>
      </c>
      <c r="G340" s="3">
        <v>41425000</v>
      </c>
      <c r="H340" s="3">
        <v>2.5</v>
      </c>
    </row>
    <row r="341" spans="4:8" hidden="1" outlineLevel="2" x14ac:dyDescent="0.3">
      <c r="D341" s="3" t="str">
        <f>VLOOKUP(E341,'[3]tỉnh theo mã vùng'!$B$1:$C$27,2,FALSE)</f>
        <v>T</v>
      </c>
      <c r="E341" s="3" t="s">
        <v>149</v>
      </c>
      <c r="F341" s="3" t="s">
        <v>137</v>
      </c>
      <c r="G341" s="3">
        <v>415065000</v>
      </c>
      <c r="H341" s="3">
        <v>24.5</v>
      </c>
    </row>
    <row r="342" spans="4:8" hidden="1" outlineLevel="2" x14ac:dyDescent="0.3">
      <c r="D342" s="3" t="str">
        <f>VLOOKUP(E342,'[3]tỉnh theo mã vùng'!$B$1:$C$27,2,FALSE)</f>
        <v>T</v>
      </c>
      <c r="E342" s="3" t="s">
        <v>287</v>
      </c>
      <c r="F342" s="3" t="s">
        <v>137</v>
      </c>
      <c r="G342" s="3">
        <v>16570000</v>
      </c>
      <c r="H342" s="3">
        <v>1</v>
      </c>
    </row>
    <row r="343" spans="4:8" outlineLevel="1" collapsed="1" x14ac:dyDescent="0.3">
      <c r="F343" s="8" t="s">
        <v>424</v>
      </c>
      <c r="G343" s="3">
        <f>SUBTOTAL(9,G344:G363)</f>
        <v>152589426800</v>
      </c>
      <c r="H343" s="3">
        <f>SUBTOTAL(9,H344:H363)</f>
        <v>8209.6</v>
      </c>
    </row>
    <row r="344" spans="4:8" hidden="1" outlineLevel="2" x14ac:dyDescent="0.3">
      <c r="D344" s="3" t="str">
        <f>VLOOKUP(E344,'[3]tỉnh theo mã vùng'!$B$1:$C$27,2,FALSE)</f>
        <v>T</v>
      </c>
      <c r="E344" s="3" t="s">
        <v>102</v>
      </c>
      <c r="F344" s="3" t="s">
        <v>53</v>
      </c>
      <c r="G344" s="3">
        <v>5483848400</v>
      </c>
      <c r="H344" s="3">
        <v>289.8</v>
      </c>
    </row>
    <row r="345" spans="4:8" hidden="1" outlineLevel="2" x14ac:dyDescent="0.3">
      <c r="D345" s="3" t="str">
        <f>VLOOKUP(E345,'[3]tỉnh theo mã vùng'!$B$1:$C$27,2,FALSE)</f>
        <v>T</v>
      </c>
      <c r="E345" s="3" t="s">
        <v>102</v>
      </c>
      <c r="F345" s="3" t="s">
        <v>53</v>
      </c>
      <c r="G345" s="3">
        <v>1625946000</v>
      </c>
      <c r="H345" s="3">
        <v>87</v>
      </c>
    </row>
    <row r="346" spans="4:8" hidden="1" outlineLevel="2" x14ac:dyDescent="0.3">
      <c r="D346" s="3" t="str">
        <f>VLOOKUP(E346,'[3]tỉnh theo mã vùng'!$B$1:$C$27,2,FALSE)</f>
        <v>T</v>
      </c>
      <c r="E346" s="3" t="s">
        <v>102</v>
      </c>
      <c r="F346" s="3" t="s">
        <v>53</v>
      </c>
      <c r="G346" s="3">
        <v>8848549000</v>
      </c>
      <c r="H346" s="3">
        <v>490.5</v>
      </c>
    </row>
    <row r="347" spans="4:8" hidden="1" outlineLevel="2" x14ac:dyDescent="0.3">
      <c r="D347" s="3" t="str">
        <f>VLOOKUP(E347,'[3]tỉnh theo mã vùng'!$B$1:$C$27,2,FALSE)</f>
        <v>T</v>
      </c>
      <c r="E347" s="3" t="s">
        <v>102</v>
      </c>
      <c r="F347" s="3" t="s">
        <v>53</v>
      </c>
      <c r="G347" s="3">
        <v>814173000</v>
      </c>
      <c r="H347" s="3">
        <v>43.5</v>
      </c>
    </row>
    <row r="348" spans="4:8" hidden="1" outlineLevel="2" x14ac:dyDescent="0.3">
      <c r="D348" s="3" t="str">
        <f>VLOOKUP(E348,'[3]tỉnh theo mã vùng'!$B$1:$C$27,2,FALSE)</f>
        <v>T</v>
      </c>
      <c r="E348" s="3" t="s">
        <v>265</v>
      </c>
      <c r="F348" s="3" t="s">
        <v>53</v>
      </c>
      <c r="G348" s="3">
        <v>45823499000</v>
      </c>
      <c r="H348" s="3">
        <v>2465.5</v>
      </c>
    </row>
    <row r="349" spans="4:8" hidden="1" outlineLevel="2" x14ac:dyDescent="0.3">
      <c r="D349" s="3" t="str">
        <f>VLOOKUP(E349,'[3]tỉnh theo mã vùng'!$B$1:$C$27,2,FALSE)</f>
        <v>T</v>
      </c>
      <c r="E349" s="3" t="s">
        <v>279</v>
      </c>
      <c r="F349" s="3" t="s">
        <v>53</v>
      </c>
      <c r="G349" s="3">
        <v>979903000</v>
      </c>
      <c r="H349" s="3">
        <v>53.5</v>
      </c>
    </row>
    <row r="350" spans="4:8" hidden="1" outlineLevel="2" x14ac:dyDescent="0.3">
      <c r="D350" s="3" t="str">
        <f>VLOOKUP(E350,'[3]tỉnh theo mã vùng'!$B$1:$C$27,2,FALSE)</f>
        <v>T</v>
      </c>
      <c r="E350" s="3" t="s">
        <v>279</v>
      </c>
      <c r="F350" s="3" t="s">
        <v>53</v>
      </c>
      <c r="G350" s="3">
        <v>1057848000</v>
      </c>
      <c r="H350" s="3">
        <v>56</v>
      </c>
    </row>
    <row r="351" spans="4:8" hidden="1" outlineLevel="2" x14ac:dyDescent="0.3">
      <c r="D351" s="3" t="str">
        <f>VLOOKUP(E351,'[3]tỉnh theo mã vùng'!$B$1:$C$27,2,FALSE)</f>
        <v>T</v>
      </c>
      <c r="E351" s="3" t="s">
        <v>157</v>
      </c>
      <c r="F351" s="3" t="s">
        <v>53</v>
      </c>
      <c r="G351" s="3">
        <v>11592133000</v>
      </c>
      <c r="H351" s="3">
        <v>638.5</v>
      </c>
    </row>
    <row r="352" spans="4:8" hidden="1" outlineLevel="2" x14ac:dyDescent="0.3">
      <c r="D352" s="3" t="str">
        <f>VLOOKUP(E352,'[3]tỉnh theo mã vùng'!$B$1:$C$27,2,FALSE)</f>
        <v>T</v>
      </c>
      <c r="E352" s="3" t="s">
        <v>157</v>
      </c>
      <c r="F352" s="3" t="s">
        <v>53</v>
      </c>
      <c r="G352" s="3">
        <v>8945003600</v>
      </c>
      <c r="H352" s="3">
        <v>469.2</v>
      </c>
    </row>
    <row r="353" spans="4:8" hidden="1" outlineLevel="2" x14ac:dyDescent="0.3">
      <c r="D353" s="3" t="str">
        <f>VLOOKUP(E353,'[3]tỉnh theo mã vùng'!$B$1:$C$27,2,FALSE)</f>
        <v>T</v>
      </c>
      <c r="E353" s="3" t="s">
        <v>157</v>
      </c>
      <c r="F353" s="3" t="s">
        <v>53</v>
      </c>
      <c r="G353" s="3">
        <v>4039402000</v>
      </c>
      <c r="H353" s="3">
        <v>219</v>
      </c>
    </row>
    <row r="354" spans="4:8" hidden="1" outlineLevel="2" x14ac:dyDescent="0.3">
      <c r="D354" s="3" t="str">
        <f>VLOOKUP(E354,'[3]tỉnh theo mã vùng'!$B$1:$C$27,2,FALSE)</f>
        <v>T</v>
      </c>
      <c r="E354" s="3" t="s">
        <v>157</v>
      </c>
      <c r="F354" s="3" t="s">
        <v>53</v>
      </c>
      <c r="G354" s="3">
        <v>8111714000</v>
      </c>
      <c r="H354" s="3">
        <v>433</v>
      </c>
    </row>
    <row r="355" spans="4:8" hidden="1" outlineLevel="2" x14ac:dyDescent="0.3">
      <c r="D355" s="3" t="str">
        <f>VLOOKUP(E355,'[3]tỉnh theo mã vùng'!$B$1:$C$27,2,FALSE)</f>
        <v>T</v>
      </c>
      <c r="E355" s="3" t="s">
        <v>157</v>
      </c>
      <c r="F355" s="3" t="s">
        <v>53</v>
      </c>
      <c r="G355" s="3">
        <v>3274634000</v>
      </c>
      <c r="H355" s="3">
        <v>173</v>
      </c>
    </row>
    <row r="356" spans="4:8" hidden="1" outlineLevel="2" x14ac:dyDescent="0.3">
      <c r="D356" s="3" t="str">
        <f>VLOOKUP(E356,'[3]tỉnh theo mã vùng'!$B$1:$C$27,2,FALSE)</f>
        <v>T</v>
      </c>
      <c r="E356" s="3" t="s">
        <v>61</v>
      </c>
      <c r="F356" s="3" t="s">
        <v>53</v>
      </c>
      <c r="G356" s="3">
        <v>1706415800</v>
      </c>
      <c r="H356" s="3">
        <v>90.1</v>
      </c>
    </row>
    <row r="357" spans="4:8" hidden="1" outlineLevel="2" x14ac:dyDescent="0.3">
      <c r="D357" s="3" t="str">
        <f>VLOOKUP(E357,'[3]tỉnh theo mã vùng'!$B$1:$C$27,2,FALSE)</f>
        <v>T</v>
      </c>
      <c r="E357" s="3" t="s">
        <v>61</v>
      </c>
      <c r="F357" s="3" t="s">
        <v>53</v>
      </c>
      <c r="G357" s="3">
        <v>7714601000</v>
      </c>
      <c r="H357" s="3">
        <v>409.5</v>
      </c>
    </row>
    <row r="358" spans="4:8" hidden="1" outlineLevel="2" x14ac:dyDescent="0.3">
      <c r="D358" s="3" t="str">
        <f>VLOOKUP(E358,'[3]tỉnh theo mã vùng'!$B$1:$C$27,2,FALSE)</f>
        <v>T</v>
      </c>
      <c r="E358" s="3" t="s">
        <v>189</v>
      </c>
      <c r="F358" s="3" t="s">
        <v>53</v>
      </c>
      <c r="G358" s="3">
        <v>687704000</v>
      </c>
      <c r="H358" s="3">
        <v>38</v>
      </c>
    </row>
    <row r="359" spans="4:8" hidden="1" outlineLevel="2" x14ac:dyDescent="0.3">
      <c r="D359" s="3" t="str">
        <f>VLOOKUP(E359,'[3]tỉnh theo mã vùng'!$B$1:$C$27,2,FALSE)</f>
        <v>T</v>
      </c>
      <c r="E359" s="3" t="s">
        <v>189</v>
      </c>
      <c r="F359" s="3" t="s">
        <v>53</v>
      </c>
      <c r="G359" s="3">
        <v>4094502000</v>
      </c>
      <c r="H359" s="3">
        <v>219</v>
      </c>
    </row>
    <row r="360" spans="4:8" hidden="1" outlineLevel="2" x14ac:dyDescent="0.3">
      <c r="D360" s="3" t="str">
        <f>VLOOKUP(E360,'[3]tỉnh theo mã vùng'!$B$1:$C$27,2,FALSE)</f>
        <v>T</v>
      </c>
      <c r="E360" s="3" t="s">
        <v>149</v>
      </c>
      <c r="F360" s="3" t="s">
        <v>53</v>
      </c>
      <c r="G360" s="3">
        <v>6729738000</v>
      </c>
      <c r="H360" s="3">
        <v>361</v>
      </c>
    </row>
    <row r="361" spans="4:8" hidden="1" outlineLevel="2" x14ac:dyDescent="0.3">
      <c r="D361" s="3" t="str">
        <f>VLOOKUP(E361,'[3]tỉnh theo mã vùng'!$B$1:$C$27,2,FALSE)</f>
        <v>T</v>
      </c>
      <c r="E361" s="3" t="s">
        <v>149</v>
      </c>
      <c r="F361" s="3" t="s">
        <v>53</v>
      </c>
      <c r="G361" s="3">
        <v>6099647000</v>
      </c>
      <c r="H361" s="3">
        <v>321.5</v>
      </c>
    </row>
    <row r="362" spans="4:8" hidden="1" outlineLevel="2" x14ac:dyDescent="0.3">
      <c r="D362" s="3" t="str">
        <f>VLOOKUP(E362,'[3]tỉnh theo mã vùng'!$B$1:$C$27,2,FALSE)</f>
        <v>T</v>
      </c>
      <c r="E362" s="3" t="s">
        <v>149</v>
      </c>
      <c r="F362" s="3" t="s">
        <v>53</v>
      </c>
      <c r="G362" s="3">
        <v>22187295000</v>
      </c>
      <c r="H362" s="3">
        <v>1202.5</v>
      </c>
    </row>
    <row r="363" spans="4:8" hidden="1" outlineLevel="2" x14ac:dyDescent="0.3">
      <c r="D363" s="3" t="str">
        <f>VLOOKUP(E363,'[3]tỉnh theo mã vùng'!$B$1:$C$27,2,FALSE)</f>
        <v>T</v>
      </c>
      <c r="E363" s="3" t="s">
        <v>287</v>
      </c>
      <c r="F363" s="3" t="s">
        <v>53</v>
      </c>
      <c r="G363" s="3">
        <v>2772871000</v>
      </c>
      <c r="H363" s="3">
        <v>149.5</v>
      </c>
    </row>
    <row r="364" spans="4:8" outlineLevel="1" collapsed="1" x14ac:dyDescent="0.3">
      <c r="F364" s="8" t="s">
        <v>423</v>
      </c>
      <c r="G364" s="3">
        <f>SUBTOTAL(9,G365:G384)</f>
        <v>210809369250</v>
      </c>
      <c r="H364" s="3">
        <f>SUBTOTAL(9,H365:H384)</f>
        <v>11264.45</v>
      </c>
    </row>
    <row r="365" spans="4:8" hidden="1" outlineLevel="2" x14ac:dyDescent="0.3">
      <c r="D365" s="3" t="str">
        <f>VLOOKUP(E365,'[3]tỉnh theo mã vùng'!$B$1:$C$27,2,FALSE)</f>
        <v>T</v>
      </c>
      <c r="E365" s="3" t="s">
        <v>102</v>
      </c>
      <c r="F365" s="3" t="s">
        <v>17</v>
      </c>
      <c r="G365" s="3">
        <v>508955000</v>
      </c>
      <c r="H365" s="3">
        <v>27</v>
      </c>
    </row>
    <row r="366" spans="4:8" hidden="1" outlineLevel="2" x14ac:dyDescent="0.3">
      <c r="D366" s="3" t="str">
        <f>VLOOKUP(E366,'[3]tỉnh theo mã vùng'!$B$1:$C$27,2,FALSE)</f>
        <v>T</v>
      </c>
      <c r="E366" s="3" t="s">
        <v>102</v>
      </c>
      <c r="F366" s="3" t="s">
        <v>17</v>
      </c>
      <c r="G366" s="3">
        <v>953250000</v>
      </c>
      <c r="H366" s="3">
        <v>50</v>
      </c>
    </row>
    <row r="367" spans="4:8" hidden="1" outlineLevel="2" x14ac:dyDescent="0.3">
      <c r="D367" s="3" t="str">
        <f>VLOOKUP(E367,'[3]tỉnh theo mã vùng'!$B$1:$C$27,2,FALSE)</f>
        <v>T</v>
      </c>
      <c r="E367" s="3" t="s">
        <v>102</v>
      </c>
      <c r="F367" s="3" t="s">
        <v>17</v>
      </c>
      <c r="G367" s="3">
        <v>586480000</v>
      </c>
      <c r="H367" s="3">
        <v>32</v>
      </c>
    </row>
    <row r="368" spans="4:8" hidden="1" outlineLevel="2" x14ac:dyDescent="0.3">
      <c r="D368" s="3" t="str">
        <f>VLOOKUP(E368,'[3]tỉnh theo mã vùng'!$B$1:$C$27,2,FALSE)</f>
        <v>T</v>
      </c>
      <c r="E368" s="3" t="s">
        <v>102</v>
      </c>
      <c r="F368" s="3" t="s">
        <v>17</v>
      </c>
      <c r="G368" s="3">
        <v>685222500</v>
      </c>
      <c r="H368" s="3">
        <v>36.5</v>
      </c>
    </row>
    <row r="369" spans="4:8" hidden="1" outlineLevel="2" x14ac:dyDescent="0.3">
      <c r="D369" s="3" t="str">
        <f>VLOOKUP(E369,'[3]tỉnh theo mã vùng'!$B$1:$C$27,2,FALSE)</f>
        <v>T</v>
      </c>
      <c r="E369" s="3" t="s">
        <v>265</v>
      </c>
      <c r="F369" s="3" t="s">
        <v>17</v>
      </c>
      <c r="G369" s="3">
        <v>24224912500</v>
      </c>
      <c r="H369" s="3">
        <v>1292.5</v>
      </c>
    </row>
    <row r="370" spans="4:8" hidden="1" outlineLevel="2" x14ac:dyDescent="0.3">
      <c r="D370" s="3" t="str">
        <f>VLOOKUP(E370,'[3]tỉnh theo mã vùng'!$B$1:$C$27,2,FALSE)</f>
        <v>T</v>
      </c>
      <c r="E370" s="3" t="s">
        <v>279</v>
      </c>
      <c r="F370" s="3" t="s">
        <v>17</v>
      </c>
      <c r="G370" s="3">
        <v>3779407500</v>
      </c>
      <c r="H370" s="3">
        <v>205.5</v>
      </c>
    </row>
    <row r="371" spans="4:8" hidden="1" outlineLevel="2" x14ac:dyDescent="0.3">
      <c r="D371" s="3" t="str">
        <f>VLOOKUP(E371,'[3]tỉnh theo mã vùng'!$B$1:$C$27,2,FALSE)</f>
        <v>T</v>
      </c>
      <c r="E371" s="3" t="s">
        <v>279</v>
      </c>
      <c r="F371" s="3" t="s">
        <v>17</v>
      </c>
      <c r="G371" s="3">
        <v>6795030000</v>
      </c>
      <c r="H371" s="3">
        <v>362</v>
      </c>
    </row>
    <row r="372" spans="4:8" hidden="1" outlineLevel="2" x14ac:dyDescent="0.3">
      <c r="D372" s="3" t="str">
        <f>VLOOKUP(E372,'[3]tỉnh theo mã vùng'!$B$1:$C$27,2,FALSE)</f>
        <v>T</v>
      </c>
      <c r="E372" s="3" t="s">
        <v>157</v>
      </c>
      <c r="F372" s="3" t="s">
        <v>17</v>
      </c>
      <c r="G372" s="3">
        <v>38784370000</v>
      </c>
      <c r="H372" s="3">
        <v>2078</v>
      </c>
    </row>
    <row r="373" spans="4:8" hidden="1" outlineLevel="2" x14ac:dyDescent="0.3">
      <c r="D373" s="3" t="str">
        <f>VLOOKUP(E373,'[3]tỉnh theo mã vùng'!$B$1:$C$27,2,FALSE)</f>
        <v>T</v>
      </c>
      <c r="E373" s="3" t="s">
        <v>157</v>
      </c>
      <c r="F373" s="3" t="s">
        <v>17</v>
      </c>
      <c r="G373" s="3">
        <v>1554472000</v>
      </c>
      <c r="H373" s="3">
        <v>80.8</v>
      </c>
    </row>
    <row r="374" spans="4:8" hidden="1" outlineLevel="2" x14ac:dyDescent="0.3">
      <c r="D374" s="3" t="str">
        <f>VLOOKUP(E374,'[3]tỉnh theo mã vùng'!$B$1:$C$27,2,FALSE)</f>
        <v>T</v>
      </c>
      <c r="E374" s="3" t="s">
        <v>157</v>
      </c>
      <c r="F374" s="3" t="s">
        <v>17</v>
      </c>
      <c r="G374" s="3">
        <v>945345000</v>
      </c>
      <c r="H374" s="3">
        <v>53</v>
      </c>
    </row>
    <row r="375" spans="4:8" hidden="1" outlineLevel="2" x14ac:dyDescent="0.3">
      <c r="D375" s="3" t="str">
        <f>VLOOKUP(E375,'[3]tỉnh theo mã vùng'!$B$1:$C$27,2,FALSE)</f>
        <v>T</v>
      </c>
      <c r="E375" s="3" t="s">
        <v>61</v>
      </c>
      <c r="F375" s="3" t="s">
        <v>17</v>
      </c>
      <c r="G375" s="3">
        <v>3073495750</v>
      </c>
      <c r="H375" s="3">
        <v>163.55000000000001</v>
      </c>
    </row>
    <row r="376" spans="4:8" hidden="1" outlineLevel="2" x14ac:dyDescent="0.3">
      <c r="D376" s="3" t="str">
        <f>VLOOKUP(E376,'[3]tỉnh theo mã vùng'!$B$1:$C$27,2,FALSE)</f>
        <v>T</v>
      </c>
      <c r="E376" s="3" t="s">
        <v>61</v>
      </c>
      <c r="F376" s="3" t="s">
        <v>17</v>
      </c>
      <c r="G376" s="3">
        <v>25386664000</v>
      </c>
      <c r="H376" s="3">
        <v>1353.6</v>
      </c>
    </row>
    <row r="377" spans="4:8" hidden="1" outlineLevel="2" x14ac:dyDescent="0.3">
      <c r="D377" s="3" t="str">
        <f>VLOOKUP(E377,'[3]tỉnh theo mã vùng'!$B$1:$C$27,2,FALSE)</f>
        <v>T</v>
      </c>
      <c r="E377" s="3" t="s">
        <v>189</v>
      </c>
      <c r="F377" s="3" t="s">
        <v>17</v>
      </c>
      <c r="G377" s="3">
        <v>1248725000</v>
      </c>
      <c r="H377" s="3">
        <v>65</v>
      </c>
    </row>
    <row r="378" spans="4:8" hidden="1" outlineLevel="2" x14ac:dyDescent="0.3">
      <c r="D378" s="3" t="str">
        <f>VLOOKUP(E378,'[3]tỉnh theo mã vùng'!$B$1:$C$27,2,FALSE)</f>
        <v>T</v>
      </c>
      <c r="E378" s="3" t="s">
        <v>149</v>
      </c>
      <c r="F378" s="3" t="s">
        <v>17</v>
      </c>
      <c r="G378" s="3">
        <v>11096735000</v>
      </c>
      <c r="H378" s="3">
        <v>589</v>
      </c>
    </row>
    <row r="379" spans="4:8" hidden="1" outlineLevel="2" x14ac:dyDescent="0.3">
      <c r="D379" s="3" t="str">
        <f>VLOOKUP(E379,'[3]tỉnh theo mã vùng'!$B$1:$C$27,2,FALSE)</f>
        <v>T</v>
      </c>
      <c r="E379" s="3" t="s">
        <v>149</v>
      </c>
      <c r="F379" s="3" t="s">
        <v>17</v>
      </c>
      <c r="G379" s="3">
        <v>11025802500</v>
      </c>
      <c r="H379" s="3">
        <v>578.5</v>
      </c>
    </row>
    <row r="380" spans="4:8" hidden="1" outlineLevel="2" x14ac:dyDescent="0.3">
      <c r="D380" s="3" t="str">
        <f>VLOOKUP(E380,'[3]tỉnh theo mã vùng'!$B$1:$C$27,2,FALSE)</f>
        <v>T</v>
      </c>
      <c r="E380" s="3" t="s">
        <v>149</v>
      </c>
      <c r="F380" s="3" t="s">
        <v>17</v>
      </c>
      <c r="G380" s="3">
        <v>35968982000</v>
      </c>
      <c r="H380" s="3">
        <v>1941.8</v>
      </c>
    </row>
    <row r="381" spans="4:8" hidden="1" outlineLevel="2" x14ac:dyDescent="0.3">
      <c r="D381" s="3" t="str">
        <f>VLOOKUP(E381,'[3]tỉnh theo mã vùng'!$B$1:$C$27,2,FALSE)</f>
        <v>T</v>
      </c>
      <c r="E381" s="3" t="s">
        <v>287</v>
      </c>
      <c r="F381" s="3" t="s">
        <v>17</v>
      </c>
      <c r="G381" s="3">
        <v>6448093000</v>
      </c>
      <c r="H381" s="3">
        <v>342.2</v>
      </c>
    </row>
    <row r="382" spans="4:8" hidden="1" outlineLevel="2" x14ac:dyDescent="0.3">
      <c r="D382" s="3" t="str">
        <f>VLOOKUP(E382,'[3]tỉnh theo mã vùng'!$B$1:$C$27,2,FALSE)</f>
        <v>T</v>
      </c>
      <c r="E382" s="3" t="s">
        <v>225</v>
      </c>
      <c r="F382" s="3" t="s">
        <v>17</v>
      </c>
      <c r="G382" s="3">
        <v>13583140000</v>
      </c>
      <c r="H382" s="3">
        <v>736</v>
      </c>
    </row>
    <row r="383" spans="4:8" hidden="1" outlineLevel="2" x14ac:dyDescent="0.3">
      <c r="D383" s="3" t="str">
        <f>VLOOKUP(E383,'[3]tỉnh theo mã vùng'!$B$1:$C$27,2,FALSE)</f>
        <v>T</v>
      </c>
      <c r="E383" s="3" t="s">
        <v>225</v>
      </c>
      <c r="F383" s="3" t="s">
        <v>17</v>
      </c>
      <c r="G383" s="3">
        <v>18939412500</v>
      </c>
      <c r="H383" s="3">
        <v>1002.5</v>
      </c>
    </row>
    <row r="384" spans="4:8" hidden="1" outlineLevel="2" x14ac:dyDescent="0.3">
      <c r="D384" s="3" t="str">
        <f>VLOOKUP(E384,'[3]tỉnh theo mã vùng'!$B$1:$C$27,2,FALSE)</f>
        <v>T</v>
      </c>
      <c r="E384" s="3" t="s">
        <v>225</v>
      </c>
      <c r="F384" s="3" t="s">
        <v>17</v>
      </c>
      <c r="G384" s="3">
        <v>5220875000</v>
      </c>
      <c r="H384" s="3">
        <v>275</v>
      </c>
    </row>
    <row r="385" spans="4:8" outlineLevel="1" collapsed="1" x14ac:dyDescent="0.3">
      <c r="F385" s="8" t="s">
        <v>467</v>
      </c>
      <c r="G385" s="3">
        <f>SUBTOTAL(9,G386:G392)</f>
        <v>7320488900</v>
      </c>
      <c r="H385" s="3">
        <f>SUBTOTAL(9,H386:H392)</f>
        <v>386.3</v>
      </c>
    </row>
    <row r="386" spans="4:8" hidden="1" outlineLevel="2" x14ac:dyDescent="0.3">
      <c r="D386" s="3" t="str">
        <f>VLOOKUP(E386,'[3]tỉnh theo mã vùng'!$B$1:$C$27,2,FALSE)</f>
        <v>T</v>
      </c>
      <c r="E386" s="3" t="s">
        <v>102</v>
      </c>
      <c r="F386" s="3" t="s">
        <v>98</v>
      </c>
      <c r="G386" s="3">
        <v>155824000</v>
      </c>
      <c r="H386" s="3">
        <v>8</v>
      </c>
    </row>
    <row r="387" spans="4:8" hidden="1" outlineLevel="2" x14ac:dyDescent="0.3">
      <c r="D387" s="3" t="str">
        <f>VLOOKUP(E387,'[3]tỉnh theo mã vùng'!$B$1:$C$27,2,FALSE)</f>
        <v>T</v>
      </c>
      <c r="E387" s="3" t="s">
        <v>102</v>
      </c>
      <c r="F387" s="3" t="s">
        <v>98</v>
      </c>
      <c r="G387" s="3">
        <v>1506943000</v>
      </c>
      <c r="H387" s="3">
        <v>81</v>
      </c>
    </row>
    <row r="388" spans="4:8" hidden="1" outlineLevel="2" x14ac:dyDescent="0.3">
      <c r="D388" s="3" t="str">
        <f>VLOOKUP(E388,'[3]tỉnh theo mã vùng'!$B$1:$C$27,2,FALSE)</f>
        <v>T</v>
      </c>
      <c r="E388" s="3" t="s">
        <v>265</v>
      </c>
      <c r="F388" s="3" t="s">
        <v>98</v>
      </c>
      <c r="G388" s="3">
        <v>3470353500</v>
      </c>
      <c r="H388" s="3">
        <v>184.5</v>
      </c>
    </row>
    <row r="389" spans="4:8" hidden="1" outlineLevel="2" x14ac:dyDescent="0.3">
      <c r="D389" s="3" t="str">
        <f>VLOOKUP(E389,'[3]tỉnh theo mã vùng'!$B$1:$C$27,2,FALSE)</f>
        <v>T</v>
      </c>
      <c r="E389" s="3" t="s">
        <v>157</v>
      </c>
      <c r="F389" s="3" t="s">
        <v>98</v>
      </c>
      <c r="G389" s="3">
        <v>19103000</v>
      </c>
      <c r="H389" s="3">
        <v>1</v>
      </c>
    </row>
    <row r="390" spans="4:8" hidden="1" outlineLevel="2" x14ac:dyDescent="0.3">
      <c r="D390" s="3" t="str">
        <f>VLOOKUP(E390,'[3]tỉnh theo mã vùng'!$B$1:$C$27,2,FALSE)</f>
        <v>T</v>
      </c>
      <c r="E390" s="3" t="s">
        <v>157</v>
      </c>
      <c r="F390" s="3" t="s">
        <v>98</v>
      </c>
      <c r="G390" s="3">
        <v>628922400</v>
      </c>
      <c r="H390" s="3">
        <v>30.8</v>
      </c>
    </row>
    <row r="391" spans="4:8" hidden="1" outlineLevel="2" x14ac:dyDescent="0.3">
      <c r="D391" s="3" t="str">
        <f>VLOOKUP(E391,'[3]tỉnh theo mã vùng'!$B$1:$C$27,2,FALSE)</f>
        <v>T</v>
      </c>
      <c r="E391" s="3" t="s">
        <v>157</v>
      </c>
      <c r="F391" s="3" t="s">
        <v>98</v>
      </c>
      <c r="G391" s="3">
        <v>18803000</v>
      </c>
      <c r="H391" s="3">
        <v>1</v>
      </c>
    </row>
    <row r="392" spans="4:8" hidden="1" outlineLevel="2" x14ac:dyDescent="0.3">
      <c r="D392" s="3" t="str">
        <f>VLOOKUP(E392,'[3]tỉnh theo mã vùng'!$B$1:$C$27,2,FALSE)</f>
        <v>T</v>
      </c>
      <c r="E392" s="3" t="s">
        <v>149</v>
      </c>
      <c r="F392" s="3" t="s">
        <v>98</v>
      </c>
      <c r="G392" s="3">
        <v>1520540000</v>
      </c>
      <c r="H392" s="3">
        <v>80</v>
      </c>
    </row>
    <row r="393" spans="4:8" outlineLevel="1" collapsed="1" x14ac:dyDescent="0.3">
      <c r="F393" s="8" t="s">
        <v>458</v>
      </c>
      <c r="G393" s="3">
        <f>SUBTOTAL(9,G394:G410)</f>
        <v>31861980000</v>
      </c>
      <c r="H393" s="3">
        <f>SUBTOTAL(9,H394:H410)</f>
        <v>1535</v>
      </c>
    </row>
    <row r="394" spans="4:8" hidden="1" outlineLevel="2" x14ac:dyDescent="0.3">
      <c r="D394" s="3" t="str">
        <f>VLOOKUP(E394,'[3]tỉnh theo mã vùng'!$B$1:$C$27,2,FALSE)</f>
        <v>T</v>
      </c>
      <c r="E394" s="3" t="s">
        <v>102</v>
      </c>
      <c r="F394" s="3" t="s">
        <v>18</v>
      </c>
      <c r="G394" s="3">
        <v>1330080000</v>
      </c>
      <c r="H394" s="3">
        <v>60</v>
      </c>
    </row>
    <row r="395" spans="4:8" hidden="1" outlineLevel="2" x14ac:dyDescent="0.3">
      <c r="D395" s="3" t="str">
        <f>VLOOKUP(E395,'[3]tỉnh theo mã vùng'!$B$1:$C$27,2,FALSE)</f>
        <v>T</v>
      </c>
      <c r="E395" s="3" t="s">
        <v>102</v>
      </c>
      <c r="F395" s="3" t="s">
        <v>18</v>
      </c>
      <c r="G395" s="3">
        <v>1229080000</v>
      </c>
      <c r="H395" s="3">
        <v>60</v>
      </c>
    </row>
    <row r="396" spans="4:8" hidden="1" outlineLevel="2" x14ac:dyDescent="0.3">
      <c r="D396" s="3" t="str">
        <f>VLOOKUP(E396,'[3]tỉnh theo mã vùng'!$B$1:$C$27,2,FALSE)</f>
        <v>T</v>
      </c>
      <c r="E396" s="3" t="s">
        <v>265</v>
      </c>
      <c r="F396" s="3" t="s">
        <v>18</v>
      </c>
      <c r="G396" s="3">
        <v>5651164000</v>
      </c>
      <c r="H396" s="3">
        <v>273</v>
      </c>
    </row>
    <row r="397" spans="4:8" hidden="1" outlineLevel="2" x14ac:dyDescent="0.3">
      <c r="D397" s="3" t="str">
        <f>VLOOKUP(E397,'[3]tỉnh theo mã vùng'!$B$1:$C$27,2,FALSE)</f>
        <v>T</v>
      </c>
      <c r="E397" s="3" t="s">
        <v>279</v>
      </c>
      <c r="F397" s="3" t="s">
        <v>18</v>
      </c>
      <c r="G397" s="3">
        <v>98740000</v>
      </c>
      <c r="H397" s="3">
        <v>5</v>
      </c>
    </row>
    <row r="398" spans="4:8" hidden="1" outlineLevel="2" x14ac:dyDescent="0.3">
      <c r="D398" s="3" t="str">
        <f>VLOOKUP(E398,'[3]tỉnh theo mã vùng'!$B$1:$C$27,2,FALSE)</f>
        <v>T</v>
      </c>
      <c r="E398" s="3" t="s">
        <v>157</v>
      </c>
      <c r="F398" s="3" t="s">
        <v>18</v>
      </c>
      <c r="G398" s="3">
        <v>7310780000</v>
      </c>
      <c r="H398" s="3">
        <v>360</v>
      </c>
    </row>
    <row r="399" spans="4:8" hidden="1" outlineLevel="2" x14ac:dyDescent="0.3">
      <c r="D399" s="3" t="str">
        <f>VLOOKUP(E399,'[3]tỉnh theo mã vùng'!$B$1:$C$27,2,FALSE)</f>
        <v>T</v>
      </c>
      <c r="E399" s="3" t="s">
        <v>157</v>
      </c>
      <c r="F399" s="3" t="s">
        <v>18</v>
      </c>
      <c r="G399" s="3">
        <v>833654000</v>
      </c>
      <c r="H399" s="3">
        <v>40.5</v>
      </c>
    </row>
    <row r="400" spans="4:8" hidden="1" outlineLevel="2" x14ac:dyDescent="0.3">
      <c r="D400" s="3" t="str">
        <f>VLOOKUP(E400,'[3]tỉnh theo mã vùng'!$B$1:$C$27,2,FALSE)</f>
        <v>T</v>
      </c>
      <c r="E400" s="3" t="s">
        <v>157</v>
      </c>
      <c r="F400" s="3" t="s">
        <v>18</v>
      </c>
      <c r="G400" s="3">
        <v>690880000</v>
      </c>
      <c r="H400" s="3">
        <v>35</v>
      </c>
    </row>
    <row r="401" spans="4:8" hidden="1" outlineLevel="2" x14ac:dyDescent="0.3">
      <c r="D401" s="3" t="str">
        <f>VLOOKUP(E401,'[3]tỉnh theo mã vùng'!$B$1:$C$27,2,FALSE)</f>
        <v>T</v>
      </c>
      <c r="E401" s="3" t="s">
        <v>157</v>
      </c>
      <c r="F401" s="3" t="s">
        <v>18</v>
      </c>
      <c r="G401" s="3">
        <v>2513524000</v>
      </c>
      <c r="H401" s="3">
        <v>118</v>
      </c>
    </row>
    <row r="402" spans="4:8" hidden="1" outlineLevel="2" x14ac:dyDescent="0.3">
      <c r="D402" s="3" t="str">
        <f>VLOOKUP(E402,'[3]tỉnh theo mã vùng'!$B$1:$C$27,2,FALSE)</f>
        <v>T</v>
      </c>
      <c r="E402" s="3" t="s">
        <v>157</v>
      </c>
      <c r="F402" s="3" t="s">
        <v>18</v>
      </c>
      <c r="G402" s="3">
        <v>199280000</v>
      </c>
      <c r="H402" s="3">
        <v>10</v>
      </c>
    </row>
    <row r="403" spans="4:8" hidden="1" outlineLevel="2" x14ac:dyDescent="0.3">
      <c r="D403" s="3" t="str">
        <f>VLOOKUP(E403,'[3]tỉnh theo mã vùng'!$B$1:$C$27,2,FALSE)</f>
        <v>T</v>
      </c>
      <c r="E403" s="3" t="s">
        <v>61</v>
      </c>
      <c r="F403" s="3" t="s">
        <v>18</v>
      </c>
      <c r="G403" s="3">
        <v>1843350000</v>
      </c>
      <c r="H403" s="3">
        <v>87.5</v>
      </c>
    </row>
    <row r="404" spans="4:8" hidden="1" outlineLevel="2" x14ac:dyDescent="0.3">
      <c r="D404" s="3" t="str">
        <f>VLOOKUP(E404,'[3]tỉnh theo mã vùng'!$B$1:$C$27,2,FALSE)</f>
        <v>T</v>
      </c>
      <c r="E404" s="3" t="s">
        <v>189</v>
      </c>
      <c r="F404" s="3" t="s">
        <v>18</v>
      </c>
      <c r="G404" s="3">
        <v>930992000</v>
      </c>
      <c r="H404" s="3">
        <v>44</v>
      </c>
    </row>
    <row r="405" spans="4:8" hidden="1" outlineLevel="2" x14ac:dyDescent="0.3">
      <c r="D405" s="3" t="str">
        <f>VLOOKUP(E405,'[3]tỉnh theo mã vùng'!$B$1:$C$27,2,FALSE)</f>
        <v>T</v>
      </c>
      <c r="E405" s="3" t="s">
        <v>189</v>
      </c>
      <c r="F405" s="3" t="s">
        <v>18</v>
      </c>
      <c r="G405" s="3">
        <v>2496080000</v>
      </c>
      <c r="H405" s="3">
        <v>122.5</v>
      </c>
    </row>
    <row r="406" spans="4:8" hidden="1" outlineLevel="2" x14ac:dyDescent="0.3">
      <c r="D406" s="3" t="str">
        <f>VLOOKUP(E406,'[3]tỉnh theo mã vùng'!$B$1:$C$27,2,FALSE)</f>
        <v>T</v>
      </c>
      <c r="E406" s="3" t="s">
        <v>149</v>
      </c>
      <c r="F406" s="3" t="s">
        <v>18</v>
      </c>
      <c r="G406" s="3">
        <v>649424000</v>
      </c>
      <c r="H406" s="3">
        <v>30.5</v>
      </c>
    </row>
    <row r="407" spans="4:8" hidden="1" outlineLevel="2" x14ac:dyDescent="0.3">
      <c r="D407" s="3" t="str">
        <f>VLOOKUP(E407,'[3]tỉnh theo mã vùng'!$B$1:$C$27,2,FALSE)</f>
        <v>T</v>
      </c>
      <c r="E407" s="3" t="s">
        <v>149</v>
      </c>
      <c r="F407" s="3" t="s">
        <v>18</v>
      </c>
      <c r="G407" s="3">
        <v>2420916000</v>
      </c>
      <c r="H407" s="3">
        <v>112</v>
      </c>
    </row>
    <row r="408" spans="4:8" hidden="1" outlineLevel="2" x14ac:dyDescent="0.3">
      <c r="D408" s="3" t="str">
        <f>VLOOKUP(E408,'[3]tỉnh theo mã vùng'!$B$1:$C$27,2,FALSE)</f>
        <v>T</v>
      </c>
      <c r="E408" s="3" t="s">
        <v>149</v>
      </c>
      <c r="F408" s="3" t="s">
        <v>18</v>
      </c>
      <c r="G408" s="3">
        <v>2564000000</v>
      </c>
      <c r="H408" s="3">
        <v>125</v>
      </c>
    </row>
    <row r="409" spans="4:8" hidden="1" outlineLevel="2" x14ac:dyDescent="0.3">
      <c r="D409" s="3" t="str">
        <f>VLOOKUP(E409,'[3]tỉnh theo mã vùng'!$B$1:$C$27,2,FALSE)</f>
        <v>T</v>
      </c>
      <c r="E409" s="3" t="s">
        <v>107</v>
      </c>
      <c r="F409" s="3" t="s">
        <v>18</v>
      </c>
      <c r="G409" s="3">
        <v>817220000</v>
      </c>
      <c r="H409" s="3">
        <v>40</v>
      </c>
    </row>
    <row r="410" spans="4:8" hidden="1" outlineLevel="2" x14ac:dyDescent="0.3">
      <c r="D410" s="3" t="str">
        <f>VLOOKUP(E410,'[3]tỉnh theo mã vùng'!$B$1:$C$27,2,FALSE)</f>
        <v>T</v>
      </c>
      <c r="E410" s="3" t="s">
        <v>287</v>
      </c>
      <c r="F410" s="3" t="s">
        <v>18</v>
      </c>
      <c r="G410" s="3">
        <v>282816000</v>
      </c>
      <c r="H410" s="3">
        <v>12</v>
      </c>
    </row>
    <row r="411" spans="4:8" outlineLevel="1" collapsed="1" x14ac:dyDescent="0.3">
      <c r="F411" s="8" t="s">
        <v>466</v>
      </c>
      <c r="G411" s="3">
        <f>SUBTOTAL(9,G412:G414)</f>
        <v>396200000</v>
      </c>
      <c r="H411" s="3">
        <f>SUBTOTAL(9,H412:H414)</f>
        <v>25.950000000000003</v>
      </c>
    </row>
    <row r="412" spans="4:8" hidden="1" outlineLevel="2" x14ac:dyDescent="0.3">
      <c r="D412" s="3" t="str">
        <f>VLOOKUP(E412,'[3]tỉnh theo mã vùng'!$B$1:$C$27,2,FALSE)</f>
        <v>T</v>
      </c>
      <c r="E412" s="3" t="s">
        <v>61</v>
      </c>
      <c r="F412" s="3" t="s">
        <v>54</v>
      </c>
      <c r="G412" s="3">
        <v>259530000</v>
      </c>
      <c r="H412" s="3">
        <v>16.8</v>
      </c>
    </row>
    <row r="413" spans="4:8" hidden="1" outlineLevel="2" x14ac:dyDescent="0.3">
      <c r="D413" s="3" t="str">
        <f>VLOOKUP(E413,'[3]tỉnh theo mã vùng'!$B$1:$C$27,2,FALSE)</f>
        <v>T</v>
      </c>
      <c r="E413" s="3" t="s">
        <v>61</v>
      </c>
      <c r="F413" s="3" t="s">
        <v>54</v>
      </c>
      <c r="G413" s="3">
        <v>67170000</v>
      </c>
      <c r="H413" s="3">
        <v>4.6500000000000004</v>
      </c>
    </row>
    <row r="414" spans="4:8" hidden="1" outlineLevel="2" x14ac:dyDescent="0.3">
      <c r="D414" s="3" t="str">
        <f>VLOOKUP(E414,'[3]tỉnh theo mã vùng'!$B$1:$C$27,2,FALSE)</f>
        <v>T</v>
      </c>
      <c r="E414" s="3" t="s">
        <v>149</v>
      </c>
      <c r="F414" s="3" t="s">
        <v>54</v>
      </c>
      <c r="G414" s="3">
        <v>69500000</v>
      </c>
      <c r="H414" s="3">
        <v>4.5</v>
      </c>
    </row>
    <row r="415" spans="4:8" outlineLevel="1" collapsed="1" x14ac:dyDescent="0.3">
      <c r="F415" s="8" t="s">
        <v>465</v>
      </c>
      <c r="G415" s="3">
        <f>SUBTOTAL(9,G416:G418)</f>
        <v>471280000</v>
      </c>
      <c r="H415" s="3">
        <f>SUBTOTAL(9,H416:H418)</f>
        <v>24</v>
      </c>
    </row>
    <row r="416" spans="4:8" hidden="1" outlineLevel="2" x14ac:dyDescent="0.3">
      <c r="D416" s="3" t="str">
        <f>VLOOKUP(E416,'[3]tỉnh theo mã vùng'!$B$1:$C$27,2,FALSE)</f>
        <v>T</v>
      </c>
      <c r="E416" s="3" t="s">
        <v>102</v>
      </c>
      <c r="F416" s="3" t="s">
        <v>201</v>
      </c>
      <c r="G416" s="3">
        <v>313120000</v>
      </c>
      <c r="H416" s="3">
        <v>16</v>
      </c>
    </row>
    <row r="417" spans="4:8" hidden="1" outlineLevel="2" x14ac:dyDescent="0.3">
      <c r="D417" s="3" t="str">
        <f>VLOOKUP(E417,'[3]tỉnh theo mã vùng'!$B$1:$C$27,2,FALSE)</f>
        <v>T</v>
      </c>
      <c r="E417" s="3" t="s">
        <v>265</v>
      </c>
      <c r="F417" s="3" t="s">
        <v>201</v>
      </c>
      <c r="G417" s="3">
        <v>41940000</v>
      </c>
      <c r="H417" s="3">
        <v>2</v>
      </c>
    </row>
    <row r="418" spans="4:8" hidden="1" outlineLevel="2" x14ac:dyDescent="0.3">
      <c r="D418" s="3" t="str">
        <f>VLOOKUP(E418,'[3]tỉnh theo mã vùng'!$B$1:$C$27,2,FALSE)</f>
        <v>T</v>
      </c>
      <c r="E418" s="3" t="s">
        <v>279</v>
      </c>
      <c r="F418" s="3" t="s">
        <v>201</v>
      </c>
      <c r="G418" s="3">
        <v>116220000</v>
      </c>
      <c r="H418" s="3">
        <v>6</v>
      </c>
    </row>
    <row r="419" spans="4:8" outlineLevel="1" collapsed="1" x14ac:dyDescent="0.3">
      <c r="F419" s="8" t="s">
        <v>422</v>
      </c>
      <c r="G419" s="3">
        <f>SUBTOTAL(9,G420:G427)</f>
        <v>1513312250</v>
      </c>
      <c r="H419" s="3">
        <f>SUBTOTAL(9,H420:H427)</f>
        <v>95.25</v>
      </c>
    </row>
    <row r="420" spans="4:8" hidden="1" outlineLevel="2" x14ac:dyDescent="0.3">
      <c r="D420" s="3" t="str">
        <f>VLOOKUP(E420,'[3]tỉnh theo mã vùng'!$B$1:$C$27,2,FALSE)</f>
        <v>T</v>
      </c>
      <c r="E420" s="3" t="s">
        <v>102</v>
      </c>
      <c r="F420" s="3" t="s">
        <v>122</v>
      </c>
      <c r="G420" s="3">
        <v>73145000</v>
      </c>
      <c r="H420" s="3">
        <v>5</v>
      </c>
    </row>
    <row r="421" spans="4:8" hidden="1" outlineLevel="2" x14ac:dyDescent="0.3">
      <c r="D421" s="3" t="str">
        <f>VLOOKUP(E421,'[3]tỉnh theo mã vùng'!$B$1:$C$27,2,FALSE)</f>
        <v>T</v>
      </c>
      <c r="E421" s="3" t="s">
        <v>265</v>
      </c>
      <c r="F421" s="3" t="s">
        <v>122</v>
      </c>
      <c r="G421" s="3">
        <v>664089000</v>
      </c>
      <c r="H421" s="3">
        <v>41</v>
      </c>
    </row>
    <row r="422" spans="4:8" hidden="1" outlineLevel="2" x14ac:dyDescent="0.3">
      <c r="D422" s="3" t="str">
        <f>VLOOKUP(E422,'[3]tỉnh theo mã vùng'!$B$1:$C$27,2,FALSE)</f>
        <v>T</v>
      </c>
      <c r="E422" s="3" t="s">
        <v>279</v>
      </c>
      <c r="F422" s="3" t="s">
        <v>122</v>
      </c>
      <c r="G422" s="3">
        <v>64716000</v>
      </c>
      <c r="H422" s="3">
        <v>4</v>
      </c>
    </row>
    <row r="423" spans="4:8" hidden="1" outlineLevel="2" x14ac:dyDescent="0.3">
      <c r="D423" s="3" t="str">
        <f>VLOOKUP(E423,'[3]tỉnh theo mã vùng'!$B$1:$C$27,2,FALSE)</f>
        <v>T</v>
      </c>
      <c r="E423" s="3" t="s">
        <v>157</v>
      </c>
      <c r="F423" s="3" t="s">
        <v>122</v>
      </c>
      <c r="G423" s="3">
        <v>67830500</v>
      </c>
      <c r="H423" s="3">
        <v>4.5</v>
      </c>
    </row>
    <row r="424" spans="4:8" hidden="1" outlineLevel="2" x14ac:dyDescent="0.3">
      <c r="D424" s="3" t="str">
        <f>VLOOKUP(E424,'[3]tỉnh theo mã vùng'!$B$1:$C$27,2,FALSE)</f>
        <v>T</v>
      </c>
      <c r="E424" s="3" t="s">
        <v>61</v>
      </c>
      <c r="F424" s="3" t="s">
        <v>122</v>
      </c>
      <c r="G424" s="3">
        <v>470412750</v>
      </c>
      <c r="H424" s="3">
        <v>29.75</v>
      </c>
    </row>
    <row r="425" spans="4:8" hidden="1" outlineLevel="2" x14ac:dyDescent="0.3">
      <c r="D425" s="3" t="str">
        <f>VLOOKUP(E425,'[3]tỉnh theo mã vùng'!$B$1:$C$27,2,FALSE)</f>
        <v>T</v>
      </c>
      <c r="E425" s="3" t="s">
        <v>149</v>
      </c>
      <c r="F425" s="3" t="s">
        <v>122</v>
      </c>
      <c r="G425" s="3">
        <v>18829000</v>
      </c>
      <c r="H425" s="3">
        <v>1</v>
      </c>
    </row>
    <row r="426" spans="4:8" hidden="1" outlineLevel="2" x14ac:dyDescent="0.3">
      <c r="D426" s="3" t="str">
        <f>VLOOKUP(E426,'[3]tỉnh theo mã vùng'!$B$1:$C$27,2,FALSE)</f>
        <v>T</v>
      </c>
      <c r="E426" s="3" t="s">
        <v>149</v>
      </c>
      <c r="F426" s="3" t="s">
        <v>122</v>
      </c>
      <c r="G426" s="3">
        <v>91774000</v>
      </c>
      <c r="H426" s="3">
        <v>6</v>
      </c>
    </row>
    <row r="427" spans="4:8" hidden="1" outlineLevel="2" x14ac:dyDescent="0.3">
      <c r="D427" s="3" t="str">
        <f>VLOOKUP(E427,'[3]tỉnh theo mã vùng'!$B$1:$C$27,2,FALSE)</f>
        <v>T</v>
      </c>
      <c r="E427" s="3" t="s">
        <v>287</v>
      </c>
      <c r="F427" s="3" t="s">
        <v>122</v>
      </c>
      <c r="G427" s="3">
        <v>62516000</v>
      </c>
      <c r="H427" s="3">
        <v>4</v>
      </c>
    </row>
    <row r="428" spans="4:8" outlineLevel="1" collapsed="1" x14ac:dyDescent="0.3">
      <c r="F428" s="8" t="s">
        <v>421</v>
      </c>
      <c r="G428" s="3">
        <f>SUBTOTAL(9,G429:G438)</f>
        <v>8700768000</v>
      </c>
      <c r="H428" s="3">
        <f>SUBTOTAL(9,H429:H438)</f>
        <v>603.79999999999995</v>
      </c>
    </row>
    <row r="429" spans="4:8" hidden="1" outlineLevel="2" x14ac:dyDescent="0.3">
      <c r="D429" s="3" t="str">
        <f>VLOOKUP(E429,'[3]tỉnh theo mã vùng'!$B$1:$C$27,2,FALSE)</f>
        <v>T</v>
      </c>
      <c r="E429" s="3" t="s">
        <v>102</v>
      </c>
      <c r="F429" s="3" t="s">
        <v>19</v>
      </c>
      <c r="G429" s="3">
        <v>278000000</v>
      </c>
      <c r="H429" s="3">
        <v>20</v>
      </c>
    </row>
    <row r="430" spans="4:8" hidden="1" outlineLevel="2" x14ac:dyDescent="0.3">
      <c r="D430" s="3" t="str">
        <f>VLOOKUP(E430,'[3]tỉnh theo mã vùng'!$B$1:$C$27,2,FALSE)</f>
        <v>T</v>
      </c>
      <c r="E430" s="3" t="s">
        <v>265</v>
      </c>
      <c r="F430" s="3" t="s">
        <v>19</v>
      </c>
      <c r="G430" s="3">
        <v>2271780000</v>
      </c>
      <c r="H430" s="3">
        <v>158</v>
      </c>
    </row>
    <row r="431" spans="4:8" hidden="1" outlineLevel="2" x14ac:dyDescent="0.3">
      <c r="D431" s="3" t="str">
        <f>VLOOKUP(E431,'[3]tỉnh theo mã vùng'!$B$1:$C$27,2,FALSE)</f>
        <v>T</v>
      </c>
      <c r="E431" s="3" t="s">
        <v>279</v>
      </c>
      <c r="F431" s="3" t="s">
        <v>19</v>
      </c>
      <c r="G431" s="3">
        <v>213750000</v>
      </c>
      <c r="H431" s="3">
        <v>15</v>
      </c>
    </row>
    <row r="432" spans="4:8" hidden="1" outlineLevel="2" x14ac:dyDescent="0.3">
      <c r="D432" s="3" t="str">
        <f>VLOOKUP(E432,'[3]tỉnh theo mã vùng'!$B$1:$C$27,2,FALSE)</f>
        <v>T</v>
      </c>
      <c r="E432" s="3" t="s">
        <v>157</v>
      </c>
      <c r="F432" s="3" t="s">
        <v>19</v>
      </c>
      <c r="G432" s="3">
        <v>237670000</v>
      </c>
      <c r="H432" s="3">
        <v>17</v>
      </c>
    </row>
    <row r="433" spans="4:8" hidden="1" outlineLevel="2" x14ac:dyDescent="0.3">
      <c r="D433" s="3" t="str">
        <f>VLOOKUP(E433,'[3]tỉnh theo mã vùng'!$B$1:$C$27,2,FALSE)</f>
        <v>T</v>
      </c>
      <c r="E433" s="3" t="s">
        <v>61</v>
      </c>
      <c r="F433" s="3" t="s">
        <v>19</v>
      </c>
      <c r="G433" s="3">
        <v>14410000</v>
      </c>
      <c r="H433" s="3">
        <v>1</v>
      </c>
    </row>
    <row r="434" spans="4:8" hidden="1" outlineLevel="2" x14ac:dyDescent="0.3">
      <c r="D434" s="3" t="str">
        <f>VLOOKUP(E434,'[3]tỉnh theo mã vùng'!$B$1:$C$27,2,FALSE)</f>
        <v>T</v>
      </c>
      <c r="E434" s="3" t="s">
        <v>61</v>
      </c>
      <c r="F434" s="3" t="s">
        <v>19</v>
      </c>
      <c r="G434" s="3">
        <v>2201325000</v>
      </c>
      <c r="H434" s="3">
        <v>152.5</v>
      </c>
    </row>
    <row r="435" spans="4:8" hidden="1" outlineLevel="2" x14ac:dyDescent="0.3">
      <c r="D435" s="3" t="str">
        <f>VLOOKUP(E435,'[3]tỉnh theo mã vùng'!$B$1:$C$27,2,FALSE)</f>
        <v>T</v>
      </c>
      <c r="E435" s="3" t="s">
        <v>149</v>
      </c>
      <c r="F435" s="3" t="s">
        <v>19</v>
      </c>
      <c r="G435" s="3">
        <v>144390000</v>
      </c>
      <c r="H435" s="3">
        <v>9</v>
      </c>
    </row>
    <row r="436" spans="4:8" hidden="1" outlineLevel="2" x14ac:dyDescent="0.3">
      <c r="D436" s="3" t="str">
        <f>VLOOKUP(E436,'[3]tỉnh theo mã vùng'!$B$1:$C$27,2,FALSE)</f>
        <v>T</v>
      </c>
      <c r="E436" s="3" t="s">
        <v>149</v>
      </c>
      <c r="F436" s="3" t="s">
        <v>19</v>
      </c>
      <c r="G436" s="3">
        <v>1555840000</v>
      </c>
      <c r="H436" s="3">
        <v>104</v>
      </c>
    </row>
    <row r="437" spans="4:8" hidden="1" outlineLevel="2" x14ac:dyDescent="0.3">
      <c r="D437" s="3" t="str">
        <f>VLOOKUP(E437,'[3]tỉnh theo mã vùng'!$B$1:$C$27,2,FALSE)</f>
        <v>T</v>
      </c>
      <c r="E437" s="3" t="s">
        <v>107</v>
      </c>
      <c r="F437" s="3" t="s">
        <v>19</v>
      </c>
      <c r="G437" s="3">
        <v>70550000</v>
      </c>
      <c r="H437" s="3">
        <v>5</v>
      </c>
    </row>
    <row r="438" spans="4:8" hidden="1" outlineLevel="2" x14ac:dyDescent="0.3">
      <c r="D438" s="3" t="str">
        <f>VLOOKUP(E438,'[3]tỉnh theo mã vùng'!$B$1:$C$27,2,FALSE)</f>
        <v>T</v>
      </c>
      <c r="E438" s="3" t="s">
        <v>287</v>
      </c>
      <c r="F438" s="3" t="s">
        <v>19</v>
      </c>
      <c r="G438" s="3">
        <v>1713053000</v>
      </c>
      <c r="H438" s="3">
        <v>122.3</v>
      </c>
    </row>
    <row r="439" spans="4:8" outlineLevel="1" collapsed="1" x14ac:dyDescent="0.3">
      <c r="F439" s="8" t="s">
        <v>420</v>
      </c>
      <c r="G439" s="3">
        <f>SUBTOTAL(9,G440:G451)</f>
        <v>12716232400</v>
      </c>
      <c r="H439" s="3">
        <f>SUBTOTAL(9,H440:H451)</f>
        <v>876.8</v>
      </c>
    </row>
    <row r="440" spans="4:8" hidden="1" outlineLevel="2" x14ac:dyDescent="0.3">
      <c r="D440" s="3" t="str">
        <f>VLOOKUP(E440,'[3]tỉnh theo mã vùng'!$B$1:$C$27,2,FALSE)</f>
        <v>T</v>
      </c>
      <c r="E440" s="3" t="s">
        <v>102</v>
      </c>
      <c r="F440" s="3" t="s">
        <v>20</v>
      </c>
      <c r="G440" s="3">
        <v>113744000</v>
      </c>
      <c r="H440" s="3">
        <v>8</v>
      </c>
    </row>
    <row r="441" spans="4:8" hidden="1" outlineLevel="2" x14ac:dyDescent="0.3">
      <c r="D441" s="3" t="str">
        <f>VLOOKUP(E441,'[3]tỉnh theo mã vùng'!$B$1:$C$27,2,FALSE)</f>
        <v>T</v>
      </c>
      <c r="E441" s="3" t="s">
        <v>265</v>
      </c>
      <c r="F441" s="3" t="s">
        <v>20</v>
      </c>
      <c r="G441" s="3">
        <v>3220923000</v>
      </c>
      <c r="H441" s="3">
        <v>223.5</v>
      </c>
    </row>
    <row r="442" spans="4:8" hidden="1" outlineLevel="2" x14ac:dyDescent="0.3">
      <c r="D442" s="3" t="str">
        <f>VLOOKUP(E442,'[3]tỉnh theo mã vùng'!$B$1:$C$27,2,FALSE)</f>
        <v>T</v>
      </c>
      <c r="E442" s="3" t="s">
        <v>279</v>
      </c>
      <c r="F442" s="3" t="s">
        <v>20</v>
      </c>
      <c r="G442" s="3">
        <v>269424000</v>
      </c>
      <c r="H442" s="3">
        <v>18</v>
      </c>
    </row>
    <row r="443" spans="4:8" hidden="1" outlineLevel="2" x14ac:dyDescent="0.3">
      <c r="D443" s="3" t="str">
        <f>VLOOKUP(E443,'[3]tỉnh theo mã vùng'!$B$1:$C$27,2,FALSE)</f>
        <v>T</v>
      </c>
      <c r="E443" s="3" t="s">
        <v>157</v>
      </c>
      <c r="F443" s="3" t="s">
        <v>20</v>
      </c>
      <c r="G443" s="3">
        <v>822453000</v>
      </c>
      <c r="H443" s="3">
        <v>58.5</v>
      </c>
    </row>
    <row r="444" spans="4:8" hidden="1" outlineLevel="2" x14ac:dyDescent="0.3">
      <c r="D444" s="3" t="str">
        <f>VLOOKUP(E444,'[3]tỉnh theo mã vùng'!$B$1:$C$27,2,FALSE)</f>
        <v>T</v>
      </c>
      <c r="E444" s="3" t="s">
        <v>157</v>
      </c>
      <c r="F444" s="3" t="s">
        <v>20</v>
      </c>
      <c r="G444" s="3">
        <v>92526000</v>
      </c>
      <c r="H444" s="3">
        <v>7</v>
      </c>
    </row>
    <row r="445" spans="4:8" hidden="1" outlineLevel="2" x14ac:dyDescent="0.3">
      <c r="D445" s="3" t="str">
        <f>VLOOKUP(E445,'[3]tỉnh theo mã vùng'!$B$1:$C$27,2,FALSE)</f>
        <v>T</v>
      </c>
      <c r="E445" s="3" t="s">
        <v>61</v>
      </c>
      <c r="F445" s="3" t="s">
        <v>20</v>
      </c>
      <c r="G445" s="3">
        <v>38795000</v>
      </c>
      <c r="H445" s="3">
        <v>2.5</v>
      </c>
    </row>
    <row r="446" spans="4:8" hidden="1" outlineLevel="2" x14ac:dyDescent="0.3">
      <c r="D446" s="3" t="str">
        <f>VLOOKUP(E446,'[3]tỉnh theo mã vùng'!$B$1:$C$27,2,FALSE)</f>
        <v>T</v>
      </c>
      <c r="E446" s="3" t="s">
        <v>61</v>
      </c>
      <c r="F446" s="3" t="s">
        <v>20</v>
      </c>
      <c r="G446" s="3">
        <v>3269059000</v>
      </c>
      <c r="H446" s="3">
        <v>225.5</v>
      </c>
    </row>
    <row r="447" spans="4:8" hidden="1" outlineLevel="2" x14ac:dyDescent="0.3">
      <c r="D447" s="3" t="str">
        <f>VLOOKUP(E447,'[3]tỉnh theo mã vùng'!$B$1:$C$27,2,FALSE)</f>
        <v>T</v>
      </c>
      <c r="E447" s="3" t="s">
        <v>149</v>
      </c>
      <c r="F447" s="3" t="s">
        <v>20</v>
      </c>
      <c r="G447" s="3">
        <v>168616000</v>
      </c>
      <c r="H447" s="3">
        <v>12</v>
      </c>
    </row>
    <row r="448" spans="4:8" hidden="1" outlineLevel="2" x14ac:dyDescent="0.3">
      <c r="D448" s="3" t="str">
        <f>VLOOKUP(E448,'[3]tỉnh theo mã vùng'!$B$1:$C$27,2,FALSE)</f>
        <v>T</v>
      </c>
      <c r="E448" s="3" t="s">
        <v>149</v>
      </c>
      <c r="F448" s="3" t="s">
        <v>20</v>
      </c>
      <c r="G448" s="3">
        <v>297315000</v>
      </c>
      <c r="H448" s="3">
        <v>17.5</v>
      </c>
    </row>
    <row r="449" spans="4:8" hidden="1" outlineLevel="2" x14ac:dyDescent="0.3">
      <c r="D449" s="3" t="str">
        <f>VLOOKUP(E449,'[3]tỉnh theo mã vùng'!$B$1:$C$27,2,FALSE)</f>
        <v>T</v>
      </c>
      <c r="E449" s="3" t="s">
        <v>149</v>
      </c>
      <c r="F449" s="3" t="s">
        <v>20</v>
      </c>
      <c r="G449" s="3">
        <v>2155210000</v>
      </c>
      <c r="H449" s="3">
        <v>145</v>
      </c>
    </row>
    <row r="450" spans="4:8" hidden="1" outlineLevel="2" x14ac:dyDescent="0.3">
      <c r="D450" s="3" t="str">
        <f>VLOOKUP(E450,'[3]tỉnh theo mã vùng'!$B$1:$C$27,2,FALSE)</f>
        <v>T</v>
      </c>
      <c r="E450" s="3" t="s">
        <v>107</v>
      </c>
      <c r="F450" s="3" t="s">
        <v>20</v>
      </c>
      <c r="G450" s="3">
        <v>71090000</v>
      </c>
      <c r="H450" s="3">
        <v>5</v>
      </c>
    </row>
    <row r="451" spans="4:8" hidden="1" outlineLevel="2" x14ac:dyDescent="0.3">
      <c r="D451" s="3" t="str">
        <f>VLOOKUP(E451,'[3]tỉnh theo mã vùng'!$B$1:$C$27,2,FALSE)</f>
        <v>T</v>
      </c>
      <c r="E451" s="3" t="s">
        <v>287</v>
      </c>
      <c r="F451" s="3" t="s">
        <v>20</v>
      </c>
      <c r="G451" s="3">
        <v>2197077400</v>
      </c>
      <c r="H451" s="3">
        <v>154.30000000000001</v>
      </c>
    </row>
    <row r="452" spans="4:8" outlineLevel="1" collapsed="1" x14ac:dyDescent="0.3">
      <c r="F452" s="8" t="s">
        <v>443</v>
      </c>
      <c r="G452" s="3">
        <f>SUBTOTAL(9,G453:G469)</f>
        <v>25902550400</v>
      </c>
      <c r="H452" s="3">
        <f>SUBTOTAL(9,H453:H469)</f>
        <v>1622.3</v>
      </c>
    </row>
    <row r="453" spans="4:8" hidden="1" outlineLevel="2" x14ac:dyDescent="0.3">
      <c r="D453" s="3" t="str">
        <f>VLOOKUP(E453,'[3]tỉnh theo mã vùng'!$B$1:$C$27,2,FALSE)</f>
        <v>T</v>
      </c>
      <c r="E453" s="3" t="s">
        <v>102</v>
      </c>
      <c r="F453" s="3" t="s">
        <v>81</v>
      </c>
      <c r="G453" s="3">
        <v>407852000</v>
      </c>
      <c r="H453" s="3">
        <v>24</v>
      </c>
    </row>
    <row r="454" spans="4:8" hidden="1" outlineLevel="2" x14ac:dyDescent="0.3">
      <c r="D454" s="3" t="str">
        <f>VLOOKUP(E454,'[3]tỉnh theo mã vùng'!$B$1:$C$27,2,FALSE)</f>
        <v>T</v>
      </c>
      <c r="E454" s="3" t="s">
        <v>102</v>
      </c>
      <c r="F454" s="3" t="s">
        <v>81</v>
      </c>
      <c r="G454" s="3">
        <v>245720000</v>
      </c>
      <c r="H454" s="3">
        <v>15</v>
      </c>
    </row>
    <row r="455" spans="4:8" hidden="1" outlineLevel="2" x14ac:dyDescent="0.3">
      <c r="D455" s="3" t="str">
        <f>VLOOKUP(E455,'[3]tỉnh theo mã vùng'!$B$1:$C$27,2,FALSE)</f>
        <v>T</v>
      </c>
      <c r="E455" s="3" t="s">
        <v>102</v>
      </c>
      <c r="F455" s="3" t="s">
        <v>81</v>
      </c>
      <c r="G455" s="3">
        <v>587824000</v>
      </c>
      <c r="H455" s="3">
        <v>38</v>
      </c>
    </row>
    <row r="456" spans="4:8" hidden="1" outlineLevel="2" x14ac:dyDescent="0.3">
      <c r="D456" s="3" t="str">
        <f>VLOOKUP(E456,'[3]tỉnh theo mã vùng'!$B$1:$C$27,2,FALSE)</f>
        <v>T</v>
      </c>
      <c r="E456" s="3" t="s">
        <v>265</v>
      </c>
      <c r="F456" s="3" t="s">
        <v>81</v>
      </c>
      <c r="G456" s="3">
        <v>2107986000</v>
      </c>
      <c r="H456" s="3">
        <v>132</v>
      </c>
    </row>
    <row r="457" spans="4:8" hidden="1" outlineLevel="2" x14ac:dyDescent="0.3">
      <c r="D457" s="3" t="str">
        <f>VLOOKUP(E457,'[3]tỉnh theo mã vùng'!$B$1:$C$27,2,FALSE)</f>
        <v>T</v>
      </c>
      <c r="E457" s="3" t="s">
        <v>279</v>
      </c>
      <c r="F457" s="3" t="s">
        <v>81</v>
      </c>
      <c r="G457" s="3">
        <v>14848000</v>
      </c>
      <c r="H457" s="3">
        <v>1</v>
      </c>
    </row>
    <row r="458" spans="4:8" hidden="1" outlineLevel="2" x14ac:dyDescent="0.3">
      <c r="D458" s="3" t="str">
        <f>VLOOKUP(E458,'[3]tỉnh theo mã vùng'!$B$1:$C$27,2,FALSE)</f>
        <v>T</v>
      </c>
      <c r="E458" s="3" t="s">
        <v>157</v>
      </c>
      <c r="F458" s="3" t="s">
        <v>81</v>
      </c>
      <c r="G458" s="3">
        <v>7084502000</v>
      </c>
      <c r="H458" s="3">
        <v>449</v>
      </c>
    </row>
    <row r="459" spans="4:8" hidden="1" outlineLevel="2" x14ac:dyDescent="0.3">
      <c r="D459" s="3" t="str">
        <f>VLOOKUP(E459,'[3]tỉnh theo mã vùng'!$B$1:$C$27,2,FALSE)</f>
        <v>T</v>
      </c>
      <c r="E459" s="3" t="s">
        <v>157</v>
      </c>
      <c r="F459" s="3" t="s">
        <v>81</v>
      </c>
      <c r="G459" s="3">
        <v>1479466400</v>
      </c>
      <c r="H459" s="3">
        <v>89.3</v>
      </c>
    </row>
    <row r="460" spans="4:8" hidden="1" outlineLevel="2" x14ac:dyDescent="0.3">
      <c r="D460" s="3" t="str">
        <f>VLOOKUP(E460,'[3]tỉnh theo mã vùng'!$B$1:$C$27,2,FALSE)</f>
        <v>T</v>
      </c>
      <c r="E460" s="3" t="s">
        <v>157</v>
      </c>
      <c r="F460" s="3" t="s">
        <v>81</v>
      </c>
      <c r="G460" s="3">
        <v>2202272000</v>
      </c>
      <c r="H460" s="3">
        <v>139</v>
      </c>
    </row>
    <row r="461" spans="4:8" hidden="1" outlineLevel="2" x14ac:dyDescent="0.3">
      <c r="D461" s="3" t="str">
        <f>VLOOKUP(E461,'[3]tỉnh theo mã vùng'!$B$1:$C$27,2,FALSE)</f>
        <v>T</v>
      </c>
      <c r="E461" s="3" t="s">
        <v>157</v>
      </c>
      <c r="F461" s="3" t="s">
        <v>81</v>
      </c>
      <c r="G461" s="3">
        <v>2179284000</v>
      </c>
      <c r="H461" s="3">
        <v>133</v>
      </c>
    </row>
    <row r="462" spans="4:8" hidden="1" outlineLevel="2" x14ac:dyDescent="0.3">
      <c r="D462" s="3" t="str">
        <f>VLOOKUP(E462,'[3]tỉnh theo mã vùng'!$B$1:$C$27,2,FALSE)</f>
        <v>T</v>
      </c>
      <c r="E462" s="3" t="s">
        <v>157</v>
      </c>
      <c r="F462" s="3" t="s">
        <v>81</v>
      </c>
      <c r="G462" s="3">
        <v>655572000</v>
      </c>
      <c r="H462" s="3">
        <v>39</v>
      </c>
    </row>
    <row r="463" spans="4:8" hidden="1" outlineLevel="2" x14ac:dyDescent="0.3">
      <c r="D463" s="3" t="str">
        <f>VLOOKUP(E463,'[3]tỉnh theo mã vùng'!$B$1:$C$27,2,FALSE)</f>
        <v>T</v>
      </c>
      <c r="E463" s="3" t="s">
        <v>61</v>
      </c>
      <c r="F463" s="3" t="s">
        <v>81</v>
      </c>
      <c r="G463" s="3">
        <v>527034000</v>
      </c>
      <c r="H463" s="3">
        <v>33</v>
      </c>
    </row>
    <row r="464" spans="4:8" hidden="1" outlineLevel="2" x14ac:dyDescent="0.3">
      <c r="D464" s="3" t="str">
        <f>VLOOKUP(E464,'[3]tỉnh theo mã vùng'!$B$1:$C$27,2,FALSE)</f>
        <v>T</v>
      </c>
      <c r="E464" s="3" t="s">
        <v>189</v>
      </c>
      <c r="F464" s="3" t="s">
        <v>81</v>
      </c>
      <c r="G464" s="3">
        <v>680716000</v>
      </c>
      <c r="H464" s="3">
        <v>42</v>
      </c>
    </row>
    <row r="465" spans="4:8" hidden="1" outlineLevel="2" x14ac:dyDescent="0.3">
      <c r="D465" s="3" t="str">
        <f>VLOOKUP(E465,'[3]tỉnh theo mã vùng'!$B$1:$C$27,2,FALSE)</f>
        <v>T</v>
      </c>
      <c r="E465" s="3" t="s">
        <v>189</v>
      </c>
      <c r="F465" s="3" t="s">
        <v>81</v>
      </c>
      <c r="G465" s="3">
        <v>664344000</v>
      </c>
      <c r="H465" s="3">
        <v>40.5</v>
      </c>
    </row>
    <row r="466" spans="4:8" hidden="1" outlineLevel="2" x14ac:dyDescent="0.3">
      <c r="D466" s="3" t="str">
        <f>VLOOKUP(E466,'[3]tỉnh theo mã vùng'!$B$1:$C$27,2,FALSE)</f>
        <v>T</v>
      </c>
      <c r="E466" s="3" t="s">
        <v>149</v>
      </c>
      <c r="F466" s="3" t="s">
        <v>81</v>
      </c>
      <c r="G466" s="3">
        <v>634016000</v>
      </c>
      <c r="H466" s="3">
        <v>42</v>
      </c>
    </row>
    <row r="467" spans="4:8" hidden="1" outlineLevel="2" x14ac:dyDescent="0.3">
      <c r="D467" s="3" t="str">
        <f>VLOOKUP(E467,'[3]tỉnh theo mã vùng'!$B$1:$C$27,2,FALSE)</f>
        <v>T</v>
      </c>
      <c r="E467" s="3" t="s">
        <v>149</v>
      </c>
      <c r="F467" s="3" t="s">
        <v>81</v>
      </c>
      <c r="G467" s="3">
        <v>1355728000</v>
      </c>
      <c r="H467" s="3">
        <v>86</v>
      </c>
    </row>
    <row r="468" spans="4:8" hidden="1" outlineLevel="2" x14ac:dyDescent="0.3">
      <c r="D468" s="3" t="str">
        <f>VLOOKUP(E468,'[3]tỉnh theo mã vùng'!$B$1:$C$27,2,FALSE)</f>
        <v>T</v>
      </c>
      <c r="E468" s="3" t="s">
        <v>149</v>
      </c>
      <c r="F468" s="3" t="s">
        <v>81</v>
      </c>
      <c r="G468" s="3">
        <v>4276986000</v>
      </c>
      <c r="H468" s="3">
        <v>269.5</v>
      </c>
    </row>
    <row r="469" spans="4:8" hidden="1" outlineLevel="2" x14ac:dyDescent="0.3">
      <c r="D469" s="3" t="str">
        <f>VLOOKUP(E469,'[3]tỉnh theo mã vùng'!$B$1:$C$27,2,FALSE)</f>
        <v>T</v>
      </c>
      <c r="E469" s="3" t="s">
        <v>107</v>
      </c>
      <c r="F469" s="3" t="s">
        <v>81</v>
      </c>
      <c r="G469" s="3">
        <v>798400000</v>
      </c>
      <c r="H469" s="3">
        <v>50</v>
      </c>
    </row>
    <row r="470" spans="4:8" outlineLevel="1" collapsed="1" x14ac:dyDescent="0.3">
      <c r="F470" s="8" t="s">
        <v>442</v>
      </c>
      <c r="G470" s="3">
        <f>SUBTOTAL(9,G471:G488)</f>
        <v>33477259000</v>
      </c>
      <c r="H470" s="3">
        <f>SUBTOTAL(9,H471:H488)</f>
        <v>2257.4</v>
      </c>
    </row>
    <row r="471" spans="4:8" hidden="1" outlineLevel="2" x14ac:dyDescent="0.3">
      <c r="D471" s="3" t="str">
        <f>VLOOKUP(E471,'[3]tỉnh theo mã vùng'!$B$1:$C$27,2,FALSE)</f>
        <v>T</v>
      </c>
      <c r="E471" s="3" t="s">
        <v>102</v>
      </c>
      <c r="F471" s="3" t="s">
        <v>55</v>
      </c>
      <c r="G471" s="3">
        <v>512220000</v>
      </c>
      <c r="H471" s="3">
        <v>32</v>
      </c>
    </row>
    <row r="472" spans="4:8" hidden="1" outlineLevel="2" x14ac:dyDescent="0.3">
      <c r="D472" s="3" t="str">
        <f>VLOOKUP(E472,'[3]tỉnh theo mã vùng'!$B$1:$C$27,2,FALSE)</f>
        <v>T</v>
      </c>
      <c r="E472" s="3" t="s">
        <v>102</v>
      </c>
      <c r="F472" s="3" t="s">
        <v>55</v>
      </c>
      <c r="G472" s="3">
        <v>270700000</v>
      </c>
      <c r="H472" s="3">
        <v>20</v>
      </c>
    </row>
    <row r="473" spans="4:8" hidden="1" outlineLevel="2" x14ac:dyDescent="0.3">
      <c r="D473" s="3" t="str">
        <f>VLOOKUP(E473,'[3]tỉnh theo mã vùng'!$B$1:$C$27,2,FALSE)</f>
        <v>T</v>
      </c>
      <c r="E473" s="3" t="s">
        <v>102</v>
      </c>
      <c r="F473" s="3" t="s">
        <v>55</v>
      </c>
      <c r="G473" s="3">
        <v>521460000</v>
      </c>
      <c r="H473" s="3">
        <v>36</v>
      </c>
    </row>
    <row r="474" spans="4:8" hidden="1" outlineLevel="2" x14ac:dyDescent="0.3">
      <c r="D474" s="3" t="str">
        <f>VLOOKUP(E474,'[3]tỉnh theo mã vùng'!$B$1:$C$27,2,FALSE)</f>
        <v>T</v>
      </c>
      <c r="E474" s="3" t="s">
        <v>265</v>
      </c>
      <c r="F474" s="3" t="s">
        <v>55</v>
      </c>
      <c r="G474" s="3">
        <v>2032062500</v>
      </c>
      <c r="H474" s="3">
        <v>137.5</v>
      </c>
    </row>
    <row r="475" spans="4:8" hidden="1" outlineLevel="2" x14ac:dyDescent="0.3">
      <c r="D475" s="3" t="str">
        <f>VLOOKUP(E475,'[3]tỉnh theo mã vùng'!$B$1:$C$27,2,FALSE)</f>
        <v>T</v>
      </c>
      <c r="E475" s="3" t="s">
        <v>157</v>
      </c>
      <c r="F475" s="3" t="s">
        <v>55</v>
      </c>
      <c r="G475" s="3">
        <v>9512425000</v>
      </c>
      <c r="H475" s="3">
        <v>655</v>
      </c>
    </row>
    <row r="476" spans="4:8" hidden="1" outlineLevel="2" x14ac:dyDescent="0.3">
      <c r="D476" s="3" t="str">
        <f>VLOOKUP(E476,'[3]tỉnh theo mã vùng'!$B$1:$C$27,2,FALSE)</f>
        <v>T</v>
      </c>
      <c r="E476" s="3" t="s">
        <v>157</v>
      </c>
      <c r="F476" s="3" t="s">
        <v>55</v>
      </c>
      <c r="G476" s="3">
        <v>2231802500</v>
      </c>
      <c r="H476" s="3">
        <v>141.5</v>
      </c>
    </row>
    <row r="477" spans="4:8" hidden="1" outlineLevel="2" x14ac:dyDescent="0.3">
      <c r="D477" s="3" t="str">
        <f>VLOOKUP(E477,'[3]tỉnh theo mã vùng'!$B$1:$C$27,2,FALSE)</f>
        <v>T</v>
      </c>
      <c r="E477" s="3" t="s">
        <v>157</v>
      </c>
      <c r="F477" s="3" t="s">
        <v>55</v>
      </c>
      <c r="G477" s="3">
        <v>1737360000</v>
      </c>
      <c r="H477" s="3">
        <v>116</v>
      </c>
    </row>
    <row r="478" spans="4:8" hidden="1" outlineLevel="2" x14ac:dyDescent="0.3">
      <c r="D478" s="3" t="str">
        <f>VLOOKUP(E478,'[3]tỉnh theo mã vùng'!$B$1:$C$27,2,FALSE)</f>
        <v>T</v>
      </c>
      <c r="E478" s="3" t="s">
        <v>157</v>
      </c>
      <c r="F478" s="3" t="s">
        <v>55</v>
      </c>
      <c r="G478" s="3">
        <v>2217380000</v>
      </c>
      <c r="H478" s="3">
        <v>148</v>
      </c>
    </row>
    <row r="479" spans="4:8" hidden="1" outlineLevel="2" x14ac:dyDescent="0.3">
      <c r="D479" s="3" t="str">
        <f>VLOOKUP(E479,'[3]tỉnh theo mã vùng'!$B$1:$C$27,2,FALSE)</f>
        <v>T</v>
      </c>
      <c r="E479" s="3" t="s">
        <v>157</v>
      </c>
      <c r="F479" s="3" t="s">
        <v>55</v>
      </c>
      <c r="G479" s="3">
        <v>783715000</v>
      </c>
      <c r="H479" s="3">
        <v>49</v>
      </c>
    </row>
    <row r="480" spans="4:8" hidden="1" outlineLevel="2" x14ac:dyDescent="0.3">
      <c r="D480" s="3" t="str">
        <f>VLOOKUP(E480,'[3]tỉnh theo mã vùng'!$B$1:$C$27,2,FALSE)</f>
        <v>T</v>
      </c>
      <c r="E480" s="3" t="s">
        <v>61</v>
      </c>
      <c r="F480" s="3" t="s">
        <v>55</v>
      </c>
      <c r="G480" s="3">
        <v>14835000</v>
      </c>
      <c r="H480" s="3">
        <v>1</v>
      </c>
    </row>
    <row r="481" spans="4:8" hidden="1" outlineLevel="2" x14ac:dyDescent="0.3">
      <c r="D481" s="3" t="str">
        <f>VLOOKUP(E481,'[3]tỉnh theo mã vùng'!$B$1:$C$27,2,FALSE)</f>
        <v>T</v>
      </c>
      <c r="E481" s="3" t="s">
        <v>61</v>
      </c>
      <c r="F481" s="3" t="s">
        <v>55</v>
      </c>
      <c r="G481" s="3">
        <v>938672500</v>
      </c>
      <c r="H481" s="3">
        <v>63.5</v>
      </c>
    </row>
    <row r="482" spans="4:8" hidden="1" outlineLevel="2" x14ac:dyDescent="0.3">
      <c r="D482" s="3" t="str">
        <f>VLOOKUP(E482,'[3]tỉnh theo mã vùng'!$B$1:$C$27,2,FALSE)</f>
        <v>T</v>
      </c>
      <c r="E482" s="3" t="s">
        <v>189</v>
      </c>
      <c r="F482" s="3" t="s">
        <v>55</v>
      </c>
      <c r="G482" s="3">
        <v>1016077500</v>
      </c>
      <c r="H482" s="3">
        <v>66.5</v>
      </c>
    </row>
    <row r="483" spans="4:8" hidden="1" outlineLevel="2" x14ac:dyDescent="0.3">
      <c r="D483" s="3" t="str">
        <f>VLOOKUP(E483,'[3]tỉnh theo mã vùng'!$B$1:$C$27,2,FALSE)</f>
        <v>T</v>
      </c>
      <c r="E483" s="3" t="s">
        <v>189</v>
      </c>
      <c r="F483" s="3" t="s">
        <v>55</v>
      </c>
      <c r="G483" s="3">
        <v>1135357500</v>
      </c>
      <c r="H483" s="3">
        <v>74.5</v>
      </c>
    </row>
    <row r="484" spans="4:8" hidden="1" outlineLevel="2" x14ac:dyDescent="0.3">
      <c r="D484" s="3" t="str">
        <f>VLOOKUP(E484,'[3]tỉnh theo mã vùng'!$B$1:$C$27,2,FALSE)</f>
        <v>T</v>
      </c>
      <c r="E484" s="3" t="s">
        <v>149</v>
      </c>
      <c r="F484" s="3" t="s">
        <v>55</v>
      </c>
      <c r="G484" s="3">
        <v>556800000</v>
      </c>
      <c r="H484" s="3">
        <v>40</v>
      </c>
    </row>
    <row r="485" spans="4:8" hidden="1" outlineLevel="2" x14ac:dyDescent="0.3">
      <c r="D485" s="3" t="str">
        <f>VLOOKUP(E485,'[3]tỉnh theo mã vùng'!$B$1:$C$27,2,FALSE)</f>
        <v>T</v>
      </c>
      <c r="E485" s="3" t="s">
        <v>149</v>
      </c>
      <c r="F485" s="3" t="s">
        <v>55</v>
      </c>
      <c r="G485" s="3">
        <v>2358585000</v>
      </c>
      <c r="H485" s="3">
        <v>161</v>
      </c>
    </row>
    <row r="486" spans="4:8" hidden="1" outlineLevel="2" x14ac:dyDescent="0.3">
      <c r="D486" s="3" t="str">
        <f>VLOOKUP(E486,'[3]tỉnh theo mã vùng'!$B$1:$C$27,2,FALSE)</f>
        <v>T</v>
      </c>
      <c r="E486" s="3" t="s">
        <v>149</v>
      </c>
      <c r="F486" s="3" t="s">
        <v>55</v>
      </c>
      <c r="G486" s="3">
        <v>7050406500</v>
      </c>
      <c r="H486" s="3">
        <v>475.9</v>
      </c>
    </row>
    <row r="487" spans="4:8" hidden="1" outlineLevel="2" x14ac:dyDescent="0.3">
      <c r="D487" s="3" t="str">
        <f>VLOOKUP(E487,'[3]tỉnh theo mã vùng'!$B$1:$C$27,2,FALSE)</f>
        <v>T</v>
      </c>
      <c r="E487" s="3" t="s">
        <v>107</v>
      </c>
      <c r="F487" s="3" t="s">
        <v>55</v>
      </c>
      <c r="G487" s="3">
        <v>513225000</v>
      </c>
      <c r="H487" s="3">
        <v>35</v>
      </c>
    </row>
    <row r="488" spans="4:8" hidden="1" outlineLevel="2" x14ac:dyDescent="0.3">
      <c r="D488" s="3" t="str">
        <f>VLOOKUP(E488,'[3]tỉnh theo mã vùng'!$B$1:$C$27,2,FALSE)</f>
        <v>T</v>
      </c>
      <c r="E488" s="3" t="s">
        <v>225</v>
      </c>
      <c r="F488" s="3" t="s">
        <v>55</v>
      </c>
      <c r="G488" s="3">
        <v>74175000</v>
      </c>
      <c r="H488" s="3">
        <v>5</v>
      </c>
    </row>
    <row r="489" spans="4:8" outlineLevel="1" collapsed="1" x14ac:dyDescent="0.3">
      <c r="F489" s="8" t="s">
        <v>464</v>
      </c>
      <c r="G489" s="3">
        <f>SUBTOTAL(9,G490:G495)</f>
        <v>494895000</v>
      </c>
      <c r="H489" s="3">
        <f>SUBTOTAL(9,H490:H495)</f>
        <v>33.049999999999997</v>
      </c>
    </row>
    <row r="490" spans="4:8" hidden="1" outlineLevel="2" x14ac:dyDescent="0.3">
      <c r="D490" s="3" t="str">
        <f>VLOOKUP(E490,'[3]tỉnh theo mã vùng'!$B$1:$C$27,2,FALSE)</f>
        <v>T</v>
      </c>
      <c r="E490" s="3" t="s">
        <v>102</v>
      </c>
      <c r="F490" s="3" t="s">
        <v>56</v>
      </c>
      <c r="G490" s="3">
        <v>40200000</v>
      </c>
      <c r="H490" s="3">
        <v>3</v>
      </c>
    </row>
    <row r="491" spans="4:8" hidden="1" outlineLevel="2" x14ac:dyDescent="0.3">
      <c r="D491" s="3" t="str">
        <f>VLOOKUP(E491,'[3]tỉnh theo mã vùng'!$B$1:$C$27,2,FALSE)</f>
        <v>T</v>
      </c>
      <c r="E491" s="3" t="s">
        <v>157</v>
      </c>
      <c r="F491" s="3" t="s">
        <v>56</v>
      </c>
      <c r="G491" s="3">
        <v>6700000</v>
      </c>
      <c r="H491" s="3">
        <v>0.5</v>
      </c>
    </row>
    <row r="492" spans="4:8" hidden="1" outlineLevel="2" x14ac:dyDescent="0.3">
      <c r="D492" s="3" t="str">
        <f>VLOOKUP(E492,'[3]tỉnh theo mã vùng'!$B$1:$C$27,2,FALSE)</f>
        <v>T</v>
      </c>
      <c r="E492" s="3" t="s">
        <v>61</v>
      </c>
      <c r="F492" s="3" t="s">
        <v>56</v>
      </c>
      <c r="G492" s="3">
        <v>250900000</v>
      </c>
      <c r="H492" s="3">
        <v>17</v>
      </c>
    </row>
    <row r="493" spans="4:8" hidden="1" outlineLevel="2" x14ac:dyDescent="0.3">
      <c r="D493" s="3" t="str">
        <f>VLOOKUP(E493,'[3]tỉnh theo mã vùng'!$B$1:$C$27,2,FALSE)</f>
        <v>T</v>
      </c>
      <c r="E493" s="3" t="s">
        <v>61</v>
      </c>
      <c r="F493" s="3" t="s">
        <v>56</v>
      </c>
      <c r="G493" s="3">
        <v>68000000</v>
      </c>
      <c r="H493" s="3">
        <v>4</v>
      </c>
    </row>
    <row r="494" spans="4:8" hidden="1" outlineLevel="2" x14ac:dyDescent="0.3">
      <c r="D494" s="3" t="str">
        <f>VLOOKUP(E494,'[3]tỉnh theo mã vùng'!$B$1:$C$27,2,FALSE)</f>
        <v>T</v>
      </c>
      <c r="E494" s="3" t="s">
        <v>149</v>
      </c>
      <c r="F494" s="3" t="s">
        <v>56</v>
      </c>
      <c r="G494" s="3">
        <v>14900000</v>
      </c>
      <c r="H494" s="3">
        <v>1</v>
      </c>
    </row>
    <row r="495" spans="4:8" hidden="1" outlineLevel="2" x14ac:dyDescent="0.3">
      <c r="D495" s="3" t="str">
        <f>VLOOKUP(E495,'[3]tỉnh theo mã vùng'!$B$1:$C$27,2,FALSE)</f>
        <v>T</v>
      </c>
      <c r="E495" s="3" t="s">
        <v>149</v>
      </c>
      <c r="F495" s="3" t="s">
        <v>56</v>
      </c>
      <c r="G495" s="3">
        <v>114195000</v>
      </c>
      <c r="H495" s="3">
        <v>7.55</v>
      </c>
    </row>
    <row r="496" spans="4:8" outlineLevel="1" collapsed="1" x14ac:dyDescent="0.3">
      <c r="F496" s="8" t="s">
        <v>441</v>
      </c>
      <c r="G496" s="3">
        <f>SUBTOTAL(9,G497:G498)</f>
        <v>36277500</v>
      </c>
      <c r="H496" s="3">
        <f>SUBTOTAL(9,H497:H498)</f>
        <v>2.5</v>
      </c>
    </row>
    <row r="497" spans="4:8" hidden="1" outlineLevel="2" x14ac:dyDescent="0.3">
      <c r="D497" s="3" t="str">
        <f>VLOOKUP(E497,'[3]tỉnh theo mã vùng'!$B$1:$C$27,2,FALSE)</f>
        <v>T</v>
      </c>
      <c r="E497" s="3" t="s">
        <v>265</v>
      </c>
      <c r="F497" s="3" t="s">
        <v>169</v>
      </c>
      <c r="G497" s="3">
        <v>7135500</v>
      </c>
      <c r="H497" s="3">
        <v>0.5</v>
      </c>
    </row>
    <row r="498" spans="4:8" hidden="1" outlineLevel="2" x14ac:dyDescent="0.3">
      <c r="D498" s="3" t="str">
        <f>VLOOKUP(E498,'[3]tỉnh theo mã vùng'!$B$1:$C$27,2,FALSE)</f>
        <v>T</v>
      </c>
      <c r="E498" s="3" t="s">
        <v>189</v>
      </c>
      <c r="F498" s="3" t="s">
        <v>169</v>
      </c>
      <c r="G498" s="3">
        <v>29142000</v>
      </c>
      <c r="H498" s="3">
        <v>2</v>
      </c>
    </row>
    <row r="499" spans="4:8" outlineLevel="1" collapsed="1" x14ac:dyDescent="0.3">
      <c r="F499" s="8" t="s">
        <v>463</v>
      </c>
      <c r="G499" s="3">
        <f>SUBTOTAL(9,G500:G505)</f>
        <v>278135000</v>
      </c>
      <c r="H499" s="3">
        <f>SUBTOTAL(9,H500:H505)</f>
        <v>18.7</v>
      </c>
    </row>
    <row r="500" spans="4:8" hidden="1" outlineLevel="2" x14ac:dyDescent="0.3">
      <c r="D500" s="3" t="str">
        <f>VLOOKUP(E500,'[3]tỉnh theo mã vùng'!$B$1:$C$27,2,FALSE)</f>
        <v>T</v>
      </c>
      <c r="E500" s="3" t="s">
        <v>102</v>
      </c>
      <c r="F500" s="3" t="s">
        <v>57</v>
      </c>
      <c r="G500" s="3">
        <v>28595000</v>
      </c>
      <c r="H500" s="3">
        <v>2.15</v>
      </c>
    </row>
    <row r="501" spans="4:8" hidden="1" outlineLevel="2" x14ac:dyDescent="0.3">
      <c r="D501" s="3" t="str">
        <f>VLOOKUP(E501,'[3]tỉnh theo mã vùng'!$B$1:$C$27,2,FALSE)</f>
        <v>T</v>
      </c>
      <c r="E501" s="3" t="s">
        <v>265</v>
      </c>
      <c r="F501" s="3" t="s">
        <v>57</v>
      </c>
      <c r="G501" s="3">
        <v>103600000</v>
      </c>
      <c r="H501" s="3">
        <v>7</v>
      </c>
    </row>
    <row r="502" spans="4:8" hidden="1" outlineLevel="2" x14ac:dyDescent="0.3">
      <c r="D502" s="3" t="str">
        <f>VLOOKUP(E502,'[3]tỉnh theo mã vùng'!$B$1:$C$27,2,FALSE)</f>
        <v>T</v>
      </c>
      <c r="E502" s="3" t="s">
        <v>157</v>
      </c>
      <c r="F502" s="3" t="s">
        <v>57</v>
      </c>
      <c r="G502" s="3">
        <v>7000000</v>
      </c>
      <c r="H502" s="3">
        <v>0.5</v>
      </c>
    </row>
    <row r="503" spans="4:8" hidden="1" outlineLevel="2" x14ac:dyDescent="0.3">
      <c r="D503" s="3" t="str">
        <f>VLOOKUP(E503,'[3]tỉnh theo mã vùng'!$B$1:$C$27,2,FALSE)</f>
        <v>T</v>
      </c>
      <c r="E503" s="3" t="s">
        <v>61</v>
      </c>
      <c r="F503" s="3" t="s">
        <v>57</v>
      </c>
      <c r="G503" s="3">
        <v>62200000</v>
      </c>
      <c r="H503" s="3">
        <v>4</v>
      </c>
    </row>
    <row r="504" spans="4:8" hidden="1" outlineLevel="2" x14ac:dyDescent="0.3">
      <c r="D504" s="3" t="str">
        <f>VLOOKUP(E504,'[3]tỉnh theo mã vùng'!$B$1:$C$27,2,FALSE)</f>
        <v>T</v>
      </c>
      <c r="E504" s="3" t="s">
        <v>149</v>
      </c>
      <c r="F504" s="3" t="s">
        <v>57</v>
      </c>
      <c r="G504" s="3">
        <v>14800000</v>
      </c>
      <c r="H504" s="3">
        <v>1</v>
      </c>
    </row>
    <row r="505" spans="4:8" hidden="1" outlineLevel="2" x14ac:dyDescent="0.3">
      <c r="D505" s="3" t="str">
        <f>VLOOKUP(E505,'[3]tỉnh theo mã vùng'!$B$1:$C$27,2,FALSE)</f>
        <v>T</v>
      </c>
      <c r="E505" s="3" t="s">
        <v>149</v>
      </c>
      <c r="F505" s="3" t="s">
        <v>57</v>
      </c>
      <c r="G505" s="3">
        <v>61940000</v>
      </c>
      <c r="H505" s="3">
        <v>4.05</v>
      </c>
    </row>
    <row r="506" spans="4:8" outlineLevel="1" collapsed="1" x14ac:dyDescent="0.3">
      <c r="F506" s="8" t="s">
        <v>440</v>
      </c>
      <c r="G506" s="3">
        <f>SUBTOTAL(9,G507:G508)</f>
        <v>37742500</v>
      </c>
      <c r="H506" s="3">
        <f>SUBTOTAL(9,H507:H508)</f>
        <v>2.5</v>
      </c>
    </row>
    <row r="507" spans="4:8" hidden="1" outlineLevel="2" x14ac:dyDescent="0.3">
      <c r="D507" s="3" t="str">
        <f>VLOOKUP(E507,'[3]tỉnh theo mã vùng'!$B$1:$C$27,2,FALSE)</f>
        <v>T</v>
      </c>
      <c r="E507" s="3" t="s">
        <v>265</v>
      </c>
      <c r="F507" s="3" t="s">
        <v>170</v>
      </c>
      <c r="G507" s="3">
        <v>7428500</v>
      </c>
      <c r="H507" s="3">
        <v>0.5</v>
      </c>
    </row>
    <row r="508" spans="4:8" hidden="1" outlineLevel="2" x14ac:dyDescent="0.3">
      <c r="D508" s="3" t="str">
        <f>VLOOKUP(E508,'[3]tỉnh theo mã vùng'!$B$1:$C$27,2,FALSE)</f>
        <v>T</v>
      </c>
      <c r="E508" s="3" t="s">
        <v>189</v>
      </c>
      <c r="F508" s="3" t="s">
        <v>170</v>
      </c>
      <c r="G508" s="3">
        <v>30314000</v>
      </c>
      <c r="H508" s="3">
        <v>2</v>
      </c>
    </row>
    <row r="509" spans="4:8" outlineLevel="1" collapsed="1" x14ac:dyDescent="0.3">
      <c r="F509" s="8" t="s">
        <v>410</v>
      </c>
      <c r="G509" s="3">
        <f>SUBTOTAL(9,G510:G513)</f>
        <v>221175000</v>
      </c>
      <c r="H509" s="3">
        <f>SUBTOTAL(9,H510:H513)</f>
        <v>14.55</v>
      </c>
    </row>
    <row r="510" spans="4:8" hidden="1" outlineLevel="2" x14ac:dyDescent="0.3">
      <c r="D510" s="3" t="str">
        <f>VLOOKUP(E510,'[3]tỉnh theo mã vùng'!$B$1:$C$27,2,FALSE)</f>
        <v>T</v>
      </c>
      <c r="E510" s="3" t="s">
        <v>157</v>
      </c>
      <c r="F510" s="3" t="s">
        <v>58</v>
      </c>
      <c r="G510" s="3">
        <v>22350000</v>
      </c>
      <c r="H510" s="3">
        <v>1.5</v>
      </c>
    </row>
    <row r="511" spans="4:8" hidden="1" outlineLevel="2" x14ac:dyDescent="0.3">
      <c r="D511" s="3" t="str">
        <f>VLOOKUP(E511,'[3]tỉnh theo mã vùng'!$B$1:$C$27,2,FALSE)</f>
        <v>T</v>
      </c>
      <c r="E511" s="3" t="s">
        <v>61</v>
      </c>
      <c r="F511" s="3" t="s">
        <v>58</v>
      </c>
      <c r="G511" s="3">
        <v>90900000</v>
      </c>
      <c r="H511" s="3">
        <v>6</v>
      </c>
    </row>
    <row r="512" spans="4:8" hidden="1" outlineLevel="2" x14ac:dyDescent="0.3">
      <c r="D512" s="3" t="str">
        <f>VLOOKUP(E512,'[3]tỉnh theo mã vùng'!$B$1:$C$27,2,FALSE)</f>
        <v>T</v>
      </c>
      <c r="E512" s="3" t="s">
        <v>61</v>
      </c>
      <c r="F512" s="3" t="s">
        <v>58</v>
      </c>
      <c r="G512" s="3">
        <v>8800000</v>
      </c>
      <c r="H512" s="3">
        <v>0.5</v>
      </c>
    </row>
    <row r="513" spans="4:8" hidden="1" outlineLevel="2" x14ac:dyDescent="0.3">
      <c r="D513" s="3" t="str">
        <f>VLOOKUP(E513,'[3]tỉnh theo mã vùng'!$B$1:$C$27,2,FALSE)</f>
        <v>T</v>
      </c>
      <c r="E513" s="3" t="s">
        <v>149</v>
      </c>
      <c r="F513" s="3" t="s">
        <v>58</v>
      </c>
      <c r="G513" s="3">
        <v>99125000</v>
      </c>
      <c r="H513" s="3">
        <v>6.55</v>
      </c>
    </row>
    <row r="514" spans="4:8" outlineLevel="1" collapsed="1" x14ac:dyDescent="0.3">
      <c r="F514" s="8" t="s">
        <v>439</v>
      </c>
      <c r="G514" s="3">
        <f>SUBTOTAL(9,G515:G528)</f>
        <v>8404365000</v>
      </c>
      <c r="H514" s="3">
        <f>SUBTOTAL(9,H515:H528)</f>
        <v>577.5</v>
      </c>
    </row>
    <row r="515" spans="4:8" hidden="1" outlineLevel="2" x14ac:dyDescent="0.3">
      <c r="D515" s="3" t="str">
        <f>VLOOKUP(E515,'[3]tỉnh theo mã vùng'!$B$1:$C$27,2,FALSE)</f>
        <v>T</v>
      </c>
      <c r="E515" s="3" t="s">
        <v>102</v>
      </c>
      <c r="F515" s="3" t="s">
        <v>21</v>
      </c>
      <c r="G515" s="3">
        <v>229096000</v>
      </c>
      <c r="H515" s="3">
        <v>16</v>
      </c>
    </row>
    <row r="516" spans="4:8" hidden="1" outlineLevel="2" x14ac:dyDescent="0.3">
      <c r="D516" s="3" t="str">
        <f>VLOOKUP(E516,'[3]tỉnh theo mã vùng'!$B$1:$C$27,2,FALSE)</f>
        <v>T</v>
      </c>
      <c r="E516" s="3" t="s">
        <v>265</v>
      </c>
      <c r="F516" s="3" t="s">
        <v>21</v>
      </c>
      <c r="G516" s="3">
        <v>105642000</v>
      </c>
      <c r="H516" s="3">
        <v>7</v>
      </c>
    </row>
    <row r="517" spans="4:8" hidden="1" outlineLevel="2" x14ac:dyDescent="0.3">
      <c r="D517" s="3" t="str">
        <f>VLOOKUP(E517,'[3]tỉnh theo mã vùng'!$B$1:$C$27,2,FALSE)</f>
        <v>T</v>
      </c>
      <c r="E517" s="3" t="s">
        <v>157</v>
      </c>
      <c r="F517" s="3" t="s">
        <v>21</v>
      </c>
      <c r="G517" s="3">
        <v>1808568000</v>
      </c>
      <c r="H517" s="3">
        <v>128</v>
      </c>
    </row>
    <row r="518" spans="4:8" hidden="1" outlineLevel="2" x14ac:dyDescent="0.3">
      <c r="D518" s="3" t="str">
        <f>VLOOKUP(E518,'[3]tỉnh theo mã vùng'!$B$1:$C$27,2,FALSE)</f>
        <v>T</v>
      </c>
      <c r="E518" s="3" t="s">
        <v>157</v>
      </c>
      <c r="F518" s="3" t="s">
        <v>21</v>
      </c>
      <c r="G518" s="3">
        <v>297823000</v>
      </c>
      <c r="H518" s="3">
        <v>20.5</v>
      </c>
    </row>
    <row r="519" spans="4:8" hidden="1" outlineLevel="2" x14ac:dyDescent="0.3">
      <c r="D519" s="3" t="str">
        <f>VLOOKUP(E519,'[3]tỉnh theo mã vùng'!$B$1:$C$27,2,FALSE)</f>
        <v>T</v>
      </c>
      <c r="E519" s="3" t="s">
        <v>157</v>
      </c>
      <c r="F519" s="3" t="s">
        <v>21</v>
      </c>
      <c r="G519" s="3">
        <v>452180000</v>
      </c>
      <c r="H519" s="3">
        <v>30</v>
      </c>
    </row>
    <row r="520" spans="4:8" hidden="1" outlineLevel="2" x14ac:dyDescent="0.3">
      <c r="D520" s="3" t="str">
        <f>VLOOKUP(E520,'[3]tỉnh theo mã vùng'!$B$1:$C$27,2,FALSE)</f>
        <v>T</v>
      </c>
      <c r="E520" s="3" t="s">
        <v>157</v>
      </c>
      <c r="F520" s="3" t="s">
        <v>21</v>
      </c>
      <c r="G520" s="3">
        <v>333638000</v>
      </c>
      <c r="H520" s="3">
        <v>23</v>
      </c>
    </row>
    <row r="521" spans="4:8" hidden="1" outlineLevel="2" x14ac:dyDescent="0.3">
      <c r="D521" s="3" t="str">
        <f>VLOOKUP(E521,'[3]tỉnh theo mã vùng'!$B$1:$C$27,2,FALSE)</f>
        <v>T</v>
      </c>
      <c r="E521" s="3" t="s">
        <v>157</v>
      </c>
      <c r="F521" s="3" t="s">
        <v>21</v>
      </c>
      <c r="G521" s="3">
        <v>123554000</v>
      </c>
      <c r="H521" s="3">
        <v>9</v>
      </c>
    </row>
    <row r="522" spans="4:8" hidden="1" outlineLevel="2" x14ac:dyDescent="0.3">
      <c r="D522" s="3" t="str">
        <f>VLOOKUP(E522,'[3]tỉnh theo mã vùng'!$B$1:$C$27,2,FALSE)</f>
        <v>T</v>
      </c>
      <c r="E522" s="3" t="s">
        <v>61</v>
      </c>
      <c r="F522" s="3" t="s">
        <v>21</v>
      </c>
      <c r="G522" s="3">
        <v>53718000</v>
      </c>
      <c r="H522" s="3">
        <v>3</v>
      </c>
    </row>
    <row r="523" spans="4:8" hidden="1" outlineLevel="2" x14ac:dyDescent="0.3">
      <c r="D523" s="3" t="str">
        <f>VLOOKUP(E523,'[3]tỉnh theo mã vùng'!$B$1:$C$27,2,FALSE)</f>
        <v>T</v>
      </c>
      <c r="E523" s="3" t="s">
        <v>61</v>
      </c>
      <c r="F523" s="3" t="s">
        <v>21</v>
      </c>
      <c r="G523" s="3">
        <v>219090000</v>
      </c>
      <c r="H523" s="3">
        <v>15</v>
      </c>
    </row>
    <row r="524" spans="4:8" hidden="1" outlineLevel="2" x14ac:dyDescent="0.3">
      <c r="D524" s="3" t="str">
        <f>VLOOKUP(E524,'[3]tỉnh theo mã vùng'!$B$1:$C$27,2,FALSE)</f>
        <v>T</v>
      </c>
      <c r="E524" s="3" t="s">
        <v>189</v>
      </c>
      <c r="F524" s="3" t="s">
        <v>21</v>
      </c>
      <c r="G524" s="3">
        <v>1472909000</v>
      </c>
      <c r="H524" s="3">
        <v>101.5</v>
      </c>
    </row>
    <row r="525" spans="4:8" hidden="1" outlineLevel="2" x14ac:dyDescent="0.3">
      <c r="D525" s="3" t="str">
        <f>VLOOKUP(E525,'[3]tỉnh theo mã vùng'!$B$1:$C$27,2,FALSE)</f>
        <v>T</v>
      </c>
      <c r="E525" s="3" t="s">
        <v>189</v>
      </c>
      <c r="F525" s="3" t="s">
        <v>21</v>
      </c>
      <c r="G525" s="3">
        <v>1021902000</v>
      </c>
      <c r="H525" s="3">
        <v>67</v>
      </c>
    </row>
    <row r="526" spans="4:8" hidden="1" outlineLevel="2" x14ac:dyDescent="0.3">
      <c r="D526" s="3" t="str">
        <f>VLOOKUP(E526,'[3]tỉnh theo mã vùng'!$B$1:$C$27,2,FALSE)</f>
        <v>T</v>
      </c>
      <c r="E526" s="3" t="s">
        <v>149</v>
      </c>
      <c r="F526" s="3" t="s">
        <v>21</v>
      </c>
      <c r="G526" s="3">
        <v>812489000</v>
      </c>
      <c r="H526" s="3">
        <v>56.5</v>
      </c>
    </row>
    <row r="527" spans="4:8" hidden="1" outlineLevel="2" x14ac:dyDescent="0.3">
      <c r="D527" s="3" t="str">
        <f>VLOOKUP(E527,'[3]tỉnh theo mã vùng'!$B$1:$C$27,2,FALSE)</f>
        <v>T</v>
      </c>
      <c r="E527" s="3" t="s">
        <v>149</v>
      </c>
      <c r="F527" s="3" t="s">
        <v>21</v>
      </c>
      <c r="G527" s="3">
        <v>1328696000</v>
      </c>
      <c r="H527" s="3">
        <v>91</v>
      </c>
    </row>
    <row r="528" spans="4:8" hidden="1" outlineLevel="2" x14ac:dyDescent="0.3">
      <c r="D528" s="3" t="str">
        <f>VLOOKUP(E528,'[3]tỉnh theo mã vùng'!$B$1:$C$27,2,FALSE)</f>
        <v>T</v>
      </c>
      <c r="E528" s="3" t="s">
        <v>107</v>
      </c>
      <c r="F528" s="3" t="s">
        <v>21</v>
      </c>
      <c r="G528" s="3">
        <v>145060000</v>
      </c>
      <c r="H528" s="3">
        <v>10</v>
      </c>
    </row>
    <row r="529" spans="4:8" outlineLevel="1" collapsed="1" x14ac:dyDescent="0.3">
      <c r="F529" s="8" t="s">
        <v>438</v>
      </c>
      <c r="G529" s="3">
        <f>SUBTOTAL(9,G530:G545)</f>
        <v>7352085000</v>
      </c>
      <c r="H529" s="3">
        <f>SUBTOTAL(9,H530:H545)</f>
        <v>492.5</v>
      </c>
    </row>
    <row r="530" spans="4:8" hidden="1" outlineLevel="2" x14ac:dyDescent="0.3">
      <c r="D530" s="3" t="str">
        <f>VLOOKUP(E530,'[3]tỉnh theo mã vùng'!$B$1:$C$27,2,FALSE)</f>
        <v>T</v>
      </c>
      <c r="E530" s="3" t="s">
        <v>102</v>
      </c>
      <c r="F530" s="3" t="s">
        <v>22</v>
      </c>
      <c r="G530" s="3">
        <v>89710000</v>
      </c>
      <c r="H530" s="3">
        <v>5</v>
      </c>
    </row>
    <row r="531" spans="4:8" hidden="1" outlineLevel="2" x14ac:dyDescent="0.3">
      <c r="D531" s="3" t="str">
        <f>VLOOKUP(E531,'[3]tỉnh theo mã vùng'!$B$1:$C$27,2,FALSE)</f>
        <v>T</v>
      </c>
      <c r="E531" s="3" t="s">
        <v>102</v>
      </c>
      <c r="F531" s="3" t="s">
        <v>22</v>
      </c>
      <c r="G531" s="3">
        <v>68710000</v>
      </c>
      <c r="H531" s="3">
        <v>5</v>
      </c>
    </row>
    <row r="532" spans="4:8" hidden="1" outlineLevel="2" x14ac:dyDescent="0.3">
      <c r="D532" s="3" t="str">
        <f>VLOOKUP(E532,'[3]tỉnh theo mã vùng'!$B$1:$C$27,2,FALSE)</f>
        <v>T</v>
      </c>
      <c r="E532" s="3" t="s">
        <v>265</v>
      </c>
      <c r="F532" s="3" t="s">
        <v>22</v>
      </c>
      <c r="G532" s="3">
        <v>172804000</v>
      </c>
      <c r="H532" s="3">
        <v>12</v>
      </c>
    </row>
    <row r="533" spans="4:8" hidden="1" outlineLevel="2" x14ac:dyDescent="0.3">
      <c r="D533" s="3" t="str">
        <f>VLOOKUP(E533,'[3]tỉnh theo mã vùng'!$B$1:$C$27,2,FALSE)</f>
        <v>T</v>
      </c>
      <c r="E533" s="3" t="s">
        <v>157</v>
      </c>
      <c r="F533" s="3" t="s">
        <v>22</v>
      </c>
      <c r="G533" s="3">
        <v>495399000</v>
      </c>
      <c r="H533" s="3">
        <v>34.5</v>
      </c>
    </row>
    <row r="534" spans="4:8" hidden="1" outlineLevel="2" x14ac:dyDescent="0.3">
      <c r="D534" s="3" t="str">
        <f>VLOOKUP(E534,'[3]tỉnh theo mã vùng'!$B$1:$C$27,2,FALSE)</f>
        <v>T</v>
      </c>
      <c r="E534" s="3" t="s">
        <v>157</v>
      </c>
      <c r="F534" s="3" t="s">
        <v>22</v>
      </c>
      <c r="G534" s="3">
        <v>352787000</v>
      </c>
      <c r="H534" s="3">
        <v>23.5</v>
      </c>
    </row>
    <row r="535" spans="4:8" hidden="1" outlineLevel="2" x14ac:dyDescent="0.3">
      <c r="D535" s="3" t="str">
        <f>VLOOKUP(E535,'[3]tỉnh theo mã vùng'!$B$1:$C$27,2,FALSE)</f>
        <v>T</v>
      </c>
      <c r="E535" s="3" t="s">
        <v>157</v>
      </c>
      <c r="F535" s="3" t="s">
        <v>22</v>
      </c>
      <c r="G535" s="3">
        <v>263656000</v>
      </c>
      <c r="H535" s="3">
        <v>18</v>
      </c>
    </row>
    <row r="536" spans="4:8" hidden="1" outlineLevel="2" x14ac:dyDescent="0.3">
      <c r="D536" s="3" t="str">
        <f>VLOOKUP(E536,'[3]tỉnh theo mã vùng'!$B$1:$C$27,2,FALSE)</f>
        <v>T</v>
      </c>
      <c r="E536" s="3" t="s">
        <v>157</v>
      </c>
      <c r="F536" s="3" t="s">
        <v>22</v>
      </c>
      <c r="G536" s="3">
        <v>142420000</v>
      </c>
      <c r="H536" s="3">
        <v>10</v>
      </c>
    </row>
    <row r="537" spans="4:8" hidden="1" outlineLevel="2" x14ac:dyDescent="0.3">
      <c r="D537" s="3" t="str">
        <f>VLOOKUP(E537,'[3]tỉnh theo mã vùng'!$B$1:$C$27,2,FALSE)</f>
        <v>T</v>
      </c>
      <c r="E537" s="3" t="s">
        <v>157</v>
      </c>
      <c r="F537" s="3" t="s">
        <v>22</v>
      </c>
      <c r="G537" s="3">
        <v>143320000</v>
      </c>
      <c r="H537" s="3">
        <v>10</v>
      </c>
    </row>
    <row r="538" spans="4:8" hidden="1" outlineLevel="2" x14ac:dyDescent="0.3">
      <c r="D538" s="3" t="str">
        <f>VLOOKUP(E538,'[3]tỉnh theo mã vùng'!$B$1:$C$27,2,FALSE)</f>
        <v>T</v>
      </c>
      <c r="E538" s="3" t="s">
        <v>61</v>
      </c>
      <c r="F538" s="3" t="s">
        <v>22</v>
      </c>
      <c r="G538" s="3">
        <v>80739000</v>
      </c>
      <c r="H538" s="3">
        <v>4.5</v>
      </c>
    </row>
    <row r="539" spans="4:8" hidden="1" outlineLevel="2" x14ac:dyDescent="0.3">
      <c r="D539" s="3" t="str">
        <f>VLOOKUP(E539,'[3]tỉnh theo mã vùng'!$B$1:$C$27,2,FALSE)</f>
        <v>T</v>
      </c>
      <c r="E539" s="3" t="s">
        <v>61</v>
      </c>
      <c r="F539" s="3" t="s">
        <v>22</v>
      </c>
      <c r="G539" s="3">
        <v>103194000</v>
      </c>
      <c r="H539" s="3">
        <v>7</v>
      </c>
    </row>
    <row r="540" spans="4:8" hidden="1" outlineLevel="2" x14ac:dyDescent="0.3">
      <c r="D540" s="3" t="str">
        <f>VLOOKUP(E540,'[3]tỉnh theo mã vùng'!$B$1:$C$27,2,FALSE)</f>
        <v>T</v>
      </c>
      <c r="E540" s="3" t="s">
        <v>189</v>
      </c>
      <c r="F540" s="3" t="s">
        <v>22</v>
      </c>
      <c r="G540" s="3">
        <v>1344288000</v>
      </c>
      <c r="H540" s="3">
        <v>89</v>
      </c>
    </row>
    <row r="541" spans="4:8" hidden="1" outlineLevel="2" x14ac:dyDescent="0.3">
      <c r="D541" s="3" t="str">
        <f>VLOOKUP(E541,'[3]tỉnh theo mã vùng'!$B$1:$C$27,2,FALSE)</f>
        <v>T</v>
      </c>
      <c r="E541" s="3" t="s">
        <v>189</v>
      </c>
      <c r="F541" s="3" t="s">
        <v>22</v>
      </c>
      <c r="G541" s="3">
        <v>1994831000</v>
      </c>
      <c r="H541" s="3">
        <v>130.5</v>
      </c>
    </row>
    <row r="542" spans="4:8" hidden="1" outlineLevel="2" x14ac:dyDescent="0.3">
      <c r="D542" s="3" t="str">
        <f>VLOOKUP(E542,'[3]tỉnh theo mã vùng'!$B$1:$C$27,2,FALSE)</f>
        <v>T</v>
      </c>
      <c r="E542" s="3" t="s">
        <v>149</v>
      </c>
      <c r="F542" s="3" t="s">
        <v>22</v>
      </c>
      <c r="G542" s="3">
        <v>29484000</v>
      </c>
      <c r="H542" s="3">
        <v>2</v>
      </c>
    </row>
    <row r="543" spans="4:8" hidden="1" outlineLevel="2" x14ac:dyDescent="0.3">
      <c r="D543" s="3" t="str">
        <f>VLOOKUP(E543,'[3]tỉnh theo mã vùng'!$B$1:$C$27,2,FALSE)</f>
        <v>T</v>
      </c>
      <c r="E543" s="3" t="s">
        <v>149</v>
      </c>
      <c r="F543" s="3" t="s">
        <v>22</v>
      </c>
      <c r="G543" s="3">
        <v>845436000</v>
      </c>
      <c r="H543" s="3">
        <v>58</v>
      </c>
    </row>
    <row r="544" spans="4:8" hidden="1" outlineLevel="2" x14ac:dyDescent="0.3">
      <c r="D544" s="3" t="str">
        <f>VLOOKUP(E544,'[3]tỉnh theo mã vùng'!$B$1:$C$27,2,FALSE)</f>
        <v>T</v>
      </c>
      <c r="E544" s="3" t="s">
        <v>149</v>
      </c>
      <c r="F544" s="3" t="s">
        <v>22</v>
      </c>
      <c r="G544" s="3">
        <v>1077887000</v>
      </c>
      <c r="H544" s="3">
        <v>73.5</v>
      </c>
    </row>
    <row r="545" spans="4:8" hidden="1" outlineLevel="2" x14ac:dyDescent="0.3">
      <c r="D545" s="3" t="str">
        <f>VLOOKUP(E545,'[3]tỉnh theo mã vùng'!$B$1:$C$27,2,FALSE)</f>
        <v>T</v>
      </c>
      <c r="E545" s="3" t="s">
        <v>107</v>
      </c>
      <c r="F545" s="3" t="s">
        <v>22</v>
      </c>
      <c r="G545" s="3">
        <v>147420000</v>
      </c>
      <c r="H545" s="3">
        <v>10</v>
      </c>
    </row>
    <row r="546" spans="4:8" outlineLevel="1" collapsed="1" x14ac:dyDescent="0.3">
      <c r="F546" s="8" t="s">
        <v>453</v>
      </c>
      <c r="G546" s="3">
        <f>SUBTOTAL(9,G547:G553)</f>
        <v>443334500</v>
      </c>
      <c r="H546" s="3">
        <f>SUBTOTAL(9,H547:H553)</f>
        <v>32.549999999999997</v>
      </c>
    </row>
    <row r="547" spans="4:8" hidden="1" outlineLevel="2" x14ac:dyDescent="0.3">
      <c r="D547" s="3" t="str">
        <f>VLOOKUP(E547,'[3]tỉnh theo mã vùng'!$B$1:$C$27,2,FALSE)</f>
        <v>T</v>
      </c>
      <c r="E547" s="3" t="s">
        <v>102</v>
      </c>
      <c r="F547" s="3" t="s">
        <v>46</v>
      </c>
      <c r="G547" s="3">
        <v>141590000</v>
      </c>
      <c r="H547" s="3">
        <v>11</v>
      </c>
    </row>
    <row r="548" spans="4:8" hidden="1" outlineLevel="2" x14ac:dyDescent="0.3">
      <c r="D548" s="3" t="str">
        <f>VLOOKUP(E548,'[3]tỉnh theo mã vùng'!$B$1:$C$27,2,FALSE)</f>
        <v>T</v>
      </c>
      <c r="E548" s="3" t="s">
        <v>265</v>
      </c>
      <c r="F548" s="3" t="s">
        <v>46</v>
      </c>
      <c r="G548" s="3">
        <v>13190000</v>
      </c>
      <c r="H548" s="3">
        <v>1</v>
      </c>
    </row>
    <row r="549" spans="4:8" hidden="1" outlineLevel="2" x14ac:dyDescent="0.3">
      <c r="D549" s="3" t="str">
        <f>VLOOKUP(E549,'[3]tỉnh theo mã vùng'!$B$1:$C$27,2,FALSE)</f>
        <v>T</v>
      </c>
      <c r="E549" s="3" t="s">
        <v>61</v>
      </c>
      <c r="F549" s="3" t="s">
        <v>46</v>
      </c>
      <c r="G549" s="3">
        <v>118165000</v>
      </c>
      <c r="H549" s="3">
        <v>8.5</v>
      </c>
    </row>
    <row r="550" spans="4:8" hidden="1" outlineLevel="2" x14ac:dyDescent="0.3">
      <c r="D550" s="3" t="str">
        <f>VLOOKUP(E550,'[3]tỉnh theo mã vùng'!$B$1:$C$27,2,FALSE)</f>
        <v>T</v>
      </c>
      <c r="E550" s="3" t="s">
        <v>61</v>
      </c>
      <c r="F550" s="3" t="s">
        <v>46</v>
      </c>
      <c r="G550" s="3">
        <v>32177500</v>
      </c>
      <c r="H550" s="3">
        <v>2.25</v>
      </c>
    </row>
    <row r="551" spans="4:8" hidden="1" outlineLevel="2" x14ac:dyDescent="0.3">
      <c r="D551" s="3" t="str">
        <f>VLOOKUP(E551,'[3]tỉnh theo mã vùng'!$B$1:$C$27,2,FALSE)</f>
        <v>T</v>
      </c>
      <c r="E551" s="3" t="s">
        <v>189</v>
      </c>
      <c r="F551" s="3" t="s">
        <v>46</v>
      </c>
      <c r="G551" s="3">
        <v>37475000</v>
      </c>
      <c r="H551" s="3">
        <v>2.5</v>
      </c>
    </row>
    <row r="552" spans="4:8" hidden="1" outlineLevel="2" x14ac:dyDescent="0.3">
      <c r="D552" s="3" t="str">
        <f>VLOOKUP(E552,'[3]tỉnh theo mã vùng'!$B$1:$C$27,2,FALSE)</f>
        <v>T</v>
      </c>
      <c r="E552" s="3" t="s">
        <v>149</v>
      </c>
      <c r="F552" s="3" t="s">
        <v>46</v>
      </c>
      <c r="G552" s="3">
        <v>14990000</v>
      </c>
      <c r="H552" s="3">
        <v>1</v>
      </c>
    </row>
    <row r="553" spans="4:8" hidden="1" outlineLevel="2" x14ac:dyDescent="0.3">
      <c r="D553" s="3" t="str">
        <f>VLOOKUP(E553,'[3]tỉnh theo mã vùng'!$B$1:$C$27,2,FALSE)</f>
        <v>T</v>
      </c>
      <c r="E553" s="3" t="s">
        <v>287</v>
      </c>
      <c r="F553" s="3" t="s">
        <v>46</v>
      </c>
      <c r="G553" s="3">
        <v>85747000</v>
      </c>
      <c r="H553" s="3">
        <v>6.3</v>
      </c>
    </row>
    <row r="554" spans="4:8" outlineLevel="1" collapsed="1" x14ac:dyDescent="0.3">
      <c r="F554" s="8" t="s">
        <v>409</v>
      </c>
      <c r="G554" s="3">
        <f>SUBTOTAL(9,G555:G559)</f>
        <v>701500000</v>
      </c>
      <c r="H554" s="3">
        <f>SUBTOTAL(9,H555:H559)</f>
        <v>42.5</v>
      </c>
    </row>
    <row r="555" spans="4:8" hidden="1" outlineLevel="2" x14ac:dyDescent="0.3">
      <c r="D555" s="3" t="str">
        <f>VLOOKUP(E555,'[3]tỉnh theo mã vùng'!$B$1:$C$27,2,FALSE)</f>
        <v>T</v>
      </c>
      <c r="E555" s="3" t="s">
        <v>102</v>
      </c>
      <c r="F555" s="3" t="s">
        <v>23</v>
      </c>
      <c r="G555" s="3">
        <v>66400000</v>
      </c>
      <c r="H555" s="3">
        <v>4</v>
      </c>
    </row>
    <row r="556" spans="4:8" hidden="1" outlineLevel="2" x14ac:dyDescent="0.3">
      <c r="D556" s="3" t="str">
        <f>VLOOKUP(E556,'[3]tỉnh theo mã vùng'!$B$1:$C$27,2,FALSE)</f>
        <v>T</v>
      </c>
      <c r="E556" s="3" t="s">
        <v>265</v>
      </c>
      <c r="F556" s="3" t="s">
        <v>23</v>
      </c>
      <c r="G556" s="3">
        <v>32400000</v>
      </c>
      <c r="H556" s="3">
        <v>2</v>
      </c>
    </row>
    <row r="557" spans="4:8" hidden="1" outlineLevel="2" x14ac:dyDescent="0.3">
      <c r="D557" s="3" t="str">
        <f>VLOOKUP(E557,'[3]tỉnh theo mã vùng'!$B$1:$C$27,2,FALSE)</f>
        <v>T</v>
      </c>
      <c r="E557" s="3" t="s">
        <v>61</v>
      </c>
      <c r="F557" s="3" t="s">
        <v>23</v>
      </c>
      <c r="G557" s="3">
        <v>183550000</v>
      </c>
      <c r="H557" s="3">
        <v>11</v>
      </c>
    </row>
    <row r="558" spans="4:8" hidden="1" outlineLevel="2" x14ac:dyDescent="0.3">
      <c r="D558" s="3" t="str">
        <f>VLOOKUP(E558,'[3]tỉnh theo mã vùng'!$B$1:$C$27,2,FALSE)</f>
        <v>T</v>
      </c>
      <c r="E558" s="3" t="s">
        <v>61</v>
      </c>
      <c r="F558" s="3" t="s">
        <v>23</v>
      </c>
      <c r="G558" s="3">
        <v>298400000</v>
      </c>
      <c r="H558" s="3">
        <v>18</v>
      </c>
    </row>
    <row r="559" spans="4:8" hidden="1" outlineLevel="2" x14ac:dyDescent="0.3">
      <c r="D559" s="3" t="str">
        <f>VLOOKUP(E559,'[3]tỉnh theo mã vùng'!$B$1:$C$27,2,FALSE)</f>
        <v>T</v>
      </c>
      <c r="E559" s="3" t="s">
        <v>149</v>
      </c>
      <c r="F559" s="3" t="s">
        <v>23</v>
      </c>
      <c r="G559" s="3">
        <v>120750000</v>
      </c>
      <c r="H559" s="3">
        <v>7.5</v>
      </c>
    </row>
    <row r="560" spans="4:8" outlineLevel="1" collapsed="1" x14ac:dyDescent="0.3">
      <c r="F560" s="8" t="s">
        <v>437</v>
      </c>
      <c r="G560" s="3">
        <f>SUBTOTAL(9,G561:G567)</f>
        <v>1835557250</v>
      </c>
      <c r="H560" s="3">
        <f>SUBTOTAL(9,H561:H567)</f>
        <v>98.25</v>
      </c>
    </row>
    <row r="561" spans="4:8" hidden="1" outlineLevel="2" x14ac:dyDescent="0.3">
      <c r="D561" s="3" t="str">
        <f>VLOOKUP(E561,'[3]tỉnh theo mã vùng'!$B$1:$C$27,2,FALSE)</f>
        <v>T</v>
      </c>
      <c r="E561" s="3" t="s">
        <v>265</v>
      </c>
      <c r="F561" s="3" t="s">
        <v>47</v>
      </c>
      <c r="G561" s="3">
        <v>58059000</v>
      </c>
      <c r="H561" s="3">
        <v>3</v>
      </c>
    </row>
    <row r="562" spans="4:8" hidden="1" outlineLevel="2" x14ac:dyDescent="0.3">
      <c r="D562" s="3" t="str">
        <f>VLOOKUP(E562,'[3]tỉnh theo mã vùng'!$B$1:$C$27,2,FALSE)</f>
        <v>T</v>
      </c>
      <c r="E562" s="3" t="s">
        <v>279</v>
      </c>
      <c r="F562" s="3" t="s">
        <v>47</v>
      </c>
      <c r="G562" s="3">
        <v>25579500</v>
      </c>
      <c r="H562" s="3">
        <v>1.5</v>
      </c>
    </row>
    <row r="563" spans="4:8" hidden="1" outlineLevel="2" x14ac:dyDescent="0.3">
      <c r="D563" s="3" t="str">
        <f>VLOOKUP(E563,'[3]tỉnh theo mã vùng'!$B$1:$C$27,2,FALSE)</f>
        <v>T</v>
      </c>
      <c r="E563" s="3" t="s">
        <v>279</v>
      </c>
      <c r="F563" s="3" t="s">
        <v>47</v>
      </c>
      <c r="G563" s="3">
        <v>94765000</v>
      </c>
      <c r="H563" s="3">
        <v>5</v>
      </c>
    </row>
    <row r="564" spans="4:8" hidden="1" outlineLevel="2" x14ac:dyDescent="0.3">
      <c r="D564" s="3" t="str">
        <f>VLOOKUP(E564,'[3]tỉnh theo mã vùng'!$B$1:$C$27,2,FALSE)</f>
        <v>T</v>
      </c>
      <c r="E564" s="3" t="s">
        <v>61</v>
      </c>
      <c r="F564" s="3" t="s">
        <v>47</v>
      </c>
      <c r="G564" s="3">
        <v>243702250</v>
      </c>
      <c r="H564" s="3">
        <v>13.25</v>
      </c>
    </row>
    <row r="565" spans="4:8" hidden="1" outlineLevel="2" x14ac:dyDescent="0.3">
      <c r="D565" s="3" t="str">
        <f>VLOOKUP(E565,'[3]tỉnh theo mã vùng'!$B$1:$C$27,2,FALSE)</f>
        <v>T</v>
      </c>
      <c r="E565" s="3" t="s">
        <v>61</v>
      </c>
      <c r="F565" s="3" t="s">
        <v>47</v>
      </c>
      <c r="G565" s="3">
        <v>281571500</v>
      </c>
      <c r="H565" s="3">
        <v>15.5</v>
      </c>
    </row>
    <row r="566" spans="4:8" hidden="1" outlineLevel="2" x14ac:dyDescent="0.3">
      <c r="D566" s="3" t="str">
        <f>VLOOKUP(E566,'[3]tỉnh theo mã vùng'!$B$1:$C$27,2,FALSE)</f>
        <v>T</v>
      </c>
      <c r="E566" s="3" t="s">
        <v>149</v>
      </c>
      <c r="F566" s="3" t="s">
        <v>47</v>
      </c>
      <c r="G566" s="3">
        <v>284048000</v>
      </c>
      <c r="H566" s="3">
        <v>16</v>
      </c>
    </row>
    <row r="567" spans="4:8" hidden="1" outlineLevel="2" x14ac:dyDescent="0.3">
      <c r="D567" s="3" t="str">
        <f>VLOOKUP(E567,'[3]tỉnh theo mã vùng'!$B$1:$C$27,2,FALSE)</f>
        <v>T</v>
      </c>
      <c r="E567" s="3" t="s">
        <v>287</v>
      </c>
      <c r="F567" s="3" t="s">
        <v>47</v>
      </c>
      <c r="G567" s="3">
        <v>847832000</v>
      </c>
      <c r="H567" s="3">
        <v>44</v>
      </c>
    </row>
    <row r="568" spans="4:8" outlineLevel="1" collapsed="1" x14ac:dyDescent="0.3">
      <c r="F568" s="8" t="s">
        <v>434</v>
      </c>
      <c r="G568" s="3">
        <f>SUBTOTAL(9,G569:G574)</f>
        <v>1322912050</v>
      </c>
      <c r="H568" s="3">
        <f>SUBTOTAL(9,H569:H574)</f>
        <v>69.150000000000006</v>
      </c>
    </row>
    <row r="569" spans="4:8" hidden="1" outlineLevel="2" x14ac:dyDescent="0.3">
      <c r="D569" s="3" t="str">
        <f>VLOOKUP(E569,'[3]tỉnh theo mã vùng'!$B$1:$C$27,2,FALSE)</f>
        <v>T</v>
      </c>
      <c r="E569" s="3" t="s">
        <v>102</v>
      </c>
      <c r="F569" s="3" t="s">
        <v>118</v>
      </c>
      <c r="G569" s="3">
        <v>225524000</v>
      </c>
      <c r="H569" s="3">
        <v>12</v>
      </c>
    </row>
    <row r="570" spans="4:8" hidden="1" outlineLevel="2" x14ac:dyDescent="0.3">
      <c r="D570" s="3" t="str">
        <f>VLOOKUP(E570,'[3]tỉnh theo mã vùng'!$B$1:$C$27,2,FALSE)</f>
        <v>T</v>
      </c>
      <c r="E570" s="3" t="s">
        <v>265</v>
      </c>
      <c r="F570" s="3" t="s">
        <v>118</v>
      </c>
      <c r="G570" s="3">
        <v>370389050</v>
      </c>
      <c r="H570" s="3">
        <v>20.149999999999999</v>
      </c>
    </row>
    <row r="571" spans="4:8" hidden="1" outlineLevel="2" x14ac:dyDescent="0.3">
      <c r="D571" s="3" t="str">
        <f>VLOOKUP(E571,'[3]tỉnh theo mã vùng'!$B$1:$C$27,2,FALSE)</f>
        <v>T</v>
      </c>
      <c r="E571" s="3" t="s">
        <v>61</v>
      </c>
      <c r="F571" s="3" t="s">
        <v>118</v>
      </c>
      <c r="G571" s="3">
        <v>18627000</v>
      </c>
      <c r="H571" s="3">
        <v>1</v>
      </c>
    </row>
    <row r="572" spans="4:8" hidden="1" outlineLevel="2" x14ac:dyDescent="0.3">
      <c r="D572" s="3" t="str">
        <f>VLOOKUP(E572,'[3]tỉnh theo mã vùng'!$B$1:$C$27,2,FALSE)</f>
        <v>T</v>
      </c>
      <c r="E572" s="3" t="s">
        <v>149</v>
      </c>
      <c r="F572" s="3" t="s">
        <v>118</v>
      </c>
      <c r="G572" s="3">
        <v>307505000</v>
      </c>
      <c r="H572" s="3">
        <v>15</v>
      </c>
    </row>
    <row r="573" spans="4:8" hidden="1" outlineLevel="2" x14ac:dyDescent="0.3">
      <c r="D573" s="3" t="str">
        <f>VLOOKUP(E573,'[3]tỉnh theo mã vùng'!$B$1:$C$27,2,FALSE)</f>
        <v>T</v>
      </c>
      <c r="E573" s="3" t="s">
        <v>149</v>
      </c>
      <c r="F573" s="3" t="s">
        <v>118</v>
      </c>
      <c r="G573" s="3">
        <v>381440000</v>
      </c>
      <c r="H573" s="3">
        <v>20</v>
      </c>
    </row>
    <row r="574" spans="4:8" hidden="1" outlineLevel="2" x14ac:dyDescent="0.3">
      <c r="D574" s="3" t="str">
        <f>VLOOKUP(E574,'[3]tỉnh theo mã vùng'!$B$1:$C$27,2,FALSE)</f>
        <v>T</v>
      </c>
      <c r="E574" s="3" t="s">
        <v>287</v>
      </c>
      <c r="F574" s="3" t="s">
        <v>118</v>
      </c>
      <c r="G574" s="3">
        <v>19427000</v>
      </c>
      <c r="H574" s="3">
        <v>1</v>
      </c>
    </row>
    <row r="575" spans="4:8" outlineLevel="1" collapsed="1" x14ac:dyDescent="0.3">
      <c r="F575" s="8" t="s">
        <v>408</v>
      </c>
      <c r="G575" s="3">
        <f>SUBTOTAL(9,G576:G589)</f>
        <v>9731973300</v>
      </c>
      <c r="H575" s="3">
        <f>SUBTOTAL(9,H576:H589)</f>
        <v>619.84999999999991</v>
      </c>
    </row>
    <row r="576" spans="4:8" hidden="1" outlineLevel="2" x14ac:dyDescent="0.3">
      <c r="D576" s="3" t="str">
        <f>VLOOKUP(E576,'[3]tỉnh theo mã vùng'!$B$1:$C$27,2,FALSE)</f>
        <v>T</v>
      </c>
      <c r="E576" s="3" t="s">
        <v>102</v>
      </c>
      <c r="F576" s="3" t="s">
        <v>25</v>
      </c>
      <c r="G576" s="3">
        <v>145102000</v>
      </c>
      <c r="H576" s="3">
        <v>9</v>
      </c>
    </row>
    <row r="577" spans="4:8" hidden="1" outlineLevel="2" x14ac:dyDescent="0.3">
      <c r="D577" s="3" t="str">
        <f>VLOOKUP(E577,'[3]tỉnh theo mã vùng'!$B$1:$C$27,2,FALSE)</f>
        <v>T</v>
      </c>
      <c r="E577" s="3" t="s">
        <v>102</v>
      </c>
      <c r="F577" s="3" t="s">
        <v>25</v>
      </c>
      <c r="G577" s="3">
        <v>398957200</v>
      </c>
      <c r="H577" s="3">
        <v>27.4</v>
      </c>
    </row>
    <row r="578" spans="4:8" hidden="1" outlineLevel="2" x14ac:dyDescent="0.3">
      <c r="D578" s="3" t="str">
        <f>VLOOKUP(E578,'[3]tỉnh theo mã vùng'!$B$1:$C$27,2,FALSE)</f>
        <v>T</v>
      </c>
      <c r="E578" s="3" t="s">
        <v>102</v>
      </c>
      <c r="F578" s="3" t="s">
        <v>25</v>
      </c>
      <c r="G578" s="3">
        <v>415584000</v>
      </c>
      <c r="H578" s="3">
        <v>28</v>
      </c>
    </row>
    <row r="579" spans="4:8" hidden="1" outlineLevel="2" x14ac:dyDescent="0.3">
      <c r="D579" s="3" t="str">
        <f>VLOOKUP(E579,'[3]tỉnh theo mã vùng'!$B$1:$C$27,2,FALSE)</f>
        <v>T</v>
      </c>
      <c r="E579" s="3" t="s">
        <v>265</v>
      </c>
      <c r="F579" s="3" t="s">
        <v>25</v>
      </c>
      <c r="G579" s="3">
        <v>713523400</v>
      </c>
      <c r="H579" s="3">
        <v>45.3</v>
      </c>
    </row>
    <row r="580" spans="4:8" hidden="1" outlineLevel="2" x14ac:dyDescent="0.3">
      <c r="D580" s="3" t="str">
        <f>VLOOKUP(E580,'[3]tỉnh theo mã vùng'!$B$1:$C$27,2,FALSE)</f>
        <v>T</v>
      </c>
      <c r="E580" s="3" t="s">
        <v>279</v>
      </c>
      <c r="F580" s="3" t="s">
        <v>25</v>
      </c>
      <c r="G580" s="3">
        <v>484818000</v>
      </c>
      <c r="H580" s="3">
        <v>31</v>
      </c>
    </row>
    <row r="581" spans="4:8" hidden="1" outlineLevel="2" x14ac:dyDescent="0.3">
      <c r="D581" s="3" t="str">
        <f>VLOOKUP(E581,'[3]tỉnh theo mã vùng'!$B$1:$C$27,2,FALSE)</f>
        <v>T</v>
      </c>
      <c r="E581" s="3" t="s">
        <v>157</v>
      </c>
      <c r="F581" s="3" t="s">
        <v>25</v>
      </c>
      <c r="G581" s="3">
        <v>120946000</v>
      </c>
      <c r="H581" s="3">
        <v>7</v>
      </c>
    </row>
    <row r="582" spans="4:8" hidden="1" outlineLevel="2" x14ac:dyDescent="0.3">
      <c r="D582" s="3" t="str">
        <f>VLOOKUP(E582,'[3]tỉnh theo mã vùng'!$B$1:$C$27,2,FALSE)</f>
        <v>T</v>
      </c>
      <c r="E582" s="3" t="s">
        <v>157</v>
      </c>
      <c r="F582" s="3" t="s">
        <v>25</v>
      </c>
      <c r="G582" s="3">
        <v>687943000</v>
      </c>
      <c r="H582" s="3">
        <v>43.5</v>
      </c>
    </row>
    <row r="583" spans="4:8" hidden="1" outlineLevel="2" x14ac:dyDescent="0.3">
      <c r="D583" s="3" t="str">
        <f>VLOOKUP(E583,'[3]tỉnh theo mã vùng'!$B$1:$C$27,2,FALSE)</f>
        <v>T</v>
      </c>
      <c r="E583" s="3" t="s">
        <v>157</v>
      </c>
      <c r="F583" s="3" t="s">
        <v>25</v>
      </c>
      <c r="G583" s="3">
        <v>472340000</v>
      </c>
      <c r="H583" s="3">
        <v>30</v>
      </c>
    </row>
    <row r="584" spans="4:8" hidden="1" outlineLevel="2" x14ac:dyDescent="0.3">
      <c r="D584" s="3" t="str">
        <f>VLOOKUP(E584,'[3]tỉnh theo mã vùng'!$B$1:$C$27,2,FALSE)</f>
        <v>T</v>
      </c>
      <c r="E584" s="3" t="s">
        <v>61</v>
      </c>
      <c r="F584" s="3" t="s">
        <v>25</v>
      </c>
      <c r="G584" s="3">
        <v>1014579800</v>
      </c>
      <c r="H584" s="3">
        <v>64.099999999999994</v>
      </c>
    </row>
    <row r="585" spans="4:8" hidden="1" outlineLevel="2" x14ac:dyDescent="0.3">
      <c r="D585" s="3" t="str">
        <f>VLOOKUP(E585,'[3]tỉnh theo mã vùng'!$B$1:$C$27,2,FALSE)</f>
        <v>T</v>
      </c>
      <c r="E585" s="3" t="s">
        <v>61</v>
      </c>
      <c r="F585" s="3" t="s">
        <v>25</v>
      </c>
      <c r="G585" s="3">
        <v>1709341000</v>
      </c>
      <c r="H585" s="3">
        <v>109.5</v>
      </c>
    </row>
    <row r="586" spans="4:8" hidden="1" outlineLevel="2" x14ac:dyDescent="0.3">
      <c r="D586" s="3" t="str">
        <f>VLOOKUP(E586,'[3]tỉnh theo mã vùng'!$B$1:$C$27,2,FALSE)</f>
        <v>T</v>
      </c>
      <c r="E586" s="3" t="s">
        <v>149</v>
      </c>
      <c r="F586" s="3" t="s">
        <v>25</v>
      </c>
      <c r="G586" s="3">
        <v>220192000</v>
      </c>
      <c r="H586" s="3">
        <v>14</v>
      </c>
    </row>
    <row r="587" spans="4:8" hidden="1" outlineLevel="2" x14ac:dyDescent="0.3">
      <c r="D587" s="3" t="str">
        <f>VLOOKUP(E587,'[3]tỉnh theo mã vùng'!$B$1:$C$27,2,FALSE)</f>
        <v>T</v>
      </c>
      <c r="E587" s="3" t="s">
        <v>149</v>
      </c>
      <c r="F587" s="3" t="s">
        <v>25</v>
      </c>
      <c r="G587" s="3">
        <v>1799424900</v>
      </c>
      <c r="H587" s="3">
        <v>112.05</v>
      </c>
    </row>
    <row r="588" spans="4:8" hidden="1" outlineLevel="2" x14ac:dyDescent="0.3">
      <c r="D588" s="3" t="str">
        <f>VLOOKUP(E588,'[3]tỉnh theo mã vùng'!$B$1:$C$27,2,FALSE)</f>
        <v>T</v>
      </c>
      <c r="E588" s="3" t="s">
        <v>107</v>
      </c>
      <c r="F588" s="3" t="s">
        <v>25</v>
      </c>
      <c r="G588" s="3">
        <v>153780000</v>
      </c>
      <c r="H588" s="3">
        <v>10</v>
      </c>
    </row>
    <row r="589" spans="4:8" hidden="1" outlineLevel="2" x14ac:dyDescent="0.3">
      <c r="D589" s="3" t="str">
        <f>VLOOKUP(E589,'[3]tỉnh theo mã vùng'!$B$1:$C$27,2,FALSE)</f>
        <v>T</v>
      </c>
      <c r="E589" s="3" t="s">
        <v>287</v>
      </c>
      <c r="F589" s="3" t="s">
        <v>25</v>
      </c>
      <c r="G589" s="3">
        <v>1395442000</v>
      </c>
      <c r="H589" s="3">
        <v>89</v>
      </c>
    </row>
    <row r="590" spans="4:8" outlineLevel="1" collapsed="1" x14ac:dyDescent="0.3">
      <c r="F590" s="8" t="s">
        <v>407</v>
      </c>
      <c r="G590" s="3">
        <f>SUBTOTAL(9,G591:G606)</f>
        <v>9984699600</v>
      </c>
      <c r="H590" s="3">
        <f>SUBTOTAL(9,H591:H606)</f>
        <v>684.59999999999991</v>
      </c>
    </row>
    <row r="591" spans="4:8" hidden="1" outlineLevel="2" x14ac:dyDescent="0.3">
      <c r="D591" s="3" t="str">
        <f>VLOOKUP(E591,'[3]tỉnh theo mã vùng'!$B$1:$C$27,2,FALSE)</f>
        <v>T</v>
      </c>
      <c r="E591" s="3" t="s">
        <v>102</v>
      </c>
      <c r="F591" s="3" t="s">
        <v>26</v>
      </c>
      <c r="G591" s="3">
        <v>135184000</v>
      </c>
      <c r="H591" s="3">
        <v>9</v>
      </c>
    </row>
    <row r="592" spans="4:8" hidden="1" outlineLevel="2" x14ac:dyDescent="0.3">
      <c r="D592" s="3" t="str">
        <f>VLOOKUP(E592,'[3]tỉnh theo mã vùng'!$B$1:$C$27,2,FALSE)</f>
        <v>T</v>
      </c>
      <c r="E592" s="3" t="s">
        <v>102</v>
      </c>
      <c r="F592" s="3" t="s">
        <v>26</v>
      </c>
      <c r="G592" s="3">
        <v>220726400</v>
      </c>
      <c r="H592" s="3">
        <v>16.399999999999999</v>
      </c>
    </row>
    <row r="593" spans="4:8" hidden="1" outlineLevel="2" x14ac:dyDescent="0.3">
      <c r="D593" s="3" t="str">
        <f>VLOOKUP(E593,'[3]tỉnh theo mã vùng'!$B$1:$C$27,2,FALSE)</f>
        <v>T</v>
      </c>
      <c r="E593" s="3" t="s">
        <v>102</v>
      </c>
      <c r="F593" s="3" t="s">
        <v>26</v>
      </c>
      <c r="G593" s="3">
        <v>273320000</v>
      </c>
      <c r="H593" s="3">
        <v>20</v>
      </c>
    </row>
    <row r="594" spans="4:8" hidden="1" outlineLevel="2" x14ac:dyDescent="0.3">
      <c r="D594" s="3" t="str">
        <f>VLOOKUP(E594,'[3]tỉnh theo mã vùng'!$B$1:$C$27,2,FALSE)</f>
        <v>T</v>
      </c>
      <c r="E594" s="3" t="s">
        <v>265</v>
      </c>
      <c r="F594" s="3" t="s">
        <v>26</v>
      </c>
      <c r="G594" s="3">
        <v>653475200</v>
      </c>
      <c r="H594" s="3">
        <v>45.2</v>
      </c>
    </row>
    <row r="595" spans="4:8" hidden="1" outlineLevel="2" x14ac:dyDescent="0.3">
      <c r="D595" s="3" t="str">
        <f>VLOOKUP(E595,'[3]tỉnh theo mã vùng'!$B$1:$C$27,2,FALSE)</f>
        <v>T</v>
      </c>
      <c r="E595" s="3" t="s">
        <v>279</v>
      </c>
      <c r="F595" s="3" t="s">
        <v>26</v>
      </c>
      <c r="G595" s="3">
        <v>342524000</v>
      </c>
      <c r="H595" s="3">
        <v>24</v>
      </c>
    </row>
    <row r="596" spans="4:8" hidden="1" outlineLevel="2" x14ac:dyDescent="0.3">
      <c r="D596" s="3" t="str">
        <f>VLOOKUP(E596,'[3]tỉnh theo mã vùng'!$B$1:$C$27,2,FALSE)</f>
        <v>T</v>
      </c>
      <c r="E596" s="3" t="s">
        <v>157</v>
      </c>
      <c r="F596" s="3" t="s">
        <v>26</v>
      </c>
      <c r="G596" s="3">
        <v>126246000</v>
      </c>
      <c r="H596" s="3">
        <v>8.5</v>
      </c>
    </row>
    <row r="597" spans="4:8" hidden="1" outlineLevel="2" x14ac:dyDescent="0.3">
      <c r="D597" s="3" t="str">
        <f>VLOOKUP(E597,'[3]tỉnh theo mã vùng'!$B$1:$C$27,2,FALSE)</f>
        <v>T</v>
      </c>
      <c r="E597" s="3" t="s">
        <v>157</v>
      </c>
      <c r="F597" s="3" t="s">
        <v>26</v>
      </c>
      <c r="G597" s="3">
        <v>336672000</v>
      </c>
      <c r="H597" s="3">
        <v>22</v>
      </c>
    </row>
    <row r="598" spans="4:8" hidden="1" outlineLevel="2" x14ac:dyDescent="0.3">
      <c r="D598" s="3" t="str">
        <f>VLOOKUP(E598,'[3]tỉnh theo mã vùng'!$B$1:$C$27,2,FALSE)</f>
        <v>T</v>
      </c>
      <c r="E598" s="3" t="s">
        <v>157</v>
      </c>
      <c r="F598" s="3" t="s">
        <v>26</v>
      </c>
      <c r="G598" s="3">
        <v>527660000</v>
      </c>
      <c r="H598" s="3">
        <v>35</v>
      </c>
    </row>
    <row r="599" spans="4:8" hidden="1" outlineLevel="2" x14ac:dyDescent="0.3">
      <c r="D599" s="3" t="str">
        <f>VLOOKUP(E599,'[3]tỉnh theo mã vùng'!$B$1:$C$27,2,FALSE)</f>
        <v>T</v>
      </c>
      <c r="E599" s="3" t="s">
        <v>61</v>
      </c>
      <c r="F599" s="3" t="s">
        <v>26</v>
      </c>
      <c r="G599" s="3">
        <v>1153576400</v>
      </c>
      <c r="H599" s="3">
        <v>78.900000000000006</v>
      </c>
    </row>
    <row r="600" spans="4:8" hidden="1" outlineLevel="2" x14ac:dyDescent="0.3">
      <c r="D600" s="3" t="str">
        <f>VLOOKUP(E600,'[3]tỉnh theo mã vùng'!$B$1:$C$27,2,FALSE)</f>
        <v>T</v>
      </c>
      <c r="E600" s="3" t="s">
        <v>61</v>
      </c>
      <c r="F600" s="3" t="s">
        <v>26</v>
      </c>
      <c r="G600" s="3">
        <v>1516594000</v>
      </c>
      <c r="H600" s="3">
        <v>106.5</v>
      </c>
    </row>
    <row r="601" spans="4:8" hidden="1" outlineLevel="2" x14ac:dyDescent="0.3">
      <c r="D601" s="3" t="str">
        <f>VLOOKUP(E601,'[3]tỉnh theo mã vùng'!$B$1:$C$27,2,FALSE)</f>
        <v>T</v>
      </c>
      <c r="E601" s="3" t="s">
        <v>189</v>
      </c>
      <c r="F601" s="3" t="s">
        <v>26</v>
      </c>
      <c r="G601" s="3">
        <v>132570000</v>
      </c>
      <c r="H601" s="3">
        <v>7.5</v>
      </c>
    </row>
    <row r="602" spans="4:8" hidden="1" outlineLevel="2" x14ac:dyDescent="0.3">
      <c r="D602" s="3" t="str">
        <f>VLOOKUP(E602,'[3]tỉnh theo mã vùng'!$B$1:$C$27,2,FALSE)</f>
        <v>T</v>
      </c>
      <c r="E602" s="3" t="s">
        <v>149</v>
      </c>
      <c r="F602" s="3" t="s">
        <v>26</v>
      </c>
      <c r="G602" s="3">
        <v>757578000</v>
      </c>
      <c r="H602" s="3">
        <v>53</v>
      </c>
    </row>
    <row r="603" spans="4:8" hidden="1" outlineLevel="2" x14ac:dyDescent="0.3">
      <c r="D603" s="3" t="str">
        <f>VLOOKUP(E603,'[3]tỉnh theo mã vùng'!$B$1:$C$27,2,FALSE)</f>
        <v>T</v>
      </c>
      <c r="E603" s="3" t="s">
        <v>149</v>
      </c>
      <c r="F603" s="3" t="s">
        <v>26</v>
      </c>
      <c r="G603" s="3">
        <v>2205352800</v>
      </c>
      <c r="H603" s="3">
        <v>147.80000000000001</v>
      </c>
    </row>
    <row r="604" spans="4:8" hidden="1" outlineLevel="2" x14ac:dyDescent="0.3">
      <c r="D604" s="3" t="str">
        <f>VLOOKUP(E604,'[3]tỉnh theo mã vùng'!$B$1:$C$27,2,FALSE)</f>
        <v>T</v>
      </c>
      <c r="E604" s="3" t="s">
        <v>107</v>
      </c>
      <c r="F604" s="3" t="s">
        <v>26</v>
      </c>
      <c r="G604" s="3">
        <v>142760000</v>
      </c>
      <c r="H604" s="3">
        <v>10</v>
      </c>
    </row>
    <row r="605" spans="4:8" hidden="1" outlineLevel="2" x14ac:dyDescent="0.3">
      <c r="D605" s="3" t="str">
        <f>VLOOKUP(E605,'[3]tỉnh theo mã vùng'!$B$1:$C$27,2,FALSE)</f>
        <v>T</v>
      </c>
      <c r="E605" s="3" t="s">
        <v>287</v>
      </c>
      <c r="F605" s="3" t="s">
        <v>26</v>
      </c>
      <c r="G605" s="3">
        <v>1283010800</v>
      </c>
      <c r="H605" s="3">
        <v>88.3</v>
      </c>
    </row>
    <row r="606" spans="4:8" hidden="1" outlineLevel="2" x14ac:dyDescent="0.3">
      <c r="D606" s="3" t="str">
        <f>VLOOKUP(E606,'[3]tỉnh theo mã vùng'!$B$1:$C$27,2,FALSE)</f>
        <v>T</v>
      </c>
      <c r="E606" s="3" t="s">
        <v>225</v>
      </c>
      <c r="F606" s="3" t="s">
        <v>26</v>
      </c>
      <c r="G606" s="3">
        <v>177450000</v>
      </c>
      <c r="H606" s="3">
        <v>12.5</v>
      </c>
    </row>
    <row r="607" spans="4:8" outlineLevel="1" collapsed="1" x14ac:dyDescent="0.3">
      <c r="F607" s="8" t="s">
        <v>433</v>
      </c>
      <c r="G607" s="3">
        <f>SUBTOTAL(9,G608:G612)</f>
        <v>442023000</v>
      </c>
      <c r="H607" s="3">
        <f>SUBTOTAL(9,H608:H612)</f>
        <v>23</v>
      </c>
    </row>
    <row r="608" spans="4:8" hidden="1" outlineLevel="2" x14ac:dyDescent="0.3">
      <c r="D608" s="3" t="str">
        <f>VLOOKUP(E608,'[3]tỉnh theo mã vùng'!$B$1:$C$27,2,FALSE)</f>
        <v>T</v>
      </c>
      <c r="E608" s="3" t="s">
        <v>102</v>
      </c>
      <c r="F608" s="3" t="s">
        <v>48</v>
      </c>
      <c r="G608" s="3">
        <v>255713000</v>
      </c>
      <c r="H608" s="3">
        <v>13</v>
      </c>
    </row>
    <row r="609" spans="4:8" hidden="1" outlineLevel="2" x14ac:dyDescent="0.3">
      <c r="D609" s="3" t="str">
        <f>VLOOKUP(E609,'[3]tỉnh theo mã vùng'!$B$1:$C$27,2,FALSE)</f>
        <v>T</v>
      </c>
      <c r="E609" s="3" t="s">
        <v>265</v>
      </c>
      <c r="F609" s="3" t="s">
        <v>48</v>
      </c>
      <c r="G609" s="3">
        <v>18201000</v>
      </c>
      <c r="H609" s="3">
        <v>1</v>
      </c>
    </row>
    <row r="610" spans="4:8" hidden="1" outlineLevel="2" x14ac:dyDescent="0.3">
      <c r="D610" s="3" t="str">
        <f>VLOOKUP(E610,'[3]tỉnh theo mã vùng'!$B$1:$C$27,2,FALSE)</f>
        <v>T</v>
      </c>
      <c r="E610" s="3" t="s">
        <v>157</v>
      </c>
      <c r="F610" s="3" t="s">
        <v>48</v>
      </c>
      <c r="G610" s="3">
        <v>109206000</v>
      </c>
      <c r="H610" s="3">
        <v>6</v>
      </c>
    </row>
    <row r="611" spans="4:8" hidden="1" outlineLevel="2" x14ac:dyDescent="0.3">
      <c r="D611" s="3" t="str">
        <f>VLOOKUP(E611,'[3]tỉnh theo mã vùng'!$B$1:$C$27,2,FALSE)</f>
        <v>T</v>
      </c>
      <c r="E611" s="3" t="s">
        <v>61</v>
      </c>
      <c r="F611" s="3" t="s">
        <v>48</v>
      </c>
      <c r="G611" s="3">
        <v>38402000</v>
      </c>
      <c r="H611" s="3">
        <v>2</v>
      </c>
    </row>
    <row r="612" spans="4:8" hidden="1" outlineLevel="2" x14ac:dyDescent="0.3">
      <c r="D612" s="3" t="str">
        <f>VLOOKUP(E612,'[3]tỉnh theo mã vùng'!$B$1:$C$27,2,FALSE)</f>
        <v>T</v>
      </c>
      <c r="E612" s="3" t="s">
        <v>149</v>
      </c>
      <c r="F612" s="3" t="s">
        <v>48</v>
      </c>
      <c r="G612" s="3">
        <v>20501000</v>
      </c>
      <c r="H612" s="3">
        <v>1</v>
      </c>
    </row>
    <row r="615" spans="4:8" x14ac:dyDescent="0.3">
      <c r="D615" s="3" t="str">
        <f>VLOOKUP(E615,'[3]tỉnh theo mã vùng'!$B$1:$C$27,2,FALSE)</f>
        <v>TN</v>
      </c>
      <c r="E615" s="3" t="s">
        <v>69</v>
      </c>
      <c r="F615" s="3" t="s">
        <v>63</v>
      </c>
      <c r="G615" s="3">
        <v>1758450000</v>
      </c>
      <c r="H615" s="3">
        <v>130</v>
      </c>
    </row>
    <row r="616" spans="4:8" x14ac:dyDescent="0.3">
      <c r="D616" s="3" t="str">
        <f>VLOOKUP(E616,'[3]tỉnh theo mã vùng'!$B$1:$C$27,2,FALSE)</f>
        <v>TN</v>
      </c>
      <c r="E616" s="3" t="s">
        <v>69</v>
      </c>
      <c r="F616" s="3" t="s">
        <v>65</v>
      </c>
      <c r="G616" s="3">
        <v>271140000</v>
      </c>
      <c r="H616" s="3">
        <v>20</v>
      </c>
    </row>
    <row r="617" spans="4:8" x14ac:dyDescent="0.3">
      <c r="D617" s="3" t="str">
        <f>VLOOKUP(E617,'[3]tỉnh theo mã vùng'!$B$1:$C$27,2,FALSE)</f>
        <v>TN</v>
      </c>
      <c r="E617" s="3" t="s">
        <v>69</v>
      </c>
      <c r="F617" s="3" t="s">
        <v>66</v>
      </c>
      <c r="G617" s="3">
        <v>751575000</v>
      </c>
      <c r="H617" s="3">
        <v>55</v>
      </c>
    </row>
    <row r="618" spans="4:8" x14ac:dyDescent="0.3">
      <c r="D618" s="3" t="str">
        <f>VLOOKUP(E618,'[3]tỉnh theo mã vùng'!$B$1:$C$27,2,FALSE)</f>
        <v>TN</v>
      </c>
      <c r="E618" s="3" t="s">
        <v>165</v>
      </c>
      <c r="F618" s="3" t="s">
        <v>13</v>
      </c>
      <c r="G618" s="3">
        <v>135660000</v>
      </c>
      <c r="H618" s="3">
        <v>10</v>
      </c>
    </row>
    <row r="619" spans="4:8" x14ac:dyDescent="0.3">
      <c r="D619" s="3" t="str">
        <f>VLOOKUP(E619,'[3]tỉnh theo mã vùng'!$B$1:$C$27,2,FALSE)</f>
        <v>TN</v>
      </c>
      <c r="E619" s="3" t="s">
        <v>165</v>
      </c>
      <c r="F619" s="3" t="s">
        <v>49</v>
      </c>
      <c r="G619" s="3">
        <v>275600000</v>
      </c>
      <c r="H619" s="3">
        <v>20</v>
      </c>
    </row>
    <row r="620" spans="4:8" x14ac:dyDescent="0.3">
      <c r="D620" s="3" t="str">
        <f>VLOOKUP(E620,'[3]tỉnh theo mã vùng'!$B$1:$C$27,2,FALSE)</f>
        <v>TN</v>
      </c>
      <c r="E620" s="3" t="s">
        <v>165</v>
      </c>
      <c r="F620" s="3" t="s">
        <v>50</v>
      </c>
      <c r="G620" s="3">
        <v>439392000</v>
      </c>
      <c r="H620" s="3">
        <v>23</v>
      </c>
    </row>
    <row r="621" spans="4:8" x14ac:dyDescent="0.3">
      <c r="D621" s="3" t="str">
        <f>VLOOKUP(E621,'[3]tỉnh theo mã vùng'!$B$1:$C$27,2,FALSE)</f>
        <v>TN</v>
      </c>
      <c r="E621" s="3" t="s">
        <v>165</v>
      </c>
      <c r="F621" s="3" t="s">
        <v>51</v>
      </c>
      <c r="G621" s="3">
        <v>4272020000</v>
      </c>
      <c r="H621" s="3">
        <v>322</v>
      </c>
    </row>
    <row r="622" spans="4:8" x14ac:dyDescent="0.3">
      <c r="D622" s="3" t="str">
        <f>VLOOKUP(E622,'[3]tỉnh theo mã vùng'!$B$1:$C$27,2,FALSE)</f>
        <v>TN</v>
      </c>
      <c r="E622" s="3" t="s">
        <v>165</v>
      </c>
      <c r="F622" s="3" t="s">
        <v>16</v>
      </c>
      <c r="G622" s="3">
        <v>2790768000</v>
      </c>
      <c r="H622" s="3">
        <v>212</v>
      </c>
    </row>
    <row r="623" spans="4:8" x14ac:dyDescent="0.3">
      <c r="D623" s="3" t="str">
        <f>VLOOKUP(E623,'[3]tỉnh theo mã vùng'!$B$1:$C$27,2,FALSE)</f>
        <v>TN</v>
      </c>
      <c r="E623" s="3" t="s">
        <v>165</v>
      </c>
      <c r="F623" s="3" t="s">
        <v>112</v>
      </c>
      <c r="G623" s="3">
        <v>5795710000</v>
      </c>
      <c r="H623" s="3">
        <v>443.5</v>
      </c>
    </row>
    <row r="624" spans="4:8" x14ac:dyDescent="0.3">
      <c r="D624" s="3" t="str">
        <f>VLOOKUP(E624,'[3]tỉnh theo mã vùng'!$B$1:$C$27,2,FALSE)</f>
        <v>TN</v>
      </c>
      <c r="E624" s="3" t="s">
        <v>165</v>
      </c>
      <c r="F624" s="3" t="s">
        <v>113</v>
      </c>
      <c r="G624" s="3">
        <v>1267272000</v>
      </c>
      <c r="H624" s="3">
        <v>96</v>
      </c>
    </row>
    <row r="625" spans="4:8" x14ac:dyDescent="0.3">
      <c r="D625" s="3" t="str">
        <f>VLOOKUP(E625,'[3]tỉnh theo mã vùng'!$B$1:$C$27,2,FALSE)</f>
        <v>TN</v>
      </c>
      <c r="E625" s="3" t="s">
        <v>165</v>
      </c>
      <c r="F625" s="3" t="s">
        <v>160</v>
      </c>
      <c r="G625" s="3">
        <v>99524000</v>
      </c>
      <c r="H625" s="3">
        <v>7</v>
      </c>
    </row>
    <row r="626" spans="4:8" x14ac:dyDescent="0.3">
      <c r="D626" s="3" t="str">
        <f>VLOOKUP(E626,'[3]tỉnh theo mã vùng'!$B$1:$C$27,2,FALSE)</f>
        <v>TN</v>
      </c>
      <c r="E626" s="3" t="s">
        <v>165</v>
      </c>
      <c r="F626" s="3" t="s">
        <v>63</v>
      </c>
      <c r="G626" s="3">
        <v>24749285000</v>
      </c>
      <c r="H626" s="3">
        <v>1869</v>
      </c>
    </row>
    <row r="627" spans="4:8" x14ac:dyDescent="0.3">
      <c r="D627" s="3" t="str">
        <f>VLOOKUP(E627,'[3]tỉnh theo mã vùng'!$B$1:$C$27,2,FALSE)</f>
        <v>TN</v>
      </c>
      <c r="E627" s="3" t="s">
        <v>165</v>
      </c>
      <c r="F627" s="3" t="s">
        <v>91</v>
      </c>
      <c r="G627" s="3">
        <v>3294997500</v>
      </c>
      <c r="H627" s="3">
        <v>251.5</v>
      </c>
    </row>
    <row r="628" spans="4:8" x14ac:dyDescent="0.3">
      <c r="D628" s="3" t="str">
        <f>VLOOKUP(E628,'[3]tỉnh theo mã vùng'!$B$1:$C$27,2,FALSE)</f>
        <v>TN</v>
      </c>
      <c r="E628" s="3" t="s">
        <v>165</v>
      </c>
      <c r="F628" s="3" t="s">
        <v>80</v>
      </c>
      <c r="G628" s="3">
        <v>37404000</v>
      </c>
      <c r="H628" s="3">
        <v>3</v>
      </c>
    </row>
    <row r="629" spans="4:8" x14ac:dyDescent="0.3">
      <c r="D629" s="3" t="str">
        <f>VLOOKUP(E629,'[3]tỉnh theo mã vùng'!$B$1:$C$27,2,FALSE)</f>
        <v>TN</v>
      </c>
      <c r="E629" s="3" t="s">
        <v>165</v>
      </c>
      <c r="F629" s="3" t="s">
        <v>53</v>
      </c>
      <c r="G629" s="3">
        <v>329086000</v>
      </c>
      <c r="H629" s="3">
        <v>17</v>
      </c>
    </row>
    <row r="630" spans="4:8" x14ac:dyDescent="0.3">
      <c r="D630" s="3" t="str">
        <f>VLOOKUP(E630,'[3]tỉnh theo mã vùng'!$B$1:$C$27,2,FALSE)</f>
        <v>TN</v>
      </c>
      <c r="E630" s="3" t="s">
        <v>165</v>
      </c>
      <c r="F630" s="3" t="s">
        <v>17</v>
      </c>
      <c r="G630" s="3">
        <v>6109890000</v>
      </c>
      <c r="H630" s="3">
        <v>326</v>
      </c>
    </row>
    <row r="631" spans="4:8" x14ac:dyDescent="0.3">
      <c r="D631" s="3" t="str">
        <f>VLOOKUP(E631,'[3]tỉnh theo mã vùng'!$B$1:$C$27,2,FALSE)</f>
        <v>TN</v>
      </c>
      <c r="E631" s="3" t="s">
        <v>165</v>
      </c>
      <c r="F631" s="3" t="s">
        <v>161</v>
      </c>
      <c r="G631" s="3">
        <v>418072000</v>
      </c>
      <c r="H631" s="3">
        <v>28</v>
      </c>
    </row>
    <row r="632" spans="4:8" x14ac:dyDescent="0.3">
      <c r="D632" s="3" t="str">
        <f>VLOOKUP(E632,'[3]tỉnh theo mã vùng'!$B$1:$C$27,2,FALSE)</f>
        <v>TN</v>
      </c>
      <c r="E632" s="3" t="s">
        <v>165</v>
      </c>
      <c r="F632" s="3" t="s">
        <v>81</v>
      </c>
      <c r="G632" s="3">
        <v>380352000</v>
      </c>
      <c r="H632" s="3">
        <v>24</v>
      </c>
    </row>
    <row r="633" spans="4:8" x14ac:dyDescent="0.3">
      <c r="D633" s="3" t="str">
        <f>VLOOKUP(E633,'[3]tỉnh theo mã vùng'!$B$1:$C$27,2,FALSE)</f>
        <v>TN</v>
      </c>
      <c r="E633" s="3" t="s">
        <v>165</v>
      </c>
      <c r="F633" s="3" t="s">
        <v>55</v>
      </c>
      <c r="G633" s="3">
        <v>348840000</v>
      </c>
      <c r="H633" s="3">
        <v>24</v>
      </c>
    </row>
    <row r="634" spans="4:8" x14ac:dyDescent="0.3">
      <c r="D634" s="3" t="str">
        <f>VLOOKUP(E634,'[3]tỉnh theo mã vùng'!$B$1:$C$27,2,FALSE)</f>
        <v>TN</v>
      </c>
      <c r="E634" s="3" t="s">
        <v>165</v>
      </c>
      <c r="F634" s="3" t="s">
        <v>123</v>
      </c>
      <c r="G634" s="3">
        <v>220830000</v>
      </c>
      <c r="H634" s="3">
        <v>17</v>
      </c>
    </row>
    <row r="635" spans="4:8" x14ac:dyDescent="0.3">
      <c r="D635" s="3" t="str">
        <f>VLOOKUP(E635,'[3]tỉnh theo mã vùng'!$B$1:$C$27,2,FALSE)</f>
        <v>TN</v>
      </c>
      <c r="E635" s="3" t="s">
        <v>165</v>
      </c>
      <c r="F635" s="3" t="s">
        <v>21</v>
      </c>
      <c r="G635" s="3">
        <v>257108000</v>
      </c>
      <c r="H635" s="3">
        <v>18</v>
      </c>
    </row>
    <row r="636" spans="4:8" x14ac:dyDescent="0.3">
      <c r="D636" s="3" t="str">
        <f>VLOOKUP(E636,'[3]tỉnh theo mã vùng'!$B$1:$C$27,2,FALSE)</f>
        <v>TN</v>
      </c>
      <c r="E636" s="3" t="s">
        <v>165</v>
      </c>
      <c r="F636" s="3" t="s">
        <v>22</v>
      </c>
      <c r="G636" s="3">
        <v>147420000</v>
      </c>
      <c r="H636" s="3">
        <v>10</v>
      </c>
    </row>
    <row r="637" spans="4:8" x14ac:dyDescent="0.3">
      <c r="D637" s="3" t="str">
        <f>VLOOKUP(E637,'[3]tỉnh theo mã vùng'!$B$1:$C$27,2,FALSE)</f>
        <v>TN</v>
      </c>
      <c r="E637" s="3" t="s">
        <v>165</v>
      </c>
      <c r="F637" s="3" t="s">
        <v>65</v>
      </c>
      <c r="G637" s="3">
        <v>6790927000</v>
      </c>
      <c r="H637" s="3">
        <v>511</v>
      </c>
    </row>
    <row r="638" spans="4:8" x14ac:dyDescent="0.3">
      <c r="D638" s="3" t="str">
        <f>VLOOKUP(E638,'[3]tỉnh theo mã vùng'!$B$1:$C$27,2,FALSE)</f>
        <v>TN</v>
      </c>
      <c r="E638" s="3" t="s">
        <v>165</v>
      </c>
      <c r="F638" s="3" t="s">
        <v>66</v>
      </c>
      <c r="G638" s="3">
        <v>7033162500</v>
      </c>
      <c r="H638" s="3">
        <v>522.5</v>
      </c>
    </row>
    <row r="639" spans="4:8" x14ac:dyDescent="0.3">
      <c r="D639" s="3" t="str">
        <f>VLOOKUP(E639,'[3]tỉnh theo mã vùng'!$B$1:$C$27,2,FALSE)</f>
        <v>TN</v>
      </c>
      <c r="E639" s="3" t="s">
        <v>165</v>
      </c>
      <c r="F639" s="3" t="s">
        <v>92</v>
      </c>
      <c r="G639" s="3">
        <v>83525000</v>
      </c>
      <c r="H639" s="3">
        <v>5</v>
      </c>
    </row>
    <row r="640" spans="4:8" x14ac:dyDescent="0.3">
      <c r="D640" s="3" t="str">
        <f>VLOOKUP(E640,'[3]tỉnh theo mã vùng'!$B$1:$C$27,2,FALSE)</f>
        <v>TN</v>
      </c>
      <c r="E640" s="3" t="s">
        <v>165</v>
      </c>
      <c r="F640" s="3" t="s">
        <v>24</v>
      </c>
      <c r="G640" s="3">
        <v>8124450000</v>
      </c>
      <c r="H640" s="3">
        <v>726</v>
      </c>
    </row>
    <row r="641" spans="4:8" x14ac:dyDescent="0.3">
      <c r="D641" s="3" t="str">
        <f>VLOOKUP(E641,'[3]tỉnh theo mã vùng'!$B$1:$C$27,2,FALSE)</f>
        <v>TN</v>
      </c>
      <c r="E641" s="3" t="s">
        <v>165</v>
      </c>
      <c r="F641" s="3" t="s">
        <v>93</v>
      </c>
      <c r="G641" s="3">
        <v>3959620000</v>
      </c>
      <c r="H641" s="3">
        <v>308</v>
      </c>
    </row>
    <row r="642" spans="4:8" x14ac:dyDescent="0.3">
      <c r="D642" s="3" t="str">
        <f>VLOOKUP(E642,'[3]tỉnh theo mã vùng'!$B$1:$C$27,2,FALSE)</f>
        <v>TN</v>
      </c>
      <c r="E642" s="3" t="s">
        <v>165</v>
      </c>
      <c r="F642" s="3" t="s">
        <v>162</v>
      </c>
      <c r="G642" s="3">
        <v>2782045000</v>
      </c>
      <c r="H642" s="3">
        <v>215</v>
      </c>
    </row>
    <row r="643" spans="4:8" x14ac:dyDescent="0.3">
      <c r="D643" s="3" t="str">
        <f>VLOOKUP(E643,'[3]tỉnh theo mã vùng'!$B$1:$C$27,2,FALSE)</f>
        <v>TN</v>
      </c>
      <c r="E643" s="3" t="s">
        <v>165</v>
      </c>
      <c r="F643" s="3" t="s">
        <v>118</v>
      </c>
      <c r="G643" s="3">
        <v>138616000</v>
      </c>
      <c r="H643" s="3">
        <v>8</v>
      </c>
    </row>
    <row r="644" spans="4:8" x14ac:dyDescent="0.3">
      <c r="D644" s="3" t="str">
        <f>VLOOKUP(E644,'[3]tỉnh theo mã vùng'!$B$1:$C$27,2,FALSE)</f>
        <v>TN</v>
      </c>
      <c r="E644" s="3" t="s">
        <v>165</v>
      </c>
      <c r="F644" s="3" t="s">
        <v>48</v>
      </c>
      <c r="G644" s="3">
        <v>244613000</v>
      </c>
      <c r="H644" s="3">
        <v>13</v>
      </c>
    </row>
    <row r="645" spans="4:8" x14ac:dyDescent="0.3">
      <c r="D645" s="3" t="str">
        <f>VLOOKUP(E645,'[3]tỉnh theo mã vùng'!$B$1:$C$27,2,FALSE)</f>
        <v>TN</v>
      </c>
      <c r="E645" s="3" t="s">
        <v>236</v>
      </c>
      <c r="F645" s="3" t="s">
        <v>89</v>
      </c>
      <c r="G645" s="3">
        <v>2451170000</v>
      </c>
      <c r="H645" s="3">
        <v>129</v>
      </c>
    </row>
    <row r="646" spans="4:8" x14ac:dyDescent="0.3">
      <c r="D646" s="3" t="str">
        <f>VLOOKUP(E646,'[3]tỉnh theo mã vùng'!$B$1:$C$27,2,FALSE)</f>
        <v>TN</v>
      </c>
      <c r="E646" s="3" t="s">
        <v>236</v>
      </c>
      <c r="F646" s="3" t="s">
        <v>65</v>
      </c>
      <c r="G646" s="3">
        <v>135570000</v>
      </c>
      <c r="H646" s="3">
        <v>10</v>
      </c>
    </row>
    <row r="647" spans="4:8" x14ac:dyDescent="0.3">
      <c r="D647" s="3" t="str">
        <f>VLOOKUP(E647,'[3]tỉnh theo mã vùng'!$B$1:$C$27,2,FALSE)</f>
        <v>TN</v>
      </c>
      <c r="E647" s="3" t="s">
        <v>236</v>
      </c>
      <c r="F647" s="3" t="s">
        <v>24</v>
      </c>
      <c r="G647" s="3">
        <v>56000000</v>
      </c>
      <c r="H647" s="3">
        <v>5</v>
      </c>
    </row>
    <row r="648" spans="4:8" x14ac:dyDescent="0.3">
      <c r="D648" s="3" t="str">
        <f>VLOOKUP(E648,'[3]tỉnh theo mã vùng'!$B$1:$C$27,2,FALSE)</f>
        <v>TN</v>
      </c>
      <c r="E648" s="3" t="s">
        <v>96</v>
      </c>
      <c r="F648" s="3" t="s">
        <v>87</v>
      </c>
      <c r="G648" s="3">
        <v>15100000</v>
      </c>
      <c r="H648" s="3">
        <v>1</v>
      </c>
    </row>
    <row r="649" spans="4:8" x14ac:dyDescent="0.3">
      <c r="D649" s="3" t="str">
        <f>VLOOKUP(E649,'[3]tỉnh theo mã vùng'!$B$1:$C$27,2,FALSE)</f>
        <v>TN</v>
      </c>
      <c r="E649" s="3" t="s">
        <v>96</v>
      </c>
      <c r="F649" s="3" t="s">
        <v>89</v>
      </c>
      <c r="G649" s="3">
        <v>7197320000</v>
      </c>
      <c r="H649" s="3">
        <v>384</v>
      </c>
    </row>
    <row r="650" spans="4:8" x14ac:dyDescent="0.3">
      <c r="D650" s="3" t="str">
        <f>VLOOKUP(E650,'[3]tỉnh theo mã vùng'!$B$1:$C$27,2,FALSE)</f>
        <v>TN</v>
      </c>
      <c r="E650" s="3" t="s">
        <v>96</v>
      </c>
      <c r="F650" s="3" t="s">
        <v>50</v>
      </c>
      <c r="G650" s="3">
        <v>36008000</v>
      </c>
      <c r="H650" s="3">
        <v>2</v>
      </c>
    </row>
    <row r="651" spans="4:8" x14ac:dyDescent="0.3">
      <c r="D651" s="3" t="str">
        <f>VLOOKUP(E651,'[3]tỉnh theo mã vùng'!$B$1:$C$27,2,FALSE)</f>
        <v>TN</v>
      </c>
      <c r="E651" s="3" t="s">
        <v>96</v>
      </c>
      <c r="F651" s="3" t="s">
        <v>51</v>
      </c>
      <c r="G651" s="3">
        <v>5582620000</v>
      </c>
      <c r="H651" s="3">
        <v>434.5</v>
      </c>
    </row>
    <row r="652" spans="4:8" x14ac:dyDescent="0.3">
      <c r="D652" s="3" t="str">
        <f>VLOOKUP(E652,'[3]tỉnh theo mã vùng'!$B$1:$C$27,2,FALSE)</f>
        <v>TN</v>
      </c>
      <c r="E652" s="3" t="s">
        <v>96</v>
      </c>
      <c r="F652" s="3" t="s">
        <v>16</v>
      </c>
      <c r="G652" s="3">
        <v>460204000</v>
      </c>
      <c r="H652" s="3">
        <v>36</v>
      </c>
    </row>
    <row r="653" spans="4:8" x14ac:dyDescent="0.3">
      <c r="D653" s="3" t="str">
        <f>VLOOKUP(E653,'[3]tỉnh theo mã vùng'!$B$1:$C$27,2,FALSE)</f>
        <v>TN</v>
      </c>
      <c r="E653" s="3" t="s">
        <v>96</v>
      </c>
      <c r="F653" s="3" t="s">
        <v>90</v>
      </c>
      <c r="G653" s="3">
        <v>24920000</v>
      </c>
      <c r="H653" s="3">
        <v>2</v>
      </c>
    </row>
    <row r="654" spans="4:8" x14ac:dyDescent="0.3">
      <c r="D654" s="3" t="str">
        <f>VLOOKUP(E654,'[3]tỉnh theo mã vùng'!$B$1:$C$27,2,FALSE)</f>
        <v>TN</v>
      </c>
      <c r="E654" s="3" t="s">
        <v>96</v>
      </c>
      <c r="F654" s="3" t="s">
        <v>63</v>
      </c>
      <c r="G654" s="3">
        <v>210975000</v>
      </c>
      <c r="H654" s="3">
        <v>15</v>
      </c>
    </row>
    <row r="655" spans="4:8" x14ac:dyDescent="0.3">
      <c r="D655" s="3" t="str">
        <f>VLOOKUP(E655,'[3]tỉnh theo mã vùng'!$B$1:$C$27,2,FALSE)</f>
        <v>TN</v>
      </c>
      <c r="E655" s="3" t="s">
        <v>96</v>
      </c>
      <c r="F655" s="3" t="s">
        <v>91</v>
      </c>
      <c r="G655" s="3">
        <v>3707895000</v>
      </c>
      <c r="H655" s="3">
        <v>283</v>
      </c>
    </row>
    <row r="656" spans="4:8" x14ac:dyDescent="0.3">
      <c r="D656" s="3" t="str">
        <f>VLOOKUP(E656,'[3]tỉnh theo mã vùng'!$B$1:$C$27,2,FALSE)</f>
        <v>TN</v>
      </c>
      <c r="E656" s="3" t="s">
        <v>96</v>
      </c>
      <c r="F656" s="3" t="s">
        <v>52</v>
      </c>
      <c r="G656" s="3">
        <v>83180000</v>
      </c>
      <c r="H656" s="3">
        <v>6</v>
      </c>
    </row>
    <row r="657" spans="4:8" x14ac:dyDescent="0.3">
      <c r="D657" s="3" t="str">
        <f>VLOOKUP(E657,'[3]tỉnh theo mã vùng'!$B$1:$C$27,2,FALSE)</f>
        <v>TN</v>
      </c>
      <c r="E657" s="3" t="s">
        <v>96</v>
      </c>
      <c r="F657" s="3" t="s">
        <v>53</v>
      </c>
      <c r="G657" s="3">
        <v>81711000</v>
      </c>
      <c r="H657" s="3">
        <v>4.5</v>
      </c>
    </row>
    <row r="658" spans="4:8" x14ac:dyDescent="0.3">
      <c r="D658" s="3" t="str">
        <f>VLOOKUP(E658,'[3]tỉnh theo mã vùng'!$B$1:$C$27,2,FALSE)</f>
        <v>TN</v>
      </c>
      <c r="E658" s="3" t="s">
        <v>96</v>
      </c>
      <c r="F658" s="3" t="s">
        <v>21</v>
      </c>
      <c r="G658" s="3">
        <v>651929000</v>
      </c>
      <c r="H658" s="3">
        <v>46.5</v>
      </c>
    </row>
    <row r="659" spans="4:8" x14ac:dyDescent="0.3">
      <c r="D659" s="3" t="str">
        <f>VLOOKUP(E659,'[3]tỉnh theo mã vùng'!$B$1:$C$27,2,FALSE)</f>
        <v>TN</v>
      </c>
      <c r="E659" s="3" t="s">
        <v>96</v>
      </c>
      <c r="F659" s="3" t="s">
        <v>22</v>
      </c>
      <c r="G659" s="3">
        <v>967306000</v>
      </c>
      <c r="H659" s="3">
        <v>68</v>
      </c>
    </row>
    <row r="660" spans="4:8" x14ac:dyDescent="0.3">
      <c r="D660" s="3" t="str">
        <f>VLOOKUP(E660,'[3]tỉnh theo mã vùng'!$B$1:$C$27,2,FALSE)</f>
        <v>TN</v>
      </c>
      <c r="E660" s="3" t="s">
        <v>96</v>
      </c>
      <c r="F660" s="3" t="s">
        <v>65</v>
      </c>
      <c r="G660" s="3">
        <v>1144016000</v>
      </c>
      <c r="H660" s="3">
        <v>88</v>
      </c>
    </row>
    <row r="661" spans="4:8" x14ac:dyDescent="0.3">
      <c r="D661" s="3" t="str">
        <f>VLOOKUP(E661,'[3]tỉnh theo mã vùng'!$B$1:$C$27,2,FALSE)</f>
        <v>TN</v>
      </c>
      <c r="E661" s="3" t="s">
        <v>96</v>
      </c>
      <c r="F661" s="3" t="s">
        <v>66</v>
      </c>
      <c r="G661" s="3">
        <v>779500000</v>
      </c>
      <c r="H661" s="3">
        <v>60</v>
      </c>
    </row>
    <row r="662" spans="4:8" x14ac:dyDescent="0.3">
      <c r="D662" s="3" t="str">
        <f>VLOOKUP(E662,'[3]tỉnh theo mã vùng'!$B$1:$C$27,2,FALSE)</f>
        <v>TN</v>
      </c>
      <c r="E662" s="3" t="s">
        <v>96</v>
      </c>
      <c r="F662" s="3" t="s">
        <v>92</v>
      </c>
      <c r="G662" s="3">
        <v>106435000</v>
      </c>
      <c r="H662" s="3">
        <v>7</v>
      </c>
    </row>
    <row r="663" spans="4:8" x14ac:dyDescent="0.3">
      <c r="D663" s="3" t="str">
        <f>VLOOKUP(E663,'[3]tỉnh theo mã vùng'!$B$1:$C$27,2,FALSE)</f>
        <v>TN</v>
      </c>
      <c r="E663" s="3" t="s">
        <v>96</v>
      </c>
      <c r="F663" s="3" t="s">
        <v>24</v>
      </c>
      <c r="G663" s="3">
        <v>2317800000</v>
      </c>
      <c r="H663" s="3">
        <v>207</v>
      </c>
    </row>
    <row r="664" spans="4:8" x14ac:dyDescent="0.3">
      <c r="D664" s="3" t="str">
        <f>VLOOKUP(E664,'[3]tỉnh theo mã vùng'!$B$1:$C$27,2,FALSE)</f>
        <v>TN</v>
      </c>
      <c r="E664" s="3" t="s">
        <v>96</v>
      </c>
      <c r="F664" s="3" t="s">
        <v>93</v>
      </c>
      <c r="G664" s="3">
        <v>389515000</v>
      </c>
      <c r="H664" s="3">
        <v>31</v>
      </c>
    </row>
    <row r="665" spans="4:8" x14ac:dyDescent="0.3">
      <c r="D665" s="3" t="str">
        <f>VLOOKUP(E665,'[3]tỉnh theo mã vùng'!$B$1:$C$27,2,FALSE)</f>
        <v>TN</v>
      </c>
      <c r="E665" s="3" t="s">
        <v>96</v>
      </c>
      <c r="F665" s="3" t="s">
        <v>26</v>
      </c>
      <c r="G665" s="3">
        <v>159312000</v>
      </c>
      <c r="H665" s="3">
        <v>12</v>
      </c>
    </row>
    <row r="666" spans="4:8" x14ac:dyDescent="0.3">
      <c r="D666" s="3" t="str">
        <f>VLOOKUP(E666,'[3]tỉnh theo mã vùng'!$B$1:$C$27,2,FALSE)</f>
        <v>TN</v>
      </c>
      <c r="E666" s="3" t="s">
        <v>96</v>
      </c>
      <c r="F666" s="3" t="s">
        <v>109</v>
      </c>
      <c r="G666" s="3">
        <v>74590000</v>
      </c>
      <c r="H666" s="3">
        <v>5</v>
      </c>
    </row>
    <row r="667" spans="4:8" x14ac:dyDescent="0.3">
      <c r="D667" s="3" t="str">
        <f>VLOOKUP(E667,'[3]tỉnh theo mã vùng'!$B$1:$C$27,2,FALSE)</f>
        <v>TN</v>
      </c>
      <c r="E667" s="3" t="s">
        <v>96</v>
      </c>
      <c r="F667" s="3" t="s">
        <v>111</v>
      </c>
      <c r="G667" s="3">
        <v>92150000</v>
      </c>
      <c r="H667" s="3">
        <v>5</v>
      </c>
    </row>
    <row r="668" spans="4:8" x14ac:dyDescent="0.3">
      <c r="D668" s="3" t="str">
        <f>VLOOKUP(E668,'[3]tỉnh theo mã vùng'!$B$1:$C$27,2,FALSE)</f>
        <v>TN</v>
      </c>
      <c r="E668" s="3" t="s">
        <v>96</v>
      </c>
      <c r="F668" s="3" t="s">
        <v>49</v>
      </c>
      <c r="G668" s="3">
        <v>145800000</v>
      </c>
      <c r="H668" s="3">
        <v>10</v>
      </c>
    </row>
    <row r="669" spans="4:8" x14ac:dyDescent="0.3">
      <c r="D669" s="3" t="str">
        <f>VLOOKUP(E669,'[3]tỉnh theo mã vùng'!$B$1:$C$27,2,FALSE)</f>
        <v>TN</v>
      </c>
      <c r="E669" s="3" t="s">
        <v>96</v>
      </c>
      <c r="F669" s="3" t="s">
        <v>89</v>
      </c>
      <c r="G669" s="3">
        <v>15142510000</v>
      </c>
      <c r="H669" s="3">
        <v>807</v>
      </c>
    </row>
    <row r="670" spans="4:8" x14ac:dyDescent="0.3">
      <c r="D670" s="3" t="str">
        <f>VLOOKUP(E670,'[3]tỉnh theo mã vùng'!$B$1:$C$27,2,FALSE)</f>
        <v>TN</v>
      </c>
      <c r="E670" s="3" t="s">
        <v>96</v>
      </c>
      <c r="F670" s="3" t="s">
        <v>51</v>
      </c>
      <c r="G670" s="3">
        <v>3112960000</v>
      </c>
      <c r="H670" s="3">
        <v>236</v>
      </c>
    </row>
    <row r="671" spans="4:8" x14ac:dyDescent="0.3">
      <c r="D671" s="3" t="str">
        <f>VLOOKUP(E671,'[3]tỉnh theo mã vùng'!$B$1:$C$27,2,FALSE)</f>
        <v>TN</v>
      </c>
      <c r="E671" s="3" t="s">
        <v>96</v>
      </c>
      <c r="F671" s="3" t="s">
        <v>16</v>
      </c>
      <c r="G671" s="3">
        <v>3474538000</v>
      </c>
      <c r="H671" s="3">
        <v>267</v>
      </c>
    </row>
    <row r="672" spans="4:8" x14ac:dyDescent="0.3">
      <c r="D672" s="3" t="str">
        <f>VLOOKUP(E672,'[3]tỉnh theo mã vùng'!$B$1:$C$27,2,FALSE)</f>
        <v>TN</v>
      </c>
      <c r="E672" s="3" t="s">
        <v>96</v>
      </c>
      <c r="F672" s="3" t="s">
        <v>112</v>
      </c>
      <c r="G672" s="3">
        <v>62300000</v>
      </c>
      <c r="H672" s="3">
        <v>5</v>
      </c>
    </row>
    <row r="673" spans="4:8" x14ac:dyDescent="0.3">
      <c r="D673" s="3" t="str">
        <f>VLOOKUP(E673,'[3]tỉnh theo mã vùng'!$B$1:$C$27,2,FALSE)</f>
        <v>TN</v>
      </c>
      <c r="E673" s="3" t="s">
        <v>96</v>
      </c>
      <c r="F673" s="3" t="s">
        <v>113</v>
      </c>
      <c r="G673" s="3">
        <v>641940000</v>
      </c>
      <c r="H673" s="3">
        <v>45</v>
      </c>
    </row>
    <row r="674" spans="4:8" x14ac:dyDescent="0.3">
      <c r="D674" s="3" t="str">
        <f>VLOOKUP(E674,'[3]tỉnh theo mã vùng'!$B$1:$C$27,2,FALSE)</f>
        <v>TN</v>
      </c>
      <c r="E674" s="3" t="s">
        <v>96</v>
      </c>
      <c r="F674" s="3" t="s">
        <v>91</v>
      </c>
      <c r="G674" s="3">
        <v>18353100000</v>
      </c>
      <c r="H674" s="3">
        <v>1400</v>
      </c>
    </row>
    <row r="675" spans="4:8" x14ac:dyDescent="0.3">
      <c r="D675" s="3" t="str">
        <f>VLOOKUP(E675,'[3]tỉnh theo mã vùng'!$B$1:$C$27,2,FALSE)</f>
        <v>TN</v>
      </c>
      <c r="E675" s="3" t="s">
        <v>96</v>
      </c>
      <c r="F675" s="3" t="s">
        <v>80</v>
      </c>
      <c r="G675" s="3">
        <v>263860000</v>
      </c>
      <c r="H675" s="3">
        <v>20</v>
      </c>
    </row>
    <row r="676" spans="4:8" x14ac:dyDescent="0.3">
      <c r="D676" s="3" t="str">
        <f>VLOOKUP(E676,'[3]tỉnh theo mã vùng'!$B$1:$C$27,2,FALSE)</f>
        <v>TN</v>
      </c>
      <c r="E676" s="3" t="s">
        <v>96</v>
      </c>
      <c r="F676" s="3" t="s">
        <v>17</v>
      </c>
      <c r="G676" s="3">
        <v>663575000</v>
      </c>
      <c r="H676" s="3">
        <v>35</v>
      </c>
    </row>
    <row r="677" spans="4:8" x14ac:dyDescent="0.3">
      <c r="D677" s="3" t="str">
        <f>VLOOKUP(E677,'[3]tỉnh theo mã vùng'!$B$1:$C$27,2,FALSE)</f>
        <v>TN</v>
      </c>
      <c r="E677" s="3" t="s">
        <v>96</v>
      </c>
      <c r="F677" s="3" t="s">
        <v>19</v>
      </c>
      <c r="G677" s="3">
        <v>439580000</v>
      </c>
      <c r="H677" s="3">
        <v>28</v>
      </c>
    </row>
    <row r="678" spans="4:8" x14ac:dyDescent="0.3">
      <c r="D678" s="3" t="str">
        <f>VLOOKUP(E678,'[3]tỉnh theo mã vùng'!$B$1:$C$27,2,FALSE)</f>
        <v>TN</v>
      </c>
      <c r="E678" s="3" t="s">
        <v>96</v>
      </c>
      <c r="F678" s="3" t="s">
        <v>20</v>
      </c>
      <c r="G678" s="3">
        <v>454040000</v>
      </c>
      <c r="H678" s="3">
        <v>30</v>
      </c>
    </row>
    <row r="679" spans="4:8" x14ac:dyDescent="0.3">
      <c r="D679" s="3" t="str">
        <f>VLOOKUP(E679,'[3]tỉnh theo mã vùng'!$B$1:$C$27,2,FALSE)</f>
        <v>TN</v>
      </c>
      <c r="E679" s="3" t="s">
        <v>96</v>
      </c>
      <c r="F679" s="3" t="s">
        <v>55</v>
      </c>
      <c r="G679" s="3">
        <v>494050000</v>
      </c>
      <c r="H679" s="3">
        <v>30</v>
      </c>
    </row>
    <row r="680" spans="4:8" x14ac:dyDescent="0.3">
      <c r="D680" s="3" t="str">
        <f>VLOOKUP(E680,'[3]tỉnh theo mã vùng'!$B$1:$C$27,2,FALSE)</f>
        <v>TN</v>
      </c>
      <c r="E680" s="3" t="s">
        <v>96</v>
      </c>
      <c r="F680" s="3" t="s">
        <v>21</v>
      </c>
      <c r="G680" s="3">
        <v>2594508000</v>
      </c>
      <c r="H680" s="3">
        <v>168</v>
      </c>
    </row>
    <row r="681" spans="4:8" x14ac:dyDescent="0.3">
      <c r="D681" s="3" t="str">
        <f>VLOOKUP(E681,'[3]tỉnh theo mã vùng'!$B$1:$C$27,2,FALSE)</f>
        <v>TN</v>
      </c>
      <c r="E681" s="3" t="s">
        <v>96</v>
      </c>
      <c r="F681" s="3" t="s">
        <v>22</v>
      </c>
      <c r="G681" s="3">
        <v>3708822000</v>
      </c>
      <c r="H681" s="3">
        <v>241</v>
      </c>
    </row>
    <row r="682" spans="4:8" x14ac:dyDescent="0.3">
      <c r="D682" s="3" t="str">
        <f>VLOOKUP(E682,'[3]tỉnh theo mã vùng'!$B$1:$C$27,2,FALSE)</f>
        <v>TN</v>
      </c>
      <c r="E682" s="3" t="s">
        <v>96</v>
      </c>
      <c r="F682" s="3" t="s">
        <v>65</v>
      </c>
      <c r="G682" s="3">
        <v>2945468000</v>
      </c>
      <c r="H682" s="3">
        <v>224</v>
      </c>
    </row>
    <row r="683" spans="4:8" x14ac:dyDescent="0.3">
      <c r="D683" s="3" t="str">
        <f>VLOOKUP(E683,'[3]tỉnh theo mã vùng'!$B$1:$C$27,2,FALSE)</f>
        <v>TN</v>
      </c>
      <c r="E683" s="3" t="s">
        <v>96</v>
      </c>
      <c r="F683" s="3" t="s">
        <v>66</v>
      </c>
      <c r="G683" s="3">
        <v>7545145000</v>
      </c>
      <c r="H683" s="3">
        <v>553</v>
      </c>
    </row>
    <row r="684" spans="4:8" x14ac:dyDescent="0.3">
      <c r="D684" s="3" t="str">
        <f>VLOOKUP(E684,'[3]tỉnh theo mã vùng'!$B$1:$C$27,2,FALSE)</f>
        <v>TN</v>
      </c>
      <c r="E684" s="3" t="s">
        <v>96</v>
      </c>
      <c r="F684" s="3" t="s">
        <v>24</v>
      </c>
      <c r="G684" s="3">
        <v>10819630000</v>
      </c>
      <c r="H684" s="3">
        <v>966.4</v>
      </c>
    </row>
    <row r="685" spans="4:8" x14ac:dyDescent="0.3">
      <c r="D685" s="3" t="str">
        <f>VLOOKUP(E685,'[3]tỉnh theo mã vùng'!$B$1:$C$27,2,FALSE)</f>
        <v>TN</v>
      </c>
      <c r="E685" s="3" t="s">
        <v>96</v>
      </c>
      <c r="F685" s="3" t="s">
        <v>93</v>
      </c>
      <c r="G685" s="3">
        <v>1301195000</v>
      </c>
      <c r="H685" s="3">
        <v>103</v>
      </c>
    </row>
    <row r="686" spans="4:8" x14ac:dyDescent="0.3">
      <c r="D686" s="3" t="str">
        <f>VLOOKUP(E686,'[3]tỉnh theo mã vùng'!$B$1:$C$27,2,FALSE)</f>
        <v>TN</v>
      </c>
      <c r="E686" s="3" t="s">
        <v>96</v>
      </c>
      <c r="F686" s="3" t="s">
        <v>25</v>
      </c>
      <c r="G686" s="3">
        <v>76890000</v>
      </c>
      <c r="H686" s="3">
        <v>5</v>
      </c>
    </row>
    <row r="687" spans="4:8" x14ac:dyDescent="0.3">
      <c r="D687" s="3" t="str">
        <f>VLOOKUP(E687,'[3]tỉnh theo mã vùng'!$B$1:$C$27,2,FALSE)</f>
        <v>TN</v>
      </c>
      <c r="E687" s="3" t="s">
        <v>96</v>
      </c>
      <c r="F687" s="3" t="s">
        <v>26</v>
      </c>
      <c r="G687" s="3">
        <v>2362712000</v>
      </c>
      <c r="H687" s="3">
        <v>162</v>
      </c>
    </row>
    <row r="688" spans="4:8" x14ac:dyDescent="0.3">
      <c r="D688" s="3" t="str">
        <f>VLOOKUP(E688,'[3]tỉnh theo mã vùng'!$B$1:$C$27,2,FALSE)</f>
        <v>TN</v>
      </c>
      <c r="E688" s="3" t="s">
        <v>96</v>
      </c>
      <c r="F688" s="3" t="s">
        <v>89</v>
      </c>
      <c r="G688" s="3">
        <v>4749100000</v>
      </c>
      <c r="H688" s="3">
        <v>250</v>
      </c>
    </row>
    <row r="689" spans="4:8" x14ac:dyDescent="0.3">
      <c r="D689" s="3" t="str">
        <f>VLOOKUP(E689,'[3]tỉnh theo mã vùng'!$B$1:$C$27,2,FALSE)</f>
        <v>TN</v>
      </c>
      <c r="E689" s="3" t="s">
        <v>96</v>
      </c>
      <c r="F689" s="3" t="s">
        <v>50</v>
      </c>
      <c r="G689" s="3">
        <v>473400000</v>
      </c>
      <c r="H689" s="3">
        <v>25</v>
      </c>
    </row>
    <row r="690" spans="4:8" x14ac:dyDescent="0.3">
      <c r="D690" s="3" t="str">
        <f>VLOOKUP(E690,'[3]tỉnh theo mã vùng'!$B$1:$C$27,2,FALSE)</f>
        <v>TN</v>
      </c>
      <c r="E690" s="3" t="s">
        <v>96</v>
      </c>
      <c r="F690" s="3" t="s">
        <v>51</v>
      </c>
      <c r="G690" s="3">
        <v>4142580000</v>
      </c>
      <c r="H690" s="3">
        <v>313</v>
      </c>
    </row>
    <row r="691" spans="4:8" x14ac:dyDescent="0.3">
      <c r="D691" s="3" t="str">
        <f>VLOOKUP(E691,'[3]tỉnh theo mã vùng'!$B$1:$C$27,2,FALSE)</f>
        <v>TN</v>
      </c>
      <c r="E691" s="3" t="s">
        <v>96</v>
      </c>
      <c r="F691" s="3" t="s">
        <v>16</v>
      </c>
      <c r="G691" s="3">
        <v>6456660000</v>
      </c>
      <c r="H691" s="3">
        <v>490</v>
      </c>
    </row>
    <row r="692" spans="4:8" x14ac:dyDescent="0.3">
      <c r="D692" s="3" t="str">
        <f>VLOOKUP(E692,'[3]tỉnh theo mã vùng'!$B$1:$C$27,2,FALSE)</f>
        <v>TN</v>
      </c>
      <c r="E692" s="3" t="s">
        <v>96</v>
      </c>
      <c r="F692" s="3" t="s">
        <v>113</v>
      </c>
      <c r="G692" s="3">
        <v>4778632000</v>
      </c>
      <c r="H692" s="3">
        <v>351</v>
      </c>
    </row>
    <row r="693" spans="4:8" x14ac:dyDescent="0.3">
      <c r="D693" s="3" t="str">
        <f>VLOOKUP(E693,'[3]tỉnh theo mã vùng'!$B$1:$C$27,2,FALSE)</f>
        <v>TN</v>
      </c>
      <c r="E693" s="3" t="s">
        <v>96</v>
      </c>
      <c r="F693" s="3" t="s">
        <v>91</v>
      </c>
      <c r="G693" s="3">
        <v>18733830000</v>
      </c>
      <c r="H693" s="3">
        <v>1422</v>
      </c>
    </row>
    <row r="694" spans="4:8" x14ac:dyDescent="0.3">
      <c r="D694" s="3" t="str">
        <f>VLOOKUP(E694,'[3]tỉnh theo mã vùng'!$B$1:$C$27,2,FALSE)</f>
        <v>TN</v>
      </c>
      <c r="E694" s="3" t="s">
        <v>96</v>
      </c>
      <c r="F694" s="3" t="s">
        <v>80</v>
      </c>
      <c r="G694" s="3">
        <v>196956000</v>
      </c>
      <c r="H694" s="3">
        <v>17</v>
      </c>
    </row>
    <row r="695" spans="4:8" x14ac:dyDescent="0.3">
      <c r="D695" s="3" t="str">
        <f>VLOOKUP(E695,'[3]tỉnh theo mã vùng'!$B$1:$C$27,2,FALSE)</f>
        <v>TN</v>
      </c>
      <c r="E695" s="3" t="s">
        <v>96</v>
      </c>
      <c r="F695" s="3" t="s">
        <v>53</v>
      </c>
      <c r="G695" s="3">
        <v>193580000</v>
      </c>
      <c r="H695" s="3">
        <v>10</v>
      </c>
    </row>
    <row r="696" spans="4:8" x14ac:dyDescent="0.3">
      <c r="D696" s="3" t="str">
        <f>VLOOKUP(E696,'[3]tỉnh theo mã vùng'!$B$1:$C$27,2,FALSE)</f>
        <v>TN</v>
      </c>
      <c r="E696" s="3" t="s">
        <v>96</v>
      </c>
      <c r="F696" s="3" t="s">
        <v>17</v>
      </c>
      <c r="G696" s="3">
        <v>684440000</v>
      </c>
      <c r="H696" s="3">
        <v>36</v>
      </c>
    </row>
    <row r="697" spans="4:8" x14ac:dyDescent="0.3">
      <c r="D697" s="3" t="str">
        <f>VLOOKUP(E697,'[3]tỉnh theo mã vùng'!$B$1:$C$27,2,FALSE)</f>
        <v>TN</v>
      </c>
      <c r="E697" s="3" t="s">
        <v>96</v>
      </c>
      <c r="F697" s="3" t="s">
        <v>20</v>
      </c>
      <c r="G697" s="3">
        <v>93108000</v>
      </c>
      <c r="H697" s="3">
        <v>6</v>
      </c>
    </row>
    <row r="698" spans="4:8" x14ac:dyDescent="0.3">
      <c r="D698" s="3" t="str">
        <f>VLOOKUP(E698,'[3]tỉnh theo mã vùng'!$B$1:$C$27,2,FALSE)</f>
        <v>TN</v>
      </c>
      <c r="E698" s="3" t="s">
        <v>96</v>
      </c>
      <c r="F698" s="3" t="s">
        <v>21</v>
      </c>
      <c r="G698" s="3">
        <v>1670284000</v>
      </c>
      <c r="H698" s="3">
        <v>114</v>
      </c>
    </row>
    <row r="699" spans="4:8" x14ac:dyDescent="0.3">
      <c r="D699" s="3" t="str">
        <f>VLOOKUP(E699,'[3]tỉnh theo mã vùng'!$B$1:$C$27,2,FALSE)</f>
        <v>TN</v>
      </c>
      <c r="E699" s="3" t="s">
        <v>96</v>
      </c>
      <c r="F699" s="3" t="s">
        <v>22</v>
      </c>
      <c r="G699" s="3">
        <v>1157092000</v>
      </c>
      <c r="H699" s="3">
        <v>76</v>
      </c>
    </row>
    <row r="700" spans="4:8" x14ac:dyDescent="0.3">
      <c r="D700" s="3" t="str">
        <f>VLOOKUP(E700,'[3]tỉnh theo mã vùng'!$B$1:$C$27,2,FALSE)</f>
        <v>TN</v>
      </c>
      <c r="E700" s="3" t="s">
        <v>96</v>
      </c>
      <c r="F700" s="3" t="s">
        <v>65</v>
      </c>
      <c r="G700" s="3">
        <v>3870330000</v>
      </c>
      <c r="H700" s="3">
        <v>290</v>
      </c>
    </row>
    <row r="701" spans="4:8" x14ac:dyDescent="0.3">
      <c r="D701" s="3" t="str">
        <f>VLOOKUP(E701,'[3]tỉnh theo mã vùng'!$B$1:$C$27,2,FALSE)</f>
        <v>TN</v>
      </c>
      <c r="E701" s="3" t="s">
        <v>96</v>
      </c>
      <c r="F701" s="3" t="s">
        <v>66</v>
      </c>
      <c r="G701" s="3">
        <v>14231425000</v>
      </c>
      <c r="H701" s="3">
        <v>1045</v>
      </c>
    </row>
    <row r="702" spans="4:8" x14ac:dyDescent="0.3">
      <c r="D702" s="3" t="str">
        <f>VLOOKUP(E702,'[3]tỉnh theo mã vùng'!$B$1:$C$27,2,FALSE)</f>
        <v>TN</v>
      </c>
      <c r="E702" s="3" t="s">
        <v>96</v>
      </c>
      <c r="F702" s="3" t="s">
        <v>92</v>
      </c>
      <c r="G702" s="3">
        <v>30410000</v>
      </c>
      <c r="H702" s="3">
        <v>2</v>
      </c>
    </row>
    <row r="703" spans="4:8" x14ac:dyDescent="0.3">
      <c r="D703" s="3" t="str">
        <f>VLOOKUP(E703,'[3]tỉnh theo mã vùng'!$B$1:$C$27,2,FALSE)</f>
        <v>TN</v>
      </c>
      <c r="E703" s="3" t="s">
        <v>96</v>
      </c>
      <c r="F703" s="3" t="s">
        <v>24</v>
      </c>
      <c r="G703" s="3">
        <v>7870700000</v>
      </c>
      <c r="H703" s="3">
        <v>704</v>
      </c>
    </row>
    <row r="704" spans="4:8" x14ac:dyDescent="0.3">
      <c r="D704" s="3" t="str">
        <f>VLOOKUP(E704,'[3]tỉnh theo mã vùng'!$B$1:$C$27,2,FALSE)</f>
        <v>TN</v>
      </c>
      <c r="E704" s="3" t="s">
        <v>96</v>
      </c>
      <c r="F704" s="3" t="s">
        <v>93</v>
      </c>
      <c r="G704" s="3">
        <v>188475000</v>
      </c>
      <c r="H704" s="3">
        <v>15</v>
      </c>
    </row>
    <row r="705" spans="4:8" x14ac:dyDescent="0.3">
      <c r="D705" s="3" t="str">
        <f>VLOOKUP(E705,'[3]tỉnh theo mã vùng'!$B$1:$C$27,2,FALSE)</f>
        <v>TN</v>
      </c>
      <c r="E705" s="3" t="s">
        <v>96</v>
      </c>
      <c r="F705" s="3" t="s">
        <v>25</v>
      </c>
      <c r="G705" s="3">
        <v>76890000</v>
      </c>
      <c r="H705" s="3">
        <v>5</v>
      </c>
    </row>
    <row r="706" spans="4:8" x14ac:dyDescent="0.3">
      <c r="D706" s="3" t="str">
        <f>VLOOKUP(E706,'[3]tỉnh theo mã vùng'!$B$1:$C$27,2,FALSE)</f>
        <v>TN</v>
      </c>
      <c r="E706" s="3" t="s">
        <v>96</v>
      </c>
      <c r="F706" s="3" t="s">
        <v>26</v>
      </c>
      <c r="G706" s="3">
        <v>1160128000</v>
      </c>
      <c r="H706" s="3">
        <v>78</v>
      </c>
    </row>
    <row r="707" spans="4:8" x14ac:dyDescent="0.3">
      <c r="D707" s="3" t="str">
        <f>VLOOKUP(E707,'[3]tỉnh theo mã vùng'!$B$1:$C$27,2,FALSE)</f>
        <v>TN</v>
      </c>
      <c r="E707" s="3" t="s">
        <v>96</v>
      </c>
      <c r="F707" s="3" t="s">
        <v>111</v>
      </c>
      <c r="G707" s="3">
        <v>37960000</v>
      </c>
      <c r="H707" s="3">
        <v>2</v>
      </c>
    </row>
    <row r="708" spans="4:8" x14ac:dyDescent="0.3">
      <c r="D708" s="3" t="str">
        <f>VLOOKUP(E708,'[3]tỉnh theo mã vùng'!$B$1:$C$27,2,FALSE)</f>
        <v>TN</v>
      </c>
      <c r="E708" s="3" t="s">
        <v>96</v>
      </c>
      <c r="F708" s="3" t="s">
        <v>87</v>
      </c>
      <c r="G708" s="3">
        <v>15800000</v>
      </c>
      <c r="H708" s="3">
        <v>1</v>
      </c>
    </row>
    <row r="709" spans="4:8" x14ac:dyDescent="0.3">
      <c r="D709" s="3" t="str">
        <f>VLOOKUP(E709,'[3]tỉnh theo mã vùng'!$B$1:$C$27,2,FALSE)</f>
        <v>TN</v>
      </c>
      <c r="E709" s="3" t="s">
        <v>96</v>
      </c>
      <c r="F709" s="3" t="s">
        <v>89</v>
      </c>
      <c r="G709" s="3">
        <v>43122980000</v>
      </c>
      <c r="H709" s="3">
        <v>2296</v>
      </c>
    </row>
    <row r="710" spans="4:8" x14ac:dyDescent="0.3">
      <c r="D710" s="3" t="str">
        <f>VLOOKUP(E710,'[3]tỉnh theo mã vùng'!$B$1:$C$27,2,FALSE)</f>
        <v>TN</v>
      </c>
      <c r="E710" s="3" t="s">
        <v>96</v>
      </c>
      <c r="F710" s="3" t="s">
        <v>50</v>
      </c>
      <c r="G710" s="3">
        <v>455596000</v>
      </c>
      <c r="H710" s="3">
        <v>24</v>
      </c>
    </row>
    <row r="711" spans="4:8" x14ac:dyDescent="0.3">
      <c r="D711" s="3" t="str">
        <f>VLOOKUP(E711,'[3]tỉnh theo mã vùng'!$B$1:$C$27,2,FALSE)</f>
        <v>TN</v>
      </c>
      <c r="E711" s="3" t="s">
        <v>96</v>
      </c>
      <c r="F711" s="3" t="s">
        <v>51</v>
      </c>
      <c r="G711" s="3">
        <v>10599020000</v>
      </c>
      <c r="H711" s="3">
        <v>799.5</v>
      </c>
    </row>
    <row r="712" spans="4:8" x14ac:dyDescent="0.3">
      <c r="D712" s="3" t="str">
        <f>VLOOKUP(E712,'[3]tỉnh theo mã vùng'!$B$1:$C$27,2,FALSE)</f>
        <v>TN</v>
      </c>
      <c r="E712" s="3" t="s">
        <v>96</v>
      </c>
      <c r="F712" s="3" t="s">
        <v>16</v>
      </c>
      <c r="G712" s="3">
        <v>8183238000</v>
      </c>
      <c r="H712" s="3">
        <v>617</v>
      </c>
    </row>
    <row r="713" spans="4:8" x14ac:dyDescent="0.3">
      <c r="D713" s="3" t="str">
        <f>VLOOKUP(E713,'[3]tỉnh theo mã vùng'!$B$1:$C$27,2,FALSE)</f>
        <v>TN</v>
      </c>
      <c r="E713" s="3" t="s">
        <v>96</v>
      </c>
      <c r="F713" s="3" t="s">
        <v>90</v>
      </c>
      <c r="G713" s="3">
        <v>465100000</v>
      </c>
      <c r="H713" s="3">
        <v>35</v>
      </c>
    </row>
    <row r="714" spans="4:8" x14ac:dyDescent="0.3">
      <c r="D714" s="3" t="str">
        <f>VLOOKUP(E714,'[3]tỉnh theo mã vùng'!$B$1:$C$27,2,FALSE)</f>
        <v>TN</v>
      </c>
      <c r="E714" s="3" t="s">
        <v>96</v>
      </c>
      <c r="F714" s="3" t="s">
        <v>248</v>
      </c>
      <c r="G714" s="3">
        <v>3319600000</v>
      </c>
      <c r="H714" s="3">
        <v>261</v>
      </c>
    </row>
    <row r="715" spans="4:8" x14ac:dyDescent="0.3">
      <c r="D715" s="3" t="str">
        <f>VLOOKUP(E715,'[3]tỉnh theo mã vùng'!$B$1:$C$27,2,FALSE)</f>
        <v>TN</v>
      </c>
      <c r="E715" s="3" t="s">
        <v>96</v>
      </c>
      <c r="F715" s="3" t="s">
        <v>113</v>
      </c>
      <c r="G715" s="3">
        <v>396592000</v>
      </c>
      <c r="H715" s="3">
        <v>31</v>
      </c>
    </row>
    <row r="716" spans="4:8" x14ac:dyDescent="0.3">
      <c r="D716" s="3" t="str">
        <f>VLOOKUP(E716,'[3]tỉnh theo mã vùng'!$B$1:$C$27,2,FALSE)</f>
        <v>TN</v>
      </c>
      <c r="E716" s="3" t="s">
        <v>96</v>
      </c>
      <c r="F716" s="3" t="s">
        <v>63</v>
      </c>
      <c r="G716" s="3">
        <v>723075000</v>
      </c>
      <c r="H716" s="3">
        <v>55</v>
      </c>
    </row>
    <row r="717" spans="4:8" x14ac:dyDescent="0.3">
      <c r="D717" s="3" t="str">
        <f>VLOOKUP(E717,'[3]tỉnh theo mã vùng'!$B$1:$C$27,2,FALSE)</f>
        <v>TN</v>
      </c>
      <c r="E717" s="3" t="s">
        <v>96</v>
      </c>
      <c r="F717" s="3" t="s">
        <v>91</v>
      </c>
      <c r="G717" s="3">
        <v>32341760000</v>
      </c>
      <c r="H717" s="3">
        <v>2504</v>
      </c>
    </row>
    <row r="718" spans="4:8" x14ac:dyDescent="0.3">
      <c r="D718" s="3" t="str">
        <f>VLOOKUP(E718,'[3]tỉnh theo mã vùng'!$B$1:$C$27,2,FALSE)</f>
        <v>TN</v>
      </c>
      <c r="E718" s="3" t="s">
        <v>96</v>
      </c>
      <c r="F718" s="3" t="s">
        <v>53</v>
      </c>
      <c r="G718" s="3">
        <v>270791000</v>
      </c>
      <c r="H718" s="3">
        <v>14.5</v>
      </c>
    </row>
    <row r="719" spans="4:8" x14ac:dyDescent="0.3">
      <c r="D719" s="3" t="str">
        <f>VLOOKUP(E719,'[3]tỉnh theo mã vùng'!$B$1:$C$27,2,FALSE)</f>
        <v>TN</v>
      </c>
      <c r="E719" s="3" t="s">
        <v>96</v>
      </c>
      <c r="F719" s="3" t="s">
        <v>19</v>
      </c>
      <c r="G719" s="3">
        <v>28220000</v>
      </c>
      <c r="H719" s="3">
        <v>2</v>
      </c>
    </row>
    <row r="720" spans="4:8" x14ac:dyDescent="0.3">
      <c r="D720" s="3" t="str">
        <f>VLOOKUP(E720,'[3]tỉnh theo mã vùng'!$B$1:$C$27,2,FALSE)</f>
        <v>TN</v>
      </c>
      <c r="E720" s="3" t="s">
        <v>96</v>
      </c>
      <c r="F720" s="3" t="s">
        <v>20</v>
      </c>
      <c r="G720" s="3">
        <v>108744000</v>
      </c>
      <c r="H720" s="3">
        <v>8</v>
      </c>
    </row>
    <row r="721" spans="4:8" x14ac:dyDescent="0.3">
      <c r="D721" s="3" t="str">
        <f>VLOOKUP(E721,'[3]tỉnh theo mã vùng'!$B$1:$C$27,2,FALSE)</f>
        <v>TN</v>
      </c>
      <c r="E721" s="3" t="s">
        <v>96</v>
      </c>
      <c r="F721" s="3" t="s">
        <v>58</v>
      </c>
      <c r="G721" s="3">
        <v>28700000</v>
      </c>
      <c r="H721" s="3">
        <v>2</v>
      </c>
    </row>
    <row r="722" spans="4:8" x14ac:dyDescent="0.3">
      <c r="D722" s="3" t="str">
        <f>VLOOKUP(E722,'[3]tỉnh theo mã vùng'!$B$1:$C$27,2,FALSE)</f>
        <v>TN</v>
      </c>
      <c r="E722" s="3" t="s">
        <v>96</v>
      </c>
      <c r="F722" s="3" t="s">
        <v>21</v>
      </c>
      <c r="G722" s="3">
        <v>2045713000</v>
      </c>
      <c r="H722" s="3">
        <v>135.5</v>
      </c>
    </row>
    <row r="723" spans="4:8" x14ac:dyDescent="0.3">
      <c r="D723" s="3" t="str">
        <f>VLOOKUP(E723,'[3]tỉnh theo mã vùng'!$B$1:$C$27,2,FALSE)</f>
        <v>TN</v>
      </c>
      <c r="E723" s="3" t="s">
        <v>96</v>
      </c>
      <c r="F723" s="3" t="s">
        <v>22</v>
      </c>
      <c r="G723" s="3">
        <v>2471541000</v>
      </c>
      <c r="H723" s="3">
        <v>160.5</v>
      </c>
    </row>
    <row r="724" spans="4:8" x14ac:dyDescent="0.3">
      <c r="D724" s="3" t="str">
        <f>VLOOKUP(E724,'[3]tỉnh theo mã vùng'!$B$1:$C$27,2,FALSE)</f>
        <v>TN</v>
      </c>
      <c r="E724" s="3" t="s">
        <v>96</v>
      </c>
      <c r="F724" s="3" t="s">
        <v>65</v>
      </c>
      <c r="G724" s="3">
        <v>6202132000</v>
      </c>
      <c r="H724" s="3">
        <v>476</v>
      </c>
    </row>
    <row r="725" spans="4:8" x14ac:dyDescent="0.3">
      <c r="D725" s="3" t="str">
        <f>VLOOKUP(E725,'[3]tỉnh theo mã vùng'!$B$1:$C$27,2,FALSE)</f>
        <v>TN</v>
      </c>
      <c r="E725" s="3" t="s">
        <v>96</v>
      </c>
      <c r="F725" s="3" t="s">
        <v>23</v>
      </c>
      <c r="G725" s="3">
        <v>155000000</v>
      </c>
      <c r="H725" s="3">
        <v>10</v>
      </c>
    </row>
    <row r="726" spans="4:8" x14ac:dyDescent="0.3">
      <c r="D726" s="3" t="str">
        <f>VLOOKUP(E726,'[3]tỉnh theo mã vùng'!$B$1:$C$27,2,FALSE)</f>
        <v>TN</v>
      </c>
      <c r="E726" s="3" t="s">
        <v>96</v>
      </c>
      <c r="F726" s="3" t="s">
        <v>66</v>
      </c>
      <c r="G726" s="3">
        <v>16413590000</v>
      </c>
      <c r="H726" s="3">
        <v>1226</v>
      </c>
    </row>
    <row r="727" spans="4:8" x14ac:dyDescent="0.3">
      <c r="D727" s="3" t="str">
        <f>VLOOKUP(E727,'[3]tỉnh theo mã vùng'!$B$1:$C$27,2,FALSE)</f>
        <v>TN</v>
      </c>
      <c r="E727" s="3" t="s">
        <v>96</v>
      </c>
      <c r="F727" s="3" t="s">
        <v>92</v>
      </c>
      <c r="G727" s="3">
        <v>76025000</v>
      </c>
      <c r="H727" s="3">
        <v>5</v>
      </c>
    </row>
    <row r="728" spans="4:8" x14ac:dyDescent="0.3">
      <c r="D728" s="3" t="str">
        <f>VLOOKUP(E728,'[3]tỉnh theo mã vùng'!$B$1:$C$27,2,FALSE)</f>
        <v>TN</v>
      </c>
      <c r="E728" s="3" t="s">
        <v>96</v>
      </c>
      <c r="F728" s="3" t="s">
        <v>24</v>
      </c>
      <c r="G728" s="3">
        <v>12650500000</v>
      </c>
      <c r="H728" s="3">
        <v>1130.5</v>
      </c>
    </row>
    <row r="729" spans="4:8" x14ac:dyDescent="0.3">
      <c r="D729" s="3" t="str">
        <f>VLOOKUP(E729,'[3]tỉnh theo mã vùng'!$B$1:$C$27,2,FALSE)</f>
        <v>TN</v>
      </c>
      <c r="E729" s="3" t="s">
        <v>96</v>
      </c>
      <c r="F729" s="3" t="s">
        <v>93</v>
      </c>
      <c r="G729" s="3">
        <v>2585030000</v>
      </c>
      <c r="H729" s="3">
        <v>202</v>
      </c>
    </row>
    <row r="730" spans="4:8" x14ac:dyDescent="0.3">
      <c r="D730" s="3" t="str">
        <f>VLOOKUP(E730,'[3]tỉnh theo mã vùng'!$B$1:$C$27,2,FALSE)</f>
        <v>TN</v>
      </c>
      <c r="E730" s="3" t="s">
        <v>96</v>
      </c>
      <c r="F730" s="3" t="s">
        <v>25</v>
      </c>
      <c r="G730" s="3">
        <v>647298000</v>
      </c>
      <c r="H730" s="3">
        <v>41</v>
      </c>
    </row>
    <row r="731" spans="4:8" x14ac:dyDescent="0.3">
      <c r="D731" s="3" t="str">
        <f>VLOOKUP(E731,'[3]tỉnh theo mã vùng'!$B$1:$C$27,2,FALSE)</f>
        <v>TN</v>
      </c>
      <c r="E731" s="3" t="s">
        <v>96</v>
      </c>
      <c r="F731" s="3" t="s">
        <v>26</v>
      </c>
      <c r="G731" s="3">
        <v>609268000</v>
      </c>
      <c r="H731" s="3">
        <v>43</v>
      </c>
    </row>
    <row r="732" spans="4:8" x14ac:dyDescent="0.3">
      <c r="D732" s="3" t="str">
        <f>VLOOKUP(E732,'[3]tỉnh theo mã vùng'!$B$1:$C$27,2,FALSE)</f>
        <v>TR</v>
      </c>
      <c r="E732" s="3" t="s">
        <v>85</v>
      </c>
      <c r="F732" s="3" t="s">
        <v>51</v>
      </c>
      <c r="G732" s="3">
        <v>7011260000</v>
      </c>
      <c r="H732" s="3">
        <v>541</v>
      </c>
    </row>
    <row r="733" spans="4:8" x14ac:dyDescent="0.3">
      <c r="D733" s="3" t="str">
        <f>VLOOKUP(E733,'[3]tỉnh theo mã vùng'!$B$1:$C$27,2,FALSE)</f>
        <v>TR</v>
      </c>
      <c r="E733" s="3" t="s">
        <v>85</v>
      </c>
      <c r="F733" s="3" t="s">
        <v>16</v>
      </c>
      <c r="G733" s="3">
        <v>445876000</v>
      </c>
      <c r="H733" s="3">
        <v>34</v>
      </c>
    </row>
    <row r="734" spans="4:8" x14ac:dyDescent="0.3">
      <c r="D734" s="3" t="str">
        <f>VLOOKUP(E734,'[3]tỉnh theo mã vùng'!$B$1:$C$27,2,FALSE)</f>
        <v>TR</v>
      </c>
      <c r="E734" s="3" t="s">
        <v>85</v>
      </c>
      <c r="F734" s="3" t="s">
        <v>80</v>
      </c>
      <c r="G734" s="3">
        <v>2524280000</v>
      </c>
      <c r="H734" s="3">
        <v>210</v>
      </c>
    </row>
    <row r="735" spans="4:8" x14ac:dyDescent="0.3">
      <c r="D735" s="3" t="str">
        <f>VLOOKUP(E735,'[3]tỉnh theo mã vùng'!$B$1:$C$27,2,FALSE)</f>
        <v>TR</v>
      </c>
      <c r="E735" s="3" t="s">
        <v>85</v>
      </c>
      <c r="F735" s="3" t="s">
        <v>53</v>
      </c>
      <c r="G735" s="3">
        <v>9073566000</v>
      </c>
      <c r="H735" s="3">
        <v>477</v>
      </c>
    </row>
    <row r="736" spans="4:8" x14ac:dyDescent="0.3">
      <c r="D736" s="3" t="str">
        <f>VLOOKUP(E736,'[3]tỉnh theo mã vùng'!$B$1:$C$27,2,FALSE)</f>
        <v>TR</v>
      </c>
      <c r="E736" s="3" t="s">
        <v>85</v>
      </c>
      <c r="F736" s="3" t="s">
        <v>17</v>
      </c>
      <c r="G736" s="3">
        <v>1860140000</v>
      </c>
      <c r="H736" s="3">
        <v>96</v>
      </c>
    </row>
    <row r="737" spans="4:8" x14ac:dyDescent="0.3">
      <c r="D737" s="3" t="str">
        <f>VLOOKUP(E737,'[3]tỉnh theo mã vùng'!$B$1:$C$27,2,FALSE)</f>
        <v>TR</v>
      </c>
      <c r="E737" s="3" t="s">
        <v>85</v>
      </c>
      <c r="F737" s="3" t="s">
        <v>20</v>
      </c>
      <c r="G737" s="3">
        <v>160916000</v>
      </c>
      <c r="H737" s="3">
        <v>12</v>
      </c>
    </row>
    <row r="738" spans="4:8" x14ac:dyDescent="0.3">
      <c r="D738" s="3" t="str">
        <f>VLOOKUP(E738,'[3]tỉnh theo mã vùng'!$B$1:$C$27,2,FALSE)</f>
        <v>TR</v>
      </c>
      <c r="E738" s="3" t="s">
        <v>85</v>
      </c>
      <c r="F738" s="3" t="s">
        <v>81</v>
      </c>
      <c r="G738" s="3">
        <v>15848000</v>
      </c>
      <c r="H738" s="3">
        <v>1</v>
      </c>
    </row>
    <row r="739" spans="4:8" x14ac:dyDescent="0.3">
      <c r="D739" s="3" t="str">
        <f>VLOOKUP(E739,'[3]tỉnh theo mã vùng'!$B$1:$C$27,2,FALSE)</f>
        <v>TR</v>
      </c>
      <c r="E739" s="3" t="s">
        <v>85</v>
      </c>
      <c r="F739" s="3" t="s">
        <v>55</v>
      </c>
      <c r="G739" s="3">
        <v>31470000</v>
      </c>
      <c r="H739" s="3">
        <v>2</v>
      </c>
    </row>
    <row r="740" spans="4:8" x14ac:dyDescent="0.3">
      <c r="D740" s="3" t="str">
        <f>VLOOKUP(E740,'[3]tỉnh theo mã vùng'!$B$1:$C$27,2,FALSE)</f>
        <v>TR</v>
      </c>
      <c r="E740" s="3" t="s">
        <v>85</v>
      </c>
      <c r="F740" s="3" t="s">
        <v>21</v>
      </c>
      <c r="G740" s="3">
        <v>590522000</v>
      </c>
      <c r="H740" s="3">
        <v>37</v>
      </c>
    </row>
    <row r="741" spans="4:8" x14ac:dyDescent="0.3">
      <c r="D741" s="3" t="str">
        <f>VLOOKUP(E741,'[3]tỉnh theo mã vùng'!$B$1:$C$27,2,FALSE)</f>
        <v>TR</v>
      </c>
      <c r="E741" s="3" t="s">
        <v>85</v>
      </c>
      <c r="F741" s="3" t="s">
        <v>22</v>
      </c>
      <c r="G741" s="3">
        <v>222730000</v>
      </c>
      <c r="H741" s="3">
        <v>15</v>
      </c>
    </row>
    <row r="742" spans="4:8" x14ac:dyDescent="0.3">
      <c r="D742" s="3" t="str">
        <f>VLOOKUP(E742,'[3]tỉnh theo mã vùng'!$B$1:$C$27,2,FALSE)</f>
        <v>TR</v>
      </c>
      <c r="E742" s="3" t="s">
        <v>85</v>
      </c>
      <c r="F742" s="3" t="s">
        <v>82</v>
      </c>
      <c r="G742" s="3">
        <v>45420000</v>
      </c>
      <c r="H742" s="3">
        <v>3</v>
      </c>
    </row>
    <row r="743" spans="4:8" x14ac:dyDescent="0.3">
      <c r="D743" s="3" t="str">
        <f>VLOOKUP(E743,'[3]tỉnh theo mã vùng'!$B$1:$C$27,2,FALSE)</f>
        <v>TR</v>
      </c>
      <c r="E743" s="3" t="s">
        <v>85</v>
      </c>
      <c r="F743" s="3" t="s">
        <v>51</v>
      </c>
      <c r="G743" s="3">
        <v>6378740000</v>
      </c>
      <c r="H743" s="3">
        <v>494</v>
      </c>
    </row>
    <row r="744" spans="4:8" x14ac:dyDescent="0.3">
      <c r="D744" s="3" t="str">
        <f>VLOOKUP(E744,'[3]tỉnh theo mã vùng'!$B$1:$C$27,2,FALSE)</f>
        <v>TR</v>
      </c>
      <c r="E744" s="3" t="s">
        <v>85</v>
      </c>
      <c r="F744" s="3" t="s">
        <v>16</v>
      </c>
      <c r="G744" s="3">
        <v>65570000</v>
      </c>
      <c r="H744" s="3">
        <v>5</v>
      </c>
    </row>
    <row r="745" spans="4:8" x14ac:dyDescent="0.3">
      <c r="D745" s="3" t="str">
        <f>VLOOKUP(E745,'[3]tỉnh theo mã vùng'!$B$1:$C$27,2,FALSE)</f>
        <v>TR</v>
      </c>
      <c r="E745" s="3" t="s">
        <v>85</v>
      </c>
      <c r="F745" s="3" t="s">
        <v>80</v>
      </c>
      <c r="G745" s="3">
        <v>3707372000</v>
      </c>
      <c r="H745" s="3">
        <v>304</v>
      </c>
    </row>
    <row r="746" spans="4:8" x14ac:dyDescent="0.3">
      <c r="D746" s="3" t="str">
        <f>VLOOKUP(E746,'[3]tỉnh theo mã vùng'!$B$1:$C$27,2,FALSE)</f>
        <v>TR</v>
      </c>
      <c r="E746" s="3" t="s">
        <v>85</v>
      </c>
      <c r="F746" s="3" t="s">
        <v>117</v>
      </c>
      <c r="G746" s="3">
        <v>345754000</v>
      </c>
      <c r="H746" s="3">
        <v>22</v>
      </c>
    </row>
    <row r="747" spans="4:8" x14ac:dyDescent="0.3">
      <c r="D747" s="3" t="str">
        <f>VLOOKUP(E747,'[3]tỉnh theo mã vùng'!$B$1:$C$27,2,FALSE)</f>
        <v>TR</v>
      </c>
      <c r="E747" s="3" t="s">
        <v>85</v>
      </c>
      <c r="F747" s="3" t="s">
        <v>53</v>
      </c>
      <c r="G747" s="3">
        <v>19689026000</v>
      </c>
      <c r="H747" s="3">
        <v>1047</v>
      </c>
    </row>
    <row r="748" spans="4:8" x14ac:dyDescent="0.3">
      <c r="D748" s="3" t="str">
        <f>VLOOKUP(E748,'[3]tỉnh theo mã vùng'!$B$1:$C$27,2,FALSE)</f>
        <v>TR</v>
      </c>
      <c r="E748" s="3" t="s">
        <v>85</v>
      </c>
      <c r="F748" s="3" t="s">
        <v>17</v>
      </c>
      <c r="G748" s="3">
        <v>8777472500</v>
      </c>
      <c r="H748" s="3">
        <v>466.5</v>
      </c>
    </row>
    <row r="749" spans="4:8" x14ac:dyDescent="0.3">
      <c r="D749" s="3" t="str">
        <f>VLOOKUP(E749,'[3]tỉnh theo mã vùng'!$B$1:$C$27,2,FALSE)</f>
        <v>TR</v>
      </c>
      <c r="E749" s="3" t="s">
        <v>85</v>
      </c>
      <c r="F749" s="3" t="s">
        <v>20</v>
      </c>
      <c r="G749" s="3">
        <v>289660000</v>
      </c>
      <c r="H749" s="3">
        <v>20</v>
      </c>
    </row>
    <row r="750" spans="4:8" x14ac:dyDescent="0.3">
      <c r="D750" s="3" t="str">
        <f>VLOOKUP(E750,'[3]tỉnh theo mã vùng'!$B$1:$C$27,2,FALSE)</f>
        <v>TR</v>
      </c>
      <c r="E750" s="3" t="s">
        <v>85</v>
      </c>
      <c r="F750" s="3" t="s">
        <v>21</v>
      </c>
      <c r="G750" s="3">
        <v>1802920000</v>
      </c>
      <c r="H750" s="3">
        <v>120</v>
      </c>
    </row>
    <row r="751" spans="4:8" x14ac:dyDescent="0.3">
      <c r="D751" s="3" t="str">
        <f>VLOOKUP(E751,'[3]tỉnh theo mã vùng'!$B$1:$C$27,2,FALSE)</f>
        <v>TR</v>
      </c>
      <c r="E751" s="3" t="s">
        <v>85</v>
      </c>
      <c r="F751" s="3" t="s">
        <v>22</v>
      </c>
      <c r="G751" s="3">
        <v>789084000</v>
      </c>
      <c r="H751" s="3">
        <v>52</v>
      </c>
    </row>
    <row r="752" spans="4:8" x14ac:dyDescent="0.3">
      <c r="D752" s="3" t="str">
        <f>VLOOKUP(E752,'[3]tỉnh theo mã vùng'!$B$1:$C$27,2,FALSE)</f>
        <v>TR</v>
      </c>
      <c r="E752" s="3" t="s">
        <v>85</v>
      </c>
      <c r="F752" s="3" t="s">
        <v>82</v>
      </c>
      <c r="G752" s="3">
        <v>271860000</v>
      </c>
      <c r="H752" s="3">
        <v>19</v>
      </c>
    </row>
    <row r="753" spans="4:8" x14ac:dyDescent="0.3">
      <c r="D753" s="3" t="str">
        <f>VLOOKUP(E753,'[3]tỉnh theo mã vùng'!$B$1:$C$27,2,FALSE)</f>
        <v>TR</v>
      </c>
      <c r="E753" s="3" t="s">
        <v>85</v>
      </c>
      <c r="F753" s="3" t="s">
        <v>118</v>
      </c>
      <c r="G753" s="3">
        <v>56081000</v>
      </c>
      <c r="H753" s="3">
        <v>3</v>
      </c>
    </row>
    <row r="754" spans="4:8" x14ac:dyDescent="0.3">
      <c r="D754" s="3" t="str">
        <f>VLOOKUP(E754,'[3]tỉnh theo mã vùng'!$B$1:$C$27,2,FALSE)</f>
        <v>TR</v>
      </c>
      <c r="E754" s="3" t="s">
        <v>85</v>
      </c>
      <c r="F754" s="3" t="s">
        <v>51</v>
      </c>
      <c r="G754" s="3">
        <v>7337720000</v>
      </c>
      <c r="H754" s="3">
        <v>557</v>
      </c>
    </row>
    <row r="755" spans="4:8" x14ac:dyDescent="0.3">
      <c r="D755" s="3" t="str">
        <f>VLOOKUP(E755,'[3]tỉnh theo mã vùng'!$B$1:$C$27,2,FALSE)</f>
        <v>TR</v>
      </c>
      <c r="E755" s="3" t="s">
        <v>85</v>
      </c>
      <c r="F755" s="3" t="s">
        <v>16</v>
      </c>
      <c r="G755" s="3">
        <v>114526000</v>
      </c>
      <c r="H755" s="3">
        <v>9</v>
      </c>
    </row>
    <row r="756" spans="4:8" x14ac:dyDescent="0.3">
      <c r="D756" s="3" t="str">
        <f>VLOOKUP(E756,'[3]tỉnh theo mã vùng'!$B$1:$C$27,2,FALSE)</f>
        <v>TR</v>
      </c>
      <c r="E756" s="3" t="s">
        <v>85</v>
      </c>
      <c r="F756" s="3" t="s">
        <v>80</v>
      </c>
      <c r="G756" s="3">
        <v>3530652000</v>
      </c>
      <c r="H756" s="3">
        <v>289</v>
      </c>
    </row>
    <row r="757" spans="4:8" x14ac:dyDescent="0.3">
      <c r="D757" s="3" t="str">
        <f>VLOOKUP(E757,'[3]tỉnh theo mã vùng'!$B$1:$C$27,2,FALSE)</f>
        <v>TR</v>
      </c>
      <c r="E757" s="3" t="s">
        <v>85</v>
      </c>
      <c r="F757" s="3" t="s">
        <v>117</v>
      </c>
      <c r="G757" s="3">
        <v>28714000</v>
      </c>
      <c r="H757" s="3">
        <v>2</v>
      </c>
    </row>
    <row r="758" spans="4:8" x14ac:dyDescent="0.3">
      <c r="D758" s="3" t="str">
        <f>VLOOKUP(E758,'[3]tỉnh theo mã vùng'!$B$1:$C$27,2,FALSE)</f>
        <v>TR</v>
      </c>
      <c r="E758" s="3" t="s">
        <v>85</v>
      </c>
      <c r="F758" s="3" t="s">
        <v>53</v>
      </c>
      <c r="G758" s="3">
        <v>14442120000</v>
      </c>
      <c r="H758" s="3">
        <v>790</v>
      </c>
    </row>
    <row r="759" spans="4:8" x14ac:dyDescent="0.3">
      <c r="D759" s="3" t="str">
        <f>VLOOKUP(E759,'[3]tỉnh theo mã vùng'!$B$1:$C$27,2,FALSE)</f>
        <v>TR</v>
      </c>
      <c r="E759" s="3" t="s">
        <v>85</v>
      </c>
      <c r="F759" s="3" t="s">
        <v>17</v>
      </c>
      <c r="G759" s="3">
        <v>5340015000</v>
      </c>
      <c r="H759" s="3">
        <v>291</v>
      </c>
    </row>
    <row r="760" spans="4:8" x14ac:dyDescent="0.3">
      <c r="D760" s="3" t="str">
        <f>VLOOKUP(E760,'[3]tỉnh theo mã vùng'!$B$1:$C$27,2,FALSE)</f>
        <v>TR</v>
      </c>
      <c r="E760" s="3" t="s">
        <v>85</v>
      </c>
      <c r="F760" s="3" t="s">
        <v>19</v>
      </c>
      <c r="G760" s="3">
        <v>288890000</v>
      </c>
      <c r="H760" s="3">
        <v>19</v>
      </c>
    </row>
    <row r="761" spans="4:8" x14ac:dyDescent="0.3">
      <c r="D761" s="3" t="str">
        <f>VLOOKUP(E761,'[3]tỉnh theo mã vùng'!$B$1:$C$27,2,FALSE)</f>
        <v>TR</v>
      </c>
      <c r="E761" s="3" t="s">
        <v>85</v>
      </c>
      <c r="F761" s="3" t="s">
        <v>20</v>
      </c>
      <c r="G761" s="3">
        <v>178016000</v>
      </c>
      <c r="H761" s="3">
        <v>12</v>
      </c>
    </row>
    <row r="762" spans="4:8" x14ac:dyDescent="0.3">
      <c r="D762" s="3" t="str">
        <f>VLOOKUP(E762,'[3]tỉnh theo mã vùng'!$B$1:$C$27,2,FALSE)</f>
        <v>TR</v>
      </c>
      <c r="E762" s="3" t="s">
        <v>85</v>
      </c>
      <c r="F762" s="3" t="s">
        <v>21</v>
      </c>
      <c r="G762" s="3">
        <v>944575000</v>
      </c>
      <c r="H762" s="3">
        <v>62.5</v>
      </c>
    </row>
    <row r="763" spans="4:8" x14ac:dyDescent="0.3">
      <c r="D763" s="3" t="str">
        <f>VLOOKUP(E763,'[3]tỉnh theo mã vùng'!$B$1:$C$27,2,FALSE)</f>
        <v>TR</v>
      </c>
      <c r="E763" s="3" t="s">
        <v>85</v>
      </c>
      <c r="F763" s="3" t="s">
        <v>22</v>
      </c>
      <c r="G763" s="3">
        <v>146199000</v>
      </c>
      <c r="H763" s="3">
        <v>9.5</v>
      </c>
    </row>
    <row r="764" spans="4:8" x14ac:dyDescent="0.3">
      <c r="D764" s="3" t="str">
        <f>VLOOKUP(E764,'[3]tỉnh theo mã vùng'!$B$1:$C$27,2,FALSE)</f>
        <v>TR</v>
      </c>
      <c r="E764" s="3" t="s">
        <v>85</v>
      </c>
      <c r="F764" s="3" t="s">
        <v>82</v>
      </c>
      <c r="G764" s="3">
        <v>132460000</v>
      </c>
      <c r="H764" s="3">
        <v>9</v>
      </c>
    </row>
    <row r="765" spans="4:8" x14ac:dyDescent="0.3">
      <c r="D765" s="3" t="str">
        <f>VLOOKUP(E765,'[3]tỉnh theo mã vùng'!$B$1:$C$27,2,FALSE)</f>
        <v>TR</v>
      </c>
      <c r="E765" s="3" t="s">
        <v>85</v>
      </c>
      <c r="F765" s="3" t="s">
        <v>25</v>
      </c>
      <c r="G765" s="3">
        <v>76890000</v>
      </c>
      <c r="H765" s="3">
        <v>5</v>
      </c>
    </row>
    <row r="766" spans="4:8" x14ac:dyDescent="0.3">
      <c r="D766" s="3" t="str">
        <f>VLOOKUP(E766,'[3]tỉnh theo mã vùng'!$B$1:$C$27,2,FALSE)</f>
        <v>TR</v>
      </c>
      <c r="E766" s="3" t="s">
        <v>217</v>
      </c>
      <c r="F766" s="3" t="s">
        <v>118</v>
      </c>
      <c r="G766" s="3">
        <v>209997000</v>
      </c>
      <c r="H766" s="3">
        <v>11</v>
      </c>
    </row>
    <row r="767" spans="4:8" x14ac:dyDescent="0.3">
      <c r="D767" s="3" t="str">
        <f>VLOOKUP(E767,'[3]tỉnh theo mã vùng'!$B$1:$C$27,2,FALSE)</f>
        <v>TR</v>
      </c>
      <c r="E767" s="3" t="s">
        <v>217</v>
      </c>
      <c r="F767" s="3" t="s">
        <v>25</v>
      </c>
      <c r="G767" s="3">
        <v>2782772000</v>
      </c>
      <c r="H767" s="3">
        <v>174</v>
      </c>
    </row>
    <row r="768" spans="4:8" x14ac:dyDescent="0.3">
      <c r="D768" s="3" t="str">
        <f>VLOOKUP(E768,'[3]tỉnh theo mã vùng'!$B$1:$C$27,2,FALSE)</f>
        <v>TR</v>
      </c>
      <c r="E768" s="3" t="s">
        <v>217</v>
      </c>
      <c r="F768" s="3" t="s">
        <v>26</v>
      </c>
      <c r="G768" s="3">
        <v>2590010000</v>
      </c>
      <c r="H768" s="3">
        <v>172.5</v>
      </c>
    </row>
    <row r="769" spans="4:8" x14ac:dyDescent="0.3">
      <c r="D769" s="3" t="str">
        <f>VLOOKUP(E769,'[3]tỉnh theo mã vùng'!$B$1:$C$27,2,FALSE)</f>
        <v>TR</v>
      </c>
      <c r="E769" s="3" t="s">
        <v>217</v>
      </c>
      <c r="F769" s="3" t="s">
        <v>13</v>
      </c>
      <c r="G769" s="3">
        <v>96728000</v>
      </c>
      <c r="H769" s="3">
        <v>8</v>
      </c>
    </row>
    <row r="770" spans="4:8" x14ac:dyDescent="0.3">
      <c r="D770" s="3" t="str">
        <f>VLOOKUP(E770,'[3]tỉnh theo mã vùng'!$B$1:$C$27,2,FALSE)</f>
        <v>TR</v>
      </c>
      <c r="E770" s="3" t="s">
        <v>217</v>
      </c>
      <c r="F770" s="3" t="s">
        <v>109</v>
      </c>
      <c r="G770" s="3">
        <v>45254000</v>
      </c>
      <c r="H770" s="3">
        <v>3</v>
      </c>
    </row>
    <row r="771" spans="4:8" x14ac:dyDescent="0.3">
      <c r="D771" s="3" t="str">
        <f>VLOOKUP(E771,'[3]tỉnh theo mã vùng'!$B$1:$C$27,2,FALSE)</f>
        <v>TR</v>
      </c>
      <c r="E771" s="3" t="s">
        <v>217</v>
      </c>
      <c r="F771" s="3" t="s">
        <v>51</v>
      </c>
      <c r="G771" s="3">
        <v>1322940000</v>
      </c>
      <c r="H771" s="3">
        <v>99</v>
      </c>
    </row>
    <row r="772" spans="4:8" x14ac:dyDescent="0.3">
      <c r="D772" s="3" t="str">
        <f>VLOOKUP(E772,'[3]tỉnh theo mã vùng'!$B$1:$C$27,2,FALSE)</f>
        <v>TR</v>
      </c>
      <c r="E772" s="3" t="s">
        <v>217</v>
      </c>
      <c r="F772" s="3" t="s">
        <v>16</v>
      </c>
      <c r="G772" s="3">
        <v>958187000</v>
      </c>
      <c r="H772" s="3">
        <v>70.5</v>
      </c>
    </row>
    <row r="773" spans="4:8" x14ac:dyDescent="0.3">
      <c r="D773" s="3" t="str">
        <f>VLOOKUP(E773,'[3]tỉnh theo mã vùng'!$B$1:$C$27,2,FALSE)</f>
        <v>TR</v>
      </c>
      <c r="E773" s="3" t="s">
        <v>217</v>
      </c>
      <c r="F773" s="3" t="s">
        <v>90</v>
      </c>
      <c r="G773" s="3">
        <v>95320000</v>
      </c>
      <c r="H773" s="3">
        <v>7</v>
      </c>
    </row>
    <row r="774" spans="4:8" x14ac:dyDescent="0.3">
      <c r="D774" s="3" t="str">
        <f>VLOOKUP(E774,'[3]tỉnh theo mã vùng'!$B$1:$C$27,2,FALSE)</f>
        <v>TR</v>
      </c>
      <c r="E774" s="3" t="s">
        <v>217</v>
      </c>
      <c r="F774" s="3" t="s">
        <v>80</v>
      </c>
      <c r="G774" s="3">
        <v>501684000</v>
      </c>
      <c r="H774" s="3">
        <v>38</v>
      </c>
    </row>
    <row r="775" spans="4:8" x14ac:dyDescent="0.3">
      <c r="D775" s="3" t="str">
        <f>VLOOKUP(E775,'[3]tỉnh theo mã vùng'!$B$1:$C$27,2,FALSE)</f>
        <v>TR</v>
      </c>
      <c r="E775" s="3" t="s">
        <v>217</v>
      </c>
      <c r="F775" s="3" t="s">
        <v>168</v>
      </c>
      <c r="G775" s="3">
        <v>135770000</v>
      </c>
      <c r="H775" s="3">
        <v>10</v>
      </c>
    </row>
    <row r="776" spans="4:8" x14ac:dyDescent="0.3">
      <c r="D776" s="3" t="str">
        <f>VLOOKUP(E776,'[3]tỉnh theo mã vùng'!$B$1:$C$27,2,FALSE)</f>
        <v>TR</v>
      </c>
      <c r="E776" s="3" t="s">
        <v>217</v>
      </c>
      <c r="F776" s="3" t="s">
        <v>52</v>
      </c>
      <c r="G776" s="3">
        <v>111640000</v>
      </c>
      <c r="H776" s="3">
        <v>8</v>
      </c>
    </row>
    <row r="777" spans="4:8" x14ac:dyDescent="0.3">
      <c r="D777" s="3" t="str">
        <f>VLOOKUP(E777,'[3]tỉnh theo mã vùng'!$B$1:$C$27,2,FALSE)</f>
        <v>TR</v>
      </c>
      <c r="E777" s="3" t="s">
        <v>217</v>
      </c>
      <c r="F777" s="3" t="s">
        <v>137</v>
      </c>
      <c r="G777" s="3">
        <v>884440000</v>
      </c>
      <c r="H777" s="3">
        <v>52</v>
      </c>
    </row>
    <row r="778" spans="4:8" x14ac:dyDescent="0.3">
      <c r="D778" s="3" t="str">
        <f>VLOOKUP(E778,'[3]tỉnh theo mã vùng'!$B$1:$C$27,2,FALSE)</f>
        <v>TR</v>
      </c>
      <c r="E778" s="3" t="s">
        <v>217</v>
      </c>
      <c r="F778" s="3" t="s">
        <v>53</v>
      </c>
      <c r="G778" s="3">
        <v>2484540000</v>
      </c>
      <c r="H778" s="3">
        <v>130</v>
      </c>
    </row>
    <row r="779" spans="4:8" x14ac:dyDescent="0.3">
      <c r="D779" s="3" t="str">
        <f>VLOOKUP(E779,'[3]tỉnh theo mã vùng'!$B$1:$C$27,2,FALSE)</f>
        <v>TR</v>
      </c>
      <c r="E779" s="3" t="s">
        <v>217</v>
      </c>
      <c r="F779" s="3" t="s">
        <v>17</v>
      </c>
      <c r="G779" s="3">
        <v>3643810000</v>
      </c>
      <c r="H779" s="3">
        <v>194</v>
      </c>
    </row>
    <row r="780" spans="4:8" x14ac:dyDescent="0.3">
      <c r="D780" s="3" t="str">
        <f>VLOOKUP(E780,'[3]tỉnh theo mã vùng'!$B$1:$C$27,2,FALSE)</f>
        <v>TR</v>
      </c>
      <c r="E780" s="3" t="s">
        <v>217</v>
      </c>
      <c r="F780" s="3" t="s">
        <v>122</v>
      </c>
      <c r="G780" s="3">
        <v>1771787000</v>
      </c>
      <c r="H780" s="3">
        <v>103</v>
      </c>
    </row>
    <row r="781" spans="4:8" x14ac:dyDescent="0.3">
      <c r="D781" s="3" t="str">
        <f>VLOOKUP(E781,'[3]tỉnh theo mã vùng'!$B$1:$C$27,2,FALSE)</f>
        <v>TR</v>
      </c>
      <c r="E781" s="3" t="s">
        <v>217</v>
      </c>
      <c r="F781" s="3" t="s">
        <v>19</v>
      </c>
      <c r="G781" s="3">
        <v>4528065000</v>
      </c>
      <c r="H781" s="3">
        <v>296.5</v>
      </c>
    </row>
    <row r="782" spans="4:8" x14ac:dyDescent="0.3">
      <c r="D782" s="3" t="str">
        <f>VLOOKUP(E782,'[3]tỉnh theo mã vùng'!$B$1:$C$27,2,FALSE)</f>
        <v>TR</v>
      </c>
      <c r="E782" s="3" t="s">
        <v>217</v>
      </c>
      <c r="F782" s="3" t="s">
        <v>20</v>
      </c>
      <c r="G782" s="3">
        <v>9226279000</v>
      </c>
      <c r="H782" s="3">
        <v>615.5</v>
      </c>
    </row>
    <row r="783" spans="4:8" x14ac:dyDescent="0.3">
      <c r="D783" s="3" t="str">
        <f>VLOOKUP(E783,'[3]tỉnh theo mã vùng'!$B$1:$C$27,2,FALSE)</f>
        <v>TR</v>
      </c>
      <c r="E783" s="3" t="s">
        <v>217</v>
      </c>
      <c r="F783" s="3" t="s">
        <v>21</v>
      </c>
      <c r="G783" s="3">
        <v>29012000</v>
      </c>
      <c r="H783" s="3">
        <v>2</v>
      </c>
    </row>
    <row r="784" spans="4:8" x14ac:dyDescent="0.3">
      <c r="D784" s="3" t="str">
        <f>VLOOKUP(E784,'[3]tỉnh theo mã vùng'!$B$1:$C$27,2,FALSE)</f>
        <v>TR</v>
      </c>
      <c r="E784" s="3" t="s">
        <v>217</v>
      </c>
      <c r="F784" s="3" t="s">
        <v>22</v>
      </c>
      <c r="G784" s="3">
        <v>13742000</v>
      </c>
      <c r="H784" s="3">
        <v>1</v>
      </c>
    </row>
    <row r="785" spans="4:8" x14ac:dyDescent="0.3">
      <c r="D785" s="3" t="str">
        <f>VLOOKUP(E785,'[3]tỉnh theo mã vùng'!$B$1:$C$27,2,FALSE)</f>
        <v>TR</v>
      </c>
      <c r="E785" s="3" t="s">
        <v>217</v>
      </c>
      <c r="F785" s="3" t="s">
        <v>23</v>
      </c>
      <c r="G785" s="3">
        <v>177800000</v>
      </c>
      <c r="H785" s="3">
        <v>11</v>
      </c>
    </row>
    <row r="786" spans="4:8" x14ac:dyDescent="0.3">
      <c r="D786" s="3" t="str">
        <f>VLOOKUP(E786,'[3]tỉnh theo mã vùng'!$B$1:$C$27,2,FALSE)</f>
        <v>TR</v>
      </c>
      <c r="E786" s="3" t="s">
        <v>217</v>
      </c>
      <c r="F786" s="3" t="s">
        <v>82</v>
      </c>
      <c r="G786" s="3">
        <v>14940000</v>
      </c>
      <c r="H786" s="3">
        <v>1</v>
      </c>
    </row>
    <row r="787" spans="4:8" x14ac:dyDescent="0.3">
      <c r="D787" s="3" t="str">
        <f>VLOOKUP(E787,'[3]tỉnh theo mã vùng'!$B$1:$C$27,2,FALSE)</f>
        <v>TR</v>
      </c>
      <c r="E787" s="3" t="s">
        <v>29</v>
      </c>
      <c r="F787" s="3" t="s">
        <v>13</v>
      </c>
      <c r="G787" s="3">
        <v>22532000</v>
      </c>
      <c r="H787" s="3">
        <v>2</v>
      </c>
    </row>
    <row r="788" spans="4:8" x14ac:dyDescent="0.3">
      <c r="D788" s="3" t="str">
        <f>VLOOKUP(E788,'[3]tỉnh theo mã vùng'!$B$1:$C$27,2,FALSE)</f>
        <v>TR</v>
      </c>
      <c r="E788" s="3" t="s">
        <v>29</v>
      </c>
      <c r="F788" s="3" t="s">
        <v>16</v>
      </c>
      <c r="G788" s="3">
        <v>291808000</v>
      </c>
      <c r="H788" s="3">
        <v>22</v>
      </c>
    </row>
    <row r="789" spans="4:8" x14ac:dyDescent="0.3">
      <c r="D789" s="3" t="str">
        <f>VLOOKUP(E789,'[3]tỉnh theo mã vùng'!$B$1:$C$27,2,FALSE)</f>
        <v>TR</v>
      </c>
      <c r="E789" s="3" t="s">
        <v>29</v>
      </c>
      <c r="F789" s="3" t="s">
        <v>17</v>
      </c>
      <c r="G789" s="3">
        <v>3086402500</v>
      </c>
      <c r="H789" s="3">
        <v>168.5</v>
      </c>
    </row>
    <row r="790" spans="4:8" x14ac:dyDescent="0.3">
      <c r="D790" s="3" t="str">
        <f>VLOOKUP(E790,'[3]tỉnh theo mã vùng'!$B$1:$C$27,2,FALSE)</f>
        <v>TR</v>
      </c>
      <c r="E790" s="3" t="s">
        <v>29</v>
      </c>
      <c r="F790" s="3" t="s">
        <v>18</v>
      </c>
      <c r="G790" s="3">
        <v>20468000</v>
      </c>
      <c r="H790" s="3">
        <v>1</v>
      </c>
    </row>
    <row r="791" spans="4:8" x14ac:dyDescent="0.3">
      <c r="D791" s="3" t="str">
        <f>VLOOKUP(E791,'[3]tỉnh theo mã vùng'!$B$1:$C$27,2,FALSE)</f>
        <v>TR</v>
      </c>
      <c r="E791" s="3" t="s">
        <v>29</v>
      </c>
      <c r="F791" s="3" t="s">
        <v>19</v>
      </c>
      <c r="G791" s="3">
        <v>29520000</v>
      </c>
      <c r="H791" s="3">
        <v>2</v>
      </c>
    </row>
    <row r="792" spans="4:8" x14ac:dyDescent="0.3">
      <c r="D792" s="3" t="str">
        <f>VLOOKUP(E792,'[3]tỉnh theo mã vùng'!$B$1:$C$27,2,FALSE)</f>
        <v>TR</v>
      </c>
      <c r="E792" s="3" t="s">
        <v>29</v>
      </c>
      <c r="F792" s="3" t="s">
        <v>20</v>
      </c>
      <c r="G792" s="3">
        <v>56172000</v>
      </c>
      <c r="H792" s="3">
        <v>4</v>
      </c>
    </row>
    <row r="793" spans="4:8" x14ac:dyDescent="0.3">
      <c r="D793" s="3" t="str">
        <f>VLOOKUP(E793,'[3]tỉnh theo mã vùng'!$B$1:$C$27,2,FALSE)</f>
        <v>TR</v>
      </c>
      <c r="E793" s="3" t="s">
        <v>29</v>
      </c>
      <c r="F793" s="3" t="s">
        <v>21</v>
      </c>
      <c r="G793" s="3">
        <v>546328000</v>
      </c>
      <c r="H793" s="3">
        <v>38</v>
      </c>
    </row>
    <row r="794" spans="4:8" x14ac:dyDescent="0.3">
      <c r="D794" s="3" t="str">
        <f>VLOOKUP(E794,'[3]tỉnh theo mã vùng'!$B$1:$C$27,2,FALSE)</f>
        <v>TR</v>
      </c>
      <c r="E794" s="3" t="s">
        <v>29</v>
      </c>
      <c r="F794" s="3" t="s">
        <v>22</v>
      </c>
      <c r="G794" s="3">
        <v>256756000</v>
      </c>
      <c r="H794" s="3">
        <v>18</v>
      </c>
    </row>
    <row r="795" spans="4:8" x14ac:dyDescent="0.3">
      <c r="D795" s="3" t="str">
        <f>VLOOKUP(E795,'[3]tỉnh theo mã vùng'!$B$1:$C$27,2,FALSE)</f>
        <v>TR</v>
      </c>
      <c r="E795" s="3" t="s">
        <v>29</v>
      </c>
      <c r="F795" s="3" t="s">
        <v>23</v>
      </c>
      <c r="G795" s="3">
        <v>145400000</v>
      </c>
      <c r="H795" s="3">
        <v>9</v>
      </c>
    </row>
    <row r="796" spans="4:8" x14ac:dyDescent="0.3">
      <c r="D796" s="3" t="str">
        <f>VLOOKUP(E796,'[3]tỉnh theo mã vùng'!$B$1:$C$27,2,FALSE)</f>
        <v>TR</v>
      </c>
      <c r="E796" s="3" t="s">
        <v>29</v>
      </c>
      <c r="F796" s="3" t="s">
        <v>24</v>
      </c>
      <c r="G796" s="3">
        <v>56000000</v>
      </c>
      <c r="H796" s="3">
        <v>5</v>
      </c>
    </row>
    <row r="797" spans="4:8" x14ac:dyDescent="0.3">
      <c r="D797" s="3" t="str">
        <f>VLOOKUP(E797,'[3]tỉnh theo mã vùng'!$B$1:$C$27,2,FALSE)</f>
        <v>TR</v>
      </c>
      <c r="E797" s="3" t="s">
        <v>29</v>
      </c>
      <c r="F797" s="3" t="s">
        <v>25</v>
      </c>
      <c r="G797" s="3">
        <v>122324000</v>
      </c>
      <c r="H797" s="3">
        <v>8</v>
      </c>
    </row>
    <row r="798" spans="4:8" x14ac:dyDescent="0.3">
      <c r="D798" s="3" t="str">
        <f>VLOOKUP(E798,'[3]tỉnh theo mã vùng'!$B$1:$C$27,2,FALSE)</f>
        <v>TR</v>
      </c>
      <c r="E798" s="3" t="s">
        <v>29</v>
      </c>
      <c r="F798" s="3" t="s">
        <v>26</v>
      </c>
      <c r="G798" s="3">
        <v>81956000</v>
      </c>
      <c r="H798" s="3">
        <v>6</v>
      </c>
    </row>
    <row r="799" spans="4:8" x14ac:dyDescent="0.3">
      <c r="D799" s="3" t="str">
        <f>VLOOKUP(E799,'[3]tỉnh theo mã vùng'!$B$1:$C$27,2,FALSE)</f>
        <v>TR</v>
      </c>
      <c r="E799" s="3" t="s">
        <v>29</v>
      </c>
      <c r="F799" s="3" t="s">
        <v>16</v>
      </c>
      <c r="G799" s="3">
        <v>66070000</v>
      </c>
      <c r="H799" s="3">
        <v>5</v>
      </c>
    </row>
    <row r="800" spans="4:8" x14ac:dyDescent="0.3">
      <c r="D800" s="3" t="str">
        <f>VLOOKUP(E800,'[3]tỉnh theo mã vùng'!$B$1:$C$27,2,FALSE)</f>
        <v>TR</v>
      </c>
      <c r="E800" s="3" t="s">
        <v>29</v>
      </c>
      <c r="F800" s="3" t="s">
        <v>17</v>
      </c>
      <c r="G800" s="3">
        <v>586597500</v>
      </c>
      <c r="H800" s="3">
        <v>31.5</v>
      </c>
    </row>
    <row r="801" spans="4:8" x14ac:dyDescent="0.3">
      <c r="D801" s="3" t="str">
        <f>VLOOKUP(E801,'[3]tỉnh theo mã vùng'!$B$1:$C$27,2,FALSE)</f>
        <v>TR</v>
      </c>
      <c r="E801" s="3" t="s">
        <v>29</v>
      </c>
      <c r="F801" s="3" t="s">
        <v>18</v>
      </c>
      <c r="G801" s="3">
        <v>20168000</v>
      </c>
      <c r="H801" s="3">
        <v>1</v>
      </c>
    </row>
    <row r="802" spans="4:8" x14ac:dyDescent="0.3">
      <c r="D802" s="3" t="str">
        <f>VLOOKUP(E802,'[3]tỉnh theo mã vùng'!$B$1:$C$27,2,FALSE)</f>
        <v>TR</v>
      </c>
      <c r="E802" s="3" t="s">
        <v>29</v>
      </c>
      <c r="F802" s="3" t="s">
        <v>19</v>
      </c>
      <c r="G802" s="3">
        <v>55440000</v>
      </c>
      <c r="H802" s="3">
        <v>4</v>
      </c>
    </row>
    <row r="803" spans="4:8" x14ac:dyDescent="0.3">
      <c r="D803" s="3" t="str">
        <f>VLOOKUP(E803,'[3]tỉnh theo mã vùng'!$B$1:$C$27,2,FALSE)</f>
        <v>TR</v>
      </c>
      <c r="E803" s="3" t="s">
        <v>29</v>
      </c>
      <c r="F803" s="3" t="s">
        <v>20</v>
      </c>
      <c r="G803" s="3">
        <v>26436000</v>
      </c>
      <c r="H803" s="3">
        <v>2</v>
      </c>
    </row>
    <row r="804" spans="4:8" x14ac:dyDescent="0.3">
      <c r="D804" s="3" t="str">
        <f>VLOOKUP(E804,'[3]tỉnh theo mã vùng'!$B$1:$C$27,2,FALSE)</f>
        <v>TR</v>
      </c>
      <c r="E804" s="3" t="s">
        <v>29</v>
      </c>
      <c r="F804" s="3" t="s">
        <v>21</v>
      </c>
      <c r="G804" s="3">
        <v>297379000</v>
      </c>
      <c r="H804" s="3">
        <v>21.5</v>
      </c>
    </row>
    <row r="805" spans="4:8" x14ac:dyDescent="0.3">
      <c r="D805" s="3" t="str">
        <f>VLOOKUP(E805,'[3]tỉnh theo mã vùng'!$B$1:$C$27,2,FALSE)</f>
        <v>TR</v>
      </c>
      <c r="E805" s="3" t="s">
        <v>29</v>
      </c>
      <c r="F805" s="3" t="s">
        <v>22</v>
      </c>
      <c r="G805" s="3">
        <v>91323000</v>
      </c>
      <c r="H805" s="3">
        <v>6.5</v>
      </c>
    </row>
    <row r="806" spans="4:8" x14ac:dyDescent="0.3">
      <c r="D806" s="3" t="str">
        <f>VLOOKUP(E806,'[3]tỉnh theo mã vùng'!$B$1:$C$27,2,FALSE)</f>
        <v>TR</v>
      </c>
      <c r="E806" s="3" t="s">
        <v>29</v>
      </c>
      <c r="F806" s="3" t="s">
        <v>23</v>
      </c>
      <c r="G806" s="3">
        <v>89700000</v>
      </c>
      <c r="H806" s="3">
        <v>5.5</v>
      </c>
    </row>
    <row r="807" spans="4:8" x14ac:dyDescent="0.3">
      <c r="D807" s="3" t="str">
        <f>VLOOKUP(E807,'[3]tỉnh theo mã vùng'!$B$1:$C$27,2,FALSE)</f>
        <v>TR</v>
      </c>
      <c r="E807" s="3" t="s">
        <v>29</v>
      </c>
      <c r="F807" s="3" t="s">
        <v>25</v>
      </c>
      <c r="G807" s="3">
        <v>250837000</v>
      </c>
      <c r="H807" s="3">
        <v>16.5</v>
      </c>
    </row>
    <row r="808" spans="4:8" x14ac:dyDescent="0.3">
      <c r="D808" s="3" t="str">
        <f>VLOOKUP(E808,'[3]tỉnh theo mã vùng'!$B$1:$C$27,2,FALSE)</f>
        <v>TR</v>
      </c>
      <c r="E808" s="3" t="s">
        <v>29</v>
      </c>
      <c r="F808" s="3" t="s">
        <v>26</v>
      </c>
      <c r="G808" s="3">
        <v>175000000</v>
      </c>
      <c r="H808" s="3">
        <v>12.5</v>
      </c>
    </row>
    <row r="809" spans="4:8" x14ac:dyDescent="0.3">
      <c r="D809" s="3" t="str">
        <f>VLOOKUP(E809,'[3]tỉnh theo mã vùng'!$B$1:$C$27,2,FALSE)</f>
        <v>TR</v>
      </c>
      <c r="E809" s="3" t="s">
        <v>29</v>
      </c>
      <c r="F809" s="3" t="s">
        <v>13</v>
      </c>
      <c r="G809" s="3">
        <v>56330000</v>
      </c>
      <c r="H809" s="3">
        <v>5</v>
      </c>
    </row>
    <row r="810" spans="4:8" x14ac:dyDescent="0.3">
      <c r="D810" s="3" t="str">
        <f>VLOOKUP(E810,'[3]tỉnh theo mã vùng'!$B$1:$C$27,2,FALSE)</f>
        <v>TR</v>
      </c>
      <c r="E810" s="3" t="s">
        <v>29</v>
      </c>
      <c r="F810" s="3" t="s">
        <v>111</v>
      </c>
      <c r="G810" s="3">
        <v>9365000</v>
      </c>
      <c r="H810" s="3">
        <v>0.5</v>
      </c>
    </row>
    <row r="811" spans="4:8" x14ac:dyDescent="0.3">
      <c r="D811" s="3" t="str">
        <f>VLOOKUP(E811,'[3]tỉnh theo mã vùng'!$B$1:$C$27,2,FALSE)</f>
        <v>TR</v>
      </c>
      <c r="E811" s="3" t="s">
        <v>29</v>
      </c>
      <c r="F811" s="3" t="s">
        <v>51</v>
      </c>
      <c r="G811" s="3">
        <v>264400000</v>
      </c>
      <c r="H811" s="3">
        <v>20</v>
      </c>
    </row>
    <row r="812" spans="4:8" x14ac:dyDescent="0.3">
      <c r="D812" s="3" t="str">
        <f>VLOOKUP(E812,'[3]tỉnh theo mã vùng'!$B$1:$C$27,2,FALSE)</f>
        <v>TR</v>
      </c>
      <c r="E812" s="3" t="s">
        <v>29</v>
      </c>
      <c r="F812" s="3" t="s">
        <v>16</v>
      </c>
      <c r="G812" s="3">
        <v>89698000</v>
      </c>
      <c r="H812" s="3">
        <v>7</v>
      </c>
    </row>
    <row r="813" spans="4:8" x14ac:dyDescent="0.3">
      <c r="D813" s="3" t="str">
        <f>VLOOKUP(E813,'[3]tỉnh theo mã vùng'!$B$1:$C$27,2,FALSE)</f>
        <v>TR</v>
      </c>
      <c r="E813" s="3" t="s">
        <v>29</v>
      </c>
      <c r="F813" s="3" t="s">
        <v>176</v>
      </c>
      <c r="G813" s="3">
        <v>44574000</v>
      </c>
      <c r="H813" s="3">
        <v>3</v>
      </c>
    </row>
    <row r="814" spans="4:8" x14ac:dyDescent="0.3">
      <c r="D814" s="3" t="str">
        <f>VLOOKUP(E814,'[3]tỉnh theo mã vùng'!$B$1:$C$27,2,FALSE)</f>
        <v>TR</v>
      </c>
      <c r="E814" s="3" t="s">
        <v>29</v>
      </c>
      <c r="F814" s="3" t="s">
        <v>80</v>
      </c>
      <c r="G814" s="3">
        <v>24936000</v>
      </c>
      <c r="H814" s="3">
        <v>2</v>
      </c>
    </row>
    <row r="815" spans="4:8" x14ac:dyDescent="0.3">
      <c r="D815" s="3" t="str">
        <f>VLOOKUP(E815,'[3]tỉnh theo mã vùng'!$B$1:$C$27,2,FALSE)</f>
        <v>TR</v>
      </c>
      <c r="E815" s="3" t="s">
        <v>29</v>
      </c>
      <c r="F815" s="3" t="s">
        <v>53</v>
      </c>
      <c r="G815" s="3">
        <v>109548000</v>
      </c>
      <c r="H815" s="3">
        <v>6</v>
      </c>
    </row>
    <row r="816" spans="4:8" x14ac:dyDescent="0.3">
      <c r="D816" s="3" t="str">
        <f>VLOOKUP(E816,'[3]tỉnh theo mã vùng'!$B$1:$C$27,2,FALSE)</f>
        <v>TR</v>
      </c>
      <c r="E816" s="3" t="s">
        <v>29</v>
      </c>
      <c r="F816" s="3" t="s">
        <v>17</v>
      </c>
      <c r="G816" s="3">
        <v>4332215000</v>
      </c>
      <c r="H816" s="3">
        <v>231</v>
      </c>
    </row>
    <row r="817" spans="4:8" x14ac:dyDescent="0.3">
      <c r="D817" s="3" t="str">
        <f>VLOOKUP(E817,'[3]tỉnh theo mã vùng'!$B$1:$C$27,2,FALSE)</f>
        <v>TR</v>
      </c>
      <c r="E817" s="3" t="s">
        <v>29</v>
      </c>
      <c r="F817" s="3" t="s">
        <v>122</v>
      </c>
      <c r="G817" s="3">
        <v>109403000</v>
      </c>
      <c r="H817" s="3">
        <v>7</v>
      </c>
    </row>
    <row r="818" spans="4:8" x14ac:dyDescent="0.3">
      <c r="D818" s="3" t="str">
        <f>VLOOKUP(E818,'[3]tỉnh theo mã vùng'!$B$1:$C$27,2,FALSE)</f>
        <v>TR</v>
      </c>
      <c r="E818" s="3" t="s">
        <v>29</v>
      </c>
      <c r="F818" s="3" t="s">
        <v>19</v>
      </c>
      <c r="G818" s="3">
        <v>352750000</v>
      </c>
      <c r="H818" s="3">
        <v>25</v>
      </c>
    </row>
    <row r="819" spans="4:8" x14ac:dyDescent="0.3">
      <c r="D819" s="3" t="str">
        <f>VLOOKUP(E819,'[3]tỉnh theo mã vùng'!$B$1:$C$27,2,FALSE)</f>
        <v>TR</v>
      </c>
      <c r="E819" s="3" t="s">
        <v>29</v>
      </c>
      <c r="F819" s="3" t="s">
        <v>20</v>
      </c>
      <c r="G819" s="3">
        <v>1361756000</v>
      </c>
      <c r="H819" s="3">
        <v>92</v>
      </c>
    </row>
    <row r="820" spans="4:8" x14ac:dyDescent="0.3">
      <c r="D820" s="3" t="str">
        <f>VLOOKUP(E820,'[3]tỉnh theo mã vùng'!$B$1:$C$27,2,FALSE)</f>
        <v>TR</v>
      </c>
      <c r="E820" s="3" t="s">
        <v>29</v>
      </c>
      <c r="F820" s="3" t="s">
        <v>21</v>
      </c>
      <c r="G820" s="3">
        <v>1490209000</v>
      </c>
      <c r="H820" s="3">
        <v>101.5</v>
      </c>
    </row>
    <row r="821" spans="4:8" x14ac:dyDescent="0.3">
      <c r="D821" s="3" t="str">
        <f>VLOOKUP(E821,'[3]tỉnh theo mã vùng'!$B$1:$C$27,2,FALSE)</f>
        <v>TR</v>
      </c>
      <c r="E821" s="3" t="s">
        <v>29</v>
      </c>
      <c r="F821" s="3" t="s">
        <v>22</v>
      </c>
      <c r="G821" s="3">
        <v>473344000</v>
      </c>
      <c r="H821" s="3">
        <v>32</v>
      </c>
    </row>
    <row r="822" spans="4:8" x14ac:dyDescent="0.3">
      <c r="D822" s="3" t="str">
        <f>VLOOKUP(E822,'[3]tỉnh theo mã vùng'!$B$1:$C$27,2,FALSE)</f>
        <v>TR</v>
      </c>
      <c r="E822" s="3" t="s">
        <v>29</v>
      </c>
      <c r="F822" s="3" t="s">
        <v>23</v>
      </c>
      <c r="G822" s="3">
        <v>214500000</v>
      </c>
      <c r="H822" s="3">
        <v>13</v>
      </c>
    </row>
    <row r="823" spans="4:8" x14ac:dyDescent="0.3">
      <c r="D823" s="3" t="str">
        <f>VLOOKUP(E823,'[3]tỉnh theo mã vùng'!$B$1:$C$27,2,FALSE)</f>
        <v>TR</v>
      </c>
      <c r="E823" s="3" t="s">
        <v>29</v>
      </c>
      <c r="F823" s="3" t="s">
        <v>24</v>
      </c>
      <c r="G823" s="3">
        <v>336000000</v>
      </c>
      <c r="H823" s="3">
        <v>30</v>
      </c>
    </row>
    <row r="824" spans="4:8" x14ac:dyDescent="0.3">
      <c r="D824" s="3" t="str">
        <f>VLOOKUP(E824,'[3]tỉnh theo mã vùng'!$B$1:$C$27,2,FALSE)</f>
        <v>TR</v>
      </c>
      <c r="E824" s="3" t="s">
        <v>29</v>
      </c>
      <c r="F824" s="3" t="s">
        <v>118</v>
      </c>
      <c r="G824" s="3">
        <v>34654000</v>
      </c>
      <c r="H824" s="3">
        <v>2</v>
      </c>
    </row>
    <row r="825" spans="4:8" x14ac:dyDescent="0.3">
      <c r="D825" s="3" t="str">
        <f>VLOOKUP(E825,'[3]tỉnh theo mã vùng'!$B$1:$C$27,2,FALSE)</f>
        <v>TR</v>
      </c>
      <c r="E825" s="3" t="s">
        <v>29</v>
      </c>
      <c r="F825" s="3" t="s">
        <v>25</v>
      </c>
      <c r="G825" s="3">
        <v>968692000</v>
      </c>
      <c r="H825" s="3">
        <v>64</v>
      </c>
    </row>
    <row r="826" spans="4:8" x14ac:dyDescent="0.3">
      <c r="D826" s="3" t="str">
        <f>VLOOKUP(E826,'[3]tỉnh theo mã vùng'!$B$1:$C$27,2,FALSE)</f>
        <v>TR</v>
      </c>
      <c r="E826" s="3" t="s">
        <v>29</v>
      </c>
      <c r="F826" s="3" t="s">
        <v>26</v>
      </c>
      <c r="G826" s="3">
        <v>822332000</v>
      </c>
      <c r="H826" s="3">
        <v>57</v>
      </c>
    </row>
    <row r="827" spans="4:8" x14ac:dyDescent="0.3">
      <c r="D827" s="3" t="str">
        <f>VLOOKUP(E827,'[3]tỉnh theo mã vùng'!$B$1:$C$27,2,FALSE)</f>
        <v>TR</v>
      </c>
      <c r="E827" s="3" t="s">
        <v>29</v>
      </c>
      <c r="F827" s="3" t="s">
        <v>49</v>
      </c>
      <c r="G827" s="3">
        <v>63120000</v>
      </c>
      <c r="H827" s="3">
        <v>4</v>
      </c>
    </row>
    <row r="828" spans="4:8" x14ac:dyDescent="0.3">
      <c r="D828" s="3" t="str">
        <f>VLOOKUP(E828,'[3]tỉnh theo mã vùng'!$B$1:$C$27,2,FALSE)</f>
        <v>TR</v>
      </c>
      <c r="E828" s="3" t="s">
        <v>29</v>
      </c>
      <c r="F828" s="3" t="s">
        <v>51</v>
      </c>
      <c r="G828" s="3">
        <v>247678000</v>
      </c>
      <c r="H828" s="3">
        <v>19.3</v>
      </c>
    </row>
    <row r="829" spans="4:8" x14ac:dyDescent="0.3">
      <c r="D829" s="3" t="str">
        <f>VLOOKUP(E829,'[3]tỉnh theo mã vùng'!$B$1:$C$27,2,FALSE)</f>
        <v>TR</v>
      </c>
      <c r="E829" s="3" t="s">
        <v>29</v>
      </c>
      <c r="F829" s="3" t="s">
        <v>16</v>
      </c>
      <c r="G829" s="3">
        <v>205010000</v>
      </c>
      <c r="H829" s="3">
        <v>15</v>
      </c>
    </row>
    <row r="830" spans="4:8" x14ac:dyDescent="0.3">
      <c r="D830" s="3" t="str">
        <f>VLOOKUP(E830,'[3]tỉnh theo mã vùng'!$B$1:$C$27,2,FALSE)</f>
        <v>TR</v>
      </c>
      <c r="E830" s="3" t="s">
        <v>29</v>
      </c>
      <c r="F830" s="3" t="s">
        <v>80</v>
      </c>
      <c r="G830" s="3">
        <v>107944000</v>
      </c>
      <c r="H830" s="3">
        <v>8</v>
      </c>
    </row>
    <row r="831" spans="4:8" x14ac:dyDescent="0.3">
      <c r="D831" s="3" t="str">
        <f>VLOOKUP(E831,'[3]tỉnh theo mã vùng'!$B$1:$C$27,2,FALSE)</f>
        <v>TR</v>
      </c>
      <c r="E831" s="3" t="s">
        <v>29</v>
      </c>
      <c r="F831" s="3" t="s">
        <v>53</v>
      </c>
      <c r="G831" s="3">
        <v>604056000</v>
      </c>
      <c r="H831" s="3">
        <v>32</v>
      </c>
    </row>
    <row r="832" spans="4:8" x14ac:dyDescent="0.3">
      <c r="D832" s="3" t="str">
        <f>VLOOKUP(E832,'[3]tỉnh theo mã vùng'!$B$1:$C$27,2,FALSE)</f>
        <v>TR</v>
      </c>
      <c r="E832" s="3" t="s">
        <v>29</v>
      </c>
      <c r="F832" s="3" t="s">
        <v>17</v>
      </c>
      <c r="G832" s="3">
        <v>2904445000</v>
      </c>
      <c r="H832" s="3">
        <v>153</v>
      </c>
    </row>
    <row r="833" spans="4:8" x14ac:dyDescent="0.3">
      <c r="D833" s="3" t="str">
        <f>VLOOKUP(E833,'[3]tỉnh theo mã vùng'!$B$1:$C$27,2,FALSE)</f>
        <v>TR</v>
      </c>
      <c r="E833" s="3" t="s">
        <v>29</v>
      </c>
      <c r="F833" s="3" t="s">
        <v>19</v>
      </c>
      <c r="G833" s="3">
        <v>123280000</v>
      </c>
      <c r="H833" s="3">
        <v>8</v>
      </c>
    </row>
    <row r="834" spans="4:8" x14ac:dyDescent="0.3">
      <c r="D834" s="3" t="str">
        <f>VLOOKUP(E834,'[3]tỉnh theo mã vùng'!$B$1:$C$27,2,FALSE)</f>
        <v>TR</v>
      </c>
      <c r="E834" s="3" t="s">
        <v>29</v>
      </c>
      <c r="F834" s="3" t="s">
        <v>20</v>
      </c>
      <c r="G834" s="3">
        <v>257706000</v>
      </c>
      <c r="H834" s="3">
        <v>17</v>
      </c>
    </row>
    <row r="835" spans="4:8" x14ac:dyDescent="0.3">
      <c r="D835" s="3" t="str">
        <f>VLOOKUP(E835,'[3]tỉnh theo mã vùng'!$B$1:$C$27,2,FALSE)</f>
        <v>TR</v>
      </c>
      <c r="E835" s="3" t="s">
        <v>29</v>
      </c>
      <c r="F835" s="3" t="s">
        <v>21</v>
      </c>
      <c r="G835" s="3">
        <v>2503078000</v>
      </c>
      <c r="H835" s="3">
        <v>163</v>
      </c>
    </row>
    <row r="836" spans="4:8" x14ac:dyDescent="0.3">
      <c r="D836" s="3" t="str">
        <f>VLOOKUP(E836,'[3]tỉnh theo mã vùng'!$B$1:$C$27,2,FALSE)</f>
        <v>TR</v>
      </c>
      <c r="E836" s="3" t="s">
        <v>29</v>
      </c>
      <c r="F836" s="3" t="s">
        <v>22</v>
      </c>
      <c r="G836" s="3">
        <v>2112912000</v>
      </c>
      <c r="H836" s="3">
        <v>136</v>
      </c>
    </row>
    <row r="837" spans="4:8" x14ac:dyDescent="0.3">
      <c r="D837" s="3" t="str">
        <f>VLOOKUP(E837,'[3]tỉnh theo mã vùng'!$B$1:$C$27,2,FALSE)</f>
        <v>TR</v>
      </c>
      <c r="E837" s="3" t="s">
        <v>29</v>
      </c>
      <c r="F837" s="3" t="s">
        <v>118</v>
      </c>
      <c r="G837" s="3">
        <v>232251000</v>
      </c>
      <c r="H837" s="3">
        <v>13</v>
      </c>
    </row>
    <row r="838" spans="4:8" x14ac:dyDescent="0.3">
      <c r="D838" s="3" t="str">
        <f>VLOOKUP(E838,'[3]tỉnh theo mã vùng'!$B$1:$C$27,2,FALSE)</f>
        <v>TR</v>
      </c>
      <c r="E838" s="3" t="s">
        <v>29</v>
      </c>
      <c r="F838" s="3" t="s">
        <v>25</v>
      </c>
      <c r="G838" s="3">
        <v>207292000</v>
      </c>
      <c r="H838" s="3">
        <v>14</v>
      </c>
    </row>
    <row r="839" spans="4:8" x14ac:dyDescent="0.3">
      <c r="D839" s="3" t="str">
        <f>VLOOKUP(E839,'[3]tỉnh theo mã vùng'!$B$1:$C$27,2,FALSE)</f>
        <v>TR</v>
      </c>
      <c r="E839" s="3" t="s">
        <v>29</v>
      </c>
      <c r="F839" s="3" t="s">
        <v>26</v>
      </c>
      <c r="G839" s="3">
        <v>318172000</v>
      </c>
      <c r="H839" s="3">
        <v>22</v>
      </c>
    </row>
    <row r="840" spans="4:8" x14ac:dyDescent="0.3">
      <c r="D840" s="3" t="str">
        <f>VLOOKUP(E840,'[3]tỉnh theo mã vùng'!$B$1:$C$27,2,FALSE)</f>
        <v>TR</v>
      </c>
      <c r="E840" s="3" t="s">
        <v>144</v>
      </c>
      <c r="F840" s="3" t="s">
        <v>51</v>
      </c>
      <c r="G840" s="3">
        <v>1998820000</v>
      </c>
      <c r="H840" s="3">
        <v>152</v>
      </c>
    </row>
    <row r="841" spans="4:8" x14ac:dyDescent="0.3">
      <c r="D841" s="3" t="str">
        <f>VLOOKUP(E841,'[3]tỉnh theo mã vùng'!$B$1:$C$27,2,FALSE)</f>
        <v>TR</v>
      </c>
      <c r="E841" s="3" t="s">
        <v>144</v>
      </c>
      <c r="F841" s="3" t="s">
        <v>16</v>
      </c>
      <c r="G841" s="3">
        <v>2061498000</v>
      </c>
      <c r="H841" s="3">
        <v>157</v>
      </c>
    </row>
    <row r="842" spans="4:8" x14ac:dyDescent="0.3">
      <c r="D842" s="3" t="str">
        <f>VLOOKUP(E842,'[3]tỉnh theo mã vùng'!$B$1:$C$27,2,FALSE)</f>
        <v>TR</v>
      </c>
      <c r="E842" s="3" t="s">
        <v>144</v>
      </c>
      <c r="F842" s="3" t="s">
        <v>141</v>
      </c>
      <c r="G842" s="3">
        <v>27892000000</v>
      </c>
      <c r="H842" s="3">
        <v>2192</v>
      </c>
    </row>
    <row r="843" spans="4:8" x14ac:dyDescent="0.3">
      <c r="D843" s="3" t="str">
        <f>VLOOKUP(E843,'[3]tỉnh theo mã vùng'!$B$1:$C$27,2,FALSE)</f>
        <v>TR</v>
      </c>
      <c r="E843" s="3" t="s">
        <v>144</v>
      </c>
      <c r="F843" s="3" t="s">
        <v>113</v>
      </c>
      <c r="G843" s="3">
        <v>149320000</v>
      </c>
      <c r="H843" s="3">
        <v>10</v>
      </c>
    </row>
    <row r="844" spans="4:8" x14ac:dyDescent="0.3">
      <c r="D844" s="3" t="str">
        <f>VLOOKUP(E844,'[3]tỉnh theo mã vùng'!$B$1:$C$27,2,FALSE)</f>
        <v>TR</v>
      </c>
      <c r="E844" s="3" t="s">
        <v>144</v>
      </c>
      <c r="F844" s="3" t="s">
        <v>63</v>
      </c>
      <c r="G844" s="3">
        <v>698075000</v>
      </c>
      <c r="H844" s="3">
        <v>55</v>
      </c>
    </row>
    <row r="845" spans="4:8" x14ac:dyDescent="0.3">
      <c r="D845" s="3" t="str">
        <f>VLOOKUP(E845,'[3]tỉnh theo mã vùng'!$B$1:$C$27,2,FALSE)</f>
        <v>TR</v>
      </c>
      <c r="E845" s="3" t="s">
        <v>144</v>
      </c>
      <c r="F845" s="3" t="s">
        <v>91</v>
      </c>
      <c r="G845" s="3">
        <v>9493100000</v>
      </c>
      <c r="H845" s="3">
        <v>740</v>
      </c>
    </row>
    <row r="846" spans="4:8" x14ac:dyDescent="0.3">
      <c r="D846" s="3" t="str">
        <f>VLOOKUP(E846,'[3]tỉnh theo mã vùng'!$B$1:$C$27,2,FALSE)</f>
        <v>TR</v>
      </c>
      <c r="E846" s="3" t="s">
        <v>144</v>
      </c>
      <c r="F846" s="3" t="s">
        <v>80</v>
      </c>
      <c r="G846" s="3">
        <v>62340000</v>
      </c>
      <c r="H846" s="3">
        <v>5</v>
      </c>
    </row>
    <row r="847" spans="4:8" x14ac:dyDescent="0.3">
      <c r="D847" s="3" t="str">
        <f>VLOOKUP(E847,'[3]tỉnh theo mã vùng'!$B$1:$C$27,2,FALSE)</f>
        <v>TR</v>
      </c>
      <c r="E847" s="3" t="s">
        <v>144</v>
      </c>
      <c r="F847" s="3" t="s">
        <v>117</v>
      </c>
      <c r="G847" s="3">
        <v>30714000</v>
      </c>
      <c r="H847" s="3">
        <v>2</v>
      </c>
    </row>
    <row r="848" spans="4:8" x14ac:dyDescent="0.3">
      <c r="D848" s="3" t="str">
        <f>VLOOKUP(E848,'[3]tỉnh theo mã vùng'!$B$1:$C$27,2,FALSE)</f>
        <v>TR</v>
      </c>
      <c r="E848" s="3" t="s">
        <v>144</v>
      </c>
      <c r="F848" s="3" t="s">
        <v>53</v>
      </c>
      <c r="G848" s="3">
        <v>37730720000</v>
      </c>
      <c r="H848" s="3">
        <v>2040</v>
      </c>
    </row>
    <row r="849" spans="4:8" x14ac:dyDescent="0.3">
      <c r="D849" s="3" t="str">
        <f>VLOOKUP(E849,'[3]tỉnh theo mã vùng'!$B$1:$C$27,2,FALSE)</f>
        <v>TR</v>
      </c>
      <c r="E849" s="3" t="s">
        <v>144</v>
      </c>
      <c r="F849" s="3" t="s">
        <v>17</v>
      </c>
      <c r="G849" s="3">
        <v>14231615000</v>
      </c>
      <c r="H849" s="3">
        <v>771</v>
      </c>
    </row>
    <row r="850" spans="4:8" x14ac:dyDescent="0.3">
      <c r="D850" s="3" t="str">
        <f>VLOOKUP(E850,'[3]tỉnh theo mã vùng'!$B$1:$C$27,2,FALSE)</f>
        <v>TR</v>
      </c>
      <c r="E850" s="3" t="s">
        <v>144</v>
      </c>
      <c r="F850" s="3" t="s">
        <v>19</v>
      </c>
      <c r="G850" s="3">
        <v>42330000</v>
      </c>
      <c r="H850" s="3">
        <v>3</v>
      </c>
    </row>
    <row r="851" spans="4:8" x14ac:dyDescent="0.3">
      <c r="D851" s="3" t="str">
        <f>VLOOKUP(E851,'[3]tỉnh theo mã vùng'!$B$1:$C$27,2,FALSE)</f>
        <v>TR</v>
      </c>
      <c r="E851" s="3" t="s">
        <v>144</v>
      </c>
      <c r="F851" s="3" t="s">
        <v>20</v>
      </c>
      <c r="G851" s="3">
        <v>74990000</v>
      </c>
      <c r="H851" s="3">
        <v>5</v>
      </c>
    </row>
    <row r="852" spans="4:8" x14ac:dyDescent="0.3">
      <c r="D852" s="3" t="str">
        <f>VLOOKUP(E852,'[3]tỉnh theo mã vùng'!$B$1:$C$27,2,FALSE)</f>
        <v>TR</v>
      </c>
      <c r="E852" s="3" t="s">
        <v>144</v>
      </c>
      <c r="F852" s="3" t="s">
        <v>81</v>
      </c>
      <c r="G852" s="3">
        <v>234220000</v>
      </c>
      <c r="H852" s="3">
        <v>15</v>
      </c>
    </row>
    <row r="853" spans="4:8" x14ac:dyDescent="0.3">
      <c r="D853" s="3" t="str">
        <f>VLOOKUP(E853,'[3]tỉnh theo mã vùng'!$B$1:$C$27,2,FALSE)</f>
        <v>TR</v>
      </c>
      <c r="E853" s="3" t="s">
        <v>144</v>
      </c>
      <c r="F853" s="3" t="s">
        <v>55</v>
      </c>
      <c r="G853" s="3">
        <v>552900000</v>
      </c>
      <c r="H853" s="3">
        <v>40</v>
      </c>
    </row>
    <row r="854" spans="4:8" x14ac:dyDescent="0.3">
      <c r="D854" s="3" t="str">
        <f>VLOOKUP(E854,'[3]tỉnh theo mã vùng'!$B$1:$C$27,2,FALSE)</f>
        <v>TR</v>
      </c>
      <c r="E854" s="3" t="s">
        <v>144</v>
      </c>
      <c r="F854" s="3" t="s">
        <v>21</v>
      </c>
      <c r="G854" s="3">
        <v>995908000</v>
      </c>
      <c r="H854" s="3">
        <v>68</v>
      </c>
    </row>
    <row r="855" spans="4:8" x14ac:dyDescent="0.3">
      <c r="D855" s="3" t="str">
        <f>VLOOKUP(E855,'[3]tỉnh theo mã vùng'!$B$1:$C$27,2,FALSE)</f>
        <v>TR</v>
      </c>
      <c r="E855" s="3" t="s">
        <v>144</v>
      </c>
      <c r="F855" s="3" t="s">
        <v>22</v>
      </c>
      <c r="G855" s="3">
        <v>461202000</v>
      </c>
      <c r="H855" s="3">
        <v>31</v>
      </c>
    </row>
    <row r="856" spans="4:8" x14ac:dyDescent="0.3">
      <c r="D856" s="3" t="str">
        <f>VLOOKUP(E856,'[3]tỉnh theo mã vùng'!$B$1:$C$27,2,FALSE)</f>
        <v>TR</v>
      </c>
      <c r="E856" s="3" t="s">
        <v>144</v>
      </c>
      <c r="F856" s="3" t="s">
        <v>65</v>
      </c>
      <c r="G856" s="3">
        <v>2567686000</v>
      </c>
      <c r="H856" s="3">
        <v>198</v>
      </c>
    </row>
    <row r="857" spans="4:8" x14ac:dyDescent="0.3">
      <c r="D857" s="3" t="str">
        <f>VLOOKUP(E857,'[3]tỉnh theo mã vùng'!$B$1:$C$27,2,FALSE)</f>
        <v>TR</v>
      </c>
      <c r="E857" s="3" t="s">
        <v>144</v>
      </c>
      <c r="F857" s="3" t="s">
        <v>66</v>
      </c>
      <c r="G857" s="3">
        <v>946550000</v>
      </c>
      <c r="H857" s="3">
        <v>70</v>
      </c>
    </row>
    <row r="858" spans="4:8" x14ac:dyDescent="0.3">
      <c r="D858" s="3" t="str">
        <f>VLOOKUP(E858,'[3]tỉnh theo mã vùng'!$B$1:$C$27,2,FALSE)</f>
        <v>TR</v>
      </c>
      <c r="E858" s="3" t="s">
        <v>144</v>
      </c>
      <c r="F858" s="3" t="s">
        <v>24</v>
      </c>
      <c r="G858" s="3">
        <v>504000000</v>
      </c>
      <c r="H858" s="3">
        <v>45</v>
      </c>
    </row>
    <row r="859" spans="4:8" x14ac:dyDescent="0.3">
      <c r="D859" s="3" t="str">
        <f>VLOOKUP(E859,'[3]tỉnh theo mã vùng'!$B$1:$C$27,2,FALSE)</f>
        <v>TR</v>
      </c>
      <c r="E859" s="3" t="s">
        <v>144</v>
      </c>
      <c r="F859" s="3" t="s">
        <v>93</v>
      </c>
      <c r="G859" s="3">
        <v>376950000</v>
      </c>
      <c r="H859" s="3">
        <v>30</v>
      </c>
    </row>
    <row r="860" spans="4:8" x14ac:dyDescent="0.3">
      <c r="D860" s="3" t="str">
        <f>VLOOKUP(E860,'[3]tỉnh theo mã vùng'!$B$1:$C$27,2,FALSE)</f>
        <v>TR</v>
      </c>
      <c r="E860" s="3" t="s">
        <v>144</v>
      </c>
      <c r="F860" s="3" t="s">
        <v>118</v>
      </c>
      <c r="G860" s="3">
        <v>147816000</v>
      </c>
      <c r="H860" s="3">
        <v>8</v>
      </c>
    </row>
    <row r="861" spans="4:8" x14ac:dyDescent="0.3">
      <c r="D861" s="3" t="str">
        <f>VLOOKUP(E861,'[3]tỉnh theo mã vùng'!$B$1:$C$27,2,FALSE)</f>
        <v>TR</v>
      </c>
      <c r="E861" s="3" t="s">
        <v>144</v>
      </c>
      <c r="F861" s="3" t="s">
        <v>25</v>
      </c>
      <c r="G861" s="3">
        <v>30756000</v>
      </c>
      <c r="H861" s="3">
        <v>2</v>
      </c>
    </row>
    <row r="862" spans="4:8" x14ac:dyDescent="0.3">
      <c r="D862" s="3" t="str">
        <f>VLOOKUP(E862,'[3]tỉnh theo mã vùng'!$B$1:$C$27,2,FALSE)</f>
        <v>TR</v>
      </c>
      <c r="E862" s="3" t="s">
        <v>144</v>
      </c>
      <c r="F862" s="3" t="s">
        <v>49</v>
      </c>
      <c r="G862" s="3">
        <v>733840000</v>
      </c>
      <c r="H862" s="3">
        <v>48</v>
      </c>
    </row>
    <row r="863" spans="4:8" x14ac:dyDescent="0.3">
      <c r="D863" s="3" t="str">
        <f>VLOOKUP(E863,'[3]tỉnh theo mã vùng'!$B$1:$C$27,2,FALSE)</f>
        <v>TR</v>
      </c>
      <c r="E863" s="3" t="s">
        <v>144</v>
      </c>
      <c r="F863" s="3" t="s">
        <v>89</v>
      </c>
      <c r="G863" s="3">
        <v>2788350000</v>
      </c>
      <c r="H863" s="3">
        <v>145</v>
      </c>
    </row>
    <row r="864" spans="4:8" x14ac:dyDescent="0.3">
      <c r="D864" s="3" t="str">
        <f>VLOOKUP(E864,'[3]tỉnh theo mã vùng'!$B$1:$C$27,2,FALSE)</f>
        <v>TR</v>
      </c>
      <c r="E864" s="3" t="s">
        <v>144</v>
      </c>
      <c r="F864" s="3" t="s">
        <v>51</v>
      </c>
      <c r="G864" s="3">
        <v>1807400000</v>
      </c>
      <c r="H864" s="3">
        <v>140</v>
      </c>
    </row>
    <row r="865" spans="4:8" x14ac:dyDescent="0.3">
      <c r="D865" s="3" t="str">
        <f>VLOOKUP(E865,'[3]tỉnh theo mã vùng'!$B$1:$C$27,2,FALSE)</f>
        <v>TR</v>
      </c>
      <c r="E865" s="3" t="s">
        <v>144</v>
      </c>
      <c r="F865" s="3" t="s">
        <v>16</v>
      </c>
      <c r="G865" s="3">
        <v>1201916000</v>
      </c>
      <c r="H865" s="3">
        <v>94</v>
      </c>
    </row>
    <row r="866" spans="4:8" x14ac:dyDescent="0.3">
      <c r="D866" s="3" t="str">
        <f>VLOOKUP(E866,'[3]tỉnh theo mã vùng'!$B$1:$C$27,2,FALSE)</f>
        <v>TR</v>
      </c>
      <c r="E866" s="3" t="s">
        <v>144</v>
      </c>
      <c r="F866" s="3" t="s">
        <v>91</v>
      </c>
      <c r="G866" s="3">
        <v>4445130000</v>
      </c>
      <c r="H866" s="3">
        <v>342</v>
      </c>
    </row>
    <row r="867" spans="4:8" x14ac:dyDescent="0.3">
      <c r="D867" s="3" t="str">
        <f>VLOOKUP(E867,'[3]tỉnh theo mã vùng'!$B$1:$C$27,2,FALSE)</f>
        <v>TR</v>
      </c>
      <c r="E867" s="3" t="s">
        <v>144</v>
      </c>
      <c r="F867" s="3" t="s">
        <v>52</v>
      </c>
      <c r="G867" s="3">
        <v>1064240000</v>
      </c>
      <c r="H867" s="3">
        <v>73</v>
      </c>
    </row>
    <row r="868" spans="4:8" x14ac:dyDescent="0.3">
      <c r="D868" s="3" t="str">
        <f>VLOOKUP(E868,'[3]tỉnh theo mã vùng'!$B$1:$C$27,2,FALSE)</f>
        <v>TR</v>
      </c>
      <c r="E868" s="3" t="s">
        <v>144</v>
      </c>
      <c r="F868" s="3" t="s">
        <v>53</v>
      </c>
      <c r="G868" s="3">
        <v>62324136000</v>
      </c>
      <c r="H868" s="3">
        <v>3292</v>
      </c>
    </row>
    <row r="869" spans="4:8" x14ac:dyDescent="0.3">
      <c r="D869" s="3" t="str">
        <f>VLOOKUP(E869,'[3]tỉnh theo mã vùng'!$B$1:$C$27,2,FALSE)</f>
        <v>TR</v>
      </c>
      <c r="E869" s="3" t="s">
        <v>144</v>
      </c>
      <c r="F869" s="3" t="s">
        <v>17</v>
      </c>
      <c r="G869" s="3">
        <v>21978580000</v>
      </c>
      <c r="H869" s="3">
        <v>1152</v>
      </c>
    </row>
    <row r="870" spans="4:8" x14ac:dyDescent="0.3">
      <c r="D870" s="3" t="str">
        <f>VLOOKUP(E870,'[3]tỉnh theo mã vùng'!$B$1:$C$27,2,FALSE)</f>
        <v>TR</v>
      </c>
      <c r="E870" s="3" t="s">
        <v>144</v>
      </c>
      <c r="F870" s="3" t="s">
        <v>20</v>
      </c>
      <c r="G870" s="3">
        <v>155180000</v>
      </c>
      <c r="H870" s="3">
        <v>10</v>
      </c>
    </row>
    <row r="871" spans="4:8" x14ac:dyDescent="0.3">
      <c r="D871" s="3" t="str">
        <f>VLOOKUP(E871,'[3]tỉnh theo mã vùng'!$B$1:$C$27,2,FALSE)</f>
        <v>TR</v>
      </c>
      <c r="E871" s="3" t="s">
        <v>144</v>
      </c>
      <c r="F871" s="3" t="s">
        <v>21</v>
      </c>
      <c r="G871" s="3">
        <v>212590000</v>
      </c>
      <c r="H871" s="3">
        <v>15</v>
      </c>
    </row>
    <row r="872" spans="4:8" x14ac:dyDescent="0.3">
      <c r="D872" s="3" t="str">
        <f>VLOOKUP(E872,'[3]tỉnh theo mã vùng'!$B$1:$C$27,2,FALSE)</f>
        <v>TR</v>
      </c>
      <c r="E872" s="3" t="s">
        <v>144</v>
      </c>
      <c r="F872" s="3" t="s">
        <v>65</v>
      </c>
      <c r="G872" s="3">
        <v>578565000</v>
      </c>
      <c r="H872" s="3">
        <v>45</v>
      </c>
    </row>
    <row r="873" spans="4:8" x14ac:dyDescent="0.3">
      <c r="D873" s="3" t="str">
        <f>VLOOKUP(E873,'[3]tỉnh theo mã vùng'!$B$1:$C$27,2,FALSE)</f>
        <v>TR</v>
      </c>
      <c r="E873" s="3" t="s">
        <v>144</v>
      </c>
      <c r="F873" s="3" t="s">
        <v>23</v>
      </c>
      <c r="G873" s="3">
        <v>1864000000</v>
      </c>
      <c r="H873" s="3">
        <v>115</v>
      </c>
    </row>
    <row r="874" spans="4:8" x14ac:dyDescent="0.3">
      <c r="D874" s="3" t="str">
        <f>VLOOKUP(E874,'[3]tỉnh theo mã vùng'!$B$1:$C$27,2,FALSE)</f>
        <v>TR</v>
      </c>
      <c r="E874" s="3" t="s">
        <v>144</v>
      </c>
      <c r="F874" s="3" t="s">
        <v>66</v>
      </c>
      <c r="G874" s="3">
        <v>991875000</v>
      </c>
      <c r="H874" s="3">
        <v>75</v>
      </c>
    </row>
    <row r="875" spans="4:8" x14ac:dyDescent="0.3">
      <c r="D875" s="3" t="str">
        <f>VLOOKUP(E875,'[3]tỉnh theo mã vùng'!$B$1:$C$27,2,FALSE)</f>
        <v>TR</v>
      </c>
      <c r="E875" s="3" t="s">
        <v>144</v>
      </c>
      <c r="F875" s="3" t="s">
        <v>82</v>
      </c>
      <c r="G875" s="3">
        <v>382500000</v>
      </c>
      <c r="H875" s="3">
        <v>25</v>
      </c>
    </row>
    <row r="876" spans="4:8" x14ac:dyDescent="0.3">
      <c r="D876" s="3" t="str">
        <f>VLOOKUP(E876,'[3]tỉnh theo mã vùng'!$B$1:$C$27,2,FALSE)</f>
        <v>TR</v>
      </c>
      <c r="E876" s="3" t="s">
        <v>144</v>
      </c>
      <c r="F876" s="3" t="s">
        <v>24</v>
      </c>
      <c r="G876" s="3">
        <v>7705600000</v>
      </c>
      <c r="H876" s="3">
        <v>688</v>
      </c>
    </row>
    <row r="877" spans="4:8" x14ac:dyDescent="0.3">
      <c r="D877" s="3" t="str">
        <f>VLOOKUP(E877,'[3]tỉnh theo mã vùng'!$B$1:$C$27,2,FALSE)</f>
        <v>TR</v>
      </c>
      <c r="E877" s="3" t="s">
        <v>144</v>
      </c>
      <c r="F877" s="3" t="s">
        <v>93</v>
      </c>
      <c r="G877" s="3">
        <v>530600000</v>
      </c>
      <c r="H877" s="3">
        <v>40</v>
      </c>
    </row>
    <row r="878" spans="4:8" x14ac:dyDescent="0.3">
      <c r="D878" s="3" t="str">
        <f>VLOOKUP(E878,'[3]tỉnh theo mã vùng'!$B$1:$C$27,2,FALSE)</f>
        <v>TR</v>
      </c>
      <c r="E878" s="3" t="s">
        <v>144</v>
      </c>
      <c r="F878" s="3" t="s">
        <v>25</v>
      </c>
      <c r="G878" s="3">
        <v>766900000</v>
      </c>
      <c r="H878" s="3">
        <v>50</v>
      </c>
    </row>
    <row r="879" spans="4:8" x14ac:dyDescent="0.3">
      <c r="D879" s="3" t="str">
        <f>VLOOKUP(E879,'[3]tỉnh theo mã vùng'!$B$1:$C$27,2,FALSE)</f>
        <v>TR</v>
      </c>
      <c r="E879" s="3" t="s">
        <v>144</v>
      </c>
      <c r="F879" s="3" t="s">
        <v>26</v>
      </c>
      <c r="G879" s="3">
        <v>658420000</v>
      </c>
      <c r="H879" s="3">
        <v>45</v>
      </c>
    </row>
    <row r="880" spans="4:8" x14ac:dyDescent="0.3">
      <c r="D880" s="3" t="str">
        <f>VLOOKUP(E880,'[3]tỉnh theo mã vùng'!$B$1:$C$27,2,FALSE)</f>
        <v>TR</v>
      </c>
      <c r="E880" s="3" t="s">
        <v>194</v>
      </c>
      <c r="F880" s="3" t="s">
        <v>16</v>
      </c>
      <c r="G880" s="3">
        <v>432555000</v>
      </c>
      <c r="H880" s="3">
        <v>32.5</v>
      </c>
    </row>
    <row r="881" spans="4:8" x14ac:dyDescent="0.3">
      <c r="D881" s="3" t="str">
        <f>VLOOKUP(E881,'[3]tỉnh theo mã vùng'!$B$1:$C$27,2,FALSE)</f>
        <v>TR</v>
      </c>
      <c r="E881" s="3" t="s">
        <v>194</v>
      </c>
      <c r="F881" s="3" t="s">
        <v>53</v>
      </c>
      <c r="G881" s="3">
        <v>727441000</v>
      </c>
      <c r="H881" s="3">
        <v>39.5</v>
      </c>
    </row>
    <row r="882" spans="4:8" x14ac:dyDescent="0.3">
      <c r="D882" s="3" t="str">
        <f>VLOOKUP(E882,'[3]tỉnh theo mã vùng'!$B$1:$C$27,2,FALSE)</f>
        <v>TR</v>
      </c>
      <c r="E882" s="3" t="s">
        <v>194</v>
      </c>
      <c r="F882" s="3" t="s">
        <v>17</v>
      </c>
      <c r="G882" s="3">
        <v>2819545000</v>
      </c>
      <c r="H882" s="3">
        <v>153</v>
      </c>
    </row>
    <row r="883" spans="4:8" x14ac:dyDescent="0.3">
      <c r="D883" s="3" t="str">
        <f>VLOOKUP(E883,'[3]tỉnh theo mã vùng'!$B$1:$C$27,2,FALSE)</f>
        <v>TR</v>
      </c>
      <c r="E883" s="3" t="s">
        <v>194</v>
      </c>
      <c r="F883" s="3" t="s">
        <v>81</v>
      </c>
      <c r="G883" s="3">
        <v>96388000</v>
      </c>
      <c r="H883" s="3">
        <v>6</v>
      </c>
    </row>
    <row r="884" spans="4:8" x14ac:dyDescent="0.3">
      <c r="D884" s="3" t="str">
        <f>VLOOKUP(E884,'[3]tỉnh theo mã vùng'!$B$1:$C$27,2,FALSE)</f>
        <v>TR</v>
      </c>
      <c r="E884" s="3" t="s">
        <v>194</v>
      </c>
      <c r="F884" s="3" t="s">
        <v>55</v>
      </c>
      <c r="G884" s="3">
        <v>166685000</v>
      </c>
      <c r="H884" s="3">
        <v>11</v>
      </c>
    </row>
    <row r="885" spans="4:8" x14ac:dyDescent="0.3">
      <c r="D885" s="3" t="str">
        <f>VLOOKUP(E885,'[3]tỉnh theo mã vùng'!$B$1:$C$27,2,FALSE)</f>
        <v>TR</v>
      </c>
      <c r="E885" s="3" t="s">
        <v>194</v>
      </c>
      <c r="F885" s="3" t="s">
        <v>23</v>
      </c>
      <c r="G885" s="3">
        <v>32400000</v>
      </c>
      <c r="H885" s="3">
        <v>2</v>
      </c>
    </row>
    <row r="886" spans="4:8" x14ac:dyDescent="0.3">
      <c r="D886" s="3" t="str">
        <f>VLOOKUP(E886,'[3]tỉnh theo mã vùng'!$B$1:$C$27,2,FALSE)</f>
        <v>TR</v>
      </c>
      <c r="E886" s="3" t="s">
        <v>194</v>
      </c>
      <c r="F886" s="3" t="s">
        <v>25</v>
      </c>
      <c r="G886" s="3">
        <v>30756000</v>
      </c>
      <c r="H886" s="3">
        <v>2</v>
      </c>
    </row>
    <row r="887" spans="4:8" x14ac:dyDescent="0.3">
      <c r="D887" s="3" t="str">
        <f>VLOOKUP(E887,'[3]tỉnh theo mã vùng'!$B$1:$C$27,2,FALSE)</f>
        <v>TR</v>
      </c>
      <c r="E887" s="3" t="s">
        <v>194</v>
      </c>
      <c r="F887" s="3" t="s">
        <v>26</v>
      </c>
      <c r="G887" s="3">
        <v>59704000</v>
      </c>
      <c r="H887" s="3">
        <v>4</v>
      </c>
    </row>
    <row r="888" spans="4:8" x14ac:dyDescent="0.3">
      <c r="D888" s="3" t="str">
        <f>VLOOKUP(E888,'[3]tỉnh theo mã vùng'!$B$1:$C$27,2,FALSE)</f>
        <v>TR</v>
      </c>
      <c r="E888" s="3" t="s">
        <v>194</v>
      </c>
      <c r="F888" s="3" t="s">
        <v>16</v>
      </c>
      <c r="G888" s="3">
        <v>5673967000</v>
      </c>
      <c r="H888" s="3">
        <v>415.5</v>
      </c>
    </row>
    <row r="889" spans="4:8" x14ac:dyDescent="0.3">
      <c r="D889" s="3" t="str">
        <f>VLOOKUP(E889,'[3]tỉnh theo mã vùng'!$B$1:$C$27,2,FALSE)</f>
        <v>TR</v>
      </c>
      <c r="E889" s="3" t="s">
        <v>194</v>
      </c>
      <c r="F889" s="3" t="s">
        <v>53</v>
      </c>
      <c r="G889" s="3">
        <v>2629244000</v>
      </c>
      <c r="H889" s="3">
        <v>143</v>
      </c>
    </row>
    <row r="890" spans="4:8" x14ac:dyDescent="0.3">
      <c r="D890" s="3" t="str">
        <f>VLOOKUP(E890,'[3]tỉnh theo mã vùng'!$B$1:$C$27,2,FALSE)</f>
        <v>TR</v>
      </c>
      <c r="E890" s="3" t="s">
        <v>194</v>
      </c>
      <c r="F890" s="3" t="s">
        <v>17</v>
      </c>
      <c r="G890" s="3">
        <v>51632146000</v>
      </c>
      <c r="H890" s="3">
        <v>2794.4</v>
      </c>
    </row>
    <row r="891" spans="4:8" x14ac:dyDescent="0.3">
      <c r="D891" s="3" t="str">
        <f>VLOOKUP(E891,'[3]tỉnh theo mã vùng'!$B$1:$C$27,2,FALSE)</f>
        <v>TR</v>
      </c>
      <c r="E891" s="3" t="s">
        <v>194</v>
      </c>
      <c r="F891" s="3" t="s">
        <v>18</v>
      </c>
      <c r="G891" s="3">
        <v>7521468000</v>
      </c>
      <c r="H891" s="3">
        <v>363.5</v>
      </c>
    </row>
    <row r="892" spans="4:8" x14ac:dyDescent="0.3">
      <c r="D892" s="3" t="str">
        <f>VLOOKUP(E892,'[3]tỉnh theo mã vùng'!$B$1:$C$27,2,FALSE)</f>
        <v>TR</v>
      </c>
      <c r="E892" s="3" t="s">
        <v>194</v>
      </c>
      <c r="F892" s="3" t="s">
        <v>201</v>
      </c>
      <c r="G892" s="3">
        <v>39940000</v>
      </c>
      <c r="H892" s="3">
        <v>2</v>
      </c>
    </row>
    <row r="893" spans="4:8" x14ac:dyDescent="0.3">
      <c r="D893" s="3" t="str">
        <f>VLOOKUP(E893,'[3]tỉnh theo mã vùng'!$B$1:$C$27,2,FALSE)</f>
        <v>TR</v>
      </c>
      <c r="E893" s="3" t="s">
        <v>194</v>
      </c>
      <c r="F893" s="3" t="s">
        <v>19</v>
      </c>
      <c r="G893" s="3">
        <v>527570000</v>
      </c>
      <c r="H893" s="3">
        <v>37</v>
      </c>
    </row>
    <row r="894" spans="4:8" x14ac:dyDescent="0.3">
      <c r="D894" s="3" t="str">
        <f>VLOOKUP(E894,'[3]tỉnh theo mã vùng'!$B$1:$C$27,2,FALSE)</f>
        <v>TR</v>
      </c>
      <c r="E894" s="3" t="s">
        <v>194</v>
      </c>
      <c r="F894" s="3" t="s">
        <v>20</v>
      </c>
      <c r="G894" s="3">
        <v>158616000</v>
      </c>
      <c r="H894" s="3">
        <v>12</v>
      </c>
    </row>
    <row r="895" spans="4:8" x14ac:dyDescent="0.3">
      <c r="D895" s="3" t="str">
        <f>VLOOKUP(E895,'[3]tỉnh theo mã vùng'!$B$1:$C$27,2,FALSE)</f>
        <v>TR</v>
      </c>
      <c r="E895" s="3" t="s">
        <v>194</v>
      </c>
      <c r="F895" s="3" t="s">
        <v>81</v>
      </c>
      <c r="G895" s="3">
        <v>1884262000</v>
      </c>
      <c r="H895" s="3">
        <v>119</v>
      </c>
    </row>
    <row r="896" spans="4:8" x14ac:dyDescent="0.3">
      <c r="D896" s="3" t="str">
        <f>VLOOKUP(E896,'[3]tỉnh theo mã vùng'!$B$1:$C$27,2,FALSE)</f>
        <v>TR</v>
      </c>
      <c r="E896" s="3" t="s">
        <v>194</v>
      </c>
      <c r="F896" s="3" t="s">
        <v>55</v>
      </c>
      <c r="G896" s="3">
        <v>10925707500</v>
      </c>
      <c r="H896" s="3">
        <v>734.5</v>
      </c>
    </row>
    <row r="897" spans="4:8" x14ac:dyDescent="0.3">
      <c r="D897" s="3" t="str">
        <f>VLOOKUP(E897,'[3]tỉnh theo mã vùng'!$B$1:$C$27,2,FALSE)</f>
        <v>TR</v>
      </c>
      <c r="E897" s="3" t="s">
        <v>194</v>
      </c>
      <c r="F897" s="3" t="s">
        <v>21</v>
      </c>
      <c r="G897" s="3">
        <v>2378448000</v>
      </c>
      <c r="H897" s="3">
        <v>158</v>
      </c>
    </row>
    <row r="898" spans="4:8" x14ac:dyDescent="0.3">
      <c r="D898" s="3" t="str">
        <f>VLOOKUP(E898,'[3]tỉnh theo mã vùng'!$B$1:$C$27,2,FALSE)</f>
        <v>TR</v>
      </c>
      <c r="E898" s="3" t="s">
        <v>194</v>
      </c>
      <c r="F898" s="3" t="s">
        <v>22</v>
      </c>
      <c r="G898" s="3">
        <v>3044468000</v>
      </c>
      <c r="H898" s="3">
        <v>204</v>
      </c>
    </row>
    <row r="899" spans="4:8" x14ac:dyDescent="0.3">
      <c r="D899" s="3" t="str">
        <f>VLOOKUP(E899,'[3]tỉnh theo mã vùng'!$B$1:$C$27,2,FALSE)</f>
        <v>TR</v>
      </c>
      <c r="E899" s="3" t="s">
        <v>194</v>
      </c>
      <c r="F899" s="3" t="s">
        <v>202</v>
      </c>
      <c r="G899" s="3">
        <v>945000000</v>
      </c>
      <c r="H899" s="3">
        <v>70</v>
      </c>
    </row>
    <row r="900" spans="4:8" x14ac:dyDescent="0.3">
      <c r="D900" s="3" t="str">
        <f>VLOOKUP(E900,'[3]tỉnh theo mã vùng'!$B$1:$C$27,2,FALSE)</f>
        <v>TR</v>
      </c>
      <c r="E900" s="3" t="s">
        <v>194</v>
      </c>
      <c r="F900" s="3" t="s">
        <v>46</v>
      </c>
      <c r="G900" s="3">
        <v>158645000</v>
      </c>
      <c r="H900" s="3">
        <v>10.5</v>
      </c>
    </row>
    <row r="901" spans="4:8" x14ac:dyDescent="0.3">
      <c r="D901" s="3" t="str">
        <f>VLOOKUP(E901,'[3]tỉnh theo mã vùng'!$B$1:$C$27,2,FALSE)</f>
        <v>TR</v>
      </c>
      <c r="E901" s="3" t="s">
        <v>194</v>
      </c>
      <c r="F901" s="3" t="s">
        <v>23</v>
      </c>
      <c r="G901" s="3">
        <v>94200000</v>
      </c>
      <c r="H901" s="3">
        <v>5.6</v>
      </c>
    </row>
    <row r="902" spans="4:8" x14ac:dyDescent="0.3">
      <c r="D902" s="3" t="str">
        <f>VLOOKUP(E902,'[3]tỉnh theo mã vùng'!$B$1:$C$27,2,FALSE)</f>
        <v>TR</v>
      </c>
      <c r="E902" s="3" t="s">
        <v>194</v>
      </c>
      <c r="F902" s="3" t="s">
        <v>25</v>
      </c>
      <c r="G902" s="3">
        <v>169595800</v>
      </c>
      <c r="H902" s="3">
        <v>11.1</v>
      </c>
    </row>
    <row r="903" spans="4:8" x14ac:dyDescent="0.3">
      <c r="D903" s="3" t="str">
        <f>VLOOKUP(E903,'[3]tỉnh theo mã vùng'!$B$1:$C$27,2,FALSE)</f>
        <v>TR</v>
      </c>
      <c r="E903" s="3" t="s">
        <v>194</v>
      </c>
      <c r="F903" s="3" t="s">
        <v>26</v>
      </c>
      <c r="G903" s="3">
        <v>1417846000</v>
      </c>
      <c r="H903" s="3">
        <v>96</v>
      </c>
    </row>
    <row r="907" spans="4:8" x14ac:dyDescent="0.3">
      <c r="D907" s="3" t="e">
        <f>VLOOKUP(E907,'[3]tỉnh theo mã vùng'!$B$1:$C$27,2,FALSE)</f>
        <v>#N/A</v>
      </c>
      <c r="E907" s="3" t="s">
        <v>313</v>
      </c>
      <c r="F907" s="3" t="s">
        <v>13</v>
      </c>
      <c r="G907" s="3">
        <v>31415000</v>
      </c>
      <c r="H907" s="3">
        <v>2.5</v>
      </c>
    </row>
    <row r="908" spans="4:8" x14ac:dyDescent="0.3">
      <c r="D908" s="3" t="e">
        <f>VLOOKUP(E908,'[3]tỉnh theo mã vùng'!$B$1:$C$27,2,FALSE)</f>
        <v>#N/A</v>
      </c>
      <c r="E908" s="3" t="s">
        <v>313</v>
      </c>
      <c r="F908" s="3" t="s">
        <v>17</v>
      </c>
      <c r="G908" s="3">
        <v>1204257500</v>
      </c>
      <c r="H908" s="3">
        <v>65.5</v>
      </c>
    </row>
    <row r="909" spans="4:8" x14ac:dyDescent="0.3">
      <c r="D909" s="3" t="e">
        <f>VLOOKUP(E909,'[3]tỉnh theo mã vùng'!$B$1:$C$27,2,FALSE)</f>
        <v>#N/A</v>
      </c>
      <c r="E909" s="3" t="s">
        <v>313</v>
      </c>
      <c r="F909" s="3" t="s">
        <v>122</v>
      </c>
      <c r="G909" s="3">
        <v>31258000</v>
      </c>
      <c r="H909" s="3">
        <v>2</v>
      </c>
    </row>
    <row r="910" spans="4:8" x14ac:dyDescent="0.3">
      <c r="D910" s="3" t="e">
        <f>VLOOKUP(E910,'[3]tỉnh theo mã vùng'!$B$1:$C$27,2,FALSE)</f>
        <v>#N/A</v>
      </c>
      <c r="E910" s="3" t="s">
        <v>313</v>
      </c>
      <c r="F910" s="3" t="s">
        <v>19</v>
      </c>
      <c r="G910" s="3">
        <v>211300000</v>
      </c>
      <c r="H910" s="3">
        <v>15</v>
      </c>
    </row>
    <row r="911" spans="4:8" x14ac:dyDescent="0.3">
      <c r="D911" s="3" t="e">
        <f>VLOOKUP(E911,'[3]tỉnh theo mã vùng'!$B$1:$C$27,2,FALSE)</f>
        <v>#N/A</v>
      </c>
      <c r="E911" s="3" t="s">
        <v>313</v>
      </c>
      <c r="F911" s="3" t="s">
        <v>20</v>
      </c>
      <c r="G911" s="3">
        <v>234247000</v>
      </c>
      <c r="H911" s="3">
        <v>16.5</v>
      </c>
    </row>
    <row r="912" spans="4:8" x14ac:dyDescent="0.3">
      <c r="D912" s="3" t="e">
        <f>VLOOKUP(E912,'[3]tỉnh theo mã vùng'!$B$1:$C$27,2,FALSE)</f>
        <v>#N/A</v>
      </c>
      <c r="E912" s="3" t="s">
        <v>313</v>
      </c>
      <c r="F912" s="3" t="s">
        <v>181</v>
      </c>
      <c r="G912" s="3">
        <v>7656000</v>
      </c>
      <c r="H912" s="3">
        <v>0.5</v>
      </c>
    </row>
    <row r="913" spans="4:8" x14ac:dyDescent="0.3">
      <c r="D913" s="3" t="e">
        <f>VLOOKUP(E913,'[3]tỉnh theo mã vùng'!$B$1:$C$27,2,FALSE)</f>
        <v>#N/A</v>
      </c>
      <c r="E913" s="3" t="s">
        <v>313</v>
      </c>
      <c r="F913" s="3" t="s">
        <v>183</v>
      </c>
      <c r="G913" s="3">
        <v>7459500</v>
      </c>
      <c r="H913" s="3">
        <v>0.5</v>
      </c>
    </row>
    <row r="914" spans="4:8" x14ac:dyDescent="0.3">
      <c r="D914" s="3" t="e">
        <f>VLOOKUP(E914,'[3]tỉnh theo mã vùng'!$B$1:$C$27,2,FALSE)</f>
        <v>#N/A</v>
      </c>
      <c r="E914" s="3" t="s">
        <v>313</v>
      </c>
      <c r="F914" s="3" t="s">
        <v>25</v>
      </c>
      <c r="G914" s="3">
        <v>570053000</v>
      </c>
      <c r="H914" s="3">
        <v>38.5</v>
      </c>
    </row>
    <row r="915" spans="4:8" x14ac:dyDescent="0.3">
      <c r="D915" s="3" t="e">
        <f>VLOOKUP(E915,'[3]tỉnh theo mã vùng'!$B$1:$C$27,2,FALSE)</f>
        <v>#N/A</v>
      </c>
      <c r="E915" s="3" t="s">
        <v>313</v>
      </c>
      <c r="F915" s="3" t="s">
        <v>26</v>
      </c>
      <c r="G915" s="3">
        <v>302872000</v>
      </c>
      <c r="H915" s="3">
        <v>22</v>
      </c>
    </row>
    <row r="916" spans="4:8" x14ac:dyDescent="0.3">
      <c r="D916" s="3" t="e">
        <f>VLOOKUP(E916,'[3]tỉnh theo mã vùng'!$B$1:$C$27,2,FALSE)</f>
        <v>#N/A</v>
      </c>
      <c r="E916" s="3" t="s">
        <v>307</v>
      </c>
      <c r="F916" s="3" t="s">
        <v>13</v>
      </c>
      <c r="G916" s="3">
        <v>27132000</v>
      </c>
      <c r="H916" s="3">
        <v>2</v>
      </c>
    </row>
    <row r="917" spans="4:8" x14ac:dyDescent="0.3">
      <c r="D917" s="3" t="e">
        <f>VLOOKUP(E917,'[3]tỉnh theo mã vùng'!$B$1:$C$27,2,FALSE)</f>
        <v>#N/A</v>
      </c>
      <c r="E917" s="3" t="s">
        <v>307</v>
      </c>
      <c r="F917" s="3" t="s">
        <v>176</v>
      </c>
      <c r="G917" s="3">
        <v>36516000</v>
      </c>
      <c r="H917" s="3">
        <v>2</v>
      </c>
    </row>
    <row r="918" spans="4:8" x14ac:dyDescent="0.3">
      <c r="D918" s="3" t="e">
        <f>VLOOKUP(E918,'[3]tỉnh theo mã vùng'!$B$1:$C$27,2,FALSE)</f>
        <v>#N/A</v>
      </c>
      <c r="E918" s="3" t="s">
        <v>307</v>
      </c>
      <c r="F918" s="3" t="s">
        <v>53</v>
      </c>
      <c r="G918" s="3">
        <v>117077000</v>
      </c>
      <c r="H918" s="3">
        <v>6.5</v>
      </c>
    </row>
    <row r="919" spans="4:8" x14ac:dyDescent="0.3">
      <c r="D919" s="3" t="e">
        <f>VLOOKUP(E919,'[3]tỉnh theo mã vùng'!$B$1:$C$27,2,FALSE)</f>
        <v>#N/A</v>
      </c>
      <c r="E919" s="3" t="s">
        <v>307</v>
      </c>
      <c r="F919" s="3" t="s">
        <v>17</v>
      </c>
      <c r="G919" s="3">
        <v>2202987500</v>
      </c>
      <c r="H919" s="3">
        <v>117.5</v>
      </c>
    </row>
    <row r="920" spans="4:8" x14ac:dyDescent="0.3">
      <c r="D920" s="3" t="e">
        <f>VLOOKUP(E920,'[3]tỉnh theo mã vùng'!$B$1:$C$27,2,FALSE)</f>
        <v>#N/A</v>
      </c>
      <c r="E920" s="3" t="s">
        <v>307</v>
      </c>
      <c r="F920" s="3" t="s">
        <v>19</v>
      </c>
      <c r="G920" s="3">
        <v>2042080000</v>
      </c>
      <c r="H920" s="3">
        <v>138</v>
      </c>
    </row>
    <row r="921" spans="4:8" x14ac:dyDescent="0.3">
      <c r="D921" s="3" t="e">
        <f>VLOOKUP(E921,'[3]tỉnh theo mã vùng'!$B$1:$C$27,2,FALSE)</f>
        <v>#N/A</v>
      </c>
      <c r="E921" s="3" t="s">
        <v>307</v>
      </c>
      <c r="F921" s="3" t="s">
        <v>20</v>
      </c>
      <c r="G921" s="3">
        <v>2943928000</v>
      </c>
      <c r="H921" s="3">
        <v>196</v>
      </c>
    </row>
    <row r="922" spans="4:8" x14ac:dyDescent="0.3">
      <c r="D922" s="3" t="e">
        <f>VLOOKUP(E922,'[3]tỉnh theo mã vùng'!$B$1:$C$27,2,FALSE)</f>
        <v>#N/A</v>
      </c>
      <c r="E922" s="3" t="s">
        <v>295</v>
      </c>
      <c r="F922" s="3" t="s">
        <v>51</v>
      </c>
      <c r="G922" s="3">
        <v>151560000</v>
      </c>
      <c r="H922" s="3">
        <v>11</v>
      </c>
    </row>
    <row r="923" spans="4:8" x14ac:dyDescent="0.3">
      <c r="D923" s="3" t="e">
        <f>VLOOKUP(E923,'[3]tỉnh theo mã vùng'!$B$1:$C$27,2,FALSE)</f>
        <v>#N/A</v>
      </c>
      <c r="E923" s="3" t="s">
        <v>295</v>
      </c>
      <c r="F923" s="3" t="s">
        <v>53</v>
      </c>
      <c r="G923" s="3">
        <v>814173000</v>
      </c>
      <c r="H923" s="3">
        <v>43.5</v>
      </c>
    </row>
    <row r="924" spans="4:8" x14ac:dyDescent="0.3">
      <c r="D924" s="3" t="e">
        <f>VLOOKUP(E924,'[3]tỉnh theo mã vùng'!$B$1:$C$27,2,FALSE)</f>
        <v>#N/A</v>
      </c>
      <c r="E924" s="3" t="s">
        <v>295</v>
      </c>
      <c r="F924" s="3" t="s">
        <v>17</v>
      </c>
      <c r="G924" s="3">
        <v>685222500</v>
      </c>
      <c r="H924" s="3">
        <v>36.5</v>
      </c>
    </row>
    <row r="925" spans="4:8" x14ac:dyDescent="0.3">
      <c r="D925" s="3" t="e">
        <f>VLOOKUP(E925,'[3]tỉnh theo mã vùng'!$B$1:$C$27,2,FALSE)</f>
        <v>#N/A</v>
      </c>
      <c r="E925" s="3" t="s">
        <v>295</v>
      </c>
      <c r="F925" s="3" t="s">
        <v>23</v>
      </c>
      <c r="G925" s="3">
        <v>66400000</v>
      </c>
      <c r="H925" s="3">
        <v>4</v>
      </c>
    </row>
    <row r="926" spans="4:8" x14ac:dyDescent="0.3">
      <c r="D926" s="3" t="e">
        <f>VLOOKUP(E926,'[3]tỉnh theo mã vùng'!$B$1:$C$27,2,FALSE)</f>
        <v>#N/A</v>
      </c>
      <c r="E926" s="3" t="s">
        <v>295</v>
      </c>
      <c r="F926" s="3" t="s">
        <v>118</v>
      </c>
      <c r="G926" s="3">
        <v>225524000</v>
      </c>
      <c r="H926" s="3">
        <v>12</v>
      </c>
    </row>
    <row r="927" spans="4:8" x14ac:dyDescent="0.3">
      <c r="D927" s="3" t="e">
        <f>VLOOKUP(E927,'[3]tỉnh theo mã vùng'!$B$1:$C$27,2,FALSE)</f>
        <v>#N/A</v>
      </c>
      <c r="E927" s="3" t="s">
        <v>295</v>
      </c>
      <c r="F927" s="3" t="s">
        <v>48</v>
      </c>
      <c r="G927" s="3">
        <v>255713000</v>
      </c>
      <c r="H927" s="3">
        <v>13</v>
      </c>
    </row>
    <row r="928" spans="4:8" x14ac:dyDescent="0.3">
      <c r="D928" s="3" t="e">
        <f>VLOOKUP(E928,'[3]tỉnh theo mã vùng'!$B$1:$C$27,2,FALSE)</f>
        <v>#N/A</v>
      </c>
      <c r="E928" s="3" t="s">
        <v>15</v>
      </c>
      <c r="F928" s="3" t="s">
        <v>13</v>
      </c>
      <c r="G928" s="3">
        <v>22532000</v>
      </c>
      <c r="H928" s="3">
        <v>2</v>
      </c>
    </row>
    <row r="929" spans="4:8" x14ac:dyDescent="0.3">
      <c r="D929" s="3" t="e">
        <f>VLOOKUP(E929,'[3]tỉnh theo mã vùng'!$B$1:$C$27,2,FALSE)</f>
        <v>#N/A</v>
      </c>
      <c r="E929" s="3" t="s">
        <v>15</v>
      </c>
      <c r="F929" s="3" t="s">
        <v>16</v>
      </c>
      <c r="G929" s="3">
        <v>291808000</v>
      </c>
      <c r="H929" s="3">
        <v>22</v>
      </c>
    </row>
    <row r="930" spans="4:8" x14ac:dyDescent="0.3">
      <c r="D930" s="3" t="e">
        <f>VLOOKUP(E930,'[3]tỉnh theo mã vùng'!$B$1:$C$27,2,FALSE)</f>
        <v>#N/A</v>
      </c>
      <c r="E930" s="3" t="s">
        <v>15</v>
      </c>
      <c r="F930" s="3" t="s">
        <v>17</v>
      </c>
      <c r="G930" s="3">
        <v>3086402500</v>
      </c>
      <c r="H930" s="3">
        <v>168.5</v>
      </c>
    </row>
    <row r="931" spans="4:8" x14ac:dyDescent="0.3">
      <c r="D931" s="3" t="e">
        <f>VLOOKUP(E931,'[3]tỉnh theo mã vùng'!$B$1:$C$27,2,FALSE)</f>
        <v>#N/A</v>
      </c>
      <c r="E931" s="3" t="s">
        <v>15</v>
      </c>
      <c r="F931" s="3" t="s">
        <v>18</v>
      </c>
      <c r="G931" s="3">
        <v>20468000</v>
      </c>
      <c r="H931" s="3">
        <v>1</v>
      </c>
    </row>
    <row r="932" spans="4:8" x14ac:dyDescent="0.3">
      <c r="D932" s="3" t="e">
        <f>VLOOKUP(E932,'[3]tỉnh theo mã vùng'!$B$1:$C$27,2,FALSE)</f>
        <v>#N/A</v>
      </c>
      <c r="E932" s="3" t="s">
        <v>15</v>
      </c>
      <c r="F932" s="3" t="s">
        <v>19</v>
      </c>
      <c r="G932" s="3">
        <v>29520000</v>
      </c>
      <c r="H932" s="3">
        <v>2</v>
      </c>
    </row>
    <row r="933" spans="4:8" x14ac:dyDescent="0.3">
      <c r="D933" s="3" t="e">
        <f>VLOOKUP(E933,'[3]tỉnh theo mã vùng'!$B$1:$C$27,2,FALSE)</f>
        <v>#N/A</v>
      </c>
      <c r="E933" s="3" t="s">
        <v>15</v>
      </c>
      <c r="F933" s="3" t="s">
        <v>20</v>
      </c>
      <c r="G933" s="3">
        <v>56172000</v>
      </c>
      <c r="H933" s="3">
        <v>4</v>
      </c>
    </row>
    <row r="934" spans="4:8" x14ac:dyDescent="0.3">
      <c r="D934" s="3" t="e">
        <f>VLOOKUP(E934,'[3]tỉnh theo mã vùng'!$B$1:$C$27,2,FALSE)</f>
        <v>#N/A</v>
      </c>
      <c r="E934" s="3" t="s">
        <v>15</v>
      </c>
      <c r="F934" s="3" t="s">
        <v>21</v>
      </c>
      <c r="G934" s="3">
        <v>546328000</v>
      </c>
      <c r="H934" s="3">
        <v>38</v>
      </c>
    </row>
    <row r="935" spans="4:8" x14ac:dyDescent="0.3">
      <c r="D935" s="3" t="e">
        <f>VLOOKUP(E935,'[3]tỉnh theo mã vùng'!$B$1:$C$27,2,FALSE)</f>
        <v>#N/A</v>
      </c>
      <c r="E935" s="3" t="s">
        <v>15</v>
      </c>
      <c r="F935" s="3" t="s">
        <v>22</v>
      </c>
      <c r="G935" s="3">
        <v>256756000</v>
      </c>
      <c r="H935" s="3">
        <v>18</v>
      </c>
    </row>
    <row r="936" spans="4:8" x14ac:dyDescent="0.3">
      <c r="D936" s="3" t="e">
        <f>VLOOKUP(E936,'[3]tỉnh theo mã vùng'!$B$1:$C$27,2,FALSE)</f>
        <v>#N/A</v>
      </c>
      <c r="E936" s="3" t="s">
        <v>15</v>
      </c>
      <c r="F936" s="3" t="s">
        <v>23</v>
      </c>
      <c r="G936" s="3">
        <v>145400000</v>
      </c>
      <c r="H936" s="3">
        <v>9</v>
      </c>
    </row>
    <row r="937" spans="4:8" x14ac:dyDescent="0.3">
      <c r="D937" s="3" t="e">
        <f>VLOOKUP(E937,'[3]tỉnh theo mã vùng'!$B$1:$C$27,2,FALSE)</f>
        <v>#N/A</v>
      </c>
      <c r="E937" s="3" t="s">
        <v>15</v>
      </c>
      <c r="F937" s="3" t="s">
        <v>24</v>
      </c>
      <c r="G937" s="3">
        <v>56000000</v>
      </c>
      <c r="H937" s="3">
        <v>5</v>
      </c>
    </row>
    <row r="938" spans="4:8" x14ac:dyDescent="0.3">
      <c r="D938" s="3" t="e">
        <f>VLOOKUP(E938,'[3]tỉnh theo mã vùng'!$B$1:$C$27,2,FALSE)</f>
        <v>#N/A</v>
      </c>
      <c r="E938" s="3" t="s">
        <v>15</v>
      </c>
      <c r="F938" s="3" t="s">
        <v>25</v>
      </c>
      <c r="G938" s="3">
        <v>122324000</v>
      </c>
      <c r="H938" s="3">
        <v>8</v>
      </c>
    </row>
    <row r="939" spans="4:8" x14ac:dyDescent="0.3">
      <c r="D939" s="3" t="e">
        <f>VLOOKUP(E939,'[3]tỉnh theo mã vùng'!$B$1:$C$27,2,FALSE)</f>
        <v>#N/A</v>
      </c>
      <c r="E939" s="3" t="s">
        <v>15</v>
      </c>
      <c r="F939" s="3" t="s">
        <v>26</v>
      </c>
      <c r="G939" s="3">
        <v>81956000</v>
      </c>
      <c r="H939" s="3">
        <v>6</v>
      </c>
    </row>
    <row r="940" spans="4:8" x14ac:dyDescent="0.3">
      <c r="D940" s="3" t="e">
        <f>VLOOKUP(E940,'[3]tỉnh theo mã vùng'!$B$1:$C$27,2,FALSE)</f>
        <v>#N/A</v>
      </c>
      <c r="E940" s="3" t="s">
        <v>289</v>
      </c>
      <c r="F940" s="3" t="s">
        <v>17</v>
      </c>
      <c r="G940" s="3">
        <v>5220875000</v>
      </c>
      <c r="H940" s="3">
        <v>275</v>
      </c>
    </row>
    <row r="941" spans="4:8" x14ac:dyDescent="0.3">
      <c r="D941" s="3" t="e">
        <f>VLOOKUP(E941,'[3]tỉnh theo mã vùng'!$B$1:$C$27,2,FALSE)</f>
        <v>#N/A</v>
      </c>
      <c r="E941" s="3" t="s">
        <v>320</v>
      </c>
      <c r="F941" s="3" t="s">
        <v>49</v>
      </c>
      <c r="G941" s="3">
        <v>63120000</v>
      </c>
      <c r="H941" s="3">
        <v>4</v>
      </c>
    </row>
    <row r="942" spans="4:8" x14ac:dyDescent="0.3">
      <c r="D942" s="3" t="e">
        <f>VLOOKUP(E942,'[3]tỉnh theo mã vùng'!$B$1:$C$27,2,FALSE)</f>
        <v>#N/A</v>
      </c>
      <c r="E942" s="3" t="s">
        <v>320</v>
      </c>
      <c r="F942" s="3" t="s">
        <v>51</v>
      </c>
      <c r="G942" s="3">
        <v>247678000</v>
      </c>
      <c r="H942" s="3">
        <v>19.3</v>
      </c>
    </row>
    <row r="943" spans="4:8" x14ac:dyDescent="0.3">
      <c r="D943" s="3" t="e">
        <f>VLOOKUP(E943,'[3]tỉnh theo mã vùng'!$B$1:$C$27,2,FALSE)</f>
        <v>#N/A</v>
      </c>
      <c r="E943" s="3" t="s">
        <v>320</v>
      </c>
      <c r="F943" s="3" t="s">
        <v>16</v>
      </c>
      <c r="G943" s="3">
        <v>205010000</v>
      </c>
      <c r="H943" s="3">
        <v>15</v>
      </c>
    </row>
    <row r="944" spans="4:8" x14ac:dyDescent="0.3">
      <c r="D944" s="3" t="e">
        <f>VLOOKUP(E944,'[3]tỉnh theo mã vùng'!$B$1:$C$27,2,FALSE)</f>
        <v>#N/A</v>
      </c>
      <c r="E944" s="3" t="s">
        <v>320</v>
      </c>
      <c r="F944" s="3" t="s">
        <v>80</v>
      </c>
      <c r="G944" s="3">
        <v>107944000</v>
      </c>
      <c r="H944" s="3">
        <v>8</v>
      </c>
    </row>
    <row r="945" spans="4:8" x14ac:dyDescent="0.3">
      <c r="D945" s="3" t="e">
        <f>VLOOKUP(E945,'[3]tỉnh theo mã vùng'!$B$1:$C$27,2,FALSE)</f>
        <v>#N/A</v>
      </c>
      <c r="E945" s="3" t="s">
        <v>320</v>
      </c>
      <c r="F945" s="3" t="s">
        <v>53</v>
      </c>
      <c r="G945" s="3">
        <v>604056000</v>
      </c>
      <c r="H945" s="3">
        <v>32</v>
      </c>
    </row>
    <row r="946" spans="4:8" x14ac:dyDescent="0.3">
      <c r="D946" s="3" t="e">
        <f>VLOOKUP(E946,'[3]tỉnh theo mã vùng'!$B$1:$C$27,2,FALSE)</f>
        <v>#N/A</v>
      </c>
      <c r="E946" s="3" t="s">
        <v>320</v>
      </c>
      <c r="F946" s="3" t="s">
        <v>17</v>
      </c>
      <c r="G946" s="3">
        <v>2904445000</v>
      </c>
      <c r="H946" s="3">
        <v>153</v>
      </c>
    </row>
    <row r="947" spans="4:8" x14ac:dyDescent="0.3">
      <c r="D947" s="3" t="e">
        <f>VLOOKUP(E947,'[3]tỉnh theo mã vùng'!$B$1:$C$27,2,FALSE)</f>
        <v>#N/A</v>
      </c>
      <c r="E947" s="3" t="s">
        <v>320</v>
      </c>
      <c r="F947" s="3" t="s">
        <v>19</v>
      </c>
      <c r="G947" s="3">
        <v>123280000</v>
      </c>
      <c r="H947" s="3">
        <v>8</v>
      </c>
    </row>
    <row r="948" spans="4:8" x14ac:dyDescent="0.3">
      <c r="D948" s="3" t="e">
        <f>VLOOKUP(E948,'[3]tỉnh theo mã vùng'!$B$1:$C$27,2,FALSE)</f>
        <v>#N/A</v>
      </c>
      <c r="E948" s="3" t="s">
        <v>320</v>
      </c>
      <c r="F948" s="3" t="s">
        <v>20</v>
      </c>
      <c r="G948" s="3">
        <v>257706000</v>
      </c>
      <c r="H948" s="3">
        <v>17</v>
      </c>
    </row>
    <row r="949" spans="4:8" x14ac:dyDescent="0.3">
      <c r="D949" s="3" t="e">
        <f>VLOOKUP(E949,'[3]tỉnh theo mã vùng'!$B$1:$C$27,2,FALSE)</f>
        <v>#N/A</v>
      </c>
      <c r="E949" s="3" t="s">
        <v>320</v>
      </c>
      <c r="F949" s="3" t="s">
        <v>21</v>
      </c>
      <c r="G949" s="3">
        <v>2503078000</v>
      </c>
      <c r="H949" s="3">
        <v>163</v>
      </c>
    </row>
    <row r="950" spans="4:8" x14ac:dyDescent="0.3">
      <c r="D950" s="3" t="e">
        <f>VLOOKUP(E950,'[3]tỉnh theo mã vùng'!$B$1:$C$27,2,FALSE)</f>
        <v>#N/A</v>
      </c>
      <c r="E950" s="3" t="s">
        <v>320</v>
      </c>
      <c r="F950" s="3" t="s">
        <v>22</v>
      </c>
      <c r="G950" s="3">
        <v>2112912000</v>
      </c>
      <c r="H950" s="3">
        <v>136</v>
      </c>
    </row>
    <row r="951" spans="4:8" x14ac:dyDescent="0.3">
      <c r="D951" s="3" t="e">
        <f>VLOOKUP(E951,'[3]tỉnh theo mã vùng'!$B$1:$C$27,2,FALSE)</f>
        <v>#N/A</v>
      </c>
      <c r="E951" s="3" t="s">
        <v>320</v>
      </c>
      <c r="F951" s="3" t="s">
        <v>118</v>
      </c>
      <c r="G951" s="3">
        <v>232251000</v>
      </c>
      <c r="H951" s="3">
        <v>13</v>
      </c>
    </row>
    <row r="952" spans="4:8" x14ac:dyDescent="0.3">
      <c r="D952" s="3" t="e">
        <f>VLOOKUP(E952,'[3]tỉnh theo mã vùng'!$B$1:$C$27,2,FALSE)</f>
        <v>#N/A</v>
      </c>
      <c r="E952" s="3" t="s">
        <v>320</v>
      </c>
      <c r="F952" s="3" t="s">
        <v>25</v>
      </c>
      <c r="G952" s="3">
        <v>207292000</v>
      </c>
      <c r="H952" s="3">
        <v>14</v>
      </c>
    </row>
    <row r="953" spans="4:8" x14ac:dyDescent="0.3">
      <c r="D953" s="3" t="e">
        <f>VLOOKUP(E953,'[3]tỉnh theo mã vùng'!$B$1:$C$27,2,FALSE)</f>
        <v>#N/A</v>
      </c>
      <c r="E953" s="3" t="s">
        <v>320</v>
      </c>
      <c r="F953" s="3" t="s">
        <v>26</v>
      </c>
      <c r="G953" s="3">
        <v>318172000</v>
      </c>
      <c r="H953" s="3">
        <v>22</v>
      </c>
    </row>
    <row r="954" spans="4:8" x14ac:dyDescent="0.3">
      <c r="D954" s="3" t="e">
        <f>VLOOKUP(E954,'[3]tỉnh theo mã vùng'!$B$1:$C$27,2,FALSE)</f>
        <v>#N/A</v>
      </c>
      <c r="E954" s="3" t="s">
        <v>284</v>
      </c>
      <c r="F954" s="3" t="s">
        <v>13</v>
      </c>
      <c r="G954" s="3">
        <v>24532000</v>
      </c>
      <c r="H954" s="3">
        <v>2</v>
      </c>
    </row>
    <row r="955" spans="4:8" x14ac:dyDescent="0.3">
      <c r="D955" s="3" t="e">
        <f>VLOOKUP(E955,'[3]tỉnh theo mã vùng'!$B$1:$C$27,2,FALSE)</f>
        <v>#N/A</v>
      </c>
      <c r="E955" s="3" t="s">
        <v>284</v>
      </c>
      <c r="F955" s="3" t="s">
        <v>50</v>
      </c>
      <c r="G955" s="3">
        <v>237600000</v>
      </c>
      <c r="H955" s="3">
        <v>12.5</v>
      </c>
    </row>
    <row r="956" spans="4:8" x14ac:dyDescent="0.3">
      <c r="D956" s="3" t="e">
        <f>VLOOKUP(E956,'[3]tỉnh theo mã vùng'!$B$1:$C$27,2,FALSE)</f>
        <v>#N/A</v>
      </c>
      <c r="E956" s="3" t="s">
        <v>284</v>
      </c>
      <c r="F956" s="3" t="s">
        <v>16</v>
      </c>
      <c r="G956" s="3">
        <v>185996000</v>
      </c>
      <c r="H956" s="3">
        <v>14</v>
      </c>
    </row>
    <row r="957" spans="4:8" x14ac:dyDescent="0.3">
      <c r="D957" s="3" t="e">
        <f>VLOOKUP(E957,'[3]tỉnh theo mã vùng'!$B$1:$C$27,2,FALSE)</f>
        <v>#N/A</v>
      </c>
      <c r="E957" s="3" t="s">
        <v>284</v>
      </c>
      <c r="F957" s="3" t="s">
        <v>137</v>
      </c>
      <c r="G957" s="3">
        <v>16570000</v>
      </c>
      <c r="H957" s="3">
        <v>1</v>
      </c>
    </row>
    <row r="958" spans="4:8" x14ac:dyDescent="0.3">
      <c r="D958" s="3" t="e">
        <f>VLOOKUP(E958,'[3]tỉnh theo mã vùng'!$B$1:$C$27,2,FALSE)</f>
        <v>#N/A</v>
      </c>
      <c r="E958" s="3" t="s">
        <v>284</v>
      </c>
      <c r="F958" s="3" t="s">
        <v>53</v>
      </c>
      <c r="G958" s="3">
        <v>2772871000</v>
      </c>
      <c r="H958" s="3">
        <v>149.5</v>
      </c>
    </row>
    <row r="959" spans="4:8" x14ac:dyDescent="0.3">
      <c r="D959" s="3" t="e">
        <f>VLOOKUP(E959,'[3]tỉnh theo mã vùng'!$B$1:$C$27,2,FALSE)</f>
        <v>#N/A</v>
      </c>
      <c r="E959" s="3" t="s">
        <v>284</v>
      </c>
      <c r="F959" s="3" t="s">
        <v>17</v>
      </c>
      <c r="G959" s="3">
        <v>6448093000</v>
      </c>
      <c r="H959" s="3">
        <v>342.2</v>
      </c>
    </row>
    <row r="960" spans="4:8" x14ac:dyDescent="0.3">
      <c r="D960" s="3" t="e">
        <f>VLOOKUP(E960,'[3]tỉnh theo mã vùng'!$B$1:$C$27,2,FALSE)</f>
        <v>#N/A</v>
      </c>
      <c r="E960" s="3" t="s">
        <v>284</v>
      </c>
      <c r="F960" s="3" t="s">
        <v>18</v>
      </c>
      <c r="G960" s="3">
        <v>282816000</v>
      </c>
      <c r="H960" s="3">
        <v>12</v>
      </c>
    </row>
    <row r="961" spans="4:8" x14ac:dyDescent="0.3">
      <c r="D961" s="3" t="e">
        <f>VLOOKUP(E961,'[3]tỉnh theo mã vùng'!$B$1:$C$27,2,FALSE)</f>
        <v>#N/A</v>
      </c>
      <c r="E961" s="3" t="s">
        <v>284</v>
      </c>
      <c r="F961" s="3" t="s">
        <v>122</v>
      </c>
      <c r="G961" s="3">
        <v>62516000</v>
      </c>
      <c r="H961" s="3">
        <v>4</v>
      </c>
    </row>
    <row r="962" spans="4:8" x14ac:dyDescent="0.3">
      <c r="D962" s="3" t="e">
        <f>VLOOKUP(E962,'[3]tỉnh theo mã vùng'!$B$1:$C$27,2,FALSE)</f>
        <v>#N/A</v>
      </c>
      <c r="E962" s="3" t="s">
        <v>284</v>
      </c>
      <c r="F962" s="3" t="s">
        <v>19</v>
      </c>
      <c r="G962" s="3">
        <v>1713053000</v>
      </c>
      <c r="H962" s="3">
        <v>122.3</v>
      </c>
    </row>
    <row r="963" spans="4:8" x14ac:dyDescent="0.3">
      <c r="D963" s="3" t="e">
        <f>VLOOKUP(E963,'[3]tỉnh theo mã vùng'!$B$1:$C$27,2,FALSE)</f>
        <v>#N/A</v>
      </c>
      <c r="E963" s="3" t="s">
        <v>284</v>
      </c>
      <c r="F963" s="3" t="s">
        <v>20</v>
      </c>
      <c r="G963" s="3">
        <v>2197077400</v>
      </c>
      <c r="H963" s="3">
        <v>154.30000000000001</v>
      </c>
    </row>
    <row r="964" spans="4:8" x14ac:dyDescent="0.3">
      <c r="D964" s="3" t="e">
        <f>VLOOKUP(E964,'[3]tỉnh theo mã vùng'!$B$1:$C$27,2,FALSE)</f>
        <v>#N/A</v>
      </c>
      <c r="E964" s="3" t="s">
        <v>284</v>
      </c>
      <c r="F964" s="3" t="s">
        <v>46</v>
      </c>
      <c r="G964" s="3">
        <v>85747000</v>
      </c>
      <c r="H964" s="3">
        <v>6.3</v>
      </c>
    </row>
    <row r="965" spans="4:8" x14ac:dyDescent="0.3">
      <c r="D965" s="3" t="e">
        <f>VLOOKUP(E965,'[3]tỉnh theo mã vùng'!$B$1:$C$27,2,FALSE)</f>
        <v>#N/A</v>
      </c>
      <c r="E965" s="3" t="s">
        <v>284</v>
      </c>
      <c r="F965" s="3" t="s">
        <v>47</v>
      </c>
      <c r="G965" s="3">
        <v>847832000</v>
      </c>
      <c r="H965" s="3">
        <v>44</v>
      </c>
    </row>
    <row r="966" spans="4:8" x14ac:dyDescent="0.3">
      <c r="D966" s="3" t="e">
        <f>VLOOKUP(E966,'[3]tỉnh theo mã vùng'!$B$1:$C$27,2,FALSE)</f>
        <v>#N/A</v>
      </c>
      <c r="E966" s="3" t="s">
        <v>284</v>
      </c>
      <c r="F966" s="3" t="s">
        <v>118</v>
      </c>
      <c r="G966" s="3">
        <v>19427000</v>
      </c>
      <c r="H966" s="3">
        <v>1</v>
      </c>
    </row>
    <row r="967" spans="4:8" x14ac:dyDescent="0.3">
      <c r="D967" s="3" t="e">
        <f>VLOOKUP(E967,'[3]tỉnh theo mã vùng'!$B$1:$C$27,2,FALSE)</f>
        <v>#N/A</v>
      </c>
      <c r="E967" s="3" t="s">
        <v>284</v>
      </c>
      <c r="F967" s="3" t="s">
        <v>25</v>
      </c>
      <c r="G967" s="3">
        <v>1395442000</v>
      </c>
      <c r="H967" s="3">
        <v>89</v>
      </c>
    </row>
    <row r="968" spans="4:8" x14ac:dyDescent="0.3">
      <c r="D968" s="3" t="e">
        <f>VLOOKUP(E968,'[3]tỉnh theo mã vùng'!$B$1:$C$27,2,FALSE)</f>
        <v>#N/A</v>
      </c>
      <c r="E968" s="3" t="s">
        <v>284</v>
      </c>
      <c r="F968" s="3" t="s">
        <v>26</v>
      </c>
      <c r="G968" s="3">
        <v>1283010800</v>
      </c>
      <c r="H968" s="3">
        <v>88.3</v>
      </c>
    </row>
    <row r="969" spans="4:8" x14ac:dyDescent="0.3">
      <c r="D969" s="3" t="e">
        <f>VLOOKUP(E969,'[3]tỉnh theo mã vùng'!$B$1:$C$27,2,FALSE)</f>
        <v>#N/A</v>
      </c>
      <c r="E969" s="3" t="s">
        <v>292</v>
      </c>
      <c r="F969" s="3" t="s">
        <v>16</v>
      </c>
      <c r="G969" s="3">
        <v>96605000</v>
      </c>
      <c r="H969" s="3">
        <v>7.5</v>
      </c>
    </row>
    <row r="970" spans="4:8" x14ac:dyDescent="0.3">
      <c r="D970" s="3" t="e">
        <f>VLOOKUP(E970,'[3]tỉnh theo mã vùng'!$B$1:$C$27,2,FALSE)</f>
        <v>#N/A</v>
      </c>
      <c r="E970" s="3" t="s">
        <v>292</v>
      </c>
      <c r="F970" s="3" t="s">
        <v>176</v>
      </c>
      <c r="G970" s="3">
        <v>74290000</v>
      </c>
      <c r="H970" s="3">
        <v>5</v>
      </c>
    </row>
    <row r="971" spans="4:8" x14ac:dyDescent="0.3">
      <c r="D971" s="3" t="e">
        <f>VLOOKUP(E971,'[3]tỉnh theo mã vùng'!$B$1:$C$27,2,FALSE)</f>
        <v>#N/A</v>
      </c>
      <c r="E971" s="3" t="s">
        <v>292</v>
      </c>
      <c r="F971" s="3" t="s">
        <v>53</v>
      </c>
      <c r="G971" s="3">
        <v>4094502000</v>
      </c>
      <c r="H971" s="3">
        <v>219</v>
      </c>
    </row>
    <row r="972" spans="4:8" x14ac:dyDescent="0.3">
      <c r="D972" s="3" t="e">
        <f>VLOOKUP(E972,'[3]tỉnh theo mã vùng'!$B$1:$C$27,2,FALSE)</f>
        <v>#N/A</v>
      </c>
      <c r="E972" s="3" t="s">
        <v>292</v>
      </c>
      <c r="F972" s="3" t="s">
        <v>17</v>
      </c>
      <c r="G972" s="3">
        <v>1248725000</v>
      </c>
      <c r="H972" s="3">
        <v>65</v>
      </c>
    </row>
    <row r="973" spans="4:8" x14ac:dyDescent="0.3">
      <c r="D973" s="3" t="e">
        <f>VLOOKUP(E973,'[3]tỉnh theo mã vùng'!$B$1:$C$27,2,FALSE)</f>
        <v>#N/A</v>
      </c>
      <c r="E973" s="3" t="s">
        <v>292</v>
      </c>
      <c r="F973" s="3" t="s">
        <v>18</v>
      </c>
      <c r="G973" s="3">
        <v>2496080000</v>
      </c>
      <c r="H973" s="3">
        <v>122.5</v>
      </c>
    </row>
    <row r="974" spans="4:8" x14ac:dyDescent="0.3">
      <c r="D974" s="3" t="e">
        <f>VLOOKUP(E974,'[3]tỉnh theo mã vùng'!$B$1:$C$27,2,FALSE)</f>
        <v>#N/A</v>
      </c>
      <c r="E974" s="3" t="s">
        <v>292</v>
      </c>
      <c r="F974" s="3" t="s">
        <v>81</v>
      </c>
      <c r="G974" s="3">
        <v>664344000</v>
      </c>
      <c r="H974" s="3">
        <v>40.5</v>
      </c>
    </row>
    <row r="975" spans="4:8" x14ac:dyDescent="0.3">
      <c r="D975" s="3" t="e">
        <f>VLOOKUP(E975,'[3]tỉnh theo mã vùng'!$B$1:$C$27,2,FALSE)</f>
        <v>#N/A</v>
      </c>
      <c r="E975" s="3" t="s">
        <v>292</v>
      </c>
      <c r="F975" s="3" t="s">
        <v>55</v>
      </c>
      <c r="G975" s="3">
        <v>1135357500</v>
      </c>
      <c r="H975" s="3">
        <v>74.5</v>
      </c>
    </row>
    <row r="976" spans="4:8" x14ac:dyDescent="0.3">
      <c r="D976" s="3" t="e">
        <f>VLOOKUP(E976,'[3]tỉnh theo mã vùng'!$B$1:$C$27,2,FALSE)</f>
        <v>#N/A</v>
      </c>
      <c r="E976" s="3" t="s">
        <v>292</v>
      </c>
      <c r="F976" s="3" t="s">
        <v>21</v>
      </c>
      <c r="G976" s="3">
        <v>1021902000</v>
      </c>
      <c r="H976" s="3">
        <v>67</v>
      </c>
    </row>
    <row r="977" spans="4:8" x14ac:dyDescent="0.3">
      <c r="D977" s="3" t="e">
        <f>VLOOKUP(E977,'[3]tỉnh theo mã vùng'!$B$1:$C$27,2,FALSE)</f>
        <v>#N/A</v>
      </c>
      <c r="E977" s="3" t="s">
        <v>292</v>
      </c>
      <c r="F977" s="3" t="s">
        <v>22</v>
      </c>
      <c r="G977" s="3">
        <v>1994831000</v>
      </c>
      <c r="H977" s="3">
        <v>130.5</v>
      </c>
    </row>
    <row r="978" spans="4:8" x14ac:dyDescent="0.3">
      <c r="D978" s="3" t="e">
        <f>VLOOKUP(E978,'[3]tỉnh theo mã vùng'!$B$1:$C$27,2,FALSE)</f>
        <v>#N/A</v>
      </c>
      <c r="E978" s="3" t="s">
        <v>292</v>
      </c>
      <c r="F978" s="3" t="s">
        <v>46</v>
      </c>
      <c r="G978" s="3">
        <v>37475000</v>
      </c>
      <c r="H978" s="3">
        <v>2.5</v>
      </c>
    </row>
    <row r="979" spans="4:8" x14ac:dyDescent="0.3">
      <c r="D979" s="3" t="e">
        <f>VLOOKUP(E979,'[3]tỉnh theo mã vùng'!$B$1:$C$27,2,FALSE)</f>
        <v>#N/A</v>
      </c>
      <c r="E979" s="3" t="s">
        <v>292</v>
      </c>
      <c r="F979" s="3" t="s">
        <v>26</v>
      </c>
      <c r="G979" s="3">
        <v>132570000</v>
      </c>
      <c r="H979" s="3">
        <v>7.5</v>
      </c>
    </row>
    <row r="980" spans="4:8" x14ac:dyDescent="0.3">
      <c r="D980" s="3" t="e">
        <f>VLOOKUP(E980,'[3]tỉnh theo mã vùng'!$B$1:$C$27,2,FALSE)</f>
        <v>#N/A</v>
      </c>
      <c r="E980" s="3" t="s">
        <v>281</v>
      </c>
      <c r="F980" s="3" t="s">
        <v>13</v>
      </c>
      <c r="G980" s="3">
        <v>25132000</v>
      </c>
      <c r="H980" s="3">
        <v>2</v>
      </c>
    </row>
    <row r="981" spans="4:8" x14ac:dyDescent="0.3">
      <c r="D981" s="3" t="e">
        <f>VLOOKUP(E981,'[3]tỉnh theo mã vùng'!$B$1:$C$27,2,FALSE)</f>
        <v>#N/A</v>
      </c>
      <c r="E981" s="3" t="s">
        <v>281</v>
      </c>
      <c r="F981" s="3" t="s">
        <v>49</v>
      </c>
      <c r="G981" s="3">
        <v>145800000</v>
      </c>
      <c r="H981" s="3">
        <v>10</v>
      </c>
    </row>
    <row r="982" spans="4:8" x14ac:dyDescent="0.3">
      <c r="D982" s="3" t="e">
        <f>VLOOKUP(E982,'[3]tỉnh theo mã vùng'!$B$1:$C$27,2,FALSE)</f>
        <v>#N/A</v>
      </c>
      <c r="E982" s="3" t="s">
        <v>281</v>
      </c>
      <c r="F982" s="3" t="s">
        <v>50</v>
      </c>
      <c r="G982" s="3">
        <v>780112000</v>
      </c>
      <c r="H982" s="3">
        <v>40.5</v>
      </c>
    </row>
    <row r="983" spans="4:8" x14ac:dyDescent="0.3">
      <c r="D983" s="3" t="e">
        <f>VLOOKUP(E983,'[3]tỉnh theo mã vùng'!$B$1:$C$27,2,FALSE)</f>
        <v>#N/A</v>
      </c>
      <c r="E983" s="3" t="s">
        <v>281</v>
      </c>
      <c r="F983" s="3" t="s">
        <v>51</v>
      </c>
      <c r="G983" s="3">
        <v>356140000</v>
      </c>
      <c r="H983" s="3">
        <v>24</v>
      </c>
    </row>
    <row r="984" spans="4:8" x14ac:dyDescent="0.3">
      <c r="D984" s="3" t="e">
        <f>VLOOKUP(E984,'[3]tỉnh theo mã vùng'!$B$1:$C$27,2,FALSE)</f>
        <v>#N/A</v>
      </c>
      <c r="E984" s="3" t="s">
        <v>281</v>
      </c>
      <c r="F984" s="3" t="s">
        <v>16</v>
      </c>
      <c r="G984" s="3">
        <v>3822043500</v>
      </c>
      <c r="H984" s="3">
        <v>285.25</v>
      </c>
    </row>
    <row r="985" spans="4:8" x14ac:dyDescent="0.3">
      <c r="D985" s="3" t="e">
        <f>VLOOKUP(E985,'[3]tỉnh theo mã vùng'!$B$1:$C$27,2,FALSE)</f>
        <v>#N/A</v>
      </c>
      <c r="E985" s="3" t="s">
        <v>281</v>
      </c>
      <c r="F985" s="3" t="s">
        <v>117</v>
      </c>
      <c r="G985" s="3">
        <v>25935500</v>
      </c>
      <c r="H985" s="3">
        <v>1.5</v>
      </c>
    </row>
    <row r="986" spans="4:8" x14ac:dyDescent="0.3">
      <c r="D986" s="3" t="e">
        <f>VLOOKUP(E986,'[3]tỉnh theo mã vùng'!$B$1:$C$27,2,FALSE)</f>
        <v>#N/A</v>
      </c>
      <c r="E986" s="3" t="s">
        <v>281</v>
      </c>
      <c r="F986" s="3" t="s">
        <v>197</v>
      </c>
      <c r="G986" s="3">
        <v>36058000</v>
      </c>
      <c r="H986" s="3">
        <v>2</v>
      </c>
    </row>
    <row r="987" spans="4:8" x14ac:dyDescent="0.3">
      <c r="D987" s="3" t="e">
        <f>VLOOKUP(E987,'[3]tỉnh theo mã vùng'!$B$1:$C$27,2,FALSE)</f>
        <v>#N/A</v>
      </c>
      <c r="E987" s="3" t="s">
        <v>281</v>
      </c>
      <c r="F987" s="3" t="s">
        <v>52</v>
      </c>
      <c r="G987" s="3">
        <v>110850000</v>
      </c>
      <c r="H987" s="3">
        <v>7.5</v>
      </c>
    </row>
    <row r="988" spans="4:8" x14ac:dyDescent="0.3">
      <c r="D988" s="3" t="e">
        <f>VLOOKUP(E988,'[3]tỉnh theo mã vùng'!$B$1:$C$27,2,FALSE)</f>
        <v>#N/A</v>
      </c>
      <c r="E988" s="3" t="s">
        <v>281</v>
      </c>
      <c r="F988" s="3" t="s">
        <v>137</v>
      </c>
      <c r="G988" s="3">
        <v>415065000</v>
      </c>
      <c r="H988" s="3">
        <v>24.5</v>
      </c>
    </row>
    <row r="989" spans="4:8" x14ac:dyDescent="0.3">
      <c r="D989" s="3" t="e">
        <f>VLOOKUP(E989,'[3]tỉnh theo mã vùng'!$B$1:$C$27,2,FALSE)</f>
        <v>#N/A</v>
      </c>
      <c r="E989" s="3" t="s">
        <v>281</v>
      </c>
      <c r="F989" s="3" t="s">
        <v>53</v>
      </c>
      <c r="G989" s="3">
        <v>22187295000</v>
      </c>
      <c r="H989" s="3">
        <v>1202.5</v>
      </c>
    </row>
    <row r="990" spans="4:8" x14ac:dyDescent="0.3">
      <c r="D990" s="3" t="e">
        <f>VLOOKUP(E990,'[3]tỉnh theo mã vùng'!$B$1:$C$27,2,FALSE)</f>
        <v>#N/A</v>
      </c>
      <c r="E990" s="3" t="s">
        <v>281</v>
      </c>
      <c r="F990" s="3" t="s">
        <v>17</v>
      </c>
      <c r="G990" s="3">
        <v>35968982000</v>
      </c>
      <c r="H990" s="3">
        <v>1941.8</v>
      </c>
    </row>
    <row r="991" spans="4:8" x14ac:dyDescent="0.3">
      <c r="D991" s="3" t="e">
        <f>VLOOKUP(E991,'[3]tỉnh theo mã vùng'!$B$1:$C$27,2,FALSE)</f>
        <v>#N/A</v>
      </c>
      <c r="E991" s="3" t="s">
        <v>281</v>
      </c>
      <c r="F991" s="3" t="s">
        <v>98</v>
      </c>
      <c r="G991" s="3">
        <v>1520540000</v>
      </c>
      <c r="H991" s="3">
        <v>80</v>
      </c>
    </row>
    <row r="992" spans="4:8" x14ac:dyDescent="0.3">
      <c r="D992" s="3" t="e">
        <f>VLOOKUP(E992,'[3]tỉnh theo mã vùng'!$B$1:$C$27,2,FALSE)</f>
        <v>#N/A</v>
      </c>
      <c r="E992" s="3" t="s">
        <v>281</v>
      </c>
      <c r="F992" s="3" t="s">
        <v>18</v>
      </c>
      <c r="G992" s="3">
        <v>2564000000</v>
      </c>
      <c r="H992" s="3">
        <v>125</v>
      </c>
    </row>
    <row r="993" spans="4:8" x14ac:dyDescent="0.3">
      <c r="D993" s="3" t="e">
        <f>VLOOKUP(E993,'[3]tỉnh theo mã vùng'!$B$1:$C$27,2,FALSE)</f>
        <v>#N/A</v>
      </c>
      <c r="E993" s="3" t="s">
        <v>281</v>
      </c>
      <c r="F993" s="3" t="s">
        <v>54</v>
      </c>
      <c r="G993" s="3">
        <v>69500000</v>
      </c>
      <c r="H993" s="3">
        <v>4.5</v>
      </c>
    </row>
    <row r="994" spans="4:8" x14ac:dyDescent="0.3">
      <c r="D994" s="3" t="e">
        <f>VLOOKUP(E994,'[3]tỉnh theo mã vùng'!$B$1:$C$27,2,FALSE)</f>
        <v>#N/A</v>
      </c>
      <c r="E994" s="3" t="s">
        <v>281</v>
      </c>
      <c r="F994" s="3" t="s">
        <v>122</v>
      </c>
      <c r="G994" s="3">
        <v>91774000</v>
      </c>
      <c r="H994" s="3">
        <v>6</v>
      </c>
    </row>
    <row r="995" spans="4:8" x14ac:dyDescent="0.3">
      <c r="D995" s="3" t="e">
        <f>VLOOKUP(E995,'[3]tỉnh theo mã vùng'!$B$1:$C$27,2,FALSE)</f>
        <v>#N/A</v>
      </c>
      <c r="E995" s="3" t="s">
        <v>281</v>
      </c>
      <c r="F995" s="3" t="s">
        <v>19</v>
      </c>
      <c r="G995" s="3">
        <v>1555840000</v>
      </c>
      <c r="H995" s="3">
        <v>104</v>
      </c>
    </row>
    <row r="996" spans="4:8" x14ac:dyDescent="0.3">
      <c r="D996" s="3" t="e">
        <f>VLOOKUP(E996,'[3]tỉnh theo mã vùng'!$B$1:$C$27,2,FALSE)</f>
        <v>#N/A</v>
      </c>
      <c r="E996" s="3" t="s">
        <v>281</v>
      </c>
      <c r="F996" s="3" t="s">
        <v>20</v>
      </c>
      <c r="G996" s="3">
        <v>2155210000</v>
      </c>
      <c r="H996" s="3">
        <v>145</v>
      </c>
    </row>
    <row r="997" spans="4:8" x14ac:dyDescent="0.3">
      <c r="D997" s="3" t="e">
        <f>VLOOKUP(E997,'[3]tỉnh theo mã vùng'!$B$1:$C$27,2,FALSE)</f>
        <v>#N/A</v>
      </c>
      <c r="E997" s="3" t="s">
        <v>281</v>
      </c>
      <c r="F997" s="3" t="s">
        <v>81</v>
      </c>
      <c r="G997" s="3">
        <v>4276986000</v>
      </c>
      <c r="H997" s="3">
        <v>269.5</v>
      </c>
    </row>
    <row r="998" spans="4:8" x14ac:dyDescent="0.3">
      <c r="D998" s="3" t="e">
        <f>VLOOKUP(E998,'[3]tỉnh theo mã vùng'!$B$1:$C$27,2,FALSE)</f>
        <v>#N/A</v>
      </c>
      <c r="E998" s="3" t="s">
        <v>281</v>
      </c>
      <c r="F998" s="3" t="s">
        <v>55</v>
      </c>
      <c r="G998" s="3">
        <v>7050406500</v>
      </c>
      <c r="H998" s="3">
        <v>475.9</v>
      </c>
    </row>
    <row r="999" spans="4:8" x14ac:dyDescent="0.3">
      <c r="D999" s="3" t="e">
        <f>VLOOKUP(E999,'[3]tỉnh theo mã vùng'!$B$1:$C$27,2,FALSE)</f>
        <v>#N/A</v>
      </c>
      <c r="E999" s="3" t="s">
        <v>281</v>
      </c>
      <c r="F999" s="3" t="s">
        <v>56</v>
      </c>
      <c r="G999" s="3">
        <v>114195000</v>
      </c>
      <c r="H999" s="3">
        <v>7.55</v>
      </c>
    </row>
    <row r="1000" spans="4:8" x14ac:dyDescent="0.3">
      <c r="D1000" s="3" t="e">
        <f>VLOOKUP(E1000,'[3]tỉnh theo mã vùng'!$B$1:$C$27,2,FALSE)</f>
        <v>#N/A</v>
      </c>
      <c r="E1000" s="3" t="s">
        <v>281</v>
      </c>
      <c r="F1000" s="3" t="s">
        <v>57</v>
      </c>
      <c r="G1000" s="3">
        <v>61940000</v>
      </c>
      <c r="H1000" s="3">
        <v>4.05</v>
      </c>
    </row>
    <row r="1001" spans="4:8" x14ac:dyDescent="0.3">
      <c r="D1001" s="3" t="e">
        <f>VLOOKUP(E1001,'[3]tỉnh theo mã vùng'!$B$1:$C$27,2,FALSE)</f>
        <v>#N/A</v>
      </c>
      <c r="E1001" s="3" t="s">
        <v>281</v>
      </c>
      <c r="F1001" s="3" t="s">
        <v>58</v>
      </c>
      <c r="G1001" s="3">
        <v>99125000</v>
      </c>
      <c r="H1001" s="3">
        <v>6.55</v>
      </c>
    </row>
    <row r="1002" spans="4:8" x14ac:dyDescent="0.3">
      <c r="D1002" s="3" t="e">
        <f>VLOOKUP(E1002,'[3]tỉnh theo mã vùng'!$B$1:$C$27,2,FALSE)</f>
        <v>#N/A</v>
      </c>
      <c r="E1002" s="3" t="s">
        <v>281</v>
      </c>
      <c r="F1002" s="3" t="s">
        <v>21</v>
      </c>
      <c r="G1002" s="3">
        <v>1328696000</v>
      </c>
      <c r="H1002" s="3">
        <v>91</v>
      </c>
    </row>
    <row r="1003" spans="4:8" x14ac:dyDescent="0.3">
      <c r="D1003" s="3" t="e">
        <f>VLOOKUP(E1003,'[3]tỉnh theo mã vùng'!$B$1:$C$27,2,FALSE)</f>
        <v>#N/A</v>
      </c>
      <c r="E1003" s="3" t="s">
        <v>281</v>
      </c>
      <c r="F1003" s="3" t="s">
        <v>22</v>
      </c>
      <c r="G1003" s="3">
        <v>1077887000</v>
      </c>
      <c r="H1003" s="3">
        <v>73.5</v>
      </c>
    </row>
    <row r="1004" spans="4:8" x14ac:dyDescent="0.3">
      <c r="D1004" s="3" t="e">
        <f>VLOOKUP(E1004,'[3]tỉnh theo mã vùng'!$B$1:$C$27,2,FALSE)</f>
        <v>#N/A</v>
      </c>
      <c r="E1004" s="3" t="s">
        <v>281</v>
      </c>
      <c r="F1004" s="3" t="s">
        <v>46</v>
      </c>
      <c r="G1004" s="3">
        <v>14990000</v>
      </c>
      <c r="H1004" s="3">
        <v>1</v>
      </c>
    </row>
    <row r="1005" spans="4:8" x14ac:dyDescent="0.3">
      <c r="D1005" s="3" t="e">
        <f>VLOOKUP(E1005,'[3]tỉnh theo mã vùng'!$B$1:$C$27,2,FALSE)</f>
        <v>#N/A</v>
      </c>
      <c r="E1005" s="3" t="s">
        <v>281</v>
      </c>
      <c r="F1005" s="3" t="s">
        <v>23</v>
      </c>
      <c r="G1005" s="3">
        <v>120750000</v>
      </c>
      <c r="H1005" s="3">
        <v>7.5</v>
      </c>
    </row>
    <row r="1006" spans="4:8" x14ac:dyDescent="0.3">
      <c r="D1006" s="3" t="e">
        <f>VLOOKUP(E1006,'[3]tỉnh theo mã vùng'!$B$1:$C$27,2,FALSE)</f>
        <v>#N/A</v>
      </c>
      <c r="E1006" s="3" t="s">
        <v>281</v>
      </c>
      <c r="F1006" s="3" t="s">
        <v>47</v>
      </c>
      <c r="G1006" s="3">
        <v>284048000</v>
      </c>
      <c r="H1006" s="3">
        <v>16</v>
      </c>
    </row>
    <row r="1007" spans="4:8" x14ac:dyDescent="0.3">
      <c r="D1007" s="3" t="e">
        <f>VLOOKUP(E1007,'[3]tỉnh theo mã vùng'!$B$1:$C$27,2,FALSE)</f>
        <v>#N/A</v>
      </c>
      <c r="E1007" s="3" t="s">
        <v>281</v>
      </c>
      <c r="F1007" s="3" t="s">
        <v>118</v>
      </c>
      <c r="G1007" s="3">
        <v>381440000</v>
      </c>
      <c r="H1007" s="3">
        <v>20</v>
      </c>
    </row>
    <row r="1008" spans="4:8" x14ac:dyDescent="0.3">
      <c r="D1008" s="3" t="e">
        <f>VLOOKUP(E1008,'[3]tỉnh theo mã vùng'!$B$1:$C$27,2,FALSE)</f>
        <v>#N/A</v>
      </c>
      <c r="E1008" s="3" t="s">
        <v>281</v>
      </c>
      <c r="F1008" s="3" t="s">
        <v>25</v>
      </c>
      <c r="G1008" s="3">
        <v>1799424900</v>
      </c>
      <c r="H1008" s="3">
        <v>112.05</v>
      </c>
    </row>
    <row r="1009" spans="4:8" x14ac:dyDescent="0.3">
      <c r="D1009" s="3" t="e">
        <f>VLOOKUP(E1009,'[3]tỉnh theo mã vùng'!$B$1:$C$27,2,FALSE)</f>
        <v>#N/A</v>
      </c>
      <c r="E1009" s="3" t="s">
        <v>281</v>
      </c>
      <c r="F1009" s="3" t="s">
        <v>26</v>
      </c>
      <c r="G1009" s="3">
        <v>2205352800</v>
      </c>
      <c r="H1009" s="3">
        <v>147.80000000000001</v>
      </c>
    </row>
    <row r="1010" spans="4:8" x14ac:dyDescent="0.3">
      <c r="D1010" s="3" t="e">
        <f>VLOOKUP(E1010,'[3]tỉnh theo mã vùng'!$B$1:$C$27,2,FALSE)</f>
        <v>#N/A</v>
      </c>
      <c r="E1010" s="3" t="s">
        <v>281</v>
      </c>
      <c r="F1010" s="3" t="s">
        <v>48</v>
      </c>
      <c r="G1010" s="3">
        <v>20501000</v>
      </c>
      <c r="H1010" s="3">
        <v>1</v>
      </c>
    </row>
    <row r="1011" spans="4:8" x14ac:dyDescent="0.3">
      <c r="D1011" s="3" t="e">
        <f>VLOOKUP(E1011,'[3]tỉnh theo mã vùng'!$B$1:$C$27,2,FALSE)</f>
        <v>#N/A</v>
      </c>
      <c r="E1011" s="3" t="s">
        <v>304</v>
      </c>
      <c r="F1011" s="3" t="s">
        <v>51</v>
      </c>
      <c r="G1011" s="3">
        <v>7337720000</v>
      </c>
      <c r="H1011" s="3">
        <v>557</v>
      </c>
    </row>
    <row r="1012" spans="4:8" x14ac:dyDescent="0.3">
      <c r="D1012" s="3" t="e">
        <f>VLOOKUP(E1012,'[3]tỉnh theo mã vùng'!$B$1:$C$27,2,FALSE)</f>
        <v>#N/A</v>
      </c>
      <c r="E1012" s="3" t="s">
        <v>304</v>
      </c>
      <c r="F1012" s="3" t="s">
        <v>16</v>
      </c>
      <c r="G1012" s="3">
        <v>114526000</v>
      </c>
      <c r="H1012" s="3">
        <v>9</v>
      </c>
    </row>
    <row r="1013" spans="4:8" x14ac:dyDescent="0.3">
      <c r="D1013" s="3" t="e">
        <f>VLOOKUP(E1013,'[3]tỉnh theo mã vùng'!$B$1:$C$27,2,FALSE)</f>
        <v>#N/A</v>
      </c>
      <c r="E1013" s="3" t="s">
        <v>304</v>
      </c>
      <c r="F1013" s="3" t="s">
        <v>80</v>
      </c>
      <c r="G1013" s="3">
        <v>3530652000</v>
      </c>
      <c r="H1013" s="3">
        <v>289</v>
      </c>
    </row>
    <row r="1014" spans="4:8" x14ac:dyDescent="0.3">
      <c r="D1014" s="3" t="e">
        <f>VLOOKUP(E1014,'[3]tỉnh theo mã vùng'!$B$1:$C$27,2,FALSE)</f>
        <v>#N/A</v>
      </c>
      <c r="E1014" s="3" t="s">
        <v>304</v>
      </c>
      <c r="F1014" s="3" t="s">
        <v>117</v>
      </c>
      <c r="G1014" s="3">
        <v>28714000</v>
      </c>
      <c r="H1014" s="3">
        <v>2</v>
      </c>
    </row>
    <row r="1015" spans="4:8" x14ac:dyDescent="0.3">
      <c r="D1015" s="3" t="e">
        <f>VLOOKUP(E1015,'[3]tỉnh theo mã vùng'!$B$1:$C$27,2,FALSE)</f>
        <v>#N/A</v>
      </c>
      <c r="E1015" s="3" t="s">
        <v>304</v>
      </c>
      <c r="F1015" s="3" t="s">
        <v>53</v>
      </c>
      <c r="G1015" s="3">
        <v>14442120000</v>
      </c>
      <c r="H1015" s="3">
        <v>790</v>
      </c>
    </row>
    <row r="1016" spans="4:8" x14ac:dyDescent="0.3">
      <c r="D1016" s="3" t="e">
        <f>VLOOKUP(E1016,'[3]tỉnh theo mã vùng'!$B$1:$C$27,2,FALSE)</f>
        <v>#N/A</v>
      </c>
      <c r="E1016" s="3" t="s">
        <v>304</v>
      </c>
      <c r="F1016" s="3" t="s">
        <v>17</v>
      </c>
      <c r="G1016" s="3">
        <v>5340015000</v>
      </c>
      <c r="H1016" s="3">
        <v>291</v>
      </c>
    </row>
    <row r="1017" spans="4:8" x14ac:dyDescent="0.3">
      <c r="D1017" s="3" t="e">
        <f>VLOOKUP(E1017,'[3]tỉnh theo mã vùng'!$B$1:$C$27,2,FALSE)</f>
        <v>#N/A</v>
      </c>
      <c r="E1017" s="3" t="s">
        <v>304</v>
      </c>
      <c r="F1017" s="3" t="s">
        <v>19</v>
      </c>
      <c r="G1017" s="3">
        <v>288890000</v>
      </c>
      <c r="H1017" s="3">
        <v>19</v>
      </c>
    </row>
    <row r="1018" spans="4:8" x14ac:dyDescent="0.3">
      <c r="D1018" s="3" t="e">
        <f>VLOOKUP(E1018,'[3]tỉnh theo mã vùng'!$B$1:$C$27,2,FALSE)</f>
        <v>#N/A</v>
      </c>
      <c r="E1018" s="3" t="s">
        <v>304</v>
      </c>
      <c r="F1018" s="3" t="s">
        <v>20</v>
      </c>
      <c r="G1018" s="3">
        <v>178016000</v>
      </c>
      <c r="H1018" s="3">
        <v>12</v>
      </c>
    </row>
    <row r="1019" spans="4:8" x14ac:dyDescent="0.3">
      <c r="D1019" s="3" t="e">
        <f>VLOOKUP(E1019,'[3]tỉnh theo mã vùng'!$B$1:$C$27,2,FALSE)</f>
        <v>#N/A</v>
      </c>
      <c r="E1019" s="3" t="s">
        <v>304</v>
      </c>
      <c r="F1019" s="3" t="s">
        <v>21</v>
      </c>
      <c r="G1019" s="3">
        <v>944575000</v>
      </c>
      <c r="H1019" s="3">
        <v>62.5</v>
      </c>
    </row>
    <row r="1020" spans="4:8" x14ac:dyDescent="0.3">
      <c r="D1020" s="3" t="e">
        <f>VLOOKUP(E1020,'[3]tỉnh theo mã vùng'!$B$1:$C$27,2,FALSE)</f>
        <v>#N/A</v>
      </c>
      <c r="E1020" s="3" t="s">
        <v>304</v>
      </c>
      <c r="F1020" s="3" t="s">
        <v>22</v>
      </c>
      <c r="G1020" s="3">
        <v>146199000</v>
      </c>
      <c r="H1020" s="3">
        <v>9.5</v>
      </c>
    </row>
    <row r="1021" spans="4:8" x14ac:dyDescent="0.3">
      <c r="D1021" s="3" t="e">
        <f>VLOOKUP(E1021,'[3]tỉnh theo mã vùng'!$B$1:$C$27,2,FALSE)</f>
        <v>#N/A</v>
      </c>
      <c r="E1021" s="3" t="s">
        <v>304</v>
      </c>
      <c r="F1021" s="3" t="s">
        <v>82</v>
      </c>
      <c r="G1021" s="3">
        <v>132460000</v>
      </c>
      <c r="H1021" s="3">
        <v>9</v>
      </c>
    </row>
    <row r="1022" spans="4:8" x14ac:dyDescent="0.3">
      <c r="D1022" s="3" t="e">
        <f>VLOOKUP(E1022,'[3]tỉnh theo mã vùng'!$B$1:$C$27,2,FALSE)</f>
        <v>#N/A</v>
      </c>
      <c r="E1022" s="3" t="s">
        <v>304</v>
      </c>
      <c r="F1022" s="3" t="s">
        <v>25</v>
      </c>
      <c r="G1022" s="3">
        <v>76890000</v>
      </c>
      <c r="H1022" s="3">
        <v>5</v>
      </c>
    </row>
    <row r="1023" spans="4:8" x14ac:dyDescent="0.3">
      <c r="D1023" s="3" t="e">
        <f>VLOOKUP(E1023,'[3]tỉnh theo mã vùng'!$B$1:$C$27,2,FALSE)</f>
        <v>#N/A</v>
      </c>
      <c r="E1023" s="3" t="s">
        <v>310</v>
      </c>
      <c r="F1023" s="3" t="s">
        <v>50</v>
      </c>
      <c r="G1023" s="3">
        <v>95020000</v>
      </c>
      <c r="H1023" s="3">
        <v>5</v>
      </c>
    </row>
    <row r="1024" spans="4:8" x14ac:dyDescent="0.3">
      <c r="D1024" s="3" t="e">
        <f>VLOOKUP(E1024,'[3]tỉnh theo mã vùng'!$B$1:$C$27,2,FALSE)</f>
        <v>#N/A</v>
      </c>
      <c r="E1024" s="3" t="s">
        <v>310</v>
      </c>
      <c r="F1024" s="3" t="s">
        <v>16</v>
      </c>
      <c r="G1024" s="3">
        <v>262880000</v>
      </c>
      <c r="H1024" s="3">
        <v>20</v>
      </c>
    </row>
    <row r="1025" spans="4:8" x14ac:dyDescent="0.3">
      <c r="D1025" s="3" t="e">
        <f>VLOOKUP(E1025,'[3]tỉnh theo mã vùng'!$B$1:$C$27,2,FALSE)</f>
        <v>#N/A</v>
      </c>
      <c r="E1025" s="3" t="s">
        <v>310</v>
      </c>
      <c r="F1025" s="3" t="s">
        <v>53</v>
      </c>
      <c r="G1025" s="3">
        <v>1057848000</v>
      </c>
      <c r="H1025" s="3">
        <v>56</v>
      </c>
    </row>
    <row r="1026" spans="4:8" x14ac:dyDescent="0.3">
      <c r="D1026" s="3" t="e">
        <f>VLOOKUP(E1026,'[3]tỉnh theo mã vùng'!$B$1:$C$27,2,FALSE)</f>
        <v>#N/A</v>
      </c>
      <c r="E1026" s="3" t="s">
        <v>310</v>
      </c>
      <c r="F1026" s="3" t="s">
        <v>17</v>
      </c>
      <c r="G1026" s="3">
        <v>6795030000</v>
      </c>
      <c r="H1026" s="3">
        <v>362</v>
      </c>
    </row>
    <row r="1027" spans="4:8" x14ac:dyDescent="0.3">
      <c r="D1027" s="3" t="e">
        <f>VLOOKUP(E1027,'[3]tỉnh theo mã vùng'!$B$1:$C$27,2,FALSE)</f>
        <v>#N/A</v>
      </c>
      <c r="E1027" s="3" t="s">
        <v>310</v>
      </c>
      <c r="F1027" s="3" t="s">
        <v>18</v>
      </c>
      <c r="G1027" s="3">
        <v>98740000</v>
      </c>
      <c r="H1027" s="3">
        <v>5</v>
      </c>
    </row>
    <row r="1028" spans="4:8" x14ac:dyDescent="0.3">
      <c r="D1028" s="3" t="e">
        <f>VLOOKUP(E1028,'[3]tỉnh theo mã vùng'!$B$1:$C$27,2,FALSE)</f>
        <v>#N/A</v>
      </c>
      <c r="E1028" s="3" t="s">
        <v>310</v>
      </c>
      <c r="F1028" s="3" t="s">
        <v>201</v>
      </c>
      <c r="G1028" s="3">
        <v>116220000</v>
      </c>
      <c r="H1028" s="3">
        <v>6</v>
      </c>
    </row>
    <row r="1029" spans="4:8" x14ac:dyDescent="0.3">
      <c r="D1029" s="3" t="e">
        <f>VLOOKUP(E1029,'[3]tỉnh theo mã vùng'!$B$1:$C$27,2,FALSE)</f>
        <v>#N/A</v>
      </c>
      <c r="E1029" s="3" t="s">
        <v>310</v>
      </c>
      <c r="F1029" s="3" t="s">
        <v>122</v>
      </c>
      <c r="G1029" s="3">
        <v>64716000</v>
      </c>
      <c r="H1029" s="3">
        <v>4</v>
      </c>
    </row>
    <row r="1030" spans="4:8" x14ac:dyDescent="0.3">
      <c r="D1030" s="3" t="e">
        <f>VLOOKUP(E1030,'[3]tỉnh theo mã vùng'!$B$1:$C$27,2,FALSE)</f>
        <v>#N/A</v>
      </c>
      <c r="E1030" s="3" t="s">
        <v>310</v>
      </c>
      <c r="F1030" s="3" t="s">
        <v>19</v>
      </c>
      <c r="G1030" s="3">
        <v>213750000</v>
      </c>
      <c r="H1030" s="3">
        <v>15</v>
      </c>
    </row>
    <row r="1031" spans="4:8" x14ac:dyDescent="0.3">
      <c r="D1031" s="3" t="e">
        <f>VLOOKUP(E1031,'[3]tỉnh theo mã vùng'!$B$1:$C$27,2,FALSE)</f>
        <v>#N/A</v>
      </c>
      <c r="E1031" s="3" t="s">
        <v>310</v>
      </c>
      <c r="F1031" s="3" t="s">
        <v>20</v>
      </c>
      <c r="G1031" s="3">
        <v>269424000</v>
      </c>
      <c r="H1031" s="3">
        <v>18</v>
      </c>
    </row>
    <row r="1032" spans="4:8" x14ac:dyDescent="0.3">
      <c r="D1032" s="3" t="e">
        <f>VLOOKUP(E1032,'[3]tỉnh theo mã vùng'!$B$1:$C$27,2,FALSE)</f>
        <v>#N/A</v>
      </c>
      <c r="E1032" s="3" t="s">
        <v>310</v>
      </c>
      <c r="F1032" s="3" t="s">
        <v>81</v>
      </c>
      <c r="G1032" s="3">
        <v>14848000</v>
      </c>
      <c r="H1032" s="3">
        <v>1</v>
      </c>
    </row>
    <row r="1033" spans="4:8" x14ac:dyDescent="0.3">
      <c r="D1033" s="3" t="e">
        <f>VLOOKUP(E1033,'[3]tỉnh theo mã vùng'!$B$1:$C$27,2,FALSE)</f>
        <v>#N/A</v>
      </c>
      <c r="E1033" s="3" t="s">
        <v>310</v>
      </c>
      <c r="F1033" s="3" t="s">
        <v>47</v>
      </c>
      <c r="G1033" s="3">
        <v>94765000</v>
      </c>
      <c r="H1033" s="3">
        <v>5</v>
      </c>
    </row>
    <row r="1034" spans="4:8" x14ac:dyDescent="0.3">
      <c r="D1034" s="3" t="e">
        <f>VLOOKUP(E1034,'[3]tỉnh theo mã vùng'!$B$1:$C$27,2,FALSE)</f>
        <v>#N/A</v>
      </c>
      <c r="E1034" s="3" t="s">
        <v>310</v>
      </c>
      <c r="F1034" s="3" t="s">
        <v>25</v>
      </c>
      <c r="G1034" s="3">
        <v>484818000</v>
      </c>
      <c r="H1034" s="3">
        <v>31</v>
      </c>
    </row>
    <row r="1035" spans="4:8" x14ac:dyDescent="0.3">
      <c r="D1035" s="3" t="e">
        <f>VLOOKUP(E1035,'[3]tỉnh theo mã vùng'!$B$1:$C$27,2,FALSE)</f>
        <v>#N/A</v>
      </c>
      <c r="E1035" s="3" t="s">
        <v>310</v>
      </c>
      <c r="F1035" s="3" t="s">
        <v>26</v>
      </c>
      <c r="G1035" s="3">
        <v>342524000</v>
      </c>
      <c r="H1035" s="3">
        <v>24</v>
      </c>
    </row>
    <row r="1036" spans="4:8" x14ac:dyDescent="0.3">
      <c r="D1036" s="3" t="e">
        <f>VLOOKUP(E1036,'[3]tỉnh theo mã vùng'!$B$1:$C$27,2,FALSE)</f>
        <v>#N/A</v>
      </c>
      <c r="E1036" s="3" t="s">
        <v>276</v>
      </c>
      <c r="F1036" s="3" t="s">
        <v>13</v>
      </c>
      <c r="G1036" s="3">
        <v>24532000</v>
      </c>
      <c r="H1036" s="3">
        <v>2</v>
      </c>
    </row>
    <row r="1037" spans="4:8" x14ac:dyDescent="0.3">
      <c r="D1037" s="3" t="e">
        <f>VLOOKUP(E1037,'[3]tỉnh theo mã vùng'!$B$1:$C$27,2,FALSE)</f>
        <v>#N/A</v>
      </c>
      <c r="E1037" s="3" t="s">
        <v>276</v>
      </c>
      <c r="F1037" s="3" t="s">
        <v>53</v>
      </c>
      <c r="G1037" s="3">
        <v>979903000</v>
      </c>
      <c r="H1037" s="3">
        <v>53.5</v>
      </c>
    </row>
    <row r="1038" spans="4:8" x14ac:dyDescent="0.3">
      <c r="D1038" s="3" t="e">
        <f>VLOOKUP(E1038,'[3]tỉnh theo mã vùng'!$B$1:$C$27,2,FALSE)</f>
        <v>#N/A</v>
      </c>
      <c r="E1038" s="3" t="s">
        <v>276</v>
      </c>
      <c r="F1038" s="3" t="s">
        <v>17</v>
      </c>
      <c r="G1038" s="3">
        <v>3779407500</v>
      </c>
      <c r="H1038" s="3">
        <v>205.5</v>
      </c>
    </row>
    <row r="1039" spans="4:8" x14ac:dyDescent="0.3">
      <c r="D1039" s="3" t="e">
        <f>VLOOKUP(E1039,'[3]tỉnh theo mã vùng'!$B$1:$C$27,2,FALSE)</f>
        <v>#N/A</v>
      </c>
      <c r="E1039" s="3" t="s">
        <v>276</v>
      </c>
      <c r="F1039" s="3" t="s">
        <v>47</v>
      </c>
      <c r="G1039" s="3">
        <v>25579500</v>
      </c>
      <c r="H1039" s="3">
        <v>1.5</v>
      </c>
    </row>
    <row r="1040" spans="4:8" x14ac:dyDescent="0.3">
      <c r="D1040" s="3" t="e">
        <f>VLOOKUP(E1040,'[3]tỉnh theo mã vùng'!$B$1:$C$27,2,FALSE)</f>
        <v>#N/A</v>
      </c>
      <c r="E1040" s="3" t="s">
        <v>31</v>
      </c>
      <c r="F1040" s="3" t="s">
        <v>16</v>
      </c>
      <c r="G1040" s="3">
        <v>66070000</v>
      </c>
      <c r="H1040" s="3">
        <v>5</v>
      </c>
    </row>
    <row r="1041" spans="4:8" x14ac:dyDescent="0.3">
      <c r="D1041" s="3" t="e">
        <f>VLOOKUP(E1041,'[3]tỉnh theo mã vùng'!$B$1:$C$27,2,FALSE)</f>
        <v>#N/A</v>
      </c>
      <c r="E1041" s="3" t="s">
        <v>31</v>
      </c>
      <c r="F1041" s="3" t="s">
        <v>17</v>
      </c>
      <c r="G1041" s="3">
        <v>586597500</v>
      </c>
      <c r="H1041" s="3">
        <v>31.5</v>
      </c>
    </row>
    <row r="1042" spans="4:8" x14ac:dyDescent="0.3">
      <c r="D1042" s="3" t="e">
        <f>VLOOKUP(E1042,'[3]tỉnh theo mã vùng'!$B$1:$C$27,2,FALSE)</f>
        <v>#N/A</v>
      </c>
      <c r="E1042" s="3" t="s">
        <v>31</v>
      </c>
      <c r="F1042" s="3" t="s">
        <v>18</v>
      </c>
      <c r="G1042" s="3">
        <v>20168000</v>
      </c>
      <c r="H1042" s="3">
        <v>1</v>
      </c>
    </row>
    <row r="1043" spans="4:8" x14ac:dyDescent="0.3">
      <c r="D1043" s="3" t="e">
        <f>VLOOKUP(E1043,'[3]tỉnh theo mã vùng'!$B$1:$C$27,2,FALSE)</f>
        <v>#N/A</v>
      </c>
      <c r="E1043" s="3" t="s">
        <v>31</v>
      </c>
      <c r="F1043" s="3" t="s">
        <v>19</v>
      </c>
      <c r="G1043" s="3">
        <v>55440000</v>
      </c>
      <c r="H1043" s="3">
        <v>4</v>
      </c>
    </row>
    <row r="1044" spans="4:8" x14ac:dyDescent="0.3">
      <c r="D1044" s="3" t="e">
        <f>VLOOKUP(E1044,'[3]tỉnh theo mã vùng'!$B$1:$C$27,2,FALSE)</f>
        <v>#N/A</v>
      </c>
      <c r="E1044" s="3" t="s">
        <v>31</v>
      </c>
      <c r="F1044" s="3" t="s">
        <v>20</v>
      </c>
      <c r="G1044" s="3">
        <v>26436000</v>
      </c>
      <c r="H1044" s="3">
        <v>2</v>
      </c>
    </row>
    <row r="1045" spans="4:8" x14ac:dyDescent="0.3">
      <c r="D1045" s="3" t="e">
        <f>VLOOKUP(E1045,'[3]tỉnh theo mã vùng'!$B$1:$C$27,2,FALSE)</f>
        <v>#N/A</v>
      </c>
      <c r="E1045" s="3" t="s">
        <v>31</v>
      </c>
      <c r="F1045" s="3" t="s">
        <v>21</v>
      </c>
      <c r="G1045" s="3">
        <v>297379000</v>
      </c>
      <c r="H1045" s="3">
        <v>21.5</v>
      </c>
    </row>
    <row r="1046" spans="4:8" x14ac:dyDescent="0.3">
      <c r="D1046" s="3" t="e">
        <f>VLOOKUP(E1046,'[3]tỉnh theo mã vùng'!$B$1:$C$27,2,FALSE)</f>
        <v>#N/A</v>
      </c>
      <c r="E1046" s="3" t="s">
        <v>31</v>
      </c>
      <c r="F1046" s="3" t="s">
        <v>22</v>
      </c>
      <c r="G1046" s="3">
        <v>91323000</v>
      </c>
      <c r="H1046" s="3">
        <v>6.5</v>
      </c>
    </row>
    <row r="1047" spans="4:8" x14ac:dyDescent="0.3">
      <c r="D1047" s="3" t="e">
        <f>VLOOKUP(E1047,'[3]tỉnh theo mã vùng'!$B$1:$C$27,2,FALSE)</f>
        <v>#N/A</v>
      </c>
      <c r="E1047" s="3" t="s">
        <v>31</v>
      </c>
      <c r="F1047" s="3" t="s">
        <v>23</v>
      </c>
      <c r="G1047" s="3">
        <v>89700000</v>
      </c>
      <c r="H1047" s="3">
        <v>5.5</v>
      </c>
    </row>
    <row r="1048" spans="4:8" x14ac:dyDescent="0.3">
      <c r="D1048" s="3" t="e">
        <f>VLOOKUP(E1048,'[3]tỉnh theo mã vùng'!$B$1:$C$27,2,FALSE)</f>
        <v>#N/A</v>
      </c>
      <c r="E1048" s="3" t="s">
        <v>31</v>
      </c>
      <c r="F1048" s="3" t="s">
        <v>25</v>
      </c>
      <c r="G1048" s="3">
        <v>250837000</v>
      </c>
      <c r="H1048" s="3">
        <v>16.5</v>
      </c>
    </row>
    <row r="1049" spans="4:8" x14ac:dyDescent="0.3">
      <c r="D1049" s="3" t="e">
        <f>VLOOKUP(E1049,'[3]tỉnh theo mã vùng'!$B$1:$C$27,2,FALSE)</f>
        <v>#N/A</v>
      </c>
      <c r="E1049" s="3" t="s">
        <v>31</v>
      </c>
      <c r="F1049" s="3" t="s">
        <v>26</v>
      </c>
      <c r="G1049" s="3">
        <v>175000000</v>
      </c>
      <c r="H1049" s="3">
        <v>12.5</v>
      </c>
    </row>
    <row r="1050" spans="4:8" x14ac:dyDescent="0.3">
      <c r="D1050" s="3" t="e">
        <f>VLOOKUP(E1050,'[3]tỉnh theo mã vùng'!$B$1:$C$27,2,FALSE)</f>
        <v>#N/A</v>
      </c>
      <c r="E1050" s="3" t="s">
        <v>262</v>
      </c>
      <c r="F1050" s="3" t="s">
        <v>13</v>
      </c>
      <c r="G1050" s="3">
        <v>315301000</v>
      </c>
      <c r="H1050" s="3">
        <v>23.5</v>
      </c>
    </row>
    <row r="1051" spans="4:8" x14ac:dyDescent="0.3">
      <c r="D1051" s="3" t="e">
        <f>VLOOKUP(E1051,'[3]tỉnh theo mã vùng'!$B$1:$C$27,2,FALSE)</f>
        <v>#N/A</v>
      </c>
      <c r="E1051" s="3" t="s">
        <v>262</v>
      </c>
      <c r="F1051" s="3" t="s">
        <v>49</v>
      </c>
      <c r="G1051" s="3">
        <v>240560000</v>
      </c>
      <c r="H1051" s="3">
        <v>17</v>
      </c>
    </row>
    <row r="1052" spans="4:8" x14ac:dyDescent="0.3">
      <c r="D1052" s="3" t="e">
        <f>VLOOKUP(E1052,'[3]tỉnh theo mã vùng'!$B$1:$C$27,2,FALSE)</f>
        <v>#N/A</v>
      </c>
      <c r="E1052" s="3" t="s">
        <v>262</v>
      </c>
      <c r="F1052" s="3" t="s">
        <v>87</v>
      </c>
      <c r="G1052" s="3">
        <v>48300000</v>
      </c>
      <c r="H1052" s="3">
        <v>3</v>
      </c>
    </row>
    <row r="1053" spans="4:8" x14ac:dyDescent="0.3">
      <c r="D1053" s="3" t="e">
        <f>VLOOKUP(E1053,'[3]tỉnh theo mã vùng'!$B$1:$C$27,2,FALSE)</f>
        <v>#N/A</v>
      </c>
      <c r="E1053" s="3" t="s">
        <v>262</v>
      </c>
      <c r="F1053" s="3" t="s">
        <v>50</v>
      </c>
      <c r="G1053" s="3">
        <v>1289022000</v>
      </c>
      <c r="H1053" s="3">
        <v>68</v>
      </c>
    </row>
    <row r="1054" spans="4:8" x14ac:dyDescent="0.3">
      <c r="D1054" s="3" t="e">
        <f>VLOOKUP(E1054,'[3]tỉnh theo mã vùng'!$B$1:$C$27,2,FALSE)</f>
        <v>#N/A</v>
      </c>
      <c r="E1054" s="3" t="s">
        <v>262</v>
      </c>
      <c r="F1054" s="3" t="s">
        <v>16</v>
      </c>
      <c r="G1054" s="3">
        <v>1364271000</v>
      </c>
      <c r="H1054" s="3">
        <v>101.5</v>
      </c>
    </row>
    <row r="1055" spans="4:8" x14ac:dyDescent="0.3">
      <c r="D1055" s="3" t="e">
        <f>VLOOKUP(E1055,'[3]tỉnh theo mã vùng'!$B$1:$C$27,2,FALSE)</f>
        <v>#N/A</v>
      </c>
      <c r="E1055" s="3" t="s">
        <v>262</v>
      </c>
      <c r="F1055" s="3" t="s">
        <v>176</v>
      </c>
      <c r="G1055" s="3">
        <v>104006000</v>
      </c>
      <c r="H1055" s="3">
        <v>7</v>
      </c>
    </row>
    <row r="1056" spans="4:8" x14ac:dyDescent="0.3">
      <c r="D1056" s="3" t="e">
        <f>VLOOKUP(E1056,'[3]tỉnh theo mã vùng'!$B$1:$C$27,2,FALSE)</f>
        <v>#N/A</v>
      </c>
      <c r="E1056" s="3" t="s">
        <v>262</v>
      </c>
      <c r="F1056" s="3" t="s">
        <v>52</v>
      </c>
      <c r="G1056" s="3">
        <v>63320000</v>
      </c>
      <c r="H1056" s="3">
        <v>4</v>
      </c>
    </row>
    <row r="1057" spans="4:8" x14ac:dyDescent="0.3">
      <c r="D1057" s="3" t="e">
        <f>VLOOKUP(E1057,'[3]tỉnh theo mã vùng'!$B$1:$C$27,2,FALSE)</f>
        <v>#N/A</v>
      </c>
      <c r="E1057" s="3" t="s">
        <v>262</v>
      </c>
      <c r="F1057" s="3" t="s">
        <v>137</v>
      </c>
      <c r="G1057" s="3">
        <v>656815000</v>
      </c>
      <c r="H1057" s="3">
        <v>39.5</v>
      </c>
    </row>
    <row r="1058" spans="4:8" x14ac:dyDescent="0.3">
      <c r="D1058" s="3" t="e">
        <f>VLOOKUP(E1058,'[3]tỉnh theo mã vùng'!$B$1:$C$27,2,FALSE)</f>
        <v>#N/A</v>
      </c>
      <c r="E1058" s="3" t="s">
        <v>262</v>
      </c>
      <c r="F1058" s="3" t="s">
        <v>53</v>
      </c>
      <c r="G1058" s="3">
        <v>45823499000</v>
      </c>
      <c r="H1058" s="3">
        <v>2465.5</v>
      </c>
    </row>
    <row r="1059" spans="4:8" x14ac:dyDescent="0.3">
      <c r="D1059" s="3" t="e">
        <f>VLOOKUP(E1059,'[3]tỉnh theo mã vùng'!$B$1:$C$27,2,FALSE)</f>
        <v>#N/A</v>
      </c>
      <c r="E1059" s="3" t="s">
        <v>262</v>
      </c>
      <c r="F1059" s="3" t="s">
        <v>17</v>
      </c>
      <c r="G1059" s="3">
        <v>24224912500</v>
      </c>
      <c r="H1059" s="3">
        <v>1292.5</v>
      </c>
    </row>
    <row r="1060" spans="4:8" x14ac:dyDescent="0.3">
      <c r="D1060" s="3" t="e">
        <f>VLOOKUP(E1060,'[3]tỉnh theo mã vùng'!$B$1:$C$27,2,FALSE)</f>
        <v>#N/A</v>
      </c>
      <c r="E1060" s="3" t="s">
        <v>262</v>
      </c>
      <c r="F1060" s="3" t="s">
        <v>98</v>
      </c>
      <c r="G1060" s="3">
        <v>3470353500</v>
      </c>
      <c r="H1060" s="3">
        <v>184.5</v>
      </c>
    </row>
    <row r="1061" spans="4:8" x14ac:dyDescent="0.3">
      <c r="D1061" s="3" t="e">
        <f>VLOOKUP(E1061,'[3]tỉnh theo mã vùng'!$B$1:$C$27,2,FALSE)</f>
        <v>#N/A</v>
      </c>
      <c r="E1061" s="3" t="s">
        <v>262</v>
      </c>
      <c r="F1061" s="3" t="s">
        <v>18</v>
      </c>
      <c r="G1061" s="3">
        <v>5651164000</v>
      </c>
      <c r="H1061" s="3">
        <v>273</v>
      </c>
    </row>
    <row r="1062" spans="4:8" x14ac:dyDescent="0.3">
      <c r="D1062" s="3" t="e">
        <f>VLOOKUP(E1062,'[3]tỉnh theo mã vùng'!$B$1:$C$27,2,FALSE)</f>
        <v>#N/A</v>
      </c>
      <c r="E1062" s="3" t="s">
        <v>262</v>
      </c>
      <c r="F1062" s="3" t="s">
        <v>201</v>
      </c>
      <c r="G1062" s="3">
        <v>41940000</v>
      </c>
      <c r="H1062" s="3">
        <v>2</v>
      </c>
    </row>
    <row r="1063" spans="4:8" x14ac:dyDescent="0.3">
      <c r="D1063" s="3" t="e">
        <f>VLOOKUP(E1063,'[3]tỉnh theo mã vùng'!$B$1:$C$27,2,FALSE)</f>
        <v>#N/A</v>
      </c>
      <c r="E1063" s="3" t="s">
        <v>262</v>
      </c>
      <c r="F1063" s="3" t="s">
        <v>122</v>
      </c>
      <c r="G1063" s="3">
        <v>664089000</v>
      </c>
      <c r="H1063" s="3">
        <v>41</v>
      </c>
    </row>
    <row r="1064" spans="4:8" x14ac:dyDescent="0.3">
      <c r="D1064" s="3" t="e">
        <f>VLOOKUP(E1064,'[3]tỉnh theo mã vùng'!$B$1:$C$27,2,FALSE)</f>
        <v>#N/A</v>
      </c>
      <c r="E1064" s="3" t="s">
        <v>262</v>
      </c>
      <c r="F1064" s="3" t="s">
        <v>19</v>
      </c>
      <c r="G1064" s="3">
        <v>2271780000</v>
      </c>
      <c r="H1064" s="3">
        <v>158</v>
      </c>
    </row>
    <row r="1065" spans="4:8" x14ac:dyDescent="0.3">
      <c r="D1065" s="3" t="e">
        <f>VLOOKUP(E1065,'[3]tỉnh theo mã vùng'!$B$1:$C$27,2,FALSE)</f>
        <v>#N/A</v>
      </c>
      <c r="E1065" s="3" t="s">
        <v>262</v>
      </c>
      <c r="F1065" s="3" t="s">
        <v>20</v>
      </c>
      <c r="G1065" s="3">
        <v>3220923000</v>
      </c>
      <c r="H1065" s="3">
        <v>223.5</v>
      </c>
    </row>
    <row r="1066" spans="4:8" x14ac:dyDescent="0.3">
      <c r="D1066" s="3" t="e">
        <f>VLOOKUP(E1066,'[3]tỉnh theo mã vùng'!$B$1:$C$27,2,FALSE)</f>
        <v>#N/A</v>
      </c>
      <c r="E1066" s="3" t="s">
        <v>262</v>
      </c>
      <c r="F1066" s="3" t="s">
        <v>81</v>
      </c>
      <c r="G1066" s="3">
        <v>2107986000</v>
      </c>
      <c r="H1066" s="3">
        <v>132</v>
      </c>
    </row>
    <row r="1067" spans="4:8" x14ac:dyDescent="0.3">
      <c r="D1067" s="3" t="e">
        <f>VLOOKUP(E1067,'[3]tỉnh theo mã vùng'!$B$1:$C$27,2,FALSE)</f>
        <v>#N/A</v>
      </c>
      <c r="E1067" s="3" t="s">
        <v>262</v>
      </c>
      <c r="F1067" s="3" t="s">
        <v>55</v>
      </c>
      <c r="G1067" s="3">
        <v>2032062500</v>
      </c>
      <c r="H1067" s="3">
        <v>137.5</v>
      </c>
    </row>
    <row r="1068" spans="4:8" x14ac:dyDescent="0.3">
      <c r="D1068" s="3" t="e">
        <f>VLOOKUP(E1068,'[3]tỉnh theo mã vùng'!$B$1:$C$27,2,FALSE)</f>
        <v>#N/A</v>
      </c>
      <c r="E1068" s="3" t="s">
        <v>262</v>
      </c>
      <c r="F1068" s="3" t="s">
        <v>169</v>
      </c>
      <c r="G1068" s="3">
        <v>7135500</v>
      </c>
      <c r="H1068" s="3">
        <v>0.5</v>
      </c>
    </row>
    <row r="1069" spans="4:8" x14ac:dyDescent="0.3">
      <c r="D1069" s="3" t="e">
        <f>VLOOKUP(E1069,'[3]tỉnh theo mã vùng'!$B$1:$C$27,2,FALSE)</f>
        <v>#N/A</v>
      </c>
      <c r="E1069" s="3" t="s">
        <v>262</v>
      </c>
      <c r="F1069" s="3" t="s">
        <v>57</v>
      </c>
      <c r="G1069" s="3">
        <v>103600000</v>
      </c>
      <c r="H1069" s="3">
        <v>7</v>
      </c>
    </row>
    <row r="1070" spans="4:8" x14ac:dyDescent="0.3">
      <c r="D1070" s="3" t="e">
        <f>VLOOKUP(E1070,'[3]tỉnh theo mã vùng'!$B$1:$C$27,2,FALSE)</f>
        <v>#N/A</v>
      </c>
      <c r="E1070" s="3" t="s">
        <v>262</v>
      </c>
      <c r="F1070" s="3" t="s">
        <v>170</v>
      </c>
      <c r="G1070" s="3">
        <v>7428500</v>
      </c>
      <c r="H1070" s="3">
        <v>0.5</v>
      </c>
    </row>
    <row r="1071" spans="4:8" x14ac:dyDescent="0.3">
      <c r="D1071" s="3" t="e">
        <f>VLOOKUP(E1071,'[3]tỉnh theo mã vùng'!$B$1:$C$27,2,FALSE)</f>
        <v>#N/A</v>
      </c>
      <c r="E1071" s="3" t="s">
        <v>262</v>
      </c>
      <c r="F1071" s="3" t="s">
        <v>21</v>
      </c>
      <c r="G1071" s="3">
        <v>105642000</v>
      </c>
      <c r="H1071" s="3">
        <v>7</v>
      </c>
    </row>
    <row r="1072" spans="4:8" x14ac:dyDescent="0.3">
      <c r="D1072" s="3" t="e">
        <f>VLOOKUP(E1072,'[3]tỉnh theo mã vùng'!$B$1:$C$27,2,FALSE)</f>
        <v>#N/A</v>
      </c>
      <c r="E1072" s="3" t="s">
        <v>262</v>
      </c>
      <c r="F1072" s="3" t="s">
        <v>22</v>
      </c>
      <c r="G1072" s="3">
        <v>172804000</v>
      </c>
      <c r="H1072" s="3">
        <v>12</v>
      </c>
    </row>
    <row r="1073" spans="4:8" x14ac:dyDescent="0.3">
      <c r="D1073" s="3" t="e">
        <f>VLOOKUP(E1073,'[3]tỉnh theo mã vùng'!$B$1:$C$27,2,FALSE)</f>
        <v>#N/A</v>
      </c>
      <c r="E1073" s="3" t="s">
        <v>262</v>
      </c>
      <c r="F1073" s="3" t="s">
        <v>46</v>
      </c>
      <c r="G1073" s="3">
        <v>13190000</v>
      </c>
      <c r="H1073" s="3">
        <v>1</v>
      </c>
    </row>
    <row r="1074" spans="4:8" x14ac:dyDescent="0.3">
      <c r="D1074" s="3" t="e">
        <f>VLOOKUP(E1074,'[3]tỉnh theo mã vùng'!$B$1:$C$27,2,FALSE)</f>
        <v>#N/A</v>
      </c>
      <c r="E1074" s="3" t="s">
        <v>262</v>
      </c>
      <c r="F1074" s="3" t="s">
        <v>23</v>
      </c>
      <c r="G1074" s="3">
        <v>32400000</v>
      </c>
      <c r="H1074" s="3">
        <v>2</v>
      </c>
    </row>
    <row r="1075" spans="4:8" x14ac:dyDescent="0.3">
      <c r="D1075" s="3" t="e">
        <f>VLOOKUP(E1075,'[3]tỉnh theo mã vùng'!$B$1:$C$27,2,FALSE)</f>
        <v>#N/A</v>
      </c>
      <c r="E1075" s="3" t="s">
        <v>262</v>
      </c>
      <c r="F1075" s="3" t="s">
        <v>47</v>
      </c>
      <c r="G1075" s="3">
        <v>58059000</v>
      </c>
      <c r="H1075" s="3">
        <v>3</v>
      </c>
    </row>
    <row r="1076" spans="4:8" x14ac:dyDescent="0.3">
      <c r="D1076" s="3" t="e">
        <f>VLOOKUP(E1076,'[3]tỉnh theo mã vùng'!$B$1:$C$27,2,FALSE)</f>
        <v>#N/A</v>
      </c>
      <c r="E1076" s="3" t="s">
        <v>262</v>
      </c>
      <c r="F1076" s="3" t="s">
        <v>118</v>
      </c>
      <c r="G1076" s="3">
        <v>370389050</v>
      </c>
      <c r="H1076" s="3">
        <v>20.149999999999999</v>
      </c>
    </row>
    <row r="1077" spans="4:8" x14ac:dyDescent="0.3">
      <c r="D1077" s="3" t="e">
        <f>VLOOKUP(E1077,'[3]tỉnh theo mã vùng'!$B$1:$C$27,2,FALSE)</f>
        <v>#N/A</v>
      </c>
      <c r="E1077" s="3" t="s">
        <v>262</v>
      </c>
      <c r="F1077" s="3" t="s">
        <v>25</v>
      </c>
      <c r="G1077" s="3">
        <v>713523400</v>
      </c>
      <c r="H1077" s="3">
        <v>45.3</v>
      </c>
    </row>
    <row r="1078" spans="4:8" x14ac:dyDescent="0.3">
      <c r="D1078" s="3" t="e">
        <f>VLOOKUP(E1078,'[3]tỉnh theo mã vùng'!$B$1:$C$27,2,FALSE)</f>
        <v>#N/A</v>
      </c>
      <c r="E1078" s="3" t="s">
        <v>262</v>
      </c>
      <c r="F1078" s="3" t="s">
        <v>26</v>
      </c>
      <c r="G1078" s="3">
        <v>653475200</v>
      </c>
      <c r="H1078" s="3">
        <v>45.2</v>
      </c>
    </row>
    <row r="1079" spans="4:8" x14ac:dyDescent="0.3">
      <c r="D1079" s="3" t="e">
        <f>VLOOKUP(E1079,'[3]tỉnh theo mã vùng'!$B$1:$C$27,2,FALSE)</f>
        <v>#N/A</v>
      </c>
      <c r="E1079" s="3" t="s">
        <v>262</v>
      </c>
      <c r="F1079" s="3" t="s">
        <v>48</v>
      </c>
      <c r="G1079" s="3">
        <v>18201000</v>
      </c>
      <c r="H1079" s="3">
        <v>1</v>
      </c>
    </row>
    <row r="1080" spans="4:8" x14ac:dyDescent="0.3">
      <c r="D1080" s="3" t="e">
        <f>VLOOKUP(E1080,'[3]tỉnh theo mã vùng'!$B$1:$C$27,2,FALSE)</f>
        <v>#N/A</v>
      </c>
      <c r="E1080" s="3" t="s">
        <v>110</v>
      </c>
      <c r="F1080" s="3" t="s">
        <v>109</v>
      </c>
      <c r="G1080" s="3">
        <v>74590000</v>
      </c>
      <c r="H1080" s="3">
        <v>5</v>
      </c>
    </row>
    <row r="1081" spans="4:8" x14ac:dyDescent="0.3">
      <c r="D1081" s="3" t="e">
        <f>VLOOKUP(E1081,'[3]tỉnh theo mã vùng'!$B$1:$C$27,2,FALSE)</f>
        <v>#N/A</v>
      </c>
      <c r="E1081" s="3" t="s">
        <v>110</v>
      </c>
      <c r="F1081" s="3" t="s">
        <v>111</v>
      </c>
      <c r="G1081" s="3">
        <v>92150000</v>
      </c>
      <c r="H1081" s="3">
        <v>5</v>
      </c>
    </row>
    <row r="1082" spans="4:8" x14ac:dyDescent="0.3">
      <c r="D1082" s="3" t="e">
        <f>VLOOKUP(E1082,'[3]tỉnh theo mã vùng'!$B$1:$C$27,2,FALSE)</f>
        <v>#N/A</v>
      </c>
      <c r="E1082" s="3" t="s">
        <v>110</v>
      </c>
      <c r="F1082" s="3" t="s">
        <v>49</v>
      </c>
      <c r="G1082" s="3">
        <v>145800000</v>
      </c>
      <c r="H1082" s="3">
        <v>10</v>
      </c>
    </row>
    <row r="1083" spans="4:8" x14ac:dyDescent="0.3">
      <c r="D1083" s="3" t="e">
        <f>VLOOKUP(E1083,'[3]tỉnh theo mã vùng'!$B$1:$C$27,2,FALSE)</f>
        <v>#N/A</v>
      </c>
      <c r="E1083" s="3" t="s">
        <v>110</v>
      </c>
      <c r="F1083" s="3" t="s">
        <v>89</v>
      </c>
      <c r="G1083" s="3">
        <v>15142510000</v>
      </c>
      <c r="H1083" s="3">
        <v>807</v>
      </c>
    </row>
    <row r="1084" spans="4:8" x14ac:dyDescent="0.3">
      <c r="D1084" s="3" t="e">
        <f>VLOOKUP(E1084,'[3]tỉnh theo mã vùng'!$B$1:$C$27,2,FALSE)</f>
        <v>#N/A</v>
      </c>
      <c r="E1084" s="3" t="s">
        <v>110</v>
      </c>
      <c r="F1084" s="3" t="s">
        <v>51</v>
      </c>
      <c r="G1084" s="3">
        <v>3112960000</v>
      </c>
      <c r="H1084" s="3">
        <v>236</v>
      </c>
    </row>
    <row r="1085" spans="4:8" x14ac:dyDescent="0.3">
      <c r="D1085" s="3" t="e">
        <f>VLOOKUP(E1085,'[3]tỉnh theo mã vùng'!$B$1:$C$27,2,FALSE)</f>
        <v>#N/A</v>
      </c>
      <c r="E1085" s="3" t="s">
        <v>110</v>
      </c>
      <c r="F1085" s="3" t="s">
        <v>16</v>
      </c>
      <c r="G1085" s="3">
        <v>3474538000</v>
      </c>
      <c r="H1085" s="3">
        <v>267</v>
      </c>
    </row>
    <row r="1086" spans="4:8" x14ac:dyDescent="0.3">
      <c r="D1086" s="3" t="e">
        <f>VLOOKUP(E1086,'[3]tỉnh theo mã vùng'!$B$1:$C$27,2,FALSE)</f>
        <v>#N/A</v>
      </c>
      <c r="E1086" s="3" t="s">
        <v>110</v>
      </c>
      <c r="F1086" s="3" t="s">
        <v>112</v>
      </c>
      <c r="G1086" s="3">
        <v>62300000</v>
      </c>
      <c r="H1086" s="3">
        <v>5</v>
      </c>
    </row>
    <row r="1087" spans="4:8" x14ac:dyDescent="0.3">
      <c r="D1087" s="3" t="e">
        <f>VLOOKUP(E1087,'[3]tỉnh theo mã vùng'!$B$1:$C$27,2,FALSE)</f>
        <v>#N/A</v>
      </c>
      <c r="E1087" s="3" t="s">
        <v>110</v>
      </c>
      <c r="F1087" s="3" t="s">
        <v>113</v>
      </c>
      <c r="G1087" s="3">
        <v>641940000</v>
      </c>
      <c r="H1087" s="3">
        <v>45</v>
      </c>
    </row>
    <row r="1088" spans="4:8" x14ac:dyDescent="0.3">
      <c r="D1088" s="3" t="e">
        <f>VLOOKUP(E1088,'[3]tỉnh theo mã vùng'!$B$1:$C$27,2,FALSE)</f>
        <v>#N/A</v>
      </c>
      <c r="E1088" s="3" t="s">
        <v>110</v>
      </c>
      <c r="F1088" s="3" t="s">
        <v>91</v>
      </c>
      <c r="G1088" s="3">
        <v>18353100000</v>
      </c>
      <c r="H1088" s="3">
        <v>1400</v>
      </c>
    </row>
    <row r="1089" spans="4:8" x14ac:dyDescent="0.3">
      <c r="D1089" s="3" t="e">
        <f>VLOOKUP(E1089,'[3]tỉnh theo mã vùng'!$B$1:$C$27,2,FALSE)</f>
        <v>#N/A</v>
      </c>
      <c r="E1089" s="3" t="s">
        <v>110</v>
      </c>
      <c r="F1089" s="3" t="s">
        <v>80</v>
      </c>
      <c r="G1089" s="3">
        <v>263860000</v>
      </c>
      <c r="H1089" s="3">
        <v>20</v>
      </c>
    </row>
    <row r="1090" spans="4:8" x14ac:dyDescent="0.3">
      <c r="D1090" s="3" t="e">
        <f>VLOOKUP(E1090,'[3]tỉnh theo mã vùng'!$B$1:$C$27,2,FALSE)</f>
        <v>#N/A</v>
      </c>
      <c r="E1090" s="3" t="s">
        <v>110</v>
      </c>
      <c r="F1090" s="3" t="s">
        <v>17</v>
      </c>
      <c r="G1090" s="3">
        <v>663575000</v>
      </c>
      <c r="H1090" s="3">
        <v>35</v>
      </c>
    </row>
    <row r="1091" spans="4:8" x14ac:dyDescent="0.3">
      <c r="D1091" s="3" t="e">
        <f>VLOOKUP(E1091,'[3]tỉnh theo mã vùng'!$B$1:$C$27,2,FALSE)</f>
        <v>#N/A</v>
      </c>
      <c r="E1091" s="3" t="s">
        <v>110</v>
      </c>
      <c r="F1091" s="3" t="s">
        <v>22</v>
      </c>
      <c r="G1091" s="3">
        <v>3708822000</v>
      </c>
      <c r="H1091" s="3">
        <v>241</v>
      </c>
    </row>
    <row r="1092" spans="4:8" x14ac:dyDescent="0.3">
      <c r="D1092" s="3" t="e">
        <f>VLOOKUP(E1092,'[3]tỉnh theo mã vùng'!$B$1:$C$27,2,FALSE)</f>
        <v>#N/A</v>
      </c>
      <c r="E1092" s="3" t="s">
        <v>110</v>
      </c>
      <c r="F1092" s="3" t="s">
        <v>65</v>
      </c>
      <c r="G1092" s="3">
        <v>2945468000</v>
      </c>
      <c r="H1092" s="3">
        <v>224</v>
      </c>
    </row>
    <row r="1093" spans="4:8" x14ac:dyDescent="0.3">
      <c r="D1093" s="3" t="e">
        <f>VLOOKUP(E1093,'[3]tỉnh theo mã vùng'!$B$1:$C$27,2,FALSE)</f>
        <v>#N/A</v>
      </c>
      <c r="E1093" s="3" t="s">
        <v>110</v>
      </c>
      <c r="F1093" s="3" t="s">
        <v>66</v>
      </c>
      <c r="G1093" s="3">
        <v>7545145000</v>
      </c>
      <c r="H1093" s="3">
        <v>553</v>
      </c>
    </row>
    <row r="1094" spans="4:8" x14ac:dyDescent="0.3">
      <c r="D1094" s="3" t="e">
        <f>VLOOKUP(E1094,'[3]tỉnh theo mã vùng'!$B$1:$C$27,2,FALSE)</f>
        <v>#N/A</v>
      </c>
      <c r="E1094" s="3" t="s">
        <v>110</v>
      </c>
      <c r="F1094" s="3" t="s">
        <v>24</v>
      </c>
      <c r="G1094" s="3">
        <v>10819630000</v>
      </c>
      <c r="H1094" s="3">
        <v>966.4</v>
      </c>
    </row>
    <row r="1095" spans="4:8" x14ac:dyDescent="0.3">
      <c r="D1095" s="3" t="e">
        <f>VLOOKUP(E1095,'[3]tỉnh theo mã vùng'!$B$1:$C$27,2,FALSE)</f>
        <v>#N/A</v>
      </c>
      <c r="E1095" s="3" t="s">
        <v>110</v>
      </c>
      <c r="F1095" s="3" t="s">
        <v>93</v>
      </c>
      <c r="G1095" s="3">
        <v>1301195000</v>
      </c>
      <c r="H1095" s="3">
        <v>103</v>
      </c>
    </row>
    <row r="1096" spans="4:8" x14ac:dyDescent="0.3">
      <c r="D1096" s="3" t="e">
        <f>VLOOKUP(E1096,'[3]tỉnh theo mã vùng'!$B$1:$C$27,2,FALSE)</f>
        <v>#N/A</v>
      </c>
      <c r="E1096" s="3" t="s">
        <v>110</v>
      </c>
      <c r="F1096" s="3" t="s">
        <v>25</v>
      </c>
      <c r="G1096" s="3">
        <v>76890000</v>
      </c>
      <c r="H1096" s="3">
        <v>5</v>
      </c>
    </row>
    <row r="1097" spans="4:8" x14ac:dyDescent="0.3">
      <c r="D1097" s="3" t="e">
        <f>VLOOKUP(E1097,'[3]tỉnh theo mã vùng'!$B$1:$C$27,2,FALSE)</f>
        <v>#N/A</v>
      </c>
      <c r="E1097" s="3" t="s">
        <v>110</v>
      </c>
      <c r="F1097" s="3" t="s">
        <v>26</v>
      </c>
      <c r="G1097" s="3">
        <v>2362712000</v>
      </c>
      <c r="H1097" s="3">
        <v>162</v>
      </c>
    </row>
    <row r="1098" spans="4:8" x14ac:dyDescent="0.3">
      <c r="D1098" s="3" t="e">
        <f>VLOOKUP(E1098,'[3]tỉnh theo mã vùng'!$B$1:$C$27,2,FALSE)</f>
        <v>#N/A</v>
      </c>
      <c r="E1098" s="3" t="s">
        <v>110</v>
      </c>
      <c r="F1098" s="3" t="s">
        <v>55</v>
      </c>
      <c r="G1098" s="3">
        <v>494050000</v>
      </c>
      <c r="H1098" s="3">
        <v>30</v>
      </c>
    </row>
    <row r="1099" spans="4:8" x14ac:dyDescent="0.3">
      <c r="D1099" s="3" t="e">
        <f>VLOOKUP(E1099,'[3]tỉnh theo mã vùng'!$B$1:$C$27,2,FALSE)</f>
        <v>#N/A</v>
      </c>
      <c r="E1099" s="3" t="s">
        <v>110</v>
      </c>
      <c r="F1099" s="3" t="s">
        <v>19</v>
      </c>
      <c r="G1099" s="3">
        <v>439580000</v>
      </c>
      <c r="H1099" s="3">
        <v>28</v>
      </c>
    </row>
    <row r="1100" spans="4:8" x14ac:dyDescent="0.3">
      <c r="D1100" s="3" t="e">
        <f>VLOOKUP(E1100,'[3]tỉnh theo mã vùng'!$B$1:$C$27,2,FALSE)</f>
        <v>#N/A</v>
      </c>
      <c r="E1100" s="3" t="s">
        <v>110</v>
      </c>
      <c r="F1100" s="3" t="s">
        <v>21</v>
      </c>
      <c r="G1100" s="3">
        <v>2594508000</v>
      </c>
      <c r="H1100" s="3">
        <v>168</v>
      </c>
    </row>
    <row r="1101" spans="4:8" x14ac:dyDescent="0.3">
      <c r="D1101" s="3" t="e">
        <f>VLOOKUP(E1101,'[3]tỉnh theo mã vùng'!$B$1:$C$27,2,FALSE)</f>
        <v>#N/A</v>
      </c>
      <c r="E1101" s="3" t="s">
        <v>110</v>
      </c>
      <c r="F1101" s="3" t="s">
        <v>20</v>
      </c>
      <c r="G1101" s="3">
        <v>454040000</v>
      </c>
      <c r="H1101" s="3">
        <v>30</v>
      </c>
    </row>
    <row r="1102" spans="4:8" x14ac:dyDescent="0.3">
      <c r="D1102" s="3" t="e">
        <f>VLOOKUP(E1102,'[3]tỉnh theo mã vùng'!$B$1:$C$27,2,FALSE)</f>
        <v>#N/A</v>
      </c>
      <c r="E1102" s="3" t="s">
        <v>227</v>
      </c>
      <c r="F1102" s="3" t="s">
        <v>50</v>
      </c>
      <c r="G1102" s="3">
        <v>2574552000</v>
      </c>
      <c r="H1102" s="3">
        <v>135.5</v>
      </c>
    </row>
    <row r="1103" spans="4:8" x14ac:dyDescent="0.3">
      <c r="D1103" s="3" t="e">
        <f>VLOOKUP(E1103,'[3]tỉnh theo mã vùng'!$B$1:$C$27,2,FALSE)</f>
        <v>#N/A</v>
      </c>
      <c r="E1103" s="3" t="s">
        <v>227</v>
      </c>
      <c r="F1103" s="3" t="s">
        <v>16</v>
      </c>
      <c r="G1103" s="3">
        <v>332393000</v>
      </c>
      <c r="H1103" s="3">
        <v>24.5</v>
      </c>
    </row>
    <row r="1104" spans="4:8" x14ac:dyDescent="0.3">
      <c r="D1104" s="3" t="e">
        <f>VLOOKUP(E1104,'[3]tỉnh theo mã vùng'!$B$1:$C$27,2,FALSE)</f>
        <v>#N/A</v>
      </c>
      <c r="E1104" s="3" t="s">
        <v>227</v>
      </c>
      <c r="F1104" s="3" t="s">
        <v>137</v>
      </c>
      <c r="G1104" s="3">
        <v>2355513000</v>
      </c>
      <c r="H1104" s="3">
        <v>130.9</v>
      </c>
    </row>
    <row r="1105" spans="4:8" x14ac:dyDescent="0.3">
      <c r="D1105" s="3" t="e">
        <f>VLOOKUP(E1105,'[3]tỉnh theo mã vùng'!$B$1:$C$27,2,FALSE)</f>
        <v>#N/A</v>
      </c>
      <c r="E1105" s="3" t="s">
        <v>227</v>
      </c>
      <c r="F1105" s="3" t="s">
        <v>53</v>
      </c>
      <c r="G1105" s="3">
        <v>8945003600</v>
      </c>
      <c r="H1105" s="3">
        <v>469.2</v>
      </c>
    </row>
    <row r="1106" spans="4:8" x14ac:dyDescent="0.3">
      <c r="D1106" s="3" t="e">
        <f>VLOOKUP(E1106,'[3]tỉnh theo mã vùng'!$B$1:$C$27,2,FALSE)</f>
        <v>#N/A</v>
      </c>
      <c r="E1106" s="3" t="s">
        <v>227</v>
      </c>
      <c r="F1106" s="3" t="s">
        <v>17</v>
      </c>
      <c r="G1106" s="3">
        <v>1554472000</v>
      </c>
      <c r="H1106" s="3">
        <v>80.8</v>
      </c>
    </row>
    <row r="1107" spans="4:8" x14ac:dyDescent="0.3">
      <c r="D1107" s="3" t="e">
        <f>VLOOKUP(E1107,'[3]tỉnh theo mã vùng'!$B$1:$C$27,2,FALSE)</f>
        <v>#N/A</v>
      </c>
      <c r="E1107" s="3" t="s">
        <v>227</v>
      </c>
      <c r="F1107" s="3" t="s">
        <v>98</v>
      </c>
      <c r="G1107" s="3">
        <v>628922400</v>
      </c>
      <c r="H1107" s="3">
        <v>30.8</v>
      </c>
    </row>
    <row r="1108" spans="4:8" x14ac:dyDescent="0.3">
      <c r="D1108" s="3" t="e">
        <f>VLOOKUP(E1108,'[3]tỉnh theo mã vùng'!$B$1:$C$27,2,FALSE)</f>
        <v>#N/A</v>
      </c>
      <c r="E1108" s="3" t="s">
        <v>227</v>
      </c>
      <c r="F1108" s="3" t="s">
        <v>18</v>
      </c>
      <c r="G1108" s="3">
        <v>833654000</v>
      </c>
      <c r="H1108" s="3">
        <v>40.5</v>
      </c>
    </row>
    <row r="1109" spans="4:8" x14ac:dyDescent="0.3">
      <c r="D1109" s="3" t="e">
        <f>VLOOKUP(E1109,'[3]tỉnh theo mã vùng'!$B$1:$C$27,2,FALSE)</f>
        <v>#N/A</v>
      </c>
      <c r="E1109" s="3" t="s">
        <v>227</v>
      </c>
      <c r="F1109" s="3" t="s">
        <v>81</v>
      </c>
      <c r="G1109" s="3">
        <v>1479466400</v>
      </c>
      <c r="H1109" s="3">
        <v>89.3</v>
      </c>
    </row>
    <row r="1110" spans="4:8" x14ac:dyDescent="0.3">
      <c r="D1110" s="3" t="e">
        <f>VLOOKUP(E1110,'[3]tỉnh theo mã vùng'!$B$1:$C$27,2,FALSE)</f>
        <v>#N/A</v>
      </c>
      <c r="E1110" s="3" t="s">
        <v>227</v>
      </c>
      <c r="F1110" s="3" t="s">
        <v>55</v>
      </c>
      <c r="G1110" s="3">
        <v>2231802500</v>
      </c>
      <c r="H1110" s="3">
        <v>141.5</v>
      </c>
    </row>
    <row r="1111" spans="4:8" x14ac:dyDescent="0.3">
      <c r="D1111" s="3" t="e">
        <f>VLOOKUP(E1111,'[3]tỉnh theo mã vùng'!$B$1:$C$27,2,FALSE)</f>
        <v>#N/A</v>
      </c>
      <c r="E1111" s="3" t="s">
        <v>227</v>
      </c>
      <c r="F1111" s="3" t="s">
        <v>56</v>
      </c>
      <c r="G1111" s="3">
        <v>6700000</v>
      </c>
      <c r="H1111" s="3">
        <v>0.5</v>
      </c>
    </row>
    <row r="1112" spans="4:8" x14ac:dyDescent="0.3">
      <c r="D1112" s="3" t="e">
        <f>VLOOKUP(E1112,'[3]tỉnh theo mã vùng'!$B$1:$C$27,2,FALSE)</f>
        <v>#N/A</v>
      </c>
      <c r="E1112" s="3" t="s">
        <v>227</v>
      </c>
      <c r="F1112" s="3" t="s">
        <v>57</v>
      </c>
      <c r="G1112" s="3">
        <v>7000000</v>
      </c>
      <c r="H1112" s="3">
        <v>0.5</v>
      </c>
    </row>
    <row r="1113" spans="4:8" x14ac:dyDescent="0.3">
      <c r="D1113" s="3" t="e">
        <f>VLOOKUP(E1113,'[3]tỉnh theo mã vùng'!$B$1:$C$27,2,FALSE)</f>
        <v>#N/A</v>
      </c>
      <c r="E1113" s="3" t="s">
        <v>227</v>
      </c>
      <c r="F1113" s="3" t="s">
        <v>58</v>
      </c>
      <c r="G1113" s="3">
        <v>22350000</v>
      </c>
      <c r="H1113" s="3">
        <v>1.5</v>
      </c>
    </row>
    <row r="1114" spans="4:8" x14ac:dyDescent="0.3">
      <c r="D1114" s="3" t="e">
        <f>VLOOKUP(E1114,'[3]tỉnh theo mã vùng'!$B$1:$C$27,2,FALSE)</f>
        <v>#N/A</v>
      </c>
      <c r="E1114" s="3" t="s">
        <v>227</v>
      </c>
      <c r="F1114" s="3" t="s">
        <v>21</v>
      </c>
      <c r="G1114" s="3">
        <v>297823000</v>
      </c>
      <c r="H1114" s="3">
        <v>20.5</v>
      </c>
    </row>
    <row r="1115" spans="4:8" x14ac:dyDescent="0.3">
      <c r="D1115" s="3" t="e">
        <f>VLOOKUP(E1115,'[3]tỉnh theo mã vùng'!$B$1:$C$27,2,FALSE)</f>
        <v>#N/A</v>
      </c>
      <c r="E1115" s="3" t="s">
        <v>227</v>
      </c>
      <c r="F1115" s="3" t="s">
        <v>22</v>
      </c>
      <c r="G1115" s="3">
        <v>352787000</v>
      </c>
      <c r="H1115" s="3">
        <v>23.5</v>
      </c>
    </row>
    <row r="1116" spans="4:8" x14ac:dyDescent="0.3">
      <c r="D1116" s="3" t="e">
        <f>VLOOKUP(E1116,'[3]tỉnh theo mã vùng'!$B$1:$C$27,2,FALSE)</f>
        <v>#N/A</v>
      </c>
      <c r="E1116" s="3" t="s">
        <v>227</v>
      </c>
      <c r="F1116" s="3" t="s">
        <v>25</v>
      </c>
      <c r="G1116" s="3">
        <v>687943000</v>
      </c>
      <c r="H1116" s="3">
        <v>43.5</v>
      </c>
    </row>
    <row r="1117" spans="4:8" x14ac:dyDescent="0.3">
      <c r="D1117" s="3" t="e">
        <f>VLOOKUP(E1117,'[3]tỉnh theo mã vùng'!$B$1:$C$27,2,FALSE)</f>
        <v>#N/A</v>
      </c>
      <c r="E1117" s="3" t="s">
        <v>227</v>
      </c>
      <c r="F1117" s="3" t="s">
        <v>26</v>
      </c>
      <c r="G1117" s="3">
        <v>336672000</v>
      </c>
      <c r="H1117" s="3">
        <v>22</v>
      </c>
    </row>
    <row r="1118" spans="4:8" x14ac:dyDescent="0.3">
      <c r="D1118" s="3" t="e">
        <f>VLOOKUP(E1118,'[3]tỉnh theo mã vùng'!$B$1:$C$27,2,FALSE)</f>
        <v>#N/A</v>
      </c>
      <c r="E1118" s="3" t="s">
        <v>191</v>
      </c>
      <c r="F1118" s="3" t="s">
        <v>16</v>
      </c>
      <c r="G1118" s="3">
        <v>432555000</v>
      </c>
      <c r="H1118" s="3">
        <v>32.5</v>
      </c>
    </row>
    <row r="1119" spans="4:8" x14ac:dyDescent="0.3">
      <c r="D1119" s="3" t="e">
        <f>VLOOKUP(E1119,'[3]tỉnh theo mã vùng'!$B$1:$C$27,2,FALSE)</f>
        <v>#N/A</v>
      </c>
      <c r="E1119" s="3" t="s">
        <v>191</v>
      </c>
      <c r="F1119" s="3" t="s">
        <v>53</v>
      </c>
      <c r="G1119" s="3">
        <v>727441000</v>
      </c>
      <c r="H1119" s="3">
        <v>39.5</v>
      </c>
    </row>
    <row r="1120" spans="4:8" x14ac:dyDescent="0.3">
      <c r="D1120" s="3" t="e">
        <f>VLOOKUP(E1120,'[3]tỉnh theo mã vùng'!$B$1:$C$27,2,FALSE)</f>
        <v>#N/A</v>
      </c>
      <c r="E1120" s="3" t="s">
        <v>191</v>
      </c>
      <c r="F1120" s="3" t="s">
        <v>17</v>
      </c>
      <c r="G1120" s="3">
        <v>2819545000</v>
      </c>
      <c r="H1120" s="3">
        <v>153</v>
      </c>
    </row>
    <row r="1121" spans="4:8" x14ac:dyDescent="0.3">
      <c r="D1121" s="3" t="e">
        <f>VLOOKUP(E1121,'[3]tỉnh theo mã vùng'!$B$1:$C$27,2,FALSE)</f>
        <v>#N/A</v>
      </c>
      <c r="E1121" s="3" t="s">
        <v>191</v>
      </c>
      <c r="F1121" s="3" t="s">
        <v>81</v>
      </c>
      <c r="G1121" s="3">
        <v>96388000</v>
      </c>
      <c r="H1121" s="3">
        <v>6</v>
      </c>
    </row>
    <row r="1122" spans="4:8" x14ac:dyDescent="0.3">
      <c r="D1122" s="3" t="e">
        <f>VLOOKUP(E1122,'[3]tỉnh theo mã vùng'!$B$1:$C$27,2,FALSE)</f>
        <v>#N/A</v>
      </c>
      <c r="E1122" s="3" t="s">
        <v>191</v>
      </c>
      <c r="F1122" s="3" t="s">
        <v>55</v>
      </c>
      <c r="G1122" s="3">
        <v>166685000</v>
      </c>
      <c r="H1122" s="3">
        <v>11</v>
      </c>
    </row>
    <row r="1123" spans="4:8" x14ac:dyDescent="0.3">
      <c r="D1123" s="3" t="e">
        <f>VLOOKUP(E1123,'[3]tỉnh theo mã vùng'!$B$1:$C$27,2,FALSE)</f>
        <v>#N/A</v>
      </c>
      <c r="E1123" s="3" t="s">
        <v>191</v>
      </c>
      <c r="F1123" s="3" t="s">
        <v>23</v>
      </c>
      <c r="G1123" s="3">
        <v>32400000</v>
      </c>
      <c r="H1123" s="3">
        <v>2</v>
      </c>
    </row>
    <row r="1124" spans="4:8" x14ac:dyDescent="0.3">
      <c r="D1124" s="3" t="e">
        <f>VLOOKUP(E1124,'[3]tỉnh theo mã vùng'!$B$1:$C$27,2,FALSE)</f>
        <v>#N/A</v>
      </c>
      <c r="E1124" s="3" t="s">
        <v>191</v>
      </c>
      <c r="F1124" s="3" t="s">
        <v>25</v>
      </c>
      <c r="G1124" s="3">
        <v>30756000</v>
      </c>
      <c r="H1124" s="3">
        <v>2</v>
      </c>
    </row>
    <row r="1125" spans="4:8" x14ac:dyDescent="0.3">
      <c r="D1125" s="3" t="e">
        <f>VLOOKUP(E1125,'[3]tỉnh theo mã vùng'!$B$1:$C$27,2,FALSE)</f>
        <v>#N/A</v>
      </c>
      <c r="E1125" s="3" t="s">
        <v>191</v>
      </c>
      <c r="F1125" s="3" t="s">
        <v>26</v>
      </c>
      <c r="G1125" s="3">
        <v>59704000</v>
      </c>
      <c r="H1125" s="3">
        <v>4</v>
      </c>
    </row>
    <row r="1126" spans="4:8" x14ac:dyDescent="0.3">
      <c r="D1126" s="3" t="e">
        <f>VLOOKUP(E1126,'[3]tỉnh theo mã vùng'!$B$1:$C$27,2,FALSE)</f>
        <v>#N/A</v>
      </c>
      <c r="E1126" s="3" t="s">
        <v>196</v>
      </c>
      <c r="F1126" s="3" t="s">
        <v>13</v>
      </c>
      <c r="G1126" s="3">
        <v>49064000</v>
      </c>
      <c r="H1126" s="3">
        <v>4</v>
      </c>
    </row>
    <row r="1127" spans="4:8" x14ac:dyDescent="0.3">
      <c r="D1127" s="3" t="e">
        <f>VLOOKUP(E1127,'[3]tỉnh theo mã vùng'!$B$1:$C$27,2,FALSE)</f>
        <v>#N/A</v>
      </c>
      <c r="E1127" s="3" t="s">
        <v>196</v>
      </c>
      <c r="F1127" s="3" t="s">
        <v>49</v>
      </c>
      <c r="G1127" s="3">
        <v>14080000</v>
      </c>
      <c r="H1127" s="3">
        <v>1</v>
      </c>
    </row>
    <row r="1128" spans="4:8" x14ac:dyDescent="0.3">
      <c r="D1128" s="3" t="e">
        <f>VLOOKUP(E1128,'[3]tỉnh theo mã vùng'!$B$1:$C$27,2,FALSE)</f>
        <v>#N/A</v>
      </c>
      <c r="E1128" s="3" t="s">
        <v>196</v>
      </c>
      <c r="F1128" s="3" t="s">
        <v>51</v>
      </c>
      <c r="G1128" s="3">
        <v>53440000</v>
      </c>
      <c r="H1128" s="3">
        <v>4</v>
      </c>
    </row>
    <row r="1129" spans="4:8" x14ac:dyDescent="0.3">
      <c r="D1129" s="3" t="e">
        <f>VLOOKUP(E1129,'[3]tỉnh theo mã vùng'!$B$1:$C$27,2,FALSE)</f>
        <v>#N/A</v>
      </c>
      <c r="E1129" s="3" t="s">
        <v>196</v>
      </c>
      <c r="F1129" s="3" t="s">
        <v>197</v>
      </c>
      <c r="G1129" s="3">
        <v>456983000</v>
      </c>
      <c r="H1129" s="3">
        <v>27</v>
      </c>
    </row>
    <row r="1130" spans="4:8" x14ac:dyDescent="0.3">
      <c r="D1130" s="3" t="e">
        <f>VLOOKUP(E1130,'[3]tỉnh theo mã vùng'!$B$1:$C$27,2,FALSE)</f>
        <v>#N/A</v>
      </c>
      <c r="E1130" s="3" t="s">
        <v>196</v>
      </c>
      <c r="F1130" s="3" t="s">
        <v>53</v>
      </c>
      <c r="G1130" s="3">
        <v>73632000</v>
      </c>
      <c r="H1130" s="3">
        <v>4</v>
      </c>
    </row>
    <row r="1131" spans="4:8" x14ac:dyDescent="0.3">
      <c r="D1131" s="3" t="e">
        <f>VLOOKUP(E1131,'[3]tỉnh theo mã vùng'!$B$1:$C$27,2,FALSE)</f>
        <v>#N/A</v>
      </c>
      <c r="E1131" s="3" t="s">
        <v>196</v>
      </c>
      <c r="F1131" s="3" t="s">
        <v>17</v>
      </c>
      <c r="G1131" s="3">
        <v>11241388250</v>
      </c>
      <c r="H1131" s="3">
        <v>604.04999999999995</v>
      </c>
    </row>
    <row r="1132" spans="4:8" x14ac:dyDescent="0.3">
      <c r="D1132" s="3" t="e">
        <f>VLOOKUP(E1132,'[3]tỉnh theo mã vùng'!$B$1:$C$27,2,FALSE)</f>
        <v>#N/A</v>
      </c>
      <c r="E1132" s="3" t="s">
        <v>196</v>
      </c>
      <c r="F1132" s="3" t="s">
        <v>122</v>
      </c>
      <c r="G1132" s="3">
        <v>1253992500</v>
      </c>
      <c r="H1132" s="3">
        <v>82.5</v>
      </c>
    </row>
    <row r="1133" spans="4:8" x14ac:dyDescent="0.3">
      <c r="D1133" s="3" t="e">
        <f>VLOOKUP(E1133,'[3]tỉnh theo mã vùng'!$B$1:$C$27,2,FALSE)</f>
        <v>#N/A</v>
      </c>
      <c r="E1133" s="3" t="s">
        <v>196</v>
      </c>
      <c r="F1133" s="3" t="s">
        <v>19</v>
      </c>
      <c r="G1133" s="3">
        <v>2631570000</v>
      </c>
      <c r="H1133" s="3">
        <v>182</v>
      </c>
    </row>
    <row r="1134" spans="4:8" x14ac:dyDescent="0.3">
      <c r="D1134" s="3" t="e">
        <f>VLOOKUP(E1134,'[3]tỉnh theo mã vùng'!$B$1:$C$27,2,FALSE)</f>
        <v>#N/A</v>
      </c>
      <c r="E1134" s="3" t="s">
        <v>196</v>
      </c>
      <c r="F1134" s="3" t="s">
        <v>20</v>
      </c>
      <c r="G1134" s="3">
        <v>2213423400</v>
      </c>
      <c r="H1134" s="3">
        <v>151.30000000000001</v>
      </c>
    </row>
    <row r="1135" spans="4:8" x14ac:dyDescent="0.3">
      <c r="D1135" s="3" t="e">
        <f>VLOOKUP(E1135,'[3]tỉnh theo mã vùng'!$B$1:$C$27,2,FALSE)</f>
        <v>#N/A</v>
      </c>
      <c r="E1135" s="3" t="s">
        <v>196</v>
      </c>
      <c r="F1135" s="3" t="s">
        <v>81</v>
      </c>
      <c r="G1135" s="3">
        <v>277940000</v>
      </c>
      <c r="H1135" s="3">
        <v>17.5</v>
      </c>
    </row>
    <row r="1136" spans="4:8" x14ac:dyDescent="0.3">
      <c r="D1136" s="3" t="e">
        <f>VLOOKUP(E1136,'[3]tỉnh theo mã vùng'!$B$1:$C$27,2,FALSE)</f>
        <v>#N/A</v>
      </c>
      <c r="E1136" s="3" t="s">
        <v>196</v>
      </c>
      <c r="F1136" s="3" t="s">
        <v>55</v>
      </c>
      <c r="G1136" s="3">
        <v>261630000</v>
      </c>
      <c r="H1136" s="3">
        <v>18</v>
      </c>
    </row>
    <row r="1137" spans="4:8" x14ac:dyDescent="0.3">
      <c r="D1137" s="3" t="e">
        <f>VLOOKUP(E1137,'[3]tỉnh theo mã vùng'!$B$1:$C$27,2,FALSE)</f>
        <v>#N/A</v>
      </c>
      <c r="E1137" s="3" t="s">
        <v>196</v>
      </c>
      <c r="F1137" s="3" t="s">
        <v>25</v>
      </c>
      <c r="G1137" s="3">
        <v>5370014000</v>
      </c>
      <c r="H1137" s="3">
        <v>338</v>
      </c>
    </row>
    <row r="1138" spans="4:8" x14ac:dyDescent="0.3">
      <c r="D1138" s="3" t="e">
        <f>VLOOKUP(E1138,'[3]tỉnh theo mã vùng'!$B$1:$C$27,2,FALSE)</f>
        <v>#N/A</v>
      </c>
      <c r="E1138" s="3" t="s">
        <v>196</v>
      </c>
      <c r="F1138" s="3" t="s">
        <v>26</v>
      </c>
      <c r="G1138" s="3">
        <v>3092848000</v>
      </c>
      <c r="H1138" s="3">
        <v>210.5</v>
      </c>
    </row>
    <row r="1139" spans="4:8" x14ac:dyDescent="0.3">
      <c r="D1139" s="3" t="e">
        <f>VLOOKUP(E1139,'[3]tỉnh theo mã vùng'!$B$1:$C$27,2,FALSE)</f>
        <v>#N/A</v>
      </c>
      <c r="E1139" s="3" t="s">
        <v>186</v>
      </c>
      <c r="F1139" s="3" t="s">
        <v>53</v>
      </c>
      <c r="G1139" s="3">
        <v>687704000</v>
      </c>
      <c r="H1139" s="3">
        <v>38</v>
      </c>
    </row>
    <row r="1140" spans="4:8" x14ac:dyDescent="0.3">
      <c r="D1140" s="3" t="e">
        <f>VLOOKUP(E1140,'[3]tỉnh theo mã vùng'!$B$1:$C$27,2,FALSE)</f>
        <v>#N/A</v>
      </c>
      <c r="E1140" s="3" t="s">
        <v>186</v>
      </c>
      <c r="F1140" s="3" t="s">
        <v>18</v>
      </c>
      <c r="G1140" s="3">
        <v>930992000</v>
      </c>
      <c r="H1140" s="3">
        <v>44</v>
      </c>
    </row>
    <row r="1141" spans="4:8" x14ac:dyDescent="0.3">
      <c r="D1141" s="3" t="e">
        <f>VLOOKUP(E1141,'[3]tỉnh theo mã vùng'!$B$1:$C$27,2,FALSE)</f>
        <v>#N/A</v>
      </c>
      <c r="E1141" s="3" t="s">
        <v>186</v>
      </c>
      <c r="F1141" s="3" t="s">
        <v>81</v>
      </c>
      <c r="G1141" s="3">
        <v>680716000</v>
      </c>
      <c r="H1141" s="3">
        <v>42</v>
      </c>
    </row>
    <row r="1142" spans="4:8" x14ac:dyDescent="0.3">
      <c r="D1142" s="3" t="e">
        <f>VLOOKUP(E1142,'[3]tỉnh theo mã vùng'!$B$1:$C$27,2,FALSE)</f>
        <v>#N/A</v>
      </c>
      <c r="E1142" s="3" t="s">
        <v>186</v>
      </c>
      <c r="F1142" s="3" t="s">
        <v>55</v>
      </c>
      <c r="G1142" s="3">
        <v>1016077500</v>
      </c>
      <c r="H1142" s="3">
        <v>66.5</v>
      </c>
    </row>
    <row r="1143" spans="4:8" x14ac:dyDescent="0.3">
      <c r="D1143" s="3" t="e">
        <f>VLOOKUP(E1143,'[3]tỉnh theo mã vùng'!$B$1:$C$27,2,FALSE)</f>
        <v>#N/A</v>
      </c>
      <c r="E1143" s="3" t="s">
        <v>186</v>
      </c>
      <c r="F1143" s="3" t="s">
        <v>169</v>
      </c>
      <c r="G1143" s="3">
        <v>29142000</v>
      </c>
      <c r="H1143" s="3">
        <v>2</v>
      </c>
    </row>
    <row r="1144" spans="4:8" x14ac:dyDescent="0.3">
      <c r="D1144" s="3" t="e">
        <f>VLOOKUP(E1144,'[3]tỉnh theo mã vùng'!$B$1:$C$27,2,FALSE)</f>
        <v>#N/A</v>
      </c>
      <c r="E1144" s="3" t="s">
        <v>186</v>
      </c>
      <c r="F1144" s="3" t="s">
        <v>170</v>
      </c>
      <c r="G1144" s="3">
        <v>30314000</v>
      </c>
      <c r="H1144" s="3">
        <v>2</v>
      </c>
    </row>
    <row r="1145" spans="4:8" x14ac:dyDescent="0.3">
      <c r="D1145" s="3" t="e">
        <f>VLOOKUP(E1145,'[3]tỉnh theo mã vùng'!$B$1:$C$27,2,FALSE)</f>
        <v>#N/A</v>
      </c>
      <c r="E1145" s="3" t="s">
        <v>186</v>
      </c>
      <c r="F1145" s="3" t="s">
        <v>21</v>
      </c>
      <c r="G1145" s="3">
        <v>1472909000</v>
      </c>
      <c r="H1145" s="3">
        <v>101.5</v>
      </c>
    </row>
    <row r="1146" spans="4:8" x14ac:dyDescent="0.3">
      <c r="D1146" s="3" t="e">
        <f>VLOOKUP(E1146,'[3]tỉnh theo mã vùng'!$B$1:$C$27,2,FALSE)</f>
        <v>#N/A</v>
      </c>
      <c r="E1146" s="3" t="s">
        <v>186</v>
      </c>
      <c r="F1146" s="3" t="s">
        <v>22</v>
      </c>
      <c r="G1146" s="3">
        <v>1344288000</v>
      </c>
      <c r="H1146" s="3">
        <v>89</v>
      </c>
    </row>
    <row r="1147" spans="4:8" x14ac:dyDescent="0.3">
      <c r="D1147" s="3" t="e">
        <f>VLOOKUP(E1147,'[3]tỉnh theo mã vùng'!$B$1:$C$27,2,FALSE)</f>
        <v>#N/A</v>
      </c>
      <c r="E1147" s="3" t="s">
        <v>140</v>
      </c>
      <c r="F1147" s="3" t="s">
        <v>51</v>
      </c>
      <c r="G1147" s="3">
        <v>1998820000</v>
      </c>
      <c r="H1147" s="3">
        <v>152</v>
      </c>
    </row>
    <row r="1148" spans="4:8" x14ac:dyDescent="0.3">
      <c r="D1148" s="3" t="e">
        <f>VLOOKUP(E1148,'[3]tỉnh theo mã vùng'!$B$1:$C$27,2,FALSE)</f>
        <v>#N/A</v>
      </c>
      <c r="E1148" s="3" t="s">
        <v>140</v>
      </c>
      <c r="F1148" s="3" t="s">
        <v>16</v>
      </c>
      <c r="G1148" s="3">
        <v>2061498000</v>
      </c>
      <c r="H1148" s="3">
        <v>157</v>
      </c>
    </row>
    <row r="1149" spans="4:8" x14ac:dyDescent="0.3">
      <c r="D1149" s="3" t="e">
        <f>VLOOKUP(E1149,'[3]tỉnh theo mã vùng'!$B$1:$C$27,2,FALSE)</f>
        <v>#N/A</v>
      </c>
      <c r="E1149" s="3" t="s">
        <v>140</v>
      </c>
      <c r="F1149" s="3" t="s">
        <v>141</v>
      </c>
      <c r="G1149" s="3">
        <v>27892000000</v>
      </c>
      <c r="H1149" s="3">
        <v>2192</v>
      </c>
    </row>
    <row r="1150" spans="4:8" x14ac:dyDescent="0.3">
      <c r="D1150" s="3" t="e">
        <f>VLOOKUP(E1150,'[3]tỉnh theo mã vùng'!$B$1:$C$27,2,FALSE)</f>
        <v>#N/A</v>
      </c>
      <c r="E1150" s="3" t="s">
        <v>140</v>
      </c>
      <c r="F1150" s="3" t="s">
        <v>113</v>
      </c>
      <c r="G1150" s="3">
        <v>149320000</v>
      </c>
      <c r="H1150" s="3">
        <v>10</v>
      </c>
    </row>
    <row r="1151" spans="4:8" x14ac:dyDescent="0.3">
      <c r="D1151" s="3" t="e">
        <f>VLOOKUP(E1151,'[3]tỉnh theo mã vùng'!$B$1:$C$27,2,FALSE)</f>
        <v>#N/A</v>
      </c>
      <c r="E1151" s="3" t="s">
        <v>140</v>
      </c>
      <c r="F1151" s="3" t="s">
        <v>63</v>
      </c>
      <c r="G1151" s="3">
        <v>698075000</v>
      </c>
      <c r="H1151" s="3">
        <v>55</v>
      </c>
    </row>
    <row r="1152" spans="4:8" x14ac:dyDescent="0.3">
      <c r="D1152" s="3" t="e">
        <f>VLOOKUP(E1152,'[3]tỉnh theo mã vùng'!$B$1:$C$27,2,FALSE)</f>
        <v>#N/A</v>
      </c>
      <c r="E1152" s="3" t="s">
        <v>140</v>
      </c>
      <c r="F1152" s="3" t="s">
        <v>91</v>
      </c>
      <c r="G1152" s="3">
        <v>9493100000</v>
      </c>
      <c r="H1152" s="3">
        <v>740</v>
      </c>
    </row>
    <row r="1153" spans="4:8" x14ac:dyDescent="0.3">
      <c r="D1153" s="3" t="e">
        <f>VLOOKUP(E1153,'[3]tỉnh theo mã vùng'!$B$1:$C$27,2,FALSE)</f>
        <v>#N/A</v>
      </c>
      <c r="E1153" s="3" t="s">
        <v>140</v>
      </c>
      <c r="F1153" s="3" t="s">
        <v>80</v>
      </c>
      <c r="G1153" s="3">
        <v>62340000</v>
      </c>
      <c r="H1153" s="3">
        <v>5</v>
      </c>
    </row>
    <row r="1154" spans="4:8" x14ac:dyDescent="0.3">
      <c r="D1154" s="3" t="e">
        <f>VLOOKUP(E1154,'[3]tỉnh theo mã vùng'!$B$1:$C$27,2,FALSE)</f>
        <v>#N/A</v>
      </c>
      <c r="E1154" s="3" t="s">
        <v>140</v>
      </c>
      <c r="F1154" s="3" t="s">
        <v>117</v>
      </c>
      <c r="G1154" s="3">
        <v>30714000</v>
      </c>
      <c r="H1154" s="3">
        <v>2</v>
      </c>
    </row>
    <row r="1155" spans="4:8" x14ac:dyDescent="0.3">
      <c r="D1155" s="3" t="e">
        <f>VLOOKUP(E1155,'[3]tỉnh theo mã vùng'!$B$1:$C$27,2,FALSE)</f>
        <v>#N/A</v>
      </c>
      <c r="E1155" s="3" t="s">
        <v>140</v>
      </c>
      <c r="F1155" s="3" t="s">
        <v>53</v>
      </c>
      <c r="G1155" s="3">
        <v>37730720000</v>
      </c>
      <c r="H1155" s="3">
        <v>2040</v>
      </c>
    </row>
    <row r="1156" spans="4:8" x14ac:dyDescent="0.3">
      <c r="D1156" s="3" t="e">
        <f>VLOOKUP(E1156,'[3]tỉnh theo mã vùng'!$B$1:$C$27,2,FALSE)</f>
        <v>#N/A</v>
      </c>
      <c r="E1156" s="3" t="s">
        <v>140</v>
      </c>
      <c r="F1156" s="3" t="s">
        <v>17</v>
      </c>
      <c r="G1156" s="3">
        <v>14231615000</v>
      </c>
      <c r="H1156" s="3">
        <v>771</v>
      </c>
    </row>
    <row r="1157" spans="4:8" x14ac:dyDescent="0.3">
      <c r="D1157" s="3" t="e">
        <f>VLOOKUP(E1157,'[3]tỉnh theo mã vùng'!$B$1:$C$27,2,FALSE)</f>
        <v>#N/A</v>
      </c>
      <c r="E1157" s="3" t="s">
        <v>140</v>
      </c>
      <c r="F1157" s="3" t="s">
        <v>19</v>
      </c>
      <c r="G1157" s="3">
        <v>42330000</v>
      </c>
      <c r="H1157" s="3">
        <v>3</v>
      </c>
    </row>
    <row r="1158" spans="4:8" x14ac:dyDescent="0.3">
      <c r="D1158" s="3" t="e">
        <f>VLOOKUP(E1158,'[3]tỉnh theo mã vùng'!$B$1:$C$27,2,FALSE)</f>
        <v>#N/A</v>
      </c>
      <c r="E1158" s="3" t="s">
        <v>140</v>
      </c>
      <c r="F1158" s="3" t="s">
        <v>20</v>
      </c>
      <c r="G1158" s="3">
        <v>74990000</v>
      </c>
      <c r="H1158" s="3">
        <v>5</v>
      </c>
    </row>
    <row r="1159" spans="4:8" x14ac:dyDescent="0.3">
      <c r="D1159" s="3" t="e">
        <f>VLOOKUP(E1159,'[3]tỉnh theo mã vùng'!$B$1:$C$27,2,FALSE)</f>
        <v>#N/A</v>
      </c>
      <c r="E1159" s="3" t="s">
        <v>140</v>
      </c>
      <c r="F1159" s="3" t="s">
        <v>81</v>
      </c>
      <c r="G1159" s="3">
        <v>234220000</v>
      </c>
      <c r="H1159" s="3">
        <v>15</v>
      </c>
    </row>
    <row r="1160" spans="4:8" x14ac:dyDescent="0.3">
      <c r="D1160" s="3" t="e">
        <f>VLOOKUP(E1160,'[3]tỉnh theo mã vùng'!$B$1:$C$27,2,FALSE)</f>
        <v>#N/A</v>
      </c>
      <c r="E1160" s="3" t="s">
        <v>140</v>
      </c>
      <c r="F1160" s="3" t="s">
        <v>55</v>
      </c>
      <c r="G1160" s="3">
        <v>552900000</v>
      </c>
      <c r="H1160" s="3">
        <v>40</v>
      </c>
    </row>
    <row r="1161" spans="4:8" x14ac:dyDescent="0.3">
      <c r="D1161" s="3" t="e">
        <f>VLOOKUP(E1161,'[3]tỉnh theo mã vùng'!$B$1:$C$27,2,FALSE)</f>
        <v>#N/A</v>
      </c>
      <c r="E1161" s="3" t="s">
        <v>140</v>
      </c>
      <c r="F1161" s="3" t="s">
        <v>21</v>
      </c>
      <c r="G1161" s="3">
        <v>995908000</v>
      </c>
      <c r="H1161" s="3">
        <v>68</v>
      </c>
    </row>
    <row r="1162" spans="4:8" x14ac:dyDescent="0.3">
      <c r="D1162" s="3" t="e">
        <f>VLOOKUP(E1162,'[3]tỉnh theo mã vùng'!$B$1:$C$27,2,FALSE)</f>
        <v>#N/A</v>
      </c>
      <c r="E1162" s="3" t="s">
        <v>140</v>
      </c>
      <c r="F1162" s="3" t="s">
        <v>22</v>
      </c>
      <c r="G1162" s="3">
        <v>461202000</v>
      </c>
      <c r="H1162" s="3">
        <v>31</v>
      </c>
    </row>
    <row r="1163" spans="4:8" x14ac:dyDescent="0.3">
      <c r="D1163" s="3" t="e">
        <f>VLOOKUP(E1163,'[3]tỉnh theo mã vùng'!$B$1:$C$27,2,FALSE)</f>
        <v>#N/A</v>
      </c>
      <c r="E1163" s="3" t="s">
        <v>140</v>
      </c>
      <c r="F1163" s="3" t="s">
        <v>65</v>
      </c>
      <c r="G1163" s="3">
        <v>2567686000</v>
      </c>
      <c r="H1163" s="3">
        <v>198</v>
      </c>
    </row>
    <row r="1164" spans="4:8" x14ac:dyDescent="0.3">
      <c r="D1164" s="3" t="e">
        <f>VLOOKUP(E1164,'[3]tỉnh theo mã vùng'!$B$1:$C$27,2,FALSE)</f>
        <v>#N/A</v>
      </c>
      <c r="E1164" s="3" t="s">
        <v>140</v>
      </c>
      <c r="F1164" s="3" t="s">
        <v>66</v>
      </c>
      <c r="G1164" s="3">
        <v>946550000</v>
      </c>
      <c r="H1164" s="3">
        <v>70</v>
      </c>
    </row>
    <row r="1165" spans="4:8" x14ac:dyDescent="0.3">
      <c r="D1165" s="3" t="e">
        <f>VLOOKUP(E1165,'[3]tỉnh theo mã vùng'!$B$1:$C$27,2,FALSE)</f>
        <v>#N/A</v>
      </c>
      <c r="E1165" s="3" t="s">
        <v>140</v>
      </c>
      <c r="F1165" s="3" t="s">
        <v>24</v>
      </c>
      <c r="G1165" s="3">
        <v>504000000</v>
      </c>
      <c r="H1165" s="3">
        <v>45</v>
      </c>
    </row>
    <row r="1166" spans="4:8" x14ac:dyDescent="0.3">
      <c r="D1166" s="3" t="e">
        <f>VLOOKUP(E1166,'[3]tỉnh theo mã vùng'!$B$1:$C$27,2,FALSE)</f>
        <v>#N/A</v>
      </c>
      <c r="E1166" s="3" t="s">
        <v>140</v>
      </c>
      <c r="F1166" s="3" t="s">
        <v>93</v>
      </c>
      <c r="G1166" s="3">
        <v>376950000</v>
      </c>
      <c r="H1166" s="3">
        <v>30</v>
      </c>
    </row>
    <row r="1167" spans="4:8" x14ac:dyDescent="0.3">
      <c r="D1167" s="3" t="e">
        <f>VLOOKUP(E1167,'[3]tỉnh theo mã vùng'!$B$1:$C$27,2,FALSE)</f>
        <v>#N/A</v>
      </c>
      <c r="E1167" s="3" t="s">
        <v>140</v>
      </c>
      <c r="F1167" s="3" t="s">
        <v>118</v>
      </c>
      <c r="G1167" s="3">
        <v>147816000</v>
      </c>
      <c r="H1167" s="3">
        <v>8</v>
      </c>
    </row>
    <row r="1168" spans="4:8" x14ac:dyDescent="0.3">
      <c r="D1168" s="3" t="e">
        <f>VLOOKUP(E1168,'[3]tỉnh theo mã vùng'!$B$1:$C$27,2,FALSE)</f>
        <v>#N/A</v>
      </c>
      <c r="E1168" s="3" t="s">
        <v>140</v>
      </c>
      <c r="F1168" s="3" t="s">
        <v>25</v>
      </c>
      <c r="G1168" s="3">
        <v>30756000</v>
      </c>
      <c r="H1168" s="3">
        <v>2</v>
      </c>
    </row>
    <row r="1169" spans="4:8" x14ac:dyDescent="0.3">
      <c r="D1169" s="3" t="e">
        <f>VLOOKUP(E1169,'[3]tỉnh theo mã vùng'!$B$1:$C$27,2,FALSE)</f>
        <v>#N/A</v>
      </c>
      <c r="E1169" s="3" t="s">
        <v>154</v>
      </c>
      <c r="F1169" s="3" t="s">
        <v>13</v>
      </c>
      <c r="G1169" s="3">
        <v>88962000</v>
      </c>
      <c r="H1169" s="3">
        <v>7</v>
      </c>
    </row>
    <row r="1170" spans="4:8" x14ac:dyDescent="0.3">
      <c r="D1170" s="3" t="e">
        <f>VLOOKUP(E1170,'[3]tỉnh theo mã vùng'!$B$1:$C$27,2,FALSE)</f>
        <v>#N/A</v>
      </c>
      <c r="E1170" s="3" t="s">
        <v>154</v>
      </c>
      <c r="F1170" s="3" t="s">
        <v>16</v>
      </c>
      <c r="G1170" s="3">
        <v>2462590000</v>
      </c>
      <c r="H1170" s="3">
        <v>185</v>
      </c>
    </row>
    <row r="1171" spans="4:8" x14ac:dyDescent="0.3">
      <c r="D1171" s="3" t="e">
        <f>VLOOKUP(E1171,'[3]tỉnh theo mã vùng'!$B$1:$C$27,2,FALSE)</f>
        <v>#N/A</v>
      </c>
      <c r="E1171" s="3" t="s">
        <v>154</v>
      </c>
      <c r="F1171" s="3" t="s">
        <v>137</v>
      </c>
      <c r="G1171" s="3">
        <v>67480000</v>
      </c>
      <c r="H1171" s="3">
        <v>4</v>
      </c>
    </row>
    <row r="1172" spans="4:8" x14ac:dyDescent="0.3">
      <c r="D1172" s="3" t="e">
        <f>VLOOKUP(E1172,'[3]tỉnh theo mã vùng'!$B$1:$C$27,2,FALSE)</f>
        <v>#N/A</v>
      </c>
      <c r="E1172" s="3" t="s">
        <v>154</v>
      </c>
      <c r="F1172" s="3" t="s">
        <v>53</v>
      </c>
      <c r="G1172" s="3">
        <v>11592133000</v>
      </c>
      <c r="H1172" s="3">
        <v>638.5</v>
      </c>
    </row>
    <row r="1173" spans="4:8" x14ac:dyDescent="0.3">
      <c r="D1173" s="3" t="e">
        <f>VLOOKUP(E1173,'[3]tỉnh theo mã vùng'!$B$1:$C$27,2,FALSE)</f>
        <v>#N/A</v>
      </c>
      <c r="E1173" s="3" t="s">
        <v>154</v>
      </c>
      <c r="F1173" s="3" t="s">
        <v>17</v>
      </c>
      <c r="G1173" s="3">
        <v>38784370000</v>
      </c>
      <c r="H1173" s="3">
        <v>2078</v>
      </c>
    </row>
    <row r="1174" spans="4:8" x14ac:dyDescent="0.3">
      <c r="D1174" s="3" t="e">
        <f>VLOOKUP(E1174,'[3]tỉnh theo mã vùng'!$B$1:$C$27,2,FALSE)</f>
        <v>#N/A</v>
      </c>
      <c r="E1174" s="3" t="s">
        <v>154</v>
      </c>
      <c r="F1174" s="3" t="s">
        <v>98</v>
      </c>
      <c r="G1174" s="3">
        <v>19103000</v>
      </c>
      <c r="H1174" s="3">
        <v>1</v>
      </c>
    </row>
    <row r="1175" spans="4:8" x14ac:dyDescent="0.3">
      <c r="D1175" s="3" t="e">
        <f>VLOOKUP(E1175,'[3]tỉnh theo mã vùng'!$B$1:$C$27,2,FALSE)</f>
        <v>#N/A</v>
      </c>
      <c r="E1175" s="3" t="s">
        <v>154</v>
      </c>
      <c r="F1175" s="3" t="s">
        <v>18</v>
      </c>
      <c r="G1175" s="3">
        <v>7310780000</v>
      </c>
      <c r="H1175" s="3">
        <v>360</v>
      </c>
    </row>
    <row r="1176" spans="4:8" x14ac:dyDescent="0.3">
      <c r="D1176" s="3" t="e">
        <f>VLOOKUP(E1176,'[3]tỉnh theo mã vùng'!$B$1:$C$27,2,FALSE)</f>
        <v>#N/A</v>
      </c>
      <c r="E1176" s="3" t="s">
        <v>154</v>
      </c>
      <c r="F1176" s="3" t="s">
        <v>122</v>
      </c>
      <c r="G1176" s="3">
        <v>67830500</v>
      </c>
      <c r="H1176" s="3">
        <v>4.5</v>
      </c>
    </row>
    <row r="1177" spans="4:8" x14ac:dyDescent="0.3">
      <c r="D1177" s="3" t="e">
        <f>VLOOKUP(E1177,'[3]tỉnh theo mã vùng'!$B$1:$C$27,2,FALSE)</f>
        <v>#N/A</v>
      </c>
      <c r="E1177" s="3" t="s">
        <v>154</v>
      </c>
      <c r="F1177" s="3" t="s">
        <v>19</v>
      </c>
      <c r="G1177" s="3">
        <v>237670000</v>
      </c>
      <c r="H1177" s="3">
        <v>17</v>
      </c>
    </row>
    <row r="1178" spans="4:8" x14ac:dyDescent="0.3">
      <c r="D1178" s="3" t="e">
        <f>VLOOKUP(E1178,'[3]tỉnh theo mã vùng'!$B$1:$C$27,2,FALSE)</f>
        <v>#N/A</v>
      </c>
      <c r="E1178" s="3" t="s">
        <v>154</v>
      </c>
      <c r="F1178" s="3" t="s">
        <v>20</v>
      </c>
      <c r="G1178" s="3">
        <v>822453000</v>
      </c>
      <c r="H1178" s="3">
        <v>58.5</v>
      </c>
    </row>
    <row r="1179" spans="4:8" x14ac:dyDescent="0.3">
      <c r="D1179" s="3" t="e">
        <f>VLOOKUP(E1179,'[3]tỉnh theo mã vùng'!$B$1:$C$27,2,FALSE)</f>
        <v>#N/A</v>
      </c>
      <c r="E1179" s="3" t="s">
        <v>154</v>
      </c>
      <c r="F1179" s="3" t="s">
        <v>81</v>
      </c>
      <c r="G1179" s="3">
        <v>7084502000</v>
      </c>
      <c r="H1179" s="3">
        <v>449</v>
      </c>
    </row>
    <row r="1180" spans="4:8" x14ac:dyDescent="0.3">
      <c r="D1180" s="3" t="e">
        <f>VLOOKUP(E1180,'[3]tỉnh theo mã vùng'!$B$1:$C$27,2,FALSE)</f>
        <v>#N/A</v>
      </c>
      <c r="E1180" s="3" t="s">
        <v>154</v>
      </c>
      <c r="F1180" s="3" t="s">
        <v>55</v>
      </c>
      <c r="G1180" s="3">
        <v>9512425000</v>
      </c>
      <c r="H1180" s="3">
        <v>655</v>
      </c>
    </row>
    <row r="1181" spans="4:8" x14ac:dyDescent="0.3">
      <c r="D1181" s="3" t="e">
        <f>VLOOKUP(E1181,'[3]tỉnh theo mã vùng'!$B$1:$C$27,2,FALSE)</f>
        <v>#N/A</v>
      </c>
      <c r="E1181" s="3" t="s">
        <v>154</v>
      </c>
      <c r="F1181" s="3" t="s">
        <v>21</v>
      </c>
      <c r="G1181" s="3">
        <v>1808568000</v>
      </c>
      <c r="H1181" s="3">
        <v>128</v>
      </c>
    </row>
    <row r="1182" spans="4:8" x14ac:dyDescent="0.3">
      <c r="D1182" s="3" t="e">
        <f>VLOOKUP(E1182,'[3]tỉnh theo mã vùng'!$B$1:$C$27,2,FALSE)</f>
        <v>#N/A</v>
      </c>
      <c r="E1182" s="3" t="s">
        <v>154</v>
      </c>
      <c r="F1182" s="3" t="s">
        <v>22</v>
      </c>
      <c r="G1182" s="3">
        <v>495399000</v>
      </c>
      <c r="H1182" s="3">
        <v>34.5</v>
      </c>
    </row>
    <row r="1183" spans="4:8" x14ac:dyDescent="0.3">
      <c r="D1183" s="3" t="e">
        <f>VLOOKUP(E1183,'[3]tỉnh theo mã vùng'!$B$1:$C$27,2,FALSE)</f>
        <v>#N/A</v>
      </c>
      <c r="E1183" s="3" t="s">
        <v>154</v>
      </c>
      <c r="F1183" s="3" t="s">
        <v>25</v>
      </c>
      <c r="G1183" s="3">
        <v>120946000</v>
      </c>
      <c r="H1183" s="3">
        <v>7</v>
      </c>
    </row>
    <row r="1184" spans="4:8" x14ac:dyDescent="0.3">
      <c r="D1184" s="3" t="e">
        <f>VLOOKUP(E1184,'[3]tỉnh theo mã vùng'!$B$1:$C$27,2,FALSE)</f>
        <v>#N/A</v>
      </c>
      <c r="E1184" s="3" t="s">
        <v>154</v>
      </c>
      <c r="F1184" s="3" t="s">
        <v>26</v>
      </c>
      <c r="G1184" s="3">
        <v>126246000</v>
      </c>
      <c r="H1184" s="3">
        <v>8.5</v>
      </c>
    </row>
    <row r="1185" spans="4:8" x14ac:dyDescent="0.3">
      <c r="D1185" s="3" t="e">
        <f>VLOOKUP(E1185,'[3]tỉnh theo mã vùng'!$B$1:$C$27,2,FALSE)</f>
        <v>#N/A</v>
      </c>
      <c r="E1185" s="3" t="s">
        <v>273</v>
      </c>
      <c r="F1185" s="3" t="s">
        <v>13</v>
      </c>
      <c r="G1185" s="3">
        <v>190024000</v>
      </c>
      <c r="H1185" s="3">
        <v>14</v>
      </c>
    </row>
    <row r="1186" spans="4:8" x14ac:dyDescent="0.3">
      <c r="D1186" s="3" t="e">
        <f>VLOOKUP(E1186,'[3]tỉnh theo mã vùng'!$B$1:$C$27,2,FALSE)</f>
        <v>#N/A</v>
      </c>
      <c r="E1186" s="3" t="s">
        <v>273</v>
      </c>
      <c r="F1186" s="3" t="s">
        <v>111</v>
      </c>
      <c r="G1186" s="3">
        <v>19230000</v>
      </c>
      <c r="H1186" s="3">
        <v>1</v>
      </c>
    </row>
    <row r="1187" spans="4:8" x14ac:dyDescent="0.3">
      <c r="D1187" s="3" t="e">
        <f>VLOOKUP(E1187,'[3]tỉnh theo mã vùng'!$B$1:$C$27,2,FALSE)</f>
        <v>#N/A</v>
      </c>
      <c r="E1187" s="3" t="s">
        <v>273</v>
      </c>
      <c r="F1187" s="3" t="s">
        <v>49</v>
      </c>
      <c r="G1187" s="3">
        <v>291640000</v>
      </c>
      <c r="H1187" s="3">
        <v>20.5</v>
      </c>
    </row>
    <row r="1188" spans="4:8" x14ac:dyDescent="0.3">
      <c r="D1188" s="3" t="e">
        <f>VLOOKUP(E1188,'[3]tỉnh theo mã vùng'!$B$1:$C$27,2,FALSE)</f>
        <v>#N/A</v>
      </c>
      <c r="E1188" s="3" t="s">
        <v>273</v>
      </c>
      <c r="F1188" s="3" t="s">
        <v>51</v>
      </c>
      <c r="G1188" s="3">
        <v>1262480000</v>
      </c>
      <c r="H1188" s="3">
        <v>95.5</v>
      </c>
    </row>
    <row r="1189" spans="4:8" x14ac:dyDescent="0.3">
      <c r="D1189" s="3" t="e">
        <f>VLOOKUP(E1189,'[3]tỉnh theo mã vùng'!$B$1:$C$27,2,FALSE)</f>
        <v>#N/A</v>
      </c>
      <c r="E1189" s="3" t="s">
        <v>273</v>
      </c>
      <c r="F1189" s="3" t="s">
        <v>16</v>
      </c>
      <c r="G1189" s="3">
        <v>11094053000</v>
      </c>
      <c r="H1189" s="3">
        <v>839.5</v>
      </c>
    </row>
    <row r="1190" spans="4:8" x14ac:dyDescent="0.3">
      <c r="D1190" s="3" t="e">
        <f>VLOOKUP(E1190,'[3]tỉnh theo mã vùng'!$B$1:$C$27,2,FALSE)</f>
        <v>#N/A</v>
      </c>
      <c r="E1190" s="3" t="s">
        <v>273</v>
      </c>
      <c r="F1190" s="3" t="s">
        <v>80</v>
      </c>
      <c r="G1190" s="3">
        <v>136380000</v>
      </c>
      <c r="H1190" s="3">
        <v>10</v>
      </c>
    </row>
    <row r="1191" spans="4:8" x14ac:dyDescent="0.3">
      <c r="D1191" s="3" t="e">
        <f>VLOOKUP(E1191,'[3]tỉnh theo mã vùng'!$B$1:$C$27,2,FALSE)</f>
        <v>#N/A</v>
      </c>
      <c r="E1191" s="3" t="s">
        <v>273</v>
      </c>
      <c r="F1191" s="3" t="s">
        <v>117</v>
      </c>
      <c r="G1191" s="3">
        <v>413282000</v>
      </c>
      <c r="H1191" s="3">
        <v>26</v>
      </c>
    </row>
    <row r="1192" spans="4:8" x14ac:dyDescent="0.3">
      <c r="D1192" s="3" t="e">
        <f>VLOOKUP(E1192,'[3]tỉnh theo mã vùng'!$B$1:$C$27,2,FALSE)</f>
        <v>#N/A</v>
      </c>
      <c r="E1192" s="3" t="s">
        <v>273</v>
      </c>
      <c r="F1192" s="3" t="s">
        <v>197</v>
      </c>
      <c r="G1192" s="3">
        <v>54087000</v>
      </c>
      <c r="H1192" s="3">
        <v>3</v>
      </c>
    </row>
    <row r="1193" spans="4:8" x14ac:dyDescent="0.3">
      <c r="D1193" s="3" t="e">
        <f>VLOOKUP(E1193,'[3]tỉnh theo mã vùng'!$B$1:$C$27,2,FALSE)</f>
        <v>#N/A</v>
      </c>
      <c r="E1193" s="3" t="s">
        <v>273</v>
      </c>
      <c r="F1193" s="3" t="s">
        <v>52</v>
      </c>
      <c r="G1193" s="3">
        <v>314920000</v>
      </c>
      <c r="H1193" s="3">
        <v>21.5</v>
      </c>
    </row>
    <row r="1194" spans="4:8" x14ac:dyDescent="0.3">
      <c r="D1194" s="3" t="e">
        <f>VLOOKUP(E1194,'[3]tỉnh theo mã vùng'!$B$1:$C$27,2,FALSE)</f>
        <v>#N/A</v>
      </c>
      <c r="E1194" s="3" t="s">
        <v>273</v>
      </c>
      <c r="F1194" s="3" t="s">
        <v>137</v>
      </c>
      <c r="G1194" s="3">
        <v>482830000</v>
      </c>
      <c r="H1194" s="3">
        <v>29</v>
      </c>
    </row>
    <row r="1195" spans="4:8" x14ac:dyDescent="0.3">
      <c r="D1195" s="3" t="e">
        <f>VLOOKUP(E1195,'[3]tỉnh theo mã vùng'!$B$1:$C$27,2,FALSE)</f>
        <v>#N/A</v>
      </c>
      <c r="E1195" s="3" t="s">
        <v>273</v>
      </c>
      <c r="F1195" s="3" t="s">
        <v>53</v>
      </c>
      <c r="G1195" s="3">
        <v>5672301000</v>
      </c>
      <c r="H1195" s="3">
        <v>309.5</v>
      </c>
    </row>
    <row r="1196" spans="4:8" x14ac:dyDescent="0.3">
      <c r="D1196" s="3" t="e">
        <f>VLOOKUP(E1196,'[3]tỉnh theo mã vùng'!$B$1:$C$27,2,FALSE)</f>
        <v>#N/A</v>
      </c>
      <c r="E1196" s="3" t="s">
        <v>273</v>
      </c>
      <c r="F1196" s="3" t="s">
        <v>17</v>
      </c>
      <c r="G1196" s="3">
        <v>16519750000</v>
      </c>
      <c r="H1196" s="3">
        <v>900</v>
      </c>
    </row>
    <row r="1197" spans="4:8" x14ac:dyDescent="0.3">
      <c r="D1197" s="3" t="e">
        <f>VLOOKUP(E1197,'[3]tỉnh theo mã vùng'!$B$1:$C$27,2,FALSE)</f>
        <v>#N/A</v>
      </c>
      <c r="E1197" s="3" t="s">
        <v>273</v>
      </c>
      <c r="F1197" s="3" t="s">
        <v>122</v>
      </c>
      <c r="G1197" s="3">
        <v>2063325000</v>
      </c>
      <c r="H1197" s="3">
        <v>125</v>
      </c>
    </row>
    <row r="1198" spans="4:8" x14ac:dyDescent="0.3">
      <c r="D1198" s="3" t="e">
        <f>VLOOKUP(E1198,'[3]tỉnh theo mã vùng'!$B$1:$C$27,2,FALSE)</f>
        <v>#N/A</v>
      </c>
      <c r="E1198" s="3" t="s">
        <v>273</v>
      </c>
      <c r="F1198" s="3" t="s">
        <v>19</v>
      </c>
      <c r="G1198" s="3">
        <v>8980665000</v>
      </c>
      <c r="H1198" s="3">
        <v>606.5</v>
      </c>
    </row>
    <row r="1199" spans="4:8" x14ac:dyDescent="0.3">
      <c r="D1199" s="3" t="e">
        <f>VLOOKUP(E1199,'[3]tỉnh theo mã vùng'!$B$1:$C$27,2,FALSE)</f>
        <v>#N/A</v>
      </c>
      <c r="E1199" s="3" t="s">
        <v>273</v>
      </c>
      <c r="F1199" s="3" t="s">
        <v>20</v>
      </c>
      <c r="G1199" s="3">
        <v>15477515000</v>
      </c>
      <c r="H1199" s="3">
        <v>1042.5</v>
      </c>
    </row>
    <row r="1200" spans="4:8" x14ac:dyDescent="0.3">
      <c r="D1200" s="3" t="e">
        <f>VLOOKUP(E1200,'[3]tỉnh theo mã vùng'!$B$1:$C$27,2,FALSE)</f>
        <v>#N/A</v>
      </c>
      <c r="E1200" s="3" t="s">
        <v>273</v>
      </c>
      <c r="F1200" s="3" t="s">
        <v>55</v>
      </c>
      <c r="G1200" s="3">
        <v>95010000</v>
      </c>
      <c r="H1200" s="3">
        <v>6</v>
      </c>
    </row>
    <row r="1201" spans="4:8" x14ac:dyDescent="0.3">
      <c r="D1201" s="3" t="e">
        <f>VLOOKUP(E1201,'[3]tỉnh theo mã vùng'!$B$1:$C$27,2,FALSE)</f>
        <v>#N/A</v>
      </c>
      <c r="E1201" s="3" t="s">
        <v>273</v>
      </c>
      <c r="F1201" s="3" t="s">
        <v>123</v>
      </c>
      <c r="G1201" s="3">
        <v>280080000</v>
      </c>
      <c r="H1201" s="3">
        <v>22</v>
      </c>
    </row>
    <row r="1202" spans="4:8" x14ac:dyDescent="0.3">
      <c r="D1202" s="3" t="e">
        <f>VLOOKUP(E1202,'[3]tỉnh theo mã vùng'!$B$1:$C$27,2,FALSE)</f>
        <v>#N/A</v>
      </c>
      <c r="E1202" s="3" t="s">
        <v>273</v>
      </c>
      <c r="F1202" s="3" t="s">
        <v>21</v>
      </c>
      <c r="G1202" s="3">
        <v>1897891000</v>
      </c>
      <c r="H1202" s="3">
        <v>123.5</v>
      </c>
    </row>
    <row r="1203" spans="4:8" x14ac:dyDescent="0.3">
      <c r="D1203" s="3" t="e">
        <f>VLOOKUP(E1203,'[3]tỉnh theo mã vùng'!$B$1:$C$27,2,FALSE)</f>
        <v>#N/A</v>
      </c>
      <c r="E1203" s="3" t="s">
        <v>273</v>
      </c>
      <c r="F1203" s="3" t="s">
        <v>22</v>
      </c>
      <c r="G1203" s="3">
        <v>917762000</v>
      </c>
      <c r="H1203" s="3">
        <v>61</v>
      </c>
    </row>
    <row r="1204" spans="4:8" x14ac:dyDescent="0.3">
      <c r="D1204" s="3" t="e">
        <f>VLOOKUP(E1204,'[3]tỉnh theo mã vùng'!$B$1:$C$27,2,FALSE)</f>
        <v>#N/A</v>
      </c>
      <c r="E1204" s="3" t="s">
        <v>273</v>
      </c>
      <c r="F1204" s="3" t="s">
        <v>47</v>
      </c>
      <c r="G1204" s="3">
        <v>3407599000</v>
      </c>
      <c r="H1204" s="3">
        <v>183</v>
      </c>
    </row>
    <row r="1205" spans="4:8" x14ac:dyDescent="0.3">
      <c r="D1205" s="3" t="e">
        <f>VLOOKUP(E1205,'[3]tỉnh theo mã vùng'!$B$1:$C$27,2,FALSE)</f>
        <v>#N/A</v>
      </c>
      <c r="E1205" s="3" t="s">
        <v>273</v>
      </c>
      <c r="F1205" s="3" t="s">
        <v>66</v>
      </c>
      <c r="G1205" s="3">
        <v>6682500</v>
      </c>
      <c r="H1205" s="3">
        <v>0.5</v>
      </c>
    </row>
    <row r="1206" spans="4:8" x14ac:dyDescent="0.3">
      <c r="D1206" s="3" t="e">
        <f>VLOOKUP(E1206,'[3]tỉnh theo mã vùng'!$B$1:$C$27,2,FALSE)</f>
        <v>#N/A</v>
      </c>
      <c r="E1206" s="3" t="s">
        <v>273</v>
      </c>
      <c r="F1206" s="3" t="s">
        <v>118</v>
      </c>
      <c r="G1206" s="3">
        <v>90235000</v>
      </c>
      <c r="H1206" s="3">
        <v>5</v>
      </c>
    </row>
    <row r="1207" spans="4:8" x14ac:dyDescent="0.3">
      <c r="D1207" s="3" t="e">
        <f>VLOOKUP(E1207,'[3]tỉnh theo mã vùng'!$B$1:$C$27,2,FALSE)</f>
        <v>#N/A</v>
      </c>
      <c r="E1207" s="3" t="s">
        <v>273</v>
      </c>
      <c r="F1207" s="3" t="s">
        <v>25</v>
      </c>
      <c r="G1207" s="3">
        <v>383645200</v>
      </c>
      <c r="H1207" s="3">
        <v>23.4</v>
      </c>
    </row>
    <row r="1208" spans="4:8" x14ac:dyDescent="0.3">
      <c r="D1208" s="3" t="e">
        <f>VLOOKUP(E1208,'[3]tỉnh theo mã vùng'!$B$1:$C$27,2,FALSE)</f>
        <v>#N/A</v>
      </c>
      <c r="E1208" s="3" t="s">
        <v>273</v>
      </c>
      <c r="F1208" s="3" t="s">
        <v>26</v>
      </c>
      <c r="G1208" s="3">
        <v>423964000</v>
      </c>
      <c r="H1208" s="3">
        <v>26.5</v>
      </c>
    </row>
    <row r="1209" spans="4:8" x14ac:dyDescent="0.3">
      <c r="D1209" s="3" t="e">
        <f>VLOOKUP(E1209,'[3]tỉnh theo mã vùng'!$B$1:$C$27,2,FALSE)</f>
        <v>#N/A</v>
      </c>
      <c r="E1209" s="3" t="s">
        <v>267</v>
      </c>
      <c r="F1209" s="3" t="s">
        <v>13</v>
      </c>
      <c r="G1209" s="3">
        <v>444810000</v>
      </c>
      <c r="H1209" s="3">
        <v>35</v>
      </c>
    </row>
    <row r="1210" spans="4:8" x14ac:dyDescent="0.3">
      <c r="D1210" s="3" t="e">
        <f>VLOOKUP(E1210,'[3]tỉnh theo mã vùng'!$B$1:$C$27,2,FALSE)</f>
        <v>#N/A</v>
      </c>
      <c r="E1210" s="3" t="s">
        <v>267</v>
      </c>
      <c r="F1210" s="3" t="s">
        <v>49</v>
      </c>
      <c r="G1210" s="3">
        <v>203200000</v>
      </c>
      <c r="H1210" s="3">
        <v>15</v>
      </c>
    </row>
    <row r="1211" spans="4:8" x14ac:dyDescent="0.3">
      <c r="D1211" s="3" t="e">
        <f>VLOOKUP(E1211,'[3]tỉnh theo mã vùng'!$B$1:$C$27,2,FALSE)</f>
        <v>#N/A</v>
      </c>
      <c r="E1211" s="3" t="s">
        <v>267</v>
      </c>
      <c r="F1211" s="3" t="s">
        <v>87</v>
      </c>
      <c r="G1211" s="3">
        <v>46000000</v>
      </c>
      <c r="H1211" s="3">
        <v>3</v>
      </c>
    </row>
    <row r="1212" spans="4:8" x14ac:dyDescent="0.3">
      <c r="D1212" s="3" t="e">
        <f>VLOOKUP(E1212,'[3]tỉnh theo mã vùng'!$B$1:$C$27,2,FALSE)</f>
        <v>#N/A</v>
      </c>
      <c r="E1212" s="3" t="s">
        <v>267</v>
      </c>
      <c r="F1212" s="3" t="s">
        <v>89</v>
      </c>
      <c r="G1212" s="3">
        <v>8763370000</v>
      </c>
      <c r="H1212" s="3">
        <v>469</v>
      </c>
    </row>
    <row r="1213" spans="4:8" x14ac:dyDescent="0.3">
      <c r="D1213" s="3" t="e">
        <f>VLOOKUP(E1213,'[3]tỉnh theo mã vùng'!$B$1:$C$27,2,FALSE)</f>
        <v>#N/A</v>
      </c>
      <c r="E1213" s="3" t="s">
        <v>267</v>
      </c>
      <c r="F1213" s="3" t="s">
        <v>50</v>
      </c>
      <c r="G1213" s="3">
        <v>19004000</v>
      </c>
      <c r="H1213" s="3">
        <v>1</v>
      </c>
    </row>
    <row r="1214" spans="4:8" x14ac:dyDescent="0.3">
      <c r="D1214" s="3" t="e">
        <f>VLOOKUP(E1214,'[3]tỉnh theo mã vùng'!$B$1:$C$27,2,FALSE)</f>
        <v>#N/A</v>
      </c>
      <c r="E1214" s="3" t="s">
        <v>267</v>
      </c>
      <c r="F1214" s="3" t="s">
        <v>51</v>
      </c>
      <c r="G1214" s="3">
        <v>10738110000</v>
      </c>
      <c r="H1214" s="3">
        <v>808.5</v>
      </c>
    </row>
    <row r="1215" spans="4:8" x14ac:dyDescent="0.3">
      <c r="D1215" s="3" t="e">
        <f>VLOOKUP(E1215,'[3]tỉnh theo mã vùng'!$B$1:$C$27,2,FALSE)</f>
        <v>#N/A</v>
      </c>
      <c r="E1215" s="3" t="s">
        <v>267</v>
      </c>
      <c r="F1215" s="3" t="s">
        <v>16</v>
      </c>
      <c r="G1215" s="3">
        <v>9782053000</v>
      </c>
      <c r="H1215" s="3">
        <v>739.5</v>
      </c>
    </row>
    <row r="1216" spans="4:8" x14ac:dyDescent="0.3">
      <c r="D1216" s="3" t="e">
        <f>VLOOKUP(E1216,'[3]tỉnh theo mã vùng'!$B$1:$C$27,2,FALSE)</f>
        <v>#N/A</v>
      </c>
      <c r="E1216" s="3" t="s">
        <v>267</v>
      </c>
      <c r="F1216" s="3" t="s">
        <v>90</v>
      </c>
      <c r="G1216" s="3">
        <v>757920000</v>
      </c>
      <c r="H1216" s="3">
        <v>57</v>
      </c>
    </row>
    <row r="1217" spans="4:8" x14ac:dyDescent="0.3">
      <c r="D1217" s="3" t="e">
        <f>VLOOKUP(E1217,'[3]tỉnh theo mã vùng'!$B$1:$C$27,2,FALSE)</f>
        <v>#N/A</v>
      </c>
      <c r="E1217" s="3" t="s">
        <v>267</v>
      </c>
      <c r="F1217" s="3" t="s">
        <v>176</v>
      </c>
      <c r="G1217" s="3">
        <v>52003000</v>
      </c>
      <c r="H1217" s="3">
        <v>3.5</v>
      </c>
    </row>
    <row r="1218" spans="4:8" x14ac:dyDescent="0.3">
      <c r="D1218" s="3" t="e">
        <f>VLOOKUP(E1218,'[3]tỉnh theo mã vùng'!$B$1:$C$27,2,FALSE)</f>
        <v>#N/A</v>
      </c>
      <c r="E1218" s="3" t="s">
        <v>267</v>
      </c>
      <c r="F1218" s="3" t="s">
        <v>112</v>
      </c>
      <c r="G1218" s="3">
        <v>1804228000</v>
      </c>
      <c r="H1218" s="3">
        <v>135.80000000000001</v>
      </c>
    </row>
    <row r="1219" spans="4:8" x14ac:dyDescent="0.3">
      <c r="D1219" s="3" t="e">
        <f>VLOOKUP(E1219,'[3]tỉnh theo mã vùng'!$B$1:$C$27,2,FALSE)</f>
        <v>#N/A</v>
      </c>
      <c r="E1219" s="3" t="s">
        <v>267</v>
      </c>
      <c r="F1219" s="3" t="s">
        <v>248</v>
      </c>
      <c r="G1219" s="3">
        <v>4597850000</v>
      </c>
      <c r="H1219" s="3">
        <v>360.5</v>
      </c>
    </row>
    <row r="1220" spans="4:8" x14ac:dyDescent="0.3">
      <c r="D1220" s="3" t="e">
        <f>VLOOKUP(E1220,'[3]tỉnh theo mã vùng'!$B$1:$C$27,2,FALSE)</f>
        <v>#N/A</v>
      </c>
      <c r="E1220" s="3" t="s">
        <v>267</v>
      </c>
      <c r="F1220" s="3" t="s">
        <v>113</v>
      </c>
      <c r="G1220" s="3">
        <v>219744000</v>
      </c>
      <c r="H1220" s="3">
        <v>17</v>
      </c>
    </row>
    <row r="1221" spans="4:8" x14ac:dyDescent="0.3">
      <c r="D1221" s="3" t="e">
        <f>VLOOKUP(E1221,'[3]tỉnh theo mã vùng'!$B$1:$C$27,2,FALSE)</f>
        <v>#N/A</v>
      </c>
      <c r="E1221" s="3" t="s">
        <v>267</v>
      </c>
      <c r="F1221" s="3" t="s">
        <v>63</v>
      </c>
      <c r="G1221" s="3">
        <v>605220000</v>
      </c>
      <c r="H1221" s="3">
        <v>48</v>
      </c>
    </row>
    <row r="1222" spans="4:8" x14ac:dyDescent="0.3">
      <c r="D1222" s="3" t="e">
        <f>VLOOKUP(E1222,'[3]tỉnh theo mã vùng'!$B$1:$C$27,2,FALSE)</f>
        <v>#N/A</v>
      </c>
      <c r="E1222" s="3" t="s">
        <v>267</v>
      </c>
      <c r="F1222" s="3" t="s">
        <v>91</v>
      </c>
      <c r="G1222" s="3">
        <v>13117972500</v>
      </c>
      <c r="H1222" s="3">
        <v>1016.5</v>
      </c>
    </row>
    <row r="1223" spans="4:8" x14ac:dyDescent="0.3">
      <c r="D1223" s="3" t="e">
        <f>VLOOKUP(E1223,'[3]tỉnh theo mã vùng'!$B$1:$C$27,2,FALSE)</f>
        <v>#N/A</v>
      </c>
      <c r="E1223" s="3" t="s">
        <v>267</v>
      </c>
      <c r="F1223" s="3" t="s">
        <v>80</v>
      </c>
      <c r="G1223" s="3">
        <v>261694000</v>
      </c>
      <c r="H1223" s="3">
        <v>20.5</v>
      </c>
    </row>
    <row r="1224" spans="4:8" x14ac:dyDescent="0.3">
      <c r="D1224" s="3" t="e">
        <f>VLOOKUP(E1224,'[3]tỉnh theo mã vùng'!$B$1:$C$27,2,FALSE)</f>
        <v>#N/A</v>
      </c>
      <c r="E1224" s="3" t="s">
        <v>267</v>
      </c>
      <c r="F1224" s="3" t="s">
        <v>117</v>
      </c>
      <c r="G1224" s="3">
        <v>1014805000</v>
      </c>
      <c r="H1224" s="3">
        <v>65</v>
      </c>
    </row>
    <row r="1225" spans="4:8" x14ac:dyDescent="0.3">
      <c r="D1225" s="3" t="e">
        <f>VLOOKUP(E1225,'[3]tỉnh theo mã vùng'!$B$1:$C$27,2,FALSE)</f>
        <v>#N/A</v>
      </c>
      <c r="E1225" s="3" t="s">
        <v>267</v>
      </c>
      <c r="F1225" s="3" t="s">
        <v>197</v>
      </c>
      <c r="G1225" s="3">
        <v>313922000</v>
      </c>
      <c r="H1225" s="3">
        <v>18</v>
      </c>
    </row>
    <row r="1226" spans="4:8" x14ac:dyDescent="0.3">
      <c r="D1226" s="3" t="e">
        <f>VLOOKUP(E1226,'[3]tỉnh theo mã vùng'!$B$1:$C$27,2,FALSE)</f>
        <v>#N/A</v>
      </c>
      <c r="E1226" s="3" t="s">
        <v>267</v>
      </c>
      <c r="F1226" s="3" t="s">
        <v>168</v>
      </c>
      <c r="G1226" s="3">
        <v>49641000</v>
      </c>
      <c r="H1226" s="3">
        <v>3</v>
      </c>
    </row>
    <row r="1227" spans="4:8" x14ac:dyDescent="0.3">
      <c r="D1227" s="3" t="e">
        <f>VLOOKUP(E1227,'[3]tỉnh theo mã vùng'!$B$1:$C$27,2,FALSE)</f>
        <v>#N/A</v>
      </c>
      <c r="E1227" s="3" t="s">
        <v>267</v>
      </c>
      <c r="F1227" s="3" t="s">
        <v>52</v>
      </c>
      <c r="G1227" s="3">
        <v>339720000</v>
      </c>
      <c r="H1227" s="3">
        <v>24</v>
      </c>
    </row>
    <row r="1228" spans="4:8" x14ac:dyDescent="0.3">
      <c r="D1228" s="3" t="e">
        <f>VLOOKUP(E1228,'[3]tỉnh theo mã vùng'!$B$1:$C$27,2,FALSE)</f>
        <v>#N/A</v>
      </c>
      <c r="E1228" s="3" t="s">
        <v>267</v>
      </c>
      <c r="F1228" s="3" t="s">
        <v>137</v>
      </c>
      <c r="G1228" s="3">
        <v>781210000</v>
      </c>
      <c r="H1228" s="3">
        <v>48</v>
      </c>
    </row>
    <row r="1229" spans="4:8" x14ac:dyDescent="0.3">
      <c r="D1229" s="3" t="e">
        <f>VLOOKUP(E1229,'[3]tỉnh theo mã vùng'!$B$1:$C$27,2,FALSE)</f>
        <v>#N/A</v>
      </c>
      <c r="E1229" s="3" t="s">
        <v>267</v>
      </c>
      <c r="F1229" s="3" t="s">
        <v>53</v>
      </c>
      <c r="G1229" s="3">
        <v>9397005000</v>
      </c>
      <c r="H1229" s="3">
        <v>497.5</v>
      </c>
    </row>
    <row r="1230" spans="4:8" x14ac:dyDescent="0.3">
      <c r="D1230" s="3" t="e">
        <f>VLOOKUP(E1230,'[3]tỉnh theo mã vùng'!$B$1:$C$27,2,FALSE)</f>
        <v>#N/A</v>
      </c>
      <c r="E1230" s="3" t="s">
        <v>267</v>
      </c>
      <c r="F1230" s="3" t="s">
        <v>17</v>
      </c>
      <c r="G1230" s="3">
        <v>58344141750</v>
      </c>
      <c r="H1230" s="3">
        <v>3113.95</v>
      </c>
    </row>
    <row r="1231" spans="4:8" x14ac:dyDescent="0.3">
      <c r="D1231" s="3" t="e">
        <f>VLOOKUP(E1231,'[3]tỉnh theo mã vùng'!$B$1:$C$27,2,FALSE)</f>
        <v>#N/A</v>
      </c>
      <c r="E1231" s="3" t="s">
        <v>267</v>
      </c>
      <c r="F1231" s="3" t="s">
        <v>122</v>
      </c>
      <c r="G1231" s="3">
        <v>3763523000</v>
      </c>
      <c r="H1231" s="3">
        <v>237</v>
      </c>
    </row>
    <row r="1232" spans="4:8" x14ac:dyDescent="0.3">
      <c r="D1232" s="3" t="e">
        <f>VLOOKUP(E1232,'[3]tỉnh theo mã vùng'!$B$1:$C$27,2,FALSE)</f>
        <v>#N/A</v>
      </c>
      <c r="E1232" s="3" t="s">
        <v>267</v>
      </c>
      <c r="F1232" s="3" t="s">
        <v>19</v>
      </c>
      <c r="G1232" s="3">
        <v>24221220000</v>
      </c>
      <c r="H1232" s="3">
        <v>1652</v>
      </c>
    </row>
    <row r="1233" spans="4:8" x14ac:dyDescent="0.3">
      <c r="D1233" s="3" t="e">
        <f>VLOOKUP(E1233,'[3]tỉnh theo mã vùng'!$B$1:$C$27,2,FALSE)</f>
        <v>#N/A</v>
      </c>
      <c r="E1233" s="3" t="s">
        <v>267</v>
      </c>
      <c r="F1233" s="3" t="s">
        <v>20</v>
      </c>
      <c r="G1233" s="3">
        <v>38162824000</v>
      </c>
      <c r="H1233" s="3">
        <v>2593</v>
      </c>
    </row>
    <row r="1234" spans="4:8" x14ac:dyDescent="0.3">
      <c r="D1234" s="3" t="e">
        <f>VLOOKUP(E1234,'[3]tỉnh theo mã vùng'!$B$1:$C$27,2,FALSE)</f>
        <v>#N/A</v>
      </c>
      <c r="E1234" s="3" t="s">
        <v>267</v>
      </c>
      <c r="F1234" s="3" t="s">
        <v>81</v>
      </c>
      <c r="G1234" s="3">
        <v>1763188000</v>
      </c>
      <c r="H1234" s="3">
        <v>106</v>
      </c>
    </row>
    <row r="1235" spans="4:8" x14ac:dyDescent="0.3">
      <c r="D1235" s="3" t="e">
        <f>VLOOKUP(E1235,'[3]tỉnh theo mã vùng'!$B$1:$C$27,2,FALSE)</f>
        <v>#N/A</v>
      </c>
      <c r="E1235" s="3" t="s">
        <v>267</v>
      </c>
      <c r="F1235" s="3" t="s">
        <v>55</v>
      </c>
      <c r="G1235" s="3">
        <v>1851617500</v>
      </c>
      <c r="H1235" s="3">
        <v>120.5</v>
      </c>
    </row>
    <row r="1236" spans="4:8" x14ac:dyDescent="0.3">
      <c r="D1236" s="3" t="e">
        <f>VLOOKUP(E1236,'[3]tỉnh theo mã vùng'!$B$1:$C$27,2,FALSE)</f>
        <v>#N/A</v>
      </c>
      <c r="E1236" s="3" t="s">
        <v>267</v>
      </c>
      <c r="F1236" s="3" t="s">
        <v>268</v>
      </c>
      <c r="G1236" s="3">
        <v>63034000</v>
      </c>
      <c r="H1236" s="3">
        <v>4.5</v>
      </c>
    </row>
    <row r="1237" spans="4:8" x14ac:dyDescent="0.3">
      <c r="D1237" s="3" t="e">
        <f>VLOOKUP(E1237,'[3]tỉnh theo mã vùng'!$B$1:$C$27,2,FALSE)</f>
        <v>#N/A</v>
      </c>
      <c r="E1237" s="3" t="s">
        <v>267</v>
      </c>
      <c r="F1237" s="3" t="s">
        <v>169</v>
      </c>
      <c r="G1237" s="3">
        <v>168981000</v>
      </c>
      <c r="H1237" s="3">
        <v>11</v>
      </c>
    </row>
    <row r="1238" spans="4:8" x14ac:dyDescent="0.3">
      <c r="D1238" s="3" t="e">
        <f>VLOOKUP(E1238,'[3]tỉnh theo mã vùng'!$B$1:$C$27,2,FALSE)</f>
        <v>#N/A</v>
      </c>
      <c r="E1238" s="3" t="s">
        <v>267</v>
      </c>
      <c r="F1238" s="3" t="s">
        <v>170</v>
      </c>
      <c r="G1238" s="3">
        <v>663051000</v>
      </c>
      <c r="H1238" s="3">
        <v>43</v>
      </c>
    </row>
    <row r="1239" spans="4:8" x14ac:dyDescent="0.3">
      <c r="D1239" s="3" t="e">
        <f>VLOOKUP(E1239,'[3]tỉnh theo mã vùng'!$B$1:$C$27,2,FALSE)</f>
        <v>#N/A</v>
      </c>
      <c r="E1239" s="3" t="s">
        <v>267</v>
      </c>
      <c r="F1239" s="3" t="s">
        <v>123</v>
      </c>
      <c r="G1239" s="3">
        <v>383095000</v>
      </c>
      <c r="H1239" s="3">
        <v>30.5</v>
      </c>
    </row>
    <row r="1240" spans="4:8" x14ac:dyDescent="0.3">
      <c r="D1240" s="3" t="e">
        <f>VLOOKUP(E1240,'[3]tỉnh theo mã vùng'!$B$1:$C$27,2,FALSE)</f>
        <v>#N/A</v>
      </c>
      <c r="E1240" s="3" t="s">
        <v>267</v>
      </c>
      <c r="F1240" s="3" t="s">
        <v>21</v>
      </c>
      <c r="G1240" s="3">
        <v>5539563000</v>
      </c>
      <c r="H1240" s="3">
        <v>360.5</v>
      </c>
    </row>
    <row r="1241" spans="4:8" x14ac:dyDescent="0.3">
      <c r="D1241" s="3" t="e">
        <f>VLOOKUP(E1241,'[3]tỉnh theo mã vùng'!$B$1:$C$27,2,FALSE)</f>
        <v>#N/A</v>
      </c>
      <c r="E1241" s="3" t="s">
        <v>267</v>
      </c>
      <c r="F1241" s="3" t="s">
        <v>22</v>
      </c>
      <c r="G1241" s="3">
        <v>1256728000</v>
      </c>
      <c r="H1241" s="3">
        <v>84</v>
      </c>
    </row>
    <row r="1242" spans="4:8" x14ac:dyDescent="0.3">
      <c r="D1242" s="3" t="e">
        <f>VLOOKUP(E1242,'[3]tỉnh theo mã vùng'!$B$1:$C$27,2,FALSE)</f>
        <v>#N/A</v>
      </c>
      <c r="E1242" s="3" t="s">
        <v>267</v>
      </c>
      <c r="F1242" s="3" t="s">
        <v>65</v>
      </c>
      <c r="G1242" s="3">
        <v>3894865000</v>
      </c>
      <c r="H1242" s="3">
        <v>295</v>
      </c>
    </row>
    <row r="1243" spans="4:8" x14ac:dyDescent="0.3">
      <c r="D1243" s="3" t="e">
        <f>VLOOKUP(E1243,'[3]tỉnh theo mã vùng'!$B$1:$C$27,2,FALSE)</f>
        <v>#N/A</v>
      </c>
      <c r="E1243" s="3" t="s">
        <v>267</v>
      </c>
      <c r="F1243" s="3" t="s">
        <v>46</v>
      </c>
      <c r="G1243" s="3">
        <v>20535000</v>
      </c>
      <c r="H1243" s="3">
        <v>1.5</v>
      </c>
    </row>
    <row r="1244" spans="4:8" x14ac:dyDescent="0.3">
      <c r="D1244" s="3" t="e">
        <f>VLOOKUP(E1244,'[3]tỉnh theo mã vùng'!$B$1:$C$27,2,FALSE)</f>
        <v>#N/A</v>
      </c>
      <c r="E1244" s="3" t="s">
        <v>267</v>
      </c>
      <c r="F1244" s="3" t="s">
        <v>23</v>
      </c>
      <c r="G1244" s="3">
        <v>29160000</v>
      </c>
      <c r="H1244" s="3">
        <v>1.8</v>
      </c>
    </row>
    <row r="1245" spans="4:8" x14ac:dyDescent="0.3">
      <c r="D1245" s="3" t="e">
        <f>VLOOKUP(E1245,'[3]tỉnh theo mã vùng'!$B$1:$C$27,2,FALSE)</f>
        <v>#N/A</v>
      </c>
      <c r="E1245" s="3" t="s">
        <v>267</v>
      </c>
      <c r="F1245" s="3" t="s">
        <v>47</v>
      </c>
      <c r="G1245" s="3">
        <v>3077198000</v>
      </c>
      <c r="H1245" s="3">
        <v>166</v>
      </c>
    </row>
    <row r="1246" spans="4:8" x14ac:dyDescent="0.3">
      <c r="D1246" s="3" t="e">
        <f>VLOOKUP(E1246,'[3]tỉnh theo mã vùng'!$B$1:$C$27,2,FALSE)</f>
        <v>#N/A</v>
      </c>
      <c r="E1246" s="3" t="s">
        <v>267</v>
      </c>
      <c r="F1246" s="3" t="s">
        <v>66</v>
      </c>
      <c r="G1246" s="3">
        <v>8144147500</v>
      </c>
      <c r="H1246" s="3">
        <v>611.5</v>
      </c>
    </row>
    <row r="1247" spans="4:8" x14ac:dyDescent="0.3">
      <c r="D1247" s="3" t="e">
        <f>VLOOKUP(E1247,'[3]tỉnh theo mã vùng'!$B$1:$C$27,2,FALSE)</f>
        <v>#N/A</v>
      </c>
      <c r="E1247" s="3" t="s">
        <v>267</v>
      </c>
      <c r="F1247" s="3" t="s">
        <v>92</v>
      </c>
      <c r="G1247" s="3">
        <v>194941000</v>
      </c>
      <c r="H1247" s="3">
        <v>12.2</v>
      </c>
    </row>
    <row r="1248" spans="4:8" x14ac:dyDescent="0.3">
      <c r="D1248" s="3" t="e">
        <f>VLOOKUP(E1248,'[3]tỉnh theo mã vùng'!$B$1:$C$27,2,FALSE)</f>
        <v>#N/A</v>
      </c>
      <c r="E1248" s="3" t="s">
        <v>267</v>
      </c>
      <c r="F1248" s="3" t="s">
        <v>24</v>
      </c>
      <c r="G1248" s="3">
        <v>2981800000</v>
      </c>
      <c r="H1248" s="3">
        <v>266.5</v>
      </c>
    </row>
    <row r="1249" spans="4:8" x14ac:dyDescent="0.3">
      <c r="D1249" s="3" t="e">
        <f>VLOOKUP(E1249,'[3]tỉnh theo mã vùng'!$B$1:$C$27,2,FALSE)</f>
        <v>#N/A</v>
      </c>
      <c r="E1249" s="3" t="s">
        <v>267</v>
      </c>
      <c r="F1249" s="3" t="s">
        <v>93</v>
      </c>
      <c r="G1249" s="3">
        <v>1676080000</v>
      </c>
      <c r="H1249" s="3">
        <v>132</v>
      </c>
    </row>
    <row r="1250" spans="4:8" x14ac:dyDescent="0.3">
      <c r="D1250" s="3" t="e">
        <f>VLOOKUP(E1250,'[3]tỉnh theo mã vùng'!$B$1:$C$27,2,FALSE)</f>
        <v>#N/A</v>
      </c>
      <c r="E1250" s="3" t="s">
        <v>267</v>
      </c>
      <c r="F1250" s="3" t="s">
        <v>118</v>
      </c>
      <c r="G1250" s="3">
        <v>4371400500</v>
      </c>
      <c r="H1250" s="3">
        <v>231.5</v>
      </c>
    </row>
    <row r="1251" spans="4:8" x14ac:dyDescent="0.3">
      <c r="D1251" s="3" t="e">
        <f>VLOOKUP(E1251,'[3]tỉnh theo mã vùng'!$B$1:$C$27,2,FALSE)</f>
        <v>#N/A</v>
      </c>
      <c r="E1251" s="3" t="s">
        <v>267</v>
      </c>
      <c r="F1251" s="3" t="s">
        <v>25</v>
      </c>
      <c r="G1251" s="3">
        <v>9906376900</v>
      </c>
      <c r="H1251" s="3">
        <v>611.04999999999995</v>
      </c>
    </row>
    <row r="1252" spans="4:8" x14ac:dyDescent="0.3">
      <c r="D1252" s="3" t="e">
        <f>VLOOKUP(E1252,'[3]tỉnh theo mã vùng'!$B$1:$C$27,2,FALSE)</f>
        <v>#N/A</v>
      </c>
      <c r="E1252" s="3" t="s">
        <v>267</v>
      </c>
      <c r="F1252" s="3" t="s">
        <v>26</v>
      </c>
      <c r="G1252" s="3">
        <v>7980088000</v>
      </c>
      <c r="H1252" s="3">
        <v>525.5</v>
      </c>
    </row>
    <row r="1253" spans="4:8" x14ac:dyDescent="0.3">
      <c r="D1253" s="3" t="e">
        <f>VLOOKUP(E1253,'[3]tỉnh theo mã vùng'!$B$1:$C$27,2,FALSE)</f>
        <v>#N/A</v>
      </c>
      <c r="E1253" s="3" t="s">
        <v>238</v>
      </c>
      <c r="F1253" s="3" t="s">
        <v>16</v>
      </c>
      <c r="G1253" s="3">
        <v>6762930000</v>
      </c>
      <c r="H1253" s="3">
        <v>495</v>
      </c>
    </row>
    <row r="1254" spans="4:8" x14ac:dyDescent="0.3">
      <c r="D1254" s="3" t="e">
        <f>VLOOKUP(E1254,'[3]tỉnh theo mã vùng'!$B$1:$C$27,2,FALSE)</f>
        <v>#N/A</v>
      </c>
      <c r="E1254" s="3" t="s">
        <v>238</v>
      </c>
      <c r="F1254" s="3" t="s">
        <v>17</v>
      </c>
      <c r="G1254" s="3">
        <v>18939412500</v>
      </c>
      <c r="H1254" s="3">
        <v>1002.5</v>
      </c>
    </row>
    <row r="1255" spans="4:8" x14ac:dyDescent="0.3">
      <c r="D1255" s="3" t="e">
        <f>VLOOKUP(E1255,'[3]tỉnh theo mã vùng'!$B$1:$C$27,2,FALSE)</f>
        <v>#N/A</v>
      </c>
      <c r="E1255" s="3" t="s">
        <v>238</v>
      </c>
      <c r="F1255" s="3" t="s">
        <v>55</v>
      </c>
      <c r="G1255" s="3">
        <v>74175000</v>
      </c>
      <c r="H1255" s="3">
        <v>5</v>
      </c>
    </row>
    <row r="1256" spans="4:8" x14ac:dyDescent="0.3">
      <c r="D1256" s="3" t="e">
        <f>VLOOKUP(E1256,'[3]tỉnh theo mã vùng'!$B$1:$C$27,2,FALSE)</f>
        <v>#N/A</v>
      </c>
      <c r="E1256" s="3" t="s">
        <v>238</v>
      </c>
      <c r="F1256" s="3" t="s">
        <v>26</v>
      </c>
      <c r="G1256" s="3">
        <v>177450000</v>
      </c>
      <c r="H1256" s="3">
        <v>12.5</v>
      </c>
    </row>
    <row r="1257" spans="4:8" x14ac:dyDescent="0.3">
      <c r="D1257" s="3" t="e">
        <f>VLOOKUP(E1257,'[3]tỉnh theo mã vùng'!$B$1:$C$27,2,FALSE)</f>
        <v>#N/A</v>
      </c>
      <c r="E1257" s="3" t="s">
        <v>251</v>
      </c>
      <c r="F1257" s="3" t="s">
        <v>49</v>
      </c>
      <c r="G1257" s="3">
        <v>733840000</v>
      </c>
      <c r="H1257" s="3">
        <v>48</v>
      </c>
    </row>
    <row r="1258" spans="4:8" x14ac:dyDescent="0.3">
      <c r="D1258" s="3" t="e">
        <f>VLOOKUP(E1258,'[3]tỉnh theo mã vùng'!$B$1:$C$27,2,FALSE)</f>
        <v>#N/A</v>
      </c>
      <c r="E1258" s="3" t="s">
        <v>251</v>
      </c>
      <c r="F1258" s="3" t="s">
        <v>89</v>
      </c>
      <c r="G1258" s="3">
        <v>2788350000</v>
      </c>
      <c r="H1258" s="3">
        <v>145</v>
      </c>
    </row>
    <row r="1259" spans="4:8" x14ac:dyDescent="0.3">
      <c r="D1259" s="3" t="e">
        <f>VLOOKUP(E1259,'[3]tỉnh theo mã vùng'!$B$1:$C$27,2,FALSE)</f>
        <v>#N/A</v>
      </c>
      <c r="E1259" s="3" t="s">
        <v>251</v>
      </c>
      <c r="F1259" s="3" t="s">
        <v>51</v>
      </c>
      <c r="G1259" s="3">
        <v>1807400000</v>
      </c>
      <c r="H1259" s="3">
        <v>140</v>
      </c>
    </row>
    <row r="1260" spans="4:8" x14ac:dyDescent="0.3">
      <c r="D1260" s="3" t="e">
        <f>VLOOKUP(E1260,'[3]tỉnh theo mã vùng'!$B$1:$C$27,2,FALSE)</f>
        <v>#N/A</v>
      </c>
      <c r="E1260" s="3" t="s">
        <v>251</v>
      </c>
      <c r="F1260" s="3" t="s">
        <v>16</v>
      </c>
      <c r="G1260" s="3">
        <v>1201916000</v>
      </c>
      <c r="H1260" s="3">
        <v>94</v>
      </c>
    </row>
    <row r="1261" spans="4:8" x14ac:dyDescent="0.3">
      <c r="D1261" s="3" t="e">
        <f>VLOOKUP(E1261,'[3]tỉnh theo mã vùng'!$B$1:$C$27,2,FALSE)</f>
        <v>#N/A</v>
      </c>
      <c r="E1261" s="3" t="s">
        <v>251</v>
      </c>
      <c r="F1261" s="3" t="s">
        <v>91</v>
      </c>
      <c r="G1261" s="3">
        <v>4445130000</v>
      </c>
      <c r="H1261" s="3">
        <v>342</v>
      </c>
    </row>
    <row r="1262" spans="4:8" x14ac:dyDescent="0.3">
      <c r="D1262" s="3" t="e">
        <f>VLOOKUP(E1262,'[3]tỉnh theo mã vùng'!$B$1:$C$27,2,FALSE)</f>
        <v>#N/A</v>
      </c>
      <c r="E1262" s="3" t="s">
        <v>251</v>
      </c>
      <c r="F1262" s="3" t="s">
        <v>52</v>
      </c>
      <c r="G1262" s="3">
        <v>1064240000</v>
      </c>
      <c r="H1262" s="3">
        <v>73</v>
      </c>
    </row>
    <row r="1263" spans="4:8" x14ac:dyDescent="0.3">
      <c r="D1263" s="3" t="e">
        <f>VLOOKUP(E1263,'[3]tỉnh theo mã vùng'!$B$1:$C$27,2,FALSE)</f>
        <v>#N/A</v>
      </c>
      <c r="E1263" s="3" t="s">
        <v>251</v>
      </c>
      <c r="F1263" s="3" t="s">
        <v>53</v>
      </c>
      <c r="G1263" s="3">
        <v>62324136000</v>
      </c>
      <c r="H1263" s="3">
        <v>3292</v>
      </c>
    </row>
    <row r="1264" spans="4:8" x14ac:dyDescent="0.3">
      <c r="D1264" s="3" t="e">
        <f>VLOOKUP(E1264,'[3]tỉnh theo mã vùng'!$B$1:$C$27,2,FALSE)</f>
        <v>#N/A</v>
      </c>
      <c r="E1264" s="3" t="s">
        <v>251</v>
      </c>
      <c r="F1264" s="3" t="s">
        <v>17</v>
      </c>
      <c r="G1264" s="3">
        <v>21978580000</v>
      </c>
      <c r="H1264" s="3">
        <v>1152</v>
      </c>
    </row>
    <row r="1265" spans="4:8" x14ac:dyDescent="0.3">
      <c r="D1265" s="3" t="e">
        <f>VLOOKUP(E1265,'[3]tỉnh theo mã vùng'!$B$1:$C$27,2,FALSE)</f>
        <v>#N/A</v>
      </c>
      <c r="E1265" s="3" t="s">
        <v>251</v>
      </c>
      <c r="F1265" s="3" t="s">
        <v>20</v>
      </c>
      <c r="G1265" s="3">
        <v>155180000</v>
      </c>
      <c r="H1265" s="3">
        <v>10</v>
      </c>
    </row>
    <row r="1266" spans="4:8" x14ac:dyDescent="0.3">
      <c r="D1266" s="3" t="e">
        <f>VLOOKUP(E1266,'[3]tỉnh theo mã vùng'!$B$1:$C$27,2,FALSE)</f>
        <v>#N/A</v>
      </c>
      <c r="E1266" s="3" t="s">
        <v>251</v>
      </c>
      <c r="F1266" s="3" t="s">
        <v>21</v>
      </c>
      <c r="G1266" s="3">
        <v>212590000</v>
      </c>
      <c r="H1266" s="3">
        <v>15</v>
      </c>
    </row>
    <row r="1267" spans="4:8" x14ac:dyDescent="0.3">
      <c r="D1267" s="3" t="e">
        <f>VLOOKUP(E1267,'[3]tỉnh theo mã vùng'!$B$1:$C$27,2,FALSE)</f>
        <v>#N/A</v>
      </c>
      <c r="E1267" s="3" t="s">
        <v>251</v>
      </c>
      <c r="F1267" s="3" t="s">
        <v>65</v>
      </c>
      <c r="G1267" s="3">
        <v>578565000</v>
      </c>
      <c r="H1267" s="3">
        <v>45</v>
      </c>
    </row>
    <row r="1268" spans="4:8" x14ac:dyDescent="0.3">
      <c r="D1268" s="3" t="e">
        <f>VLOOKUP(E1268,'[3]tỉnh theo mã vùng'!$B$1:$C$27,2,FALSE)</f>
        <v>#N/A</v>
      </c>
      <c r="E1268" s="3" t="s">
        <v>251</v>
      </c>
      <c r="F1268" s="3" t="s">
        <v>23</v>
      </c>
      <c r="G1268" s="3">
        <v>1864000000</v>
      </c>
      <c r="H1268" s="3">
        <v>115</v>
      </c>
    </row>
    <row r="1269" spans="4:8" x14ac:dyDescent="0.3">
      <c r="D1269" s="3" t="e">
        <f>VLOOKUP(E1269,'[3]tỉnh theo mã vùng'!$B$1:$C$27,2,FALSE)</f>
        <v>#N/A</v>
      </c>
      <c r="E1269" s="3" t="s">
        <v>251</v>
      </c>
      <c r="F1269" s="3" t="s">
        <v>66</v>
      </c>
      <c r="G1269" s="3">
        <v>991875000</v>
      </c>
      <c r="H1269" s="3">
        <v>75</v>
      </c>
    </row>
    <row r="1270" spans="4:8" x14ac:dyDescent="0.3">
      <c r="D1270" s="3" t="e">
        <f>VLOOKUP(E1270,'[3]tỉnh theo mã vùng'!$B$1:$C$27,2,FALSE)</f>
        <v>#N/A</v>
      </c>
      <c r="E1270" s="3" t="s">
        <v>251</v>
      </c>
      <c r="F1270" s="3" t="s">
        <v>82</v>
      </c>
      <c r="G1270" s="3">
        <v>382500000</v>
      </c>
      <c r="H1270" s="3">
        <v>25</v>
      </c>
    </row>
    <row r="1271" spans="4:8" x14ac:dyDescent="0.3">
      <c r="D1271" s="3" t="e">
        <f>VLOOKUP(E1271,'[3]tỉnh theo mã vùng'!$B$1:$C$27,2,FALSE)</f>
        <v>#N/A</v>
      </c>
      <c r="E1271" s="3" t="s">
        <v>251</v>
      </c>
      <c r="F1271" s="3" t="s">
        <v>24</v>
      </c>
      <c r="G1271" s="3">
        <v>7705600000</v>
      </c>
      <c r="H1271" s="3">
        <v>688</v>
      </c>
    </row>
    <row r="1272" spans="4:8" x14ac:dyDescent="0.3">
      <c r="D1272" s="3" t="e">
        <f>VLOOKUP(E1272,'[3]tỉnh theo mã vùng'!$B$1:$C$27,2,FALSE)</f>
        <v>#N/A</v>
      </c>
      <c r="E1272" s="3" t="s">
        <v>251</v>
      </c>
      <c r="F1272" s="3" t="s">
        <v>93</v>
      </c>
      <c r="G1272" s="3">
        <v>530600000</v>
      </c>
      <c r="H1272" s="3">
        <v>40</v>
      </c>
    </row>
    <row r="1273" spans="4:8" x14ac:dyDescent="0.3">
      <c r="D1273" s="3" t="e">
        <f>VLOOKUP(E1273,'[3]tỉnh theo mã vùng'!$B$1:$C$27,2,FALSE)</f>
        <v>#N/A</v>
      </c>
      <c r="E1273" s="3" t="s">
        <v>251</v>
      </c>
      <c r="F1273" s="3" t="s">
        <v>25</v>
      </c>
      <c r="G1273" s="3">
        <v>766900000</v>
      </c>
      <c r="H1273" s="3">
        <v>50</v>
      </c>
    </row>
    <row r="1274" spans="4:8" x14ac:dyDescent="0.3">
      <c r="D1274" s="3" t="e">
        <f>VLOOKUP(E1274,'[3]tỉnh theo mã vùng'!$B$1:$C$27,2,FALSE)</f>
        <v>#N/A</v>
      </c>
      <c r="E1274" s="3" t="s">
        <v>251</v>
      </c>
      <c r="F1274" s="3" t="s">
        <v>26</v>
      </c>
      <c r="G1274" s="3">
        <v>658420000</v>
      </c>
      <c r="H1274" s="3">
        <v>45</v>
      </c>
    </row>
    <row r="1275" spans="4:8" x14ac:dyDescent="0.3">
      <c r="D1275" s="3" t="e">
        <f>VLOOKUP(E1275,'[3]tỉnh theo mã vùng'!$B$1:$C$27,2,FALSE)</f>
        <v>#N/A</v>
      </c>
      <c r="E1275" s="3" t="s">
        <v>244</v>
      </c>
      <c r="F1275" s="3" t="s">
        <v>16</v>
      </c>
      <c r="G1275" s="3">
        <v>734784000</v>
      </c>
      <c r="H1275" s="3">
        <v>56</v>
      </c>
    </row>
    <row r="1276" spans="4:8" x14ac:dyDescent="0.3">
      <c r="D1276" s="3" t="e">
        <f>VLOOKUP(E1276,'[3]tỉnh theo mã vùng'!$B$1:$C$27,2,FALSE)</f>
        <v>#N/A</v>
      </c>
      <c r="E1276" s="3" t="s">
        <v>244</v>
      </c>
      <c r="F1276" s="3" t="s">
        <v>117</v>
      </c>
      <c r="G1276" s="3">
        <v>114856000</v>
      </c>
      <c r="H1276" s="3">
        <v>8</v>
      </c>
    </row>
    <row r="1277" spans="4:8" x14ac:dyDescent="0.3">
      <c r="D1277" s="3" t="e">
        <f>VLOOKUP(E1277,'[3]tỉnh theo mã vùng'!$B$1:$C$27,2,FALSE)</f>
        <v>#N/A</v>
      </c>
      <c r="E1277" s="3" t="s">
        <v>244</v>
      </c>
      <c r="F1277" s="3" t="s">
        <v>137</v>
      </c>
      <c r="G1277" s="3">
        <v>77850000</v>
      </c>
      <c r="H1277" s="3">
        <v>5</v>
      </c>
    </row>
    <row r="1278" spans="4:8" x14ac:dyDescent="0.3">
      <c r="D1278" s="3" t="e">
        <f>VLOOKUP(E1278,'[3]tỉnh theo mã vùng'!$B$1:$C$27,2,FALSE)</f>
        <v>#N/A</v>
      </c>
      <c r="E1278" s="3" t="s">
        <v>244</v>
      </c>
      <c r="F1278" s="3" t="s">
        <v>53</v>
      </c>
      <c r="G1278" s="3">
        <v>8848549000</v>
      </c>
      <c r="H1278" s="3">
        <v>490.5</v>
      </c>
    </row>
    <row r="1279" spans="4:8" x14ac:dyDescent="0.3">
      <c r="D1279" s="3" t="e">
        <f>VLOOKUP(E1279,'[3]tỉnh theo mã vùng'!$B$1:$C$27,2,FALSE)</f>
        <v>#N/A</v>
      </c>
      <c r="E1279" s="3" t="s">
        <v>244</v>
      </c>
      <c r="F1279" s="3" t="s">
        <v>17</v>
      </c>
      <c r="G1279" s="3">
        <v>586480000</v>
      </c>
      <c r="H1279" s="3">
        <v>32</v>
      </c>
    </row>
    <row r="1280" spans="4:8" x14ac:dyDescent="0.3">
      <c r="D1280" s="3" t="e">
        <f>VLOOKUP(E1280,'[3]tỉnh theo mã vùng'!$B$1:$C$27,2,FALSE)</f>
        <v>#N/A</v>
      </c>
      <c r="E1280" s="3" t="s">
        <v>244</v>
      </c>
      <c r="F1280" s="3" t="s">
        <v>98</v>
      </c>
      <c r="G1280" s="3">
        <v>1506943000</v>
      </c>
      <c r="H1280" s="3">
        <v>81</v>
      </c>
    </row>
    <row r="1281" spans="4:8" x14ac:dyDescent="0.3">
      <c r="D1281" s="3" t="e">
        <f>VLOOKUP(E1281,'[3]tỉnh theo mã vùng'!$B$1:$C$27,2,FALSE)</f>
        <v>#N/A</v>
      </c>
      <c r="E1281" s="3" t="s">
        <v>244</v>
      </c>
      <c r="F1281" s="3" t="s">
        <v>201</v>
      </c>
      <c r="G1281" s="3">
        <v>313120000</v>
      </c>
      <c r="H1281" s="3">
        <v>16</v>
      </c>
    </row>
    <row r="1282" spans="4:8" x14ac:dyDescent="0.3">
      <c r="D1282" s="3" t="e">
        <f>VLOOKUP(E1282,'[3]tỉnh theo mã vùng'!$B$1:$C$27,2,FALSE)</f>
        <v>#N/A</v>
      </c>
      <c r="E1282" s="3" t="s">
        <v>244</v>
      </c>
      <c r="F1282" s="3" t="s">
        <v>122</v>
      </c>
      <c r="G1282" s="3">
        <v>73145000</v>
      </c>
      <c r="H1282" s="3">
        <v>5</v>
      </c>
    </row>
    <row r="1283" spans="4:8" x14ac:dyDescent="0.3">
      <c r="D1283" s="3" t="e">
        <f>VLOOKUP(E1283,'[3]tỉnh theo mã vùng'!$B$1:$C$27,2,FALSE)</f>
        <v>#N/A</v>
      </c>
      <c r="E1283" s="3" t="s">
        <v>244</v>
      </c>
      <c r="F1283" s="3" t="s">
        <v>19</v>
      </c>
      <c r="G1283" s="3">
        <v>278000000</v>
      </c>
      <c r="H1283" s="3">
        <v>20</v>
      </c>
    </row>
    <row r="1284" spans="4:8" x14ac:dyDescent="0.3">
      <c r="D1284" s="3" t="e">
        <f>VLOOKUP(E1284,'[3]tỉnh theo mã vùng'!$B$1:$C$27,2,FALSE)</f>
        <v>#N/A</v>
      </c>
      <c r="E1284" s="3" t="s">
        <v>244</v>
      </c>
      <c r="F1284" s="3" t="s">
        <v>20</v>
      </c>
      <c r="G1284" s="3">
        <v>113744000</v>
      </c>
      <c r="H1284" s="3">
        <v>8</v>
      </c>
    </row>
    <row r="1285" spans="4:8" x14ac:dyDescent="0.3">
      <c r="D1285" s="3" t="e">
        <f>VLOOKUP(E1285,'[3]tỉnh theo mã vùng'!$B$1:$C$27,2,FALSE)</f>
        <v>#N/A</v>
      </c>
      <c r="E1285" s="3" t="s">
        <v>244</v>
      </c>
      <c r="F1285" s="3" t="s">
        <v>81</v>
      </c>
      <c r="G1285" s="3">
        <v>587824000</v>
      </c>
      <c r="H1285" s="3">
        <v>38</v>
      </c>
    </row>
    <row r="1286" spans="4:8" x14ac:dyDescent="0.3">
      <c r="D1286" s="3" t="e">
        <f>VLOOKUP(E1286,'[3]tỉnh theo mã vùng'!$B$1:$C$27,2,FALSE)</f>
        <v>#N/A</v>
      </c>
      <c r="E1286" s="3" t="s">
        <v>244</v>
      </c>
      <c r="F1286" s="3" t="s">
        <v>55</v>
      </c>
      <c r="G1286" s="3">
        <v>521460000</v>
      </c>
      <c r="H1286" s="3">
        <v>36</v>
      </c>
    </row>
    <row r="1287" spans="4:8" x14ac:dyDescent="0.3">
      <c r="D1287" s="3" t="e">
        <f>VLOOKUP(E1287,'[3]tỉnh theo mã vùng'!$B$1:$C$27,2,FALSE)</f>
        <v>#N/A</v>
      </c>
      <c r="E1287" s="3" t="s">
        <v>244</v>
      </c>
      <c r="F1287" s="3" t="s">
        <v>21</v>
      </c>
      <c r="G1287" s="3">
        <v>229096000</v>
      </c>
      <c r="H1287" s="3">
        <v>16</v>
      </c>
    </row>
    <row r="1288" spans="4:8" x14ac:dyDescent="0.3">
      <c r="D1288" s="3" t="e">
        <f>VLOOKUP(E1288,'[3]tỉnh theo mã vùng'!$B$1:$C$27,2,FALSE)</f>
        <v>#N/A</v>
      </c>
      <c r="E1288" s="3" t="s">
        <v>244</v>
      </c>
      <c r="F1288" s="3" t="s">
        <v>22</v>
      </c>
      <c r="G1288" s="3">
        <v>68710000</v>
      </c>
      <c r="H1288" s="3">
        <v>5</v>
      </c>
    </row>
    <row r="1289" spans="4:8" x14ac:dyDescent="0.3">
      <c r="D1289" s="3" t="e">
        <f>VLOOKUP(E1289,'[3]tỉnh theo mã vùng'!$B$1:$C$27,2,FALSE)</f>
        <v>#N/A</v>
      </c>
      <c r="E1289" s="3" t="s">
        <v>244</v>
      </c>
      <c r="F1289" s="3" t="s">
        <v>25</v>
      </c>
      <c r="G1289" s="3">
        <v>415584000</v>
      </c>
      <c r="H1289" s="3">
        <v>28</v>
      </c>
    </row>
    <row r="1290" spans="4:8" x14ac:dyDescent="0.3">
      <c r="D1290" s="3" t="e">
        <f>VLOOKUP(E1290,'[3]tỉnh theo mã vùng'!$B$1:$C$27,2,FALSE)</f>
        <v>#N/A</v>
      </c>
      <c r="E1290" s="3" t="s">
        <v>244</v>
      </c>
      <c r="F1290" s="3" t="s">
        <v>26</v>
      </c>
      <c r="G1290" s="3">
        <v>273320000</v>
      </c>
      <c r="H1290" s="3">
        <v>20</v>
      </c>
    </row>
    <row r="1291" spans="4:8" x14ac:dyDescent="0.3">
      <c r="D1291" s="3" t="e">
        <f>VLOOKUP(E1291,'[3]tỉnh theo mã vùng'!$B$1:$C$27,2,FALSE)</f>
        <v>#N/A</v>
      </c>
      <c r="E1291" s="3" t="s">
        <v>200</v>
      </c>
      <c r="F1291" s="3" t="s">
        <v>16</v>
      </c>
      <c r="G1291" s="3">
        <v>5673967000</v>
      </c>
      <c r="H1291" s="3">
        <v>415.5</v>
      </c>
    </row>
    <row r="1292" spans="4:8" x14ac:dyDescent="0.3">
      <c r="D1292" s="3" t="e">
        <f>VLOOKUP(E1292,'[3]tỉnh theo mã vùng'!$B$1:$C$27,2,FALSE)</f>
        <v>#N/A</v>
      </c>
      <c r="E1292" s="3" t="s">
        <v>200</v>
      </c>
      <c r="F1292" s="3" t="s">
        <v>53</v>
      </c>
      <c r="G1292" s="3">
        <v>2629244000</v>
      </c>
      <c r="H1292" s="3">
        <v>143</v>
      </c>
    </row>
    <row r="1293" spans="4:8" x14ac:dyDescent="0.3">
      <c r="D1293" s="3" t="e">
        <f>VLOOKUP(E1293,'[3]tỉnh theo mã vùng'!$B$1:$C$27,2,FALSE)</f>
        <v>#N/A</v>
      </c>
      <c r="E1293" s="3" t="s">
        <v>200</v>
      </c>
      <c r="F1293" s="3" t="s">
        <v>17</v>
      </c>
      <c r="G1293" s="3">
        <v>51632146000</v>
      </c>
      <c r="H1293" s="3">
        <v>2794.4</v>
      </c>
    </row>
    <row r="1294" spans="4:8" x14ac:dyDescent="0.3">
      <c r="D1294" s="3" t="e">
        <f>VLOOKUP(E1294,'[3]tỉnh theo mã vùng'!$B$1:$C$27,2,FALSE)</f>
        <v>#N/A</v>
      </c>
      <c r="E1294" s="3" t="s">
        <v>200</v>
      </c>
      <c r="F1294" s="3" t="s">
        <v>18</v>
      </c>
      <c r="G1294" s="3">
        <v>7521468000</v>
      </c>
      <c r="H1294" s="3">
        <v>363.5</v>
      </c>
    </row>
    <row r="1295" spans="4:8" x14ac:dyDescent="0.3">
      <c r="D1295" s="3" t="e">
        <f>VLOOKUP(E1295,'[3]tỉnh theo mã vùng'!$B$1:$C$27,2,FALSE)</f>
        <v>#N/A</v>
      </c>
      <c r="E1295" s="3" t="s">
        <v>200</v>
      </c>
      <c r="F1295" s="3" t="s">
        <v>201</v>
      </c>
      <c r="G1295" s="3">
        <v>39940000</v>
      </c>
      <c r="H1295" s="3">
        <v>2</v>
      </c>
    </row>
    <row r="1296" spans="4:8" x14ac:dyDescent="0.3">
      <c r="D1296" s="3" t="e">
        <f>VLOOKUP(E1296,'[3]tỉnh theo mã vùng'!$B$1:$C$27,2,FALSE)</f>
        <v>#N/A</v>
      </c>
      <c r="E1296" s="3" t="s">
        <v>200</v>
      </c>
      <c r="F1296" s="3" t="s">
        <v>19</v>
      </c>
      <c r="G1296" s="3">
        <v>527570000</v>
      </c>
      <c r="H1296" s="3">
        <v>37</v>
      </c>
    </row>
    <row r="1297" spans="4:8" x14ac:dyDescent="0.3">
      <c r="D1297" s="3" t="e">
        <f>VLOOKUP(E1297,'[3]tỉnh theo mã vùng'!$B$1:$C$27,2,FALSE)</f>
        <v>#N/A</v>
      </c>
      <c r="E1297" s="3" t="s">
        <v>200</v>
      </c>
      <c r="F1297" s="3" t="s">
        <v>20</v>
      </c>
      <c r="G1297" s="3">
        <v>158616000</v>
      </c>
      <c r="H1297" s="3">
        <v>12</v>
      </c>
    </row>
    <row r="1298" spans="4:8" x14ac:dyDescent="0.3">
      <c r="D1298" s="3" t="e">
        <f>VLOOKUP(E1298,'[3]tỉnh theo mã vùng'!$B$1:$C$27,2,FALSE)</f>
        <v>#N/A</v>
      </c>
      <c r="E1298" s="3" t="s">
        <v>200</v>
      </c>
      <c r="F1298" s="3" t="s">
        <v>81</v>
      </c>
      <c r="G1298" s="3">
        <v>1884262000</v>
      </c>
      <c r="H1298" s="3">
        <v>119</v>
      </c>
    </row>
    <row r="1299" spans="4:8" x14ac:dyDescent="0.3">
      <c r="D1299" s="3" t="e">
        <f>VLOOKUP(E1299,'[3]tỉnh theo mã vùng'!$B$1:$C$27,2,FALSE)</f>
        <v>#N/A</v>
      </c>
      <c r="E1299" s="3" t="s">
        <v>200</v>
      </c>
      <c r="F1299" s="3" t="s">
        <v>55</v>
      </c>
      <c r="G1299" s="3">
        <v>10925707500</v>
      </c>
      <c r="H1299" s="3">
        <v>734.5</v>
      </c>
    </row>
    <row r="1300" spans="4:8" x14ac:dyDescent="0.3">
      <c r="D1300" s="3" t="e">
        <f>VLOOKUP(E1300,'[3]tỉnh theo mã vùng'!$B$1:$C$27,2,FALSE)</f>
        <v>#N/A</v>
      </c>
      <c r="E1300" s="3" t="s">
        <v>200</v>
      </c>
      <c r="F1300" s="3" t="s">
        <v>21</v>
      </c>
      <c r="G1300" s="3">
        <v>2378448000</v>
      </c>
      <c r="H1300" s="3">
        <v>158</v>
      </c>
    </row>
    <row r="1301" spans="4:8" x14ac:dyDescent="0.3">
      <c r="D1301" s="3" t="e">
        <f>VLOOKUP(E1301,'[3]tỉnh theo mã vùng'!$B$1:$C$27,2,FALSE)</f>
        <v>#N/A</v>
      </c>
      <c r="E1301" s="3" t="s">
        <v>200</v>
      </c>
      <c r="F1301" s="3" t="s">
        <v>22</v>
      </c>
      <c r="G1301" s="3">
        <v>3044468000</v>
      </c>
      <c r="H1301" s="3">
        <v>204</v>
      </c>
    </row>
    <row r="1302" spans="4:8" x14ac:dyDescent="0.3">
      <c r="D1302" s="3" t="e">
        <f>VLOOKUP(E1302,'[3]tỉnh theo mã vùng'!$B$1:$C$27,2,FALSE)</f>
        <v>#N/A</v>
      </c>
      <c r="E1302" s="3" t="s">
        <v>200</v>
      </c>
      <c r="F1302" s="3" t="s">
        <v>202</v>
      </c>
      <c r="G1302" s="3">
        <v>945000000</v>
      </c>
      <c r="H1302" s="3">
        <v>70</v>
      </c>
    </row>
    <row r="1303" spans="4:8" x14ac:dyDescent="0.3">
      <c r="D1303" s="3" t="e">
        <f>VLOOKUP(E1303,'[3]tỉnh theo mã vùng'!$B$1:$C$27,2,FALSE)</f>
        <v>#N/A</v>
      </c>
      <c r="E1303" s="3" t="s">
        <v>200</v>
      </c>
      <c r="F1303" s="3" t="s">
        <v>46</v>
      </c>
      <c r="G1303" s="3">
        <v>158645000</v>
      </c>
      <c r="H1303" s="3">
        <v>10.5</v>
      </c>
    </row>
    <row r="1304" spans="4:8" x14ac:dyDescent="0.3">
      <c r="D1304" s="3" t="e">
        <f>VLOOKUP(E1304,'[3]tỉnh theo mã vùng'!$B$1:$C$27,2,FALSE)</f>
        <v>#N/A</v>
      </c>
      <c r="E1304" s="3" t="s">
        <v>200</v>
      </c>
      <c r="F1304" s="3" t="s">
        <v>23</v>
      </c>
      <c r="G1304" s="3">
        <v>94200000</v>
      </c>
      <c r="H1304" s="3">
        <v>5.6</v>
      </c>
    </row>
    <row r="1305" spans="4:8" x14ac:dyDescent="0.3">
      <c r="D1305" s="3" t="e">
        <f>VLOOKUP(E1305,'[3]tỉnh theo mã vùng'!$B$1:$C$27,2,FALSE)</f>
        <v>#N/A</v>
      </c>
      <c r="E1305" s="3" t="s">
        <v>200</v>
      </c>
      <c r="F1305" s="3" t="s">
        <v>25</v>
      </c>
      <c r="G1305" s="3">
        <v>169595800</v>
      </c>
      <c r="H1305" s="3">
        <v>11.1</v>
      </c>
    </row>
    <row r="1306" spans="4:8" x14ac:dyDescent="0.3">
      <c r="D1306" s="3" t="e">
        <f>VLOOKUP(E1306,'[3]tỉnh theo mã vùng'!$B$1:$C$27,2,FALSE)</f>
        <v>#N/A</v>
      </c>
      <c r="E1306" s="3" t="s">
        <v>200</v>
      </c>
      <c r="F1306" s="3" t="s">
        <v>26</v>
      </c>
      <c r="G1306" s="3">
        <v>1417846000</v>
      </c>
      <c r="H1306" s="3">
        <v>96</v>
      </c>
    </row>
    <row r="1307" spans="4:8" x14ac:dyDescent="0.3">
      <c r="D1307" s="3" t="e">
        <f>VLOOKUP(E1307,'[3]tỉnh theo mã vùng'!$B$1:$C$27,2,FALSE)</f>
        <v>#N/A</v>
      </c>
      <c r="E1307" s="3" t="s">
        <v>257</v>
      </c>
      <c r="F1307" s="3" t="s">
        <v>51</v>
      </c>
      <c r="G1307" s="3">
        <v>236880000</v>
      </c>
      <c r="H1307" s="3">
        <v>18</v>
      </c>
    </row>
    <row r="1308" spans="4:8" x14ac:dyDescent="0.3">
      <c r="D1308" s="3" t="e">
        <f>VLOOKUP(E1308,'[3]tỉnh theo mã vùng'!$B$1:$C$27,2,FALSE)</f>
        <v>#N/A</v>
      </c>
      <c r="E1308" s="3" t="s">
        <v>257</v>
      </c>
      <c r="F1308" s="3" t="s">
        <v>137</v>
      </c>
      <c r="G1308" s="3">
        <v>66280000</v>
      </c>
      <c r="H1308" s="3">
        <v>4</v>
      </c>
    </row>
    <row r="1309" spans="4:8" x14ac:dyDescent="0.3">
      <c r="D1309" s="3" t="e">
        <f>VLOOKUP(E1309,'[3]tỉnh theo mã vùng'!$B$1:$C$27,2,FALSE)</f>
        <v>#N/A</v>
      </c>
      <c r="E1309" s="3" t="s">
        <v>257</v>
      </c>
      <c r="F1309" s="3" t="s">
        <v>17</v>
      </c>
      <c r="G1309" s="3">
        <v>2411585000</v>
      </c>
      <c r="H1309" s="3">
        <v>129</v>
      </c>
    </row>
    <row r="1310" spans="4:8" x14ac:dyDescent="0.3">
      <c r="D1310" s="3" t="e">
        <f>VLOOKUP(E1310,'[3]tỉnh theo mã vùng'!$B$1:$C$27,2,FALSE)</f>
        <v>#N/A</v>
      </c>
      <c r="E1310" s="3" t="s">
        <v>257</v>
      </c>
      <c r="F1310" s="3" t="s">
        <v>122</v>
      </c>
      <c r="G1310" s="3">
        <v>78145000</v>
      </c>
      <c r="H1310" s="3">
        <v>5</v>
      </c>
    </row>
    <row r="1311" spans="4:8" x14ac:dyDescent="0.3">
      <c r="D1311" s="3" t="e">
        <f>VLOOKUP(E1311,'[3]tỉnh theo mã vùng'!$B$1:$C$27,2,FALSE)</f>
        <v>#N/A</v>
      </c>
      <c r="E1311" s="3" t="s">
        <v>257</v>
      </c>
      <c r="F1311" s="3" t="s">
        <v>19</v>
      </c>
      <c r="G1311" s="3">
        <v>822160000</v>
      </c>
      <c r="H1311" s="3">
        <v>56</v>
      </c>
    </row>
    <row r="1312" spans="4:8" x14ac:dyDescent="0.3">
      <c r="D1312" s="3" t="e">
        <f>VLOOKUP(E1312,'[3]tỉnh theo mã vùng'!$B$1:$C$27,2,FALSE)</f>
        <v>#N/A</v>
      </c>
      <c r="E1312" s="3" t="s">
        <v>257</v>
      </c>
      <c r="F1312" s="3" t="s">
        <v>20</v>
      </c>
      <c r="G1312" s="3">
        <v>1239294000</v>
      </c>
      <c r="H1312" s="3">
        <v>83</v>
      </c>
    </row>
    <row r="1313" spans="4:8" x14ac:dyDescent="0.3">
      <c r="D1313" s="3" t="e">
        <f>VLOOKUP(E1313,'[3]tỉnh theo mã vùng'!$B$1:$C$27,2,FALSE)</f>
        <v>#N/A</v>
      </c>
      <c r="E1313" s="3" t="s">
        <v>64</v>
      </c>
      <c r="F1313" s="3" t="s">
        <v>63</v>
      </c>
      <c r="G1313" s="3">
        <v>1758450000</v>
      </c>
      <c r="H1313" s="3">
        <v>130</v>
      </c>
    </row>
    <row r="1314" spans="4:8" x14ac:dyDescent="0.3">
      <c r="D1314" s="3" t="e">
        <f>VLOOKUP(E1314,'[3]tỉnh theo mã vùng'!$B$1:$C$27,2,FALSE)</f>
        <v>#N/A</v>
      </c>
      <c r="E1314" s="3" t="s">
        <v>64</v>
      </c>
      <c r="F1314" s="3" t="s">
        <v>65</v>
      </c>
      <c r="G1314" s="3">
        <v>271140000</v>
      </c>
      <c r="H1314" s="3">
        <v>20</v>
      </c>
    </row>
    <row r="1315" spans="4:8" x14ac:dyDescent="0.3">
      <c r="D1315" s="3" t="e">
        <f>VLOOKUP(E1315,'[3]tỉnh theo mã vùng'!$B$1:$C$27,2,FALSE)</f>
        <v>#N/A</v>
      </c>
      <c r="E1315" s="3" t="s">
        <v>64</v>
      </c>
      <c r="F1315" s="3" t="s">
        <v>66</v>
      </c>
      <c r="G1315" s="3">
        <v>751575000</v>
      </c>
      <c r="H1315" s="3">
        <v>55</v>
      </c>
    </row>
    <row r="1316" spans="4:8" x14ac:dyDescent="0.3">
      <c r="D1316" s="3" t="e">
        <f>VLOOKUP(E1316,'[3]tỉnh theo mã vùng'!$B$1:$C$27,2,FALSE)</f>
        <v>#N/A</v>
      </c>
      <c r="E1316" s="3" t="s">
        <v>175</v>
      </c>
      <c r="F1316" s="3" t="s">
        <v>13</v>
      </c>
      <c r="G1316" s="3">
        <v>313550000</v>
      </c>
      <c r="H1316" s="3">
        <v>25</v>
      </c>
    </row>
    <row r="1317" spans="4:8" x14ac:dyDescent="0.3">
      <c r="D1317" s="3" t="e">
        <f>VLOOKUP(E1317,'[3]tỉnh theo mã vùng'!$B$1:$C$27,2,FALSE)</f>
        <v>#N/A</v>
      </c>
      <c r="E1317" s="3" t="s">
        <v>175</v>
      </c>
      <c r="F1317" s="3" t="s">
        <v>109</v>
      </c>
      <c r="G1317" s="3">
        <v>4685400</v>
      </c>
      <c r="H1317" s="3">
        <v>0.3</v>
      </c>
    </row>
    <row r="1318" spans="4:8" x14ac:dyDescent="0.3">
      <c r="D1318" s="3" t="e">
        <f>VLOOKUP(E1318,'[3]tỉnh theo mã vùng'!$B$1:$C$27,2,FALSE)</f>
        <v>#N/A</v>
      </c>
      <c r="E1318" s="3" t="s">
        <v>175</v>
      </c>
      <c r="F1318" s="3" t="s">
        <v>87</v>
      </c>
      <c r="G1318" s="3">
        <v>74070000</v>
      </c>
      <c r="H1318" s="3">
        <v>4.7</v>
      </c>
    </row>
    <row r="1319" spans="4:8" x14ac:dyDescent="0.3">
      <c r="D1319" s="3" t="e">
        <f>VLOOKUP(E1319,'[3]tỉnh theo mã vùng'!$B$1:$C$27,2,FALSE)</f>
        <v>#N/A</v>
      </c>
      <c r="E1319" s="3" t="s">
        <v>175</v>
      </c>
      <c r="F1319" s="3" t="s">
        <v>51</v>
      </c>
      <c r="G1319" s="3">
        <v>460600000</v>
      </c>
      <c r="H1319" s="3">
        <v>35</v>
      </c>
    </row>
    <row r="1320" spans="4:8" x14ac:dyDescent="0.3">
      <c r="D1320" s="3" t="e">
        <f>VLOOKUP(E1320,'[3]tỉnh theo mã vùng'!$B$1:$C$27,2,FALSE)</f>
        <v>#N/A</v>
      </c>
      <c r="E1320" s="3" t="s">
        <v>175</v>
      </c>
      <c r="F1320" s="3" t="s">
        <v>16</v>
      </c>
      <c r="G1320" s="3">
        <v>790340000</v>
      </c>
      <c r="H1320" s="3">
        <v>60</v>
      </c>
    </row>
    <row r="1321" spans="4:8" x14ac:dyDescent="0.3">
      <c r="D1321" s="3" t="e">
        <f>VLOOKUP(E1321,'[3]tỉnh theo mã vùng'!$B$1:$C$27,2,FALSE)</f>
        <v>#N/A</v>
      </c>
      <c r="E1321" s="3" t="s">
        <v>175</v>
      </c>
      <c r="F1321" s="3" t="s">
        <v>176</v>
      </c>
      <c r="G1321" s="3">
        <v>352934000</v>
      </c>
      <c r="H1321" s="3">
        <v>23</v>
      </c>
    </row>
    <row r="1322" spans="4:8" x14ac:dyDescent="0.3">
      <c r="D1322" s="3" t="e">
        <f>VLOOKUP(E1322,'[3]tỉnh theo mã vùng'!$B$1:$C$27,2,FALSE)</f>
        <v>#N/A</v>
      </c>
      <c r="E1322" s="3" t="s">
        <v>175</v>
      </c>
      <c r="F1322" s="3" t="s">
        <v>112</v>
      </c>
      <c r="G1322" s="3">
        <v>124600000</v>
      </c>
      <c r="H1322" s="3">
        <v>10</v>
      </c>
    </row>
    <row r="1323" spans="4:8" x14ac:dyDescent="0.3">
      <c r="D1323" s="3" t="e">
        <f>VLOOKUP(E1323,'[3]tỉnh theo mã vùng'!$B$1:$C$27,2,FALSE)</f>
        <v>#N/A</v>
      </c>
      <c r="E1323" s="3" t="s">
        <v>175</v>
      </c>
      <c r="F1323" s="3" t="s">
        <v>91</v>
      </c>
      <c r="G1323" s="3">
        <v>125650000</v>
      </c>
      <c r="H1323" s="3">
        <v>10</v>
      </c>
    </row>
    <row r="1324" spans="4:8" x14ac:dyDescent="0.3">
      <c r="D1324" s="3" t="e">
        <f>VLOOKUP(E1324,'[3]tỉnh theo mã vùng'!$B$1:$C$27,2,FALSE)</f>
        <v>#N/A</v>
      </c>
      <c r="E1324" s="3" t="s">
        <v>175</v>
      </c>
      <c r="F1324" s="3" t="s">
        <v>53</v>
      </c>
      <c r="G1324" s="3">
        <v>552488400</v>
      </c>
      <c r="H1324" s="3">
        <v>29.8</v>
      </c>
    </row>
    <row r="1325" spans="4:8" x14ac:dyDescent="0.3">
      <c r="D1325" s="3" t="e">
        <f>VLOOKUP(E1325,'[3]tỉnh theo mã vùng'!$B$1:$C$27,2,FALSE)</f>
        <v>#N/A</v>
      </c>
      <c r="E1325" s="3" t="s">
        <v>175</v>
      </c>
      <c r="F1325" s="3" t="s">
        <v>17</v>
      </c>
      <c r="G1325" s="3">
        <v>3200395000</v>
      </c>
      <c r="H1325" s="3">
        <v>173</v>
      </c>
    </row>
    <row r="1326" spans="4:8" x14ac:dyDescent="0.3">
      <c r="D1326" s="3" t="e">
        <f>VLOOKUP(E1326,'[3]tỉnh theo mã vùng'!$B$1:$C$27,2,FALSE)</f>
        <v>#N/A</v>
      </c>
      <c r="E1326" s="3" t="s">
        <v>175</v>
      </c>
      <c r="F1326" s="3" t="s">
        <v>122</v>
      </c>
      <c r="G1326" s="3">
        <v>54451500</v>
      </c>
      <c r="H1326" s="3">
        <v>3.5</v>
      </c>
    </row>
    <row r="1327" spans="4:8" x14ac:dyDescent="0.3">
      <c r="D1327" s="3" t="e">
        <f>VLOOKUP(E1327,'[3]tỉnh theo mã vùng'!$B$1:$C$27,2,FALSE)</f>
        <v>#N/A</v>
      </c>
      <c r="E1327" s="3" t="s">
        <v>175</v>
      </c>
      <c r="F1327" s="3" t="s">
        <v>19</v>
      </c>
      <c r="G1327" s="3">
        <v>151805000</v>
      </c>
      <c r="H1327" s="3">
        <v>10.5</v>
      </c>
    </row>
    <row r="1328" spans="4:8" x14ac:dyDescent="0.3">
      <c r="D1328" s="3" t="e">
        <f>VLOOKUP(E1328,'[3]tỉnh theo mã vùng'!$B$1:$C$27,2,FALSE)</f>
        <v>#N/A</v>
      </c>
      <c r="E1328" s="3" t="s">
        <v>175</v>
      </c>
      <c r="F1328" s="3" t="s">
        <v>20</v>
      </c>
      <c r="G1328" s="3">
        <v>425413000</v>
      </c>
      <c r="H1328" s="3">
        <v>28.5</v>
      </c>
    </row>
    <row r="1329" spans="4:8" x14ac:dyDescent="0.3">
      <c r="D1329" s="3" t="e">
        <f>VLOOKUP(E1329,'[3]tỉnh theo mã vùng'!$B$1:$C$27,2,FALSE)</f>
        <v>#N/A</v>
      </c>
      <c r="E1329" s="3" t="s">
        <v>175</v>
      </c>
      <c r="F1329" s="3" t="s">
        <v>66</v>
      </c>
      <c r="G1329" s="3">
        <v>40995000</v>
      </c>
      <c r="H1329" s="3">
        <v>3</v>
      </c>
    </row>
    <row r="1330" spans="4:8" x14ac:dyDescent="0.3">
      <c r="D1330" s="3" t="e">
        <f>VLOOKUP(E1330,'[3]tỉnh theo mã vùng'!$B$1:$C$27,2,FALSE)</f>
        <v>#N/A</v>
      </c>
      <c r="E1330" s="3" t="s">
        <v>175</v>
      </c>
      <c r="F1330" s="3" t="s">
        <v>93</v>
      </c>
      <c r="G1330" s="3">
        <v>132650000</v>
      </c>
      <c r="H1330" s="3">
        <v>10</v>
      </c>
    </row>
    <row r="1331" spans="4:8" x14ac:dyDescent="0.3">
      <c r="D1331" s="3" t="e">
        <f>VLOOKUP(E1331,'[3]tỉnh theo mã vùng'!$B$1:$C$27,2,FALSE)</f>
        <v>#N/A</v>
      </c>
      <c r="E1331" s="3" t="s">
        <v>241</v>
      </c>
      <c r="F1331" s="3" t="s">
        <v>50</v>
      </c>
      <c r="G1331" s="3">
        <v>210544000</v>
      </c>
      <c r="H1331" s="3">
        <v>11</v>
      </c>
    </row>
    <row r="1332" spans="4:8" x14ac:dyDescent="0.3">
      <c r="D1332" s="3" t="e">
        <f>VLOOKUP(E1332,'[3]tỉnh theo mã vùng'!$B$1:$C$27,2,FALSE)</f>
        <v>#N/A</v>
      </c>
      <c r="E1332" s="3" t="s">
        <v>241</v>
      </c>
      <c r="F1332" s="3" t="s">
        <v>137</v>
      </c>
      <c r="G1332" s="3">
        <v>78850000</v>
      </c>
      <c r="H1332" s="3">
        <v>5</v>
      </c>
    </row>
    <row r="1333" spans="4:8" x14ac:dyDescent="0.3">
      <c r="D1333" s="3" t="e">
        <f>VLOOKUP(E1333,'[3]tỉnh theo mã vùng'!$B$1:$C$27,2,FALSE)</f>
        <v>#N/A</v>
      </c>
      <c r="E1333" s="3" t="s">
        <v>241</v>
      </c>
      <c r="F1333" s="3" t="s">
        <v>53</v>
      </c>
      <c r="G1333" s="3">
        <v>8111714000</v>
      </c>
      <c r="H1333" s="3">
        <v>433</v>
      </c>
    </row>
    <row r="1334" spans="4:8" x14ac:dyDescent="0.3">
      <c r="D1334" s="3" t="e">
        <f>VLOOKUP(E1334,'[3]tỉnh theo mã vùng'!$B$1:$C$27,2,FALSE)</f>
        <v>#N/A</v>
      </c>
      <c r="E1334" s="3" t="s">
        <v>241</v>
      </c>
      <c r="F1334" s="3" t="s">
        <v>17</v>
      </c>
      <c r="G1334" s="3">
        <v>945345000</v>
      </c>
      <c r="H1334" s="3">
        <v>53</v>
      </c>
    </row>
    <row r="1335" spans="4:8" x14ac:dyDescent="0.3">
      <c r="D1335" s="3" t="e">
        <f>VLOOKUP(E1335,'[3]tỉnh theo mã vùng'!$B$1:$C$27,2,FALSE)</f>
        <v>#N/A</v>
      </c>
      <c r="E1335" s="3" t="s">
        <v>241</v>
      </c>
      <c r="F1335" s="3" t="s">
        <v>98</v>
      </c>
      <c r="G1335" s="3">
        <v>18803000</v>
      </c>
      <c r="H1335" s="3">
        <v>1</v>
      </c>
    </row>
    <row r="1336" spans="4:8" x14ac:dyDescent="0.3">
      <c r="D1336" s="3" t="e">
        <f>VLOOKUP(E1336,'[3]tỉnh theo mã vùng'!$B$1:$C$27,2,FALSE)</f>
        <v>#N/A</v>
      </c>
      <c r="E1336" s="3" t="s">
        <v>241</v>
      </c>
      <c r="F1336" s="3" t="s">
        <v>18</v>
      </c>
      <c r="G1336" s="3">
        <v>2513524000</v>
      </c>
      <c r="H1336" s="3">
        <v>118</v>
      </c>
    </row>
    <row r="1337" spans="4:8" x14ac:dyDescent="0.3">
      <c r="D1337" s="3" t="e">
        <f>VLOOKUP(E1337,'[3]tỉnh theo mã vùng'!$B$1:$C$27,2,FALSE)</f>
        <v>#N/A</v>
      </c>
      <c r="E1337" s="3" t="s">
        <v>241</v>
      </c>
      <c r="F1337" s="3" t="s">
        <v>20</v>
      </c>
      <c r="G1337" s="3">
        <v>92526000</v>
      </c>
      <c r="H1337" s="3">
        <v>7</v>
      </c>
    </row>
    <row r="1338" spans="4:8" x14ac:dyDescent="0.3">
      <c r="D1338" s="3" t="e">
        <f>VLOOKUP(E1338,'[3]tỉnh theo mã vùng'!$B$1:$C$27,2,FALSE)</f>
        <v>#N/A</v>
      </c>
      <c r="E1338" s="3" t="s">
        <v>241</v>
      </c>
      <c r="F1338" s="3" t="s">
        <v>81</v>
      </c>
      <c r="G1338" s="3">
        <v>2179284000</v>
      </c>
      <c r="H1338" s="3">
        <v>133</v>
      </c>
    </row>
    <row r="1339" spans="4:8" x14ac:dyDescent="0.3">
      <c r="D1339" s="3" t="e">
        <f>VLOOKUP(E1339,'[3]tỉnh theo mã vùng'!$B$1:$C$27,2,FALSE)</f>
        <v>#N/A</v>
      </c>
      <c r="E1339" s="3" t="s">
        <v>241</v>
      </c>
      <c r="F1339" s="3" t="s">
        <v>55</v>
      </c>
      <c r="G1339" s="3">
        <v>2217380000</v>
      </c>
      <c r="H1339" s="3">
        <v>148</v>
      </c>
    </row>
    <row r="1340" spans="4:8" x14ac:dyDescent="0.3">
      <c r="D1340" s="3" t="e">
        <f>VLOOKUP(E1340,'[3]tỉnh theo mã vùng'!$B$1:$C$27,2,FALSE)</f>
        <v>#N/A</v>
      </c>
      <c r="E1340" s="3" t="s">
        <v>241</v>
      </c>
      <c r="F1340" s="3" t="s">
        <v>21</v>
      </c>
      <c r="G1340" s="3">
        <v>333638000</v>
      </c>
      <c r="H1340" s="3">
        <v>23</v>
      </c>
    </row>
    <row r="1341" spans="4:8" x14ac:dyDescent="0.3">
      <c r="D1341" s="3" t="e">
        <f>VLOOKUP(E1341,'[3]tỉnh theo mã vùng'!$B$1:$C$27,2,FALSE)</f>
        <v>#N/A</v>
      </c>
      <c r="E1341" s="3" t="s">
        <v>241</v>
      </c>
      <c r="F1341" s="3" t="s">
        <v>22</v>
      </c>
      <c r="G1341" s="3">
        <v>142420000</v>
      </c>
      <c r="H1341" s="3">
        <v>10</v>
      </c>
    </row>
    <row r="1342" spans="4:8" x14ac:dyDescent="0.3">
      <c r="D1342" s="3" t="e">
        <f>VLOOKUP(E1342,'[3]tỉnh theo mã vùng'!$B$1:$C$27,2,FALSE)</f>
        <v>#N/A</v>
      </c>
      <c r="E1342" s="3" t="s">
        <v>241</v>
      </c>
      <c r="F1342" s="3" t="s">
        <v>25</v>
      </c>
      <c r="G1342" s="3">
        <v>472340000</v>
      </c>
      <c r="H1342" s="3">
        <v>30</v>
      </c>
    </row>
    <row r="1343" spans="4:8" x14ac:dyDescent="0.3">
      <c r="D1343" s="3" t="e">
        <f>VLOOKUP(E1343,'[3]tỉnh theo mã vùng'!$B$1:$C$27,2,FALSE)</f>
        <v>#N/A</v>
      </c>
      <c r="E1343" s="3" t="s">
        <v>241</v>
      </c>
      <c r="F1343" s="3" t="s">
        <v>26</v>
      </c>
      <c r="G1343" s="3">
        <v>527660000</v>
      </c>
      <c r="H1343" s="3">
        <v>35</v>
      </c>
    </row>
    <row r="1344" spans="4:8" x14ac:dyDescent="0.3">
      <c r="D1344" s="3" t="e">
        <f>VLOOKUP(E1344,'[3]tỉnh theo mã vùng'!$B$1:$C$27,2,FALSE)</f>
        <v>#N/A</v>
      </c>
      <c r="E1344" s="3" t="s">
        <v>241</v>
      </c>
      <c r="F1344" s="3" t="s">
        <v>48</v>
      </c>
      <c r="G1344" s="3">
        <v>109206000</v>
      </c>
      <c r="H1344" s="3">
        <v>6</v>
      </c>
    </row>
    <row r="1345" spans="4:8" x14ac:dyDescent="0.3">
      <c r="D1345" s="3" t="e">
        <f>VLOOKUP(E1345,'[3]tỉnh theo mã vùng'!$B$1:$C$27,2,FALSE)</f>
        <v>#N/A</v>
      </c>
      <c r="E1345" s="3" t="s">
        <v>127</v>
      </c>
      <c r="F1345" s="3" t="s">
        <v>126</v>
      </c>
      <c r="G1345" s="3">
        <v>2239530000</v>
      </c>
      <c r="H1345" s="3">
        <v>155</v>
      </c>
    </row>
    <row r="1346" spans="4:8" x14ac:dyDescent="0.3">
      <c r="D1346" s="3" t="e">
        <f>VLOOKUP(E1346,'[3]tỉnh theo mã vùng'!$B$1:$C$27,2,FALSE)</f>
        <v>#N/A</v>
      </c>
      <c r="E1346" s="3" t="s">
        <v>127</v>
      </c>
      <c r="F1346" s="3" t="s">
        <v>128</v>
      </c>
      <c r="G1346" s="3">
        <v>6454720000</v>
      </c>
      <c r="H1346" s="3">
        <v>480</v>
      </c>
    </row>
    <row r="1347" spans="4:8" x14ac:dyDescent="0.3">
      <c r="D1347" s="3" t="e">
        <f>VLOOKUP(E1347,'[3]tỉnh theo mã vùng'!$B$1:$C$27,2,FALSE)</f>
        <v>#N/A</v>
      </c>
      <c r="E1347" s="3" t="s">
        <v>211</v>
      </c>
      <c r="F1347" s="3" t="s">
        <v>34</v>
      </c>
      <c r="G1347" s="3">
        <v>12000000</v>
      </c>
      <c r="H1347" s="3">
        <v>15000</v>
      </c>
    </row>
    <row r="1348" spans="4:8" x14ac:dyDescent="0.3">
      <c r="D1348" s="3" t="e">
        <f>VLOOKUP(E1348,'[3]tỉnh theo mã vùng'!$B$1:$C$27,2,FALSE)</f>
        <v>#N/A</v>
      </c>
      <c r="E1348" s="3" t="s">
        <v>205</v>
      </c>
      <c r="F1348" s="3" t="s">
        <v>13</v>
      </c>
      <c r="G1348" s="3">
        <v>33798000</v>
      </c>
      <c r="H1348" s="3">
        <v>3</v>
      </c>
    </row>
    <row r="1349" spans="4:8" x14ac:dyDescent="0.3">
      <c r="D1349" s="3" t="e">
        <f>VLOOKUP(E1349,'[3]tỉnh theo mã vùng'!$B$1:$C$27,2,FALSE)</f>
        <v>#N/A</v>
      </c>
      <c r="E1349" s="3" t="s">
        <v>205</v>
      </c>
      <c r="F1349" s="3" t="s">
        <v>89</v>
      </c>
      <c r="G1349" s="3">
        <v>1832610000</v>
      </c>
      <c r="H1349" s="3">
        <v>97</v>
      </c>
    </row>
    <row r="1350" spans="4:8" x14ac:dyDescent="0.3">
      <c r="D1350" s="3" t="e">
        <f>VLOOKUP(E1350,'[3]tỉnh theo mã vùng'!$B$1:$C$27,2,FALSE)</f>
        <v>#N/A</v>
      </c>
      <c r="E1350" s="3" t="s">
        <v>205</v>
      </c>
      <c r="F1350" s="3" t="s">
        <v>16</v>
      </c>
      <c r="G1350" s="3">
        <v>1762748000</v>
      </c>
      <c r="H1350" s="3">
        <v>132</v>
      </c>
    </row>
    <row r="1351" spans="4:8" x14ac:dyDescent="0.3">
      <c r="D1351" s="3" t="e">
        <f>VLOOKUP(E1351,'[3]tỉnh theo mã vùng'!$B$1:$C$27,2,FALSE)</f>
        <v>#N/A</v>
      </c>
      <c r="E1351" s="3" t="s">
        <v>205</v>
      </c>
      <c r="F1351" s="3" t="s">
        <v>90</v>
      </c>
      <c r="G1351" s="3">
        <v>183840000</v>
      </c>
      <c r="H1351" s="3">
        <v>14</v>
      </c>
    </row>
    <row r="1352" spans="4:8" x14ac:dyDescent="0.3">
      <c r="D1352" s="3" t="e">
        <f>VLOOKUP(E1352,'[3]tỉnh theo mã vùng'!$B$1:$C$27,2,FALSE)</f>
        <v>#N/A</v>
      </c>
      <c r="E1352" s="3" t="s">
        <v>205</v>
      </c>
      <c r="F1352" s="3" t="s">
        <v>91</v>
      </c>
      <c r="G1352" s="3">
        <v>160980000</v>
      </c>
      <c r="H1352" s="3">
        <v>12</v>
      </c>
    </row>
    <row r="1353" spans="4:8" x14ac:dyDescent="0.3">
      <c r="D1353" s="3" t="e">
        <f>VLOOKUP(E1353,'[3]tỉnh theo mã vùng'!$B$1:$C$27,2,FALSE)</f>
        <v>#N/A</v>
      </c>
      <c r="E1353" s="3" t="s">
        <v>205</v>
      </c>
      <c r="F1353" s="3" t="s">
        <v>53</v>
      </c>
      <c r="G1353" s="3">
        <v>378760000</v>
      </c>
      <c r="H1353" s="3">
        <v>20</v>
      </c>
    </row>
    <row r="1354" spans="4:8" x14ac:dyDescent="0.3">
      <c r="D1354" s="3" t="e">
        <f>VLOOKUP(E1354,'[3]tỉnh theo mã vùng'!$B$1:$C$27,2,FALSE)</f>
        <v>#N/A</v>
      </c>
      <c r="E1354" s="3" t="s">
        <v>205</v>
      </c>
      <c r="F1354" s="3" t="s">
        <v>17</v>
      </c>
      <c r="G1354" s="3">
        <v>1473900000</v>
      </c>
      <c r="H1354" s="3">
        <v>80</v>
      </c>
    </row>
    <row r="1355" spans="4:8" x14ac:dyDescent="0.3">
      <c r="D1355" s="3" t="e">
        <f>VLOOKUP(E1355,'[3]tỉnh theo mã vùng'!$B$1:$C$27,2,FALSE)</f>
        <v>#N/A</v>
      </c>
      <c r="E1355" s="3" t="s">
        <v>205</v>
      </c>
      <c r="F1355" s="3" t="s">
        <v>122</v>
      </c>
      <c r="G1355" s="3">
        <v>98774000</v>
      </c>
      <c r="H1355" s="3">
        <v>6</v>
      </c>
    </row>
    <row r="1356" spans="4:8" x14ac:dyDescent="0.3">
      <c r="D1356" s="3" t="e">
        <f>VLOOKUP(E1356,'[3]tỉnh theo mã vùng'!$B$1:$C$27,2,FALSE)</f>
        <v>#N/A</v>
      </c>
      <c r="E1356" s="3" t="s">
        <v>205</v>
      </c>
      <c r="F1356" s="3" t="s">
        <v>19</v>
      </c>
      <c r="G1356" s="3">
        <v>125235000</v>
      </c>
      <c r="H1356" s="3">
        <v>8.5</v>
      </c>
    </row>
    <row r="1357" spans="4:8" x14ac:dyDescent="0.3">
      <c r="D1357" s="3" t="e">
        <f>VLOOKUP(E1357,'[3]tỉnh theo mã vùng'!$B$1:$C$27,2,FALSE)</f>
        <v>#N/A</v>
      </c>
      <c r="E1357" s="3" t="s">
        <v>205</v>
      </c>
      <c r="F1357" s="3" t="s">
        <v>20</v>
      </c>
      <c r="G1357" s="3">
        <v>490103000</v>
      </c>
      <c r="H1357" s="3">
        <v>33.5</v>
      </c>
    </row>
    <row r="1358" spans="4:8" x14ac:dyDescent="0.3">
      <c r="D1358" s="3" t="e">
        <f>VLOOKUP(E1358,'[3]tỉnh theo mã vùng'!$B$1:$C$27,2,FALSE)</f>
        <v>#N/A</v>
      </c>
      <c r="E1358" s="3" t="s">
        <v>205</v>
      </c>
      <c r="F1358" s="3" t="s">
        <v>123</v>
      </c>
      <c r="G1358" s="3">
        <v>285380000</v>
      </c>
      <c r="H1358" s="3">
        <v>22</v>
      </c>
    </row>
    <row r="1359" spans="4:8" x14ac:dyDescent="0.3">
      <c r="D1359" s="3" t="e">
        <f>VLOOKUP(E1359,'[3]tỉnh theo mã vùng'!$B$1:$C$27,2,FALSE)</f>
        <v>#N/A</v>
      </c>
      <c r="E1359" s="3" t="s">
        <v>205</v>
      </c>
      <c r="F1359" s="3" t="s">
        <v>65</v>
      </c>
      <c r="G1359" s="3">
        <v>51428000</v>
      </c>
      <c r="H1359" s="3">
        <v>4</v>
      </c>
    </row>
    <row r="1360" spans="4:8" x14ac:dyDescent="0.3">
      <c r="D1360" s="3" t="e">
        <f>VLOOKUP(E1360,'[3]tỉnh theo mã vùng'!$B$1:$C$27,2,FALSE)</f>
        <v>#N/A</v>
      </c>
      <c r="E1360" s="3" t="s">
        <v>205</v>
      </c>
      <c r="F1360" s="3" t="s">
        <v>66</v>
      </c>
      <c r="G1360" s="3">
        <v>326460000</v>
      </c>
      <c r="H1360" s="3">
        <v>24</v>
      </c>
    </row>
    <row r="1361" spans="4:8" x14ac:dyDescent="0.3">
      <c r="D1361" s="3" t="e">
        <f>VLOOKUP(E1361,'[3]tỉnh theo mã vùng'!$B$1:$C$27,2,FALSE)</f>
        <v>#N/A</v>
      </c>
      <c r="E1361" s="3" t="s">
        <v>205</v>
      </c>
      <c r="F1361" s="3" t="s">
        <v>24</v>
      </c>
      <c r="G1361" s="3">
        <v>22400000</v>
      </c>
      <c r="H1361" s="3">
        <v>2</v>
      </c>
    </row>
    <row r="1362" spans="4:8" x14ac:dyDescent="0.3">
      <c r="D1362" s="3" t="e">
        <f>VLOOKUP(E1362,'[3]tỉnh theo mã vùng'!$B$1:$C$27,2,FALSE)</f>
        <v>#N/A</v>
      </c>
      <c r="E1362" s="3" t="s">
        <v>205</v>
      </c>
      <c r="F1362" s="3" t="s">
        <v>25</v>
      </c>
      <c r="G1362" s="3">
        <v>16678000</v>
      </c>
      <c r="H1362" s="3">
        <v>1</v>
      </c>
    </row>
    <row r="1363" spans="4:8" x14ac:dyDescent="0.3">
      <c r="D1363" s="3" t="e">
        <f>VLOOKUP(E1363,'[3]tỉnh theo mã vùng'!$B$1:$C$27,2,FALSE)</f>
        <v>#N/A</v>
      </c>
      <c r="E1363" s="3" t="s">
        <v>205</v>
      </c>
      <c r="F1363" s="3" t="s">
        <v>26</v>
      </c>
      <c r="G1363" s="3">
        <v>46728000</v>
      </c>
      <c r="H1363" s="3">
        <v>3</v>
      </c>
    </row>
    <row r="1364" spans="4:8" x14ac:dyDescent="0.3">
      <c r="D1364" s="3" t="e">
        <f>VLOOKUP(E1364,'[3]tỉnh theo mã vùng'!$B$1:$C$27,2,FALSE)</f>
        <v>#N/A</v>
      </c>
      <c r="E1364" s="3" t="s">
        <v>146</v>
      </c>
      <c r="F1364" s="3" t="s">
        <v>50</v>
      </c>
      <c r="G1364" s="3">
        <v>513708000</v>
      </c>
      <c r="H1364" s="3">
        <v>27</v>
      </c>
    </row>
    <row r="1365" spans="4:8" x14ac:dyDescent="0.3">
      <c r="D1365" s="3" t="e">
        <f>VLOOKUP(E1365,'[3]tỉnh theo mã vùng'!$B$1:$C$27,2,FALSE)</f>
        <v>#N/A</v>
      </c>
      <c r="E1365" s="3" t="s">
        <v>146</v>
      </c>
      <c r="F1365" s="3" t="s">
        <v>53</v>
      </c>
      <c r="G1365" s="3">
        <v>6729738000</v>
      </c>
      <c r="H1365" s="3">
        <v>361</v>
      </c>
    </row>
    <row r="1366" spans="4:8" x14ac:dyDescent="0.3">
      <c r="D1366" s="3" t="e">
        <f>VLOOKUP(E1366,'[3]tỉnh theo mã vùng'!$B$1:$C$27,2,FALSE)</f>
        <v>#N/A</v>
      </c>
      <c r="E1366" s="3" t="s">
        <v>146</v>
      </c>
      <c r="F1366" s="3" t="s">
        <v>17</v>
      </c>
      <c r="G1366" s="3">
        <v>11096735000</v>
      </c>
      <c r="H1366" s="3">
        <v>589</v>
      </c>
    </row>
    <row r="1367" spans="4:8" x14ac:dyDescent="0.3">
      <c r="D1367" s="3" t="e">
        <f>VLOOKUP(E1367,'[3]tỉnh theo mã vùng'!$B$1:$C$27,2,FALSE)</f>
        <v>#N/A</v>
      </c>
      <c r="E1367" s="3" t="s">
        <v>146</v>
      </c>
      <c r="F1367" s="3" t="s">
        <v>18</v>
      </c>
      <c r="G1367" s="3">
        <v>649424000</v>
      </c>
      <c r="H1367" s="3">
        <v>30.5</v>
      </c>
    </row>
    <row r="1368" spans="4:8" x14ac:dyDescent="0.3">
      <c r="D1368" s="3" t="e">
        <f>VLOOKUP(E1368,'[3]tỉnh theo mã vùng'!$B$1:$C$27,2,FALSE)</f>
        <v>#N/A</v>
      </c>
      <c r="E1368" s="3" t="s">
        <v>146</v>
      </c>
      <c r="F1368" s="3" t="s">
        <v>20</v>
      </c>
      <c r="G1368" s="3">
        <v>168616000</v>
      </c>
      <c r="H1368" s="3">
        <v>12</v>
      </c>
    </row>
    <row r="1369" spans="4:8" x14ac:dyDescent="0.3">
      <c r="D1369" s="3" t="e">
        <f>VLOOKUP(E1369,'[3]tỉnh theo mã vùng'!$B$1:$C$27,2,FALSE)</f>
        <v>#N/A</v>
      </c>
      <c r="E1369" s="3" t="s">
        <v>146</v>
      </c>
      <c r="F1369" s="3" t="s">
        <v>81</v>
      </c>
      <c r="G1369" s="3">
        <v>634016000</v>
      </c>
      <c r="H1369" s="3">
        <v>42</v>
      </c>
    </row>
    <row r="1370" spans="4:8" x14ac:dyDescent="0.3">
      <c r="D1370" s="3" t="e">
        <f>VLOOKUP(E1370,'[3]tỉnh theo mã vùng'!$B$1:$C$27,2,FALSE)</f>
        <v>#N/A</v>
      </c>
      <c r="E1370" s="3" t="s">
        <v>146</v>
      </c>
      <c r="F1370" s="3" t="s">
        <v>55</v>
      </c>
      <c r="G1370" s="3">
        <v>556800000</v>
      </c>
      <c r="H1370" s="3">
        <v>40</v>
      </c>
    </row>
    <row r="1371" spans="4:8" x14ac:dyDescent="0.3">
      <c r="D1371" s="3" t="e">
        <f>VLOOKUP(E1371,'[3]tỉnh theo mã vùng'!$B$1:$C$27,2,FALSE)</f>
        <v>#N/A</v>
      </c>
      <c r="E1371" s="3" t="s">
        <v>146</v>
      </c>
      <c r="F1371" s="3" t="s">
        <v>56</v>
      </c>
      <c r="G1371" s="3">
        <v>14900000</v>
      </c>
      <c r="H1371" s="3">
        <v>1</v>
      </c>
    </row>
    <row r="1372" spans="4:8" x14ac:dyDescent="0.3">
      <c r="D1372" s="3" t="e">
        <f>VLOOKUP(E1372,'[3]tỉnh theo mã vùng'!$B$1:$C$27,2,FALSE)</f>
        <v>#N/A</v>
      </c>
      <c r="E1372" s="3" t="s">
        <v>146</v>
      </c>
      <c r="F1372" s="3" t="s">
        <v>57</v>
      </c>
      <c r="G1372" s="3">
        <v>14800000</v>
      </c>
      <c r="H1372" s="3">
        <v>1</v>
      </c>
    </row>
    <row r="1373" spans="4:8" x14ac:dyDescent="0.3">
      <c r="D1373" s="3" t="e">
        <f>VLOOKUP(E1373,'[3]tỉnh theo mã vùng'!$B$1:$C$27,2,FALSE)</f>
        <v>#N/A</v>
      </c>
      <c r="E1373" s="3" t="s">
        <v>146</v>
      </c>
      <c r="F1373" s="3" t="s">
        <v>22</v>
      </c>
      <c r="G1373" s="3">
        <v>29484000</v>
      </c>
      <c r="H1373" s="3">
        <v>2</v>
      </c>
    </row>
    <row r="1374" spans="4:8" x14ac:dyDescent="0.3">
      <c r="D1374" s="3" t="e">
        <f>VLOOKUP(E1374,'[3]tỉnh theo mã vùng'!$B$1:$C$27,2,FALSE)</f>
        <v>#N/A</v>
      </c>
      <c r="E1374" s="3" t="s">
        <v>301</v>
      </c>
      <c r="F1374" s="3" t="s">
        <v>50</v>
      </c>
      <c r="G1374" s="3">
        <v>19004000</v>
      </c>
      <c r="H1374" s="3">
        <v>1</v>
      </c>
    </row>
    <row r="1375" spans="4:8" x14ac:dyDescent="0.3">
      <c r="D1375" s="3" t="e">
        <f>VLOOKUP(E1375,'[3]tỉnh theo mã vùng'!$B$1:$C$27,2,FALSE)</f>
        <v>#N/A</v>
      </c>
      <c r="E1375" s="3" t="s">
        <v>301</v>
      </c>
      <c r="F1375" s="3" t="s">
        <v>51</v>
      </c>
      <c r="G1375" s="3">
        <v>375060000</v>
      </c>
      <c r="H1375" s="3">
        <v>28.5</v>
      </c>
    </row>
    <row r="1376" spans="4:8" x14ac:dyDescent="0.3">
      <c r="D1376" s="3" t="e">
        <f>VLOOKUP(E1376,'[3]tỉnh theo mã vùng'!$B$1:$C$27,2,FALSE)</f>
        <v>#N/A</v>
      </c>
      <c r="E1376" s="3" t="s">
        <v>301</v>
      </c>
      <c r="F1376" s="3" t="s">
        <v>16</v>
      </c>
      <c r="G1376" s="3">
        <v>251866000</v>
      </c>
      <c r="H1376" s="3">
        <v>19</v>
      </c>
    </row>
    <row r="1377" spans="4:8" x14ac:dyDescent="0.3">
      <c r="D1377" s="3" t="e">
        <f>VLOOKUP(E1377,'[3]tỉnh theo mã vùng'!$B$1:$C$27,2,FALSE)</f>
        <v>#N/A</v>
      </c>
      <c r="E1377" s="3" t="s">
        <v>301</v>
      </c>
      <c r="F1377" s="3" t="s">
        <v>17</v>
      </c>
      <c r="G1377" s="3">
        <v>3876020000</v>
      </c>
      <c r="H1377" s="3">
        <v>208</v>
      </c>
    </row>
    <row r="1378" spans="4:8" x14ac:dyDescent="0.3">
      <c r="D1378" s="3" t="e">
        <f>VLOOKUP(E1378,'[3]tỉnh theo mã vùng'!$B$1:$C$27,2,FALSE)</f>
        <v>#N/A</v>
      </c>
      <c r="E1378" s="3" t="s">
        <v>301</v>
      </c>
      <c r="F1378" s="3" t="s">
        <v>55</v>
      </c>
      <c r="G1378" s="3">
        <v>1032450000</v>
      </c>
      <c r="H1378" s="3">
        <v>70</v>
      </c>
    </row>
    <row r="1379" spans="4:8" x14ac:dyDescent="0.3">
      <c r="D1379" s="3" t="e">
        <f>VLOOKUP(E1379,'[3]tỉnh theo mã vùng'!$B$1:$C$27,2,FALSE)</f>
        <v>#N/A</v>
      </c>
      <c r="E1379" s="3" t="s">
        <v>301</v>
      </c>
      <c r="F1379" s="3" t="s">
        <v>23</v>
      </c>
      <c r="G1379" s="3">
        <v>194700000</v>
      </c>
      <c r="H1379" s="3">
        <v>12</v>
      </c>
    </row>
    <row r="1380" spans="4:8" x14ac:dyDescent="0.3">
      <c r="D1380" s="3" t="e">
        <f>VLOOKUP(E1380,'[3]tỉnh theo mã vùng'!$B$1:$C$27,2,FALSE)</f>
        <v>#N/A</v>
      </c>
      <c r="E1380" s="3" t="s">
        <v>301</v>
      </c>
      <c r="F1380" s="3" t="s">
        <v>118</v>
      </c>
      <c r="G1380" s="3">
        <v>37254000</v>
      </c>
      <c r="H1380" s="3">
        <v>2</v>
      </c>
    </row>
    <row r="1381" spans="4:8" x14ac:dyDescent="0.3">
      <c r="D1381" s="3" t="e">
        <f>VLOOKUP(E1381,'[3]tỉnh theo mã vùng'!$B$1:$C$27,2,FALSE)</f>
        <v>#N/A</v>
      </c>
      <c r="E1381" s="3" t="s">
        <v>301</v>
      </c>
      <c r="F1381" s="3" t="s">
        <v>25</v>
      </c>
      <c r="G1381" s="3">
        <v>94068000</v>
      </c>
      <c r="H1381" s="3">
        <v>6</v>
      </c>
    </row>
    <row r="1382" spans="4:8" x14ac:dyDescent="0.3">
      <c r="D1382" s="3" t="e">
        <f>VLOOKUP(E1382,'[3]tỉnh theo mã vùng'!$B$1:$C$27,2,FALSE)</f>
        <v>#N/A</v>
      </c>
      <c r="E1382" s="3" t="s">
        <v>301</v>
      </c>
      <c r="F1382" s="3" t="s">
        <v>26</v>
      </c>
      <c r="G1382" s="3">
        <v>173712000</v>
      </c>
      <c r="H1382" s="3">
        <v>12</v>
      </c>
    </row>
    <row r="1383" spans="4:8" x14ac:dyDescent="0.3">
      <c r="D1383" s="3" t="e">
        <f>VLOOKUP(E1383,'[3]tỉnh theo mã vùng'!$B$1:$C$27,2,FALSE)</f>
        <v>#N/A</v>
      </c>
      <c r="E1383" s="3" t="s">
        <v>230</v>
      </c>
      <c r="F1383" s="3" t="s">
        <v>53</v>
      </c>
      <c r="G1383" s="3">
        <v>4039402000</v>
      </c>
      <c r="H1383" s="3">
        <v>219</v>
      </c>
    </row>
    <row r="1384" spans="4:8" x14ac:dyDescent="0.3">
      <c r="D1384" s="3" t="e">
        <f>VLOOKUP(E1384,'[3]tỉnh theo mã vùng'!$B$1:$C$27,2,FALSE)</f>
        <v>#N/A</v>
      </c>
      <c r="E1384" s="3" t="s">
        <v>230</v>
      </c>
      <c r="F1384" s="3" t="s">
        <v>18</v>
      </c>
      <c r="G1384" s="3">
        <v>690880000</v>
      </c>
      <c r="H1384" s="3">
        <v>35</v>
      </c>
    </row>
    <row r="1385" spans="4:8" x14ac:dyDescent="0.3">
      <c r="D1385" s="3" t="e">
        <f>VLOOKUP(E1385,'[3]tỉnh theo mã vùng'!$B$1:$C$27,2,FALSE)</f>
        <v>#N/A</v>
      </c>
      <c r="E1385" s="3" t="s">
        <v>230</v>
      </c>
      <c r="F1385" s="3" t="s">
        <v>81</v>
      </c>
      <c r="G1385" s="3">
        <v>2202272000</v>
      </c>
      <c r="H1385" s="3">
        <v>139</v>
      </c>
    </row>
    <row r="1386" spans="4:8" x14ac:dyDescent="0.3">
      <c r="D1386" s="3" t="e">
        <f>VLOOKUP(E1386,'[3]tỉnh theo mã vùng'!$B$1:$C$27,2,FALSE)</f>
        <v>#N/A</v>
      </c>
      <c r="E1386" s="3" t="s">
        <v>230</v>
      </c>
      <c r="F1386" s="3" t="s">
        <v>55</v>
      </c>
      <c r="G1386" s="3">
        <v>1737360000</v>
      </c>
      <c r="H1386" s="3">
        <v>116</v>
      </c>
    </row>
    <row r="1387" spans="4:8" x14ac:dyDescent="0.3">
      <c r="D1387" s="3" t="e">
        <f>VLOOKUP(E1387,'[3]tỉnh theo mã vùng'!$B$1:$C$27,2,FALSE)</f>
        <v>#N/A</v>
      </c>
      <c r="E1387" s="3" t="s">
        <v>230</v>
      </c>
      <c r="F1387" s="3" t="s">
        <v>21</v>
      </c>
      <c r="G1387" s="3">
        <v>452180000</v>
      </c>
      <c r="H1387" s="3">
        <v>30</v>
      </c>
    </row>
    <row r="1388" spans="4:8" x14ac:dyDescent="0.3">
      <c r="D1388" s="3" t="e">
        <f>VLOOKUP(E1388,'[3]tỉnh theo mã vùng'!$B$1:$C$27,2,FALSE)</f>
        <v>#N/A</v>
      </c>
      <c r="E1388" s="3" t="s">
        <v>230</v>
      </c>
      <c r="F1388" s="3" t="s">
        <v>22</v>
      </c>
      <c r="G1388" s="3">
        <v>263656000</v>
      </c>
      <c r="H1388" s="3">
        <v>18</v>
      </c>
    </row>
    <row r="1389" spans="4:8" x14ac:dyDescent="0.3">
      <c r="D1389" s="3" t="e">
        <f>VLOOKUP(E1389,'[3]tỉnh theo mã vùng'!$B$1:$C$27,2,FALSE)</f>
        <v>#N/A</v>
      </c>
      <c r="E1389" s="3" t="s">
        <v>133</v>
      </c>
      <c r="F1389" s="3" t="s">
        <v>16</v>
      </c>
      <c r="G1389" s="3">
        <v>268280000</v>
      </c>
      <c r="H1389" s="3">
        <v>20</v>
      </c>
    </row>
    <row r="1390" spans="4:8" x14ac:dyDescent="0.3">
      <c r="D1390" s="3" t="e">
        <f>VLOOKUP(E1390,'[3]tỉnh theo mã vùng'!$B$1:$C$27,2,FALSE)</f>
        <v>#N/A</v>
      </c>
      <c r="E1390" s="3" t="s">
        <v>133</v>
      </c>
      <c r="F1390" s="3" t="s">
        <v>53</v>
      </c>
      <c r="G1390" s="3">
        <v>1625946000</v>
      </c>
      <c r="H1390" s="3">
        <v>87</v>
      </c>
    </row>
    <row r="1391" spans="4:8" x14ac:dyDescent="0.3">
      <c r="D1391" s="3" t="e">
        <f>VLOOKUP(E1391,'[3]tỉnh theo mã vùng'!$B$1:$C$27,2,FALSE)</f>
        <v>#N/A</v>
      </c>
      <c r="E1391" s="3" t="s">
        <v>133</v>
      </c>
      <c r="F1391" s="3" t="s">
        <v>50</v>
      </c>
      <c r="G1391" s="3">
        <v>390080000</v>
      </c>
      <c r="H1391" s="3">
        <v>20</v>
      </c>
    </row>
    <row r="1392" spans="4:8" x14ac:dyDescent="0.3">
      <c r="D1392" s="3" t="e">
        <f>VLOOKUP(E1392,'[3]tỉnh theo mã vùng'!$B$1:$C$27,2,FALSE)</f>
        <v>#N/A</v>
      </c>
      <c r="E1392" s="3" t="s">
        <v>133</v>
      </c>
      <c r="F1392" s="3" t="s">
        <v>17</v>
      </c>
      <c r="G1392" s="3">
        <v>953250000</v>
      </c>
      <c r="H1392" s="3">
        <v>50</v>
      </c>
    </row>
    <row r="1393" spans="4:8" x14ac:dyDescent="0.3">
      <c r="D1393" s="3" t="e">
        <f>VLOOKUP(E1393,'[3]tỉnh theo mã vùng'!$B$1:$C$27,2,FALSE)</f>
        <v>#N/A</v>
      </c>
      <c r="E1393" s="3" t="s">
        <v>133</v>
      </c>
      <c r="F1393" s="3" t="s">
        <v>18</v>
      </c>
      <c r="G1393" s="3">
        <v>1229080000</v>
      </c>
      <c r="H1393" s="3">
        <v>60</v>
      </c>
    </row>
    <row r="1394" spans="4:8" x14ac:dyDescent="0.3">
      <c r="D1394" s="3" t="e">
        <f>VLOOKUP(E1394,'[3]tỉnh theo mã vùng'!$B$1:$C$27,2,FALSE)</f>
        <v>#N/A</v>
      </c>
      <c r="E1394" s="3" t="s">
        <v>133</v>
      </c>
      <c r="F1394" s="3" t="s">
        <v>81</v>
      </c>
      <c r="G1394" s="3">
        <v>245720000</v>
      </c>
      <c r="H1394" s="3">
        <v>15</v>
      </c>
    </row>
    <row r="1395" spans="4:8" x14ac:dyDescent="0.3">
      <c r="D1395" s="3" t="e">
        <f>VLOOKUP(E1395,'[3]tỉnh theo mã vùng'!$B$1:$C$27,2,FALSE)</f>
        <v>#N/A</v>
      </c>
      <c r="E1395" s="3" t="s">
        <v>133</v>
      </c>
      <c r="F1395" s="3" t="s">
        <v>55</v>
      </c>
      <c r="G1395" s="3">
        <v>270700000</v>
      </c>
      <c r="H1395" s="3">
        <v>20</v>
      </c>
    </row>
    <row r="1396" spans="4:8" x14ac:dyDescent="0.3">
      <c r="D1396" s="3" t="e">
        <f>VLOOKUP(E1396,'[3]tỉnh theo mã vùng'!$B$1:$C$27,2,FALSE)</f>
        <v>#N/A</v>
      </c>
      <c r="E1396" s="3" t="s">
        <v>133</v>
      </c>
      <c r="F1396" s="3" t="s">
        <v>56</v>
      </c>
      <c r="G1396" s="3">
        <v>40200000</v>
      </c>
      <c r="H1396" s="3">
        <v>3</v>
      </c>
    </row>
    <row r="1397" spans="4:8" x14ac:dyDescent="0.3">
      <c r="D1397" s="3" t="e">
        <f>VLOOKUP(E1397,'[3]tỉnh theo mã vùng'!$B$1:$C$27,2,FALSE)</f>
        <v>#N/A</v>
      </c>
      <c r="E1397" s="3" t="s">
        <v>133</v>
      </c>
      <c r="F1397" s="3" t="s">
        <v>57</v>
      </c>
      <c r="G1397" s="3">
        <v>28595000</v>
      </c>
      <c r="H1397" s="3">
        <v>2.15</v>
      </c>
    </row>
    <row r="1398" spans="4:8" x14ac:dyDescent="0.3">
      <c r="D1398" s="3" t="e">
        <f>VLOOKUP(E1398,'[3]tỉnh theo mã vùng'!$B$1:$C$27,2,FALSE)</f>
        <v>#N/A</v>
      </c>
      <c r="E1398" s="3" t="s">
        <v>133</v>
      </c>
      <c r="F1398" s="3" t="s">
        <v>46</v>
      </c>
      <c r="G1398" s="3">
        <v>141590000</v>
      </c>
      <c r="H1398" s="3">
        <v>11</v>
      </c>
    </row>
    <row r="1399" spans="4:8" x14ac:dyDescent="0.3">
      <c r="D1399" s="3" t="e">
        <f>VLOOKUP(E1399,'[3]tỉnh theo mã vùng'!$B$1:$C$27,2,FALSE)</f>
        <v>#N/A</v>
      </c>
      <c r="E1399" s="3" t="s">
        <v>133</v>
      </c>
      <c r="F1399" s="3" t="s">
        <v>25</v>
      </c>
      <c r="G1399" s="3">
        <v>398957200</v>
      </c>
      <c r="H1399" s="3">
        <v>27.4</v>
      </c>
    </row>
    <row r="1400" spans="4:8" x14ac:dyDescent="0.3">
      <c r="D1400" s="3" t="e">
        <f>VLOOKUP(E1400,'[3]tỉnh theo mã vùng'!$B$1:$C$27,2,FALSE)</f>
        <v>#N/A</v>
      </c>
      <c r="E1400" s="3" t="s">
        <v>133</v>
      </c>
      <c r="F1400" s="3" t="s">
        <v>26</v>
      </c>
      <c r="G1400" s="3">
        <v>220726400</v>
      </c>
      <c r="H1400" s="3">
        <v>16.399999999999999</v>
      </c>
    </row>
    <row r="1401" spans="4:8" x14ac:dyDescent="0.3">
      <c r="D1401" s="3" t="e">
        <f>VLOOKUP(E1401,'[3]tỉnh theo mã vùng'!$B$1:$C$27,2,FALSE)</f>
        <v>#N/A</v>
      </c>
      <c r="E1401" s="3" t="s">
        <v>222</v>
      </c>
      <c r="F1401" s="3" t="s">
        <v>17</v>
      </c>
      <c r="G1401" s="3">
        <v>13583140000</v>
      </c>
      <c r="H1401" s="3">
        <v>736</v>
      </c>
    </row>
    <row r="1402" spans="4:8" x14ac:dyDescent="0.3">
      <c r="D1402" s="3" t="e">
        <f>VLOOKUP(E1402,'[3]tỉnh theo mã vùng'!$B$1:$C$27,2,FALSE)</f>
        <v>#N/A</v>
      </c>
      <c r="E1402" s="3" t="s">
        <v>254</v>
      </c>
      <c r="F1402" s="3" t="s">
        <v>53</v>
      </c>
      <c r="G1402" s="3">
        <v>3274634000</v>
      </c>
      <c r="H1402" s="3">
        <v>173</v>
      </c>
    </row>
    <row r="1403" spans="4:8" x14ac:dyDescent="0.3">
      <c r="D1403" s="3" t="e">
        <f>VLOOKUP(E1403,'[3]tỉnh theo mã vùng'!$B$1:$C$27,2,FALSE)</f>
        <v>#N/A</v>
      </c>
      <c r="E1403" s="3" t="s">
        <v>254</v>
      </c>
      <c r="F1403" s="3" t="s">
        <v>18</v>
      </c>
      <c r="G1403" s="3">
        <v>199280000</v>
      </c>
      <c r="H1403" s="3">
        <v>10</v>
      </c>
    </row>
    <row r="1404" spans="4:8" x14ac:dyDescent="0.3">
      <c r="D1404" s="3" t="e">
        <f>VLOOKUP(E1404,'[3]tỉnh theo mã vùng'!$B$1:$C$27,2,FALSE)</f>
        <v>#N/A</v>
      </c>
      <c r="E1404" s="3" t="s">
        <v>254</v>
      </c>
      <c r="F1404" s="3" t="s">
        <v>81</v>
      </c>
      <c r="G1404" s="3">
        <v>655572000</v>
      </c>
      <c r="H1404" s="3">
        <v>39</v>
      </c>
    </row>
    <row r="1405" spans="4:8" x14ac:dyDescent="0.3">
      <c r="D1405" s="3" t="e">
        <f>VLOOKUP(E1405,'[3]tỉnh theo mã vùng'!$B$1:$C$27,2,FALSE)</f>
        <v>#N/A</v>
      </c>
      <c r="E1405" s="3" t="s">
        <v>254</v>
      </c>
      <c r="F1405" s="3" t="s">
        <v>55</v>
      </c>
      <c r="G1405" s="3">
        <v>783715000</v>
      </c>
      <c r="H1405" s="3">
        <v>49</v>
      </c>
    </row>
    <row r="1406" spans="4:8" x14ac:dyDescent="0.3">
      <c r="D1406" s="3" t="e">
        <f>VLOOKUP(E1406,'[3]tỉnh theo mã vùng'!$B$1:$C$27,2,FALSE)</f>
        <v>#N/A</v>
      </c>
      <c r="E1406" s="3" t="s">
        <v>254</v>
      </c>
      <c r="F1406" s="3" t="s">
        <v>21</v>
      </c>
      <c r="G1406" s="3">
        <v>123554000</v>
      </c>
      <c r="H1406" s="3">
        <v>9</v>
      </c>
    </row>
    <row r="1407" spans="4:8" x14ac:dyDescent="0.3">
      <c r="D1407" s="3" t="e">
        <f>VLOOKUP(E1407,'[3]tỉnh theo mã vùng'!$B$1:$C$27,2,FALSE)</f>
        <v>#N/A</v>
      </c>
      <c r="E1407" s="3" t="s">
        <v>254</v>
      </c>
      <c r="F1407" s="3" t="s">
        <v>22</v>
      </c>
      <c r="G1407" s="3">
        <v>143320000</v>
      </c>
      <c r="H1407" s="3">
        <v>10</v>
      </c>
    </row>
    <row r="1408" spans="4:8" x14ac:dyDescent="0.3">
      <c r="D1408" s="3" t="e">
        <f>VLOOKUP(E1408,'[3]tỉnh theo mã vùng'!$B$1:$C$27,2,FALSE)</f>
        <v>#N/A</v>
      </c>
      <c r="E1408" s="3" t="s">
        <v>247</v>
      </c>
      <c r="F1408" s="3" t="s">
        <v>111</v>
      </c>
      <c r="G1408" s="3">
        <v>37960000</v>
      </c>
      <c r="H1408" s="3">
        <v>2</v>
      </c>
    </row>
    <row r="1409" spans="4:8" x14ac:dyDescent="0.3">
      <c r="D1409" s="3" t="e">
        <f>VLOOKUP(E1409,'[3]tỉnh theo mã vùng'!$B$1:$C$27,2,FALSE)</f>
        <v>#N/A</v>
      </c>
      <c r="E1409" s="3" t="s">
        <v>247</v>
      </c>
      <c r="F1409" s="3" t="s">
        <v>87</v>
      </c>
      <c r="G1409" s="3">
        <v>15800000</v>
      </c>
      <c r="H1409" s="3">
        <v>1</v>
      </c>
    </row>
    <row r="1410" spans="4:8" x14ac:dyDescent="0.3">
      <c r="D1410" s="3" t="e">
        <f>VLOOKUP(E1410,'[3]tỉnh theo mã vùng'!$B$1:$C$27,2,FALSE)</f>
        <v>#N/A</v>
      </c>
      <c r="E1410" s="3" t="s">
        <v>247</v>
      </c>
      <c r="F1410" s="3" t="s">
        <v>89</v>
      </c>
      <c r="G1410" s="3">
        <v>43122980000</v>
      </c>
      <c r="H1410" s="3">
        <v>2296</v>
      </c>
    </row>
    <row r="1411" spans="4:8" x14ac:dyDescent="0.3">
      <c r="D1411" s="3" t="e">
        <f>VLOOKUP(E1411,'[3]tỉnh theo mã vùng'!$B$1:$C$27,2,FALSE)</f>
        <v>#N/A</v>
      </c>
      <c r="E1411" s="3" t="s">
        <v>247</v>
      </c>
      <c r="F1411" s="3" t="s">
        <v>50</v>
      </c>
      <c r="G1411" s="3">
        <v>455596000</v>
      </c>
      <c r="H1411" s="3">
        <v>24</v>
      </c>
    </row>
    <row r="1412" spans="4:8" x14ac:dyDescent="0.3">
      <c r="D1412" s="3" t="e">
        <f>VLOOKUP(E1412,'[3]tỉnh theo mã vùng'!$B$1:$C$27,2,FALSE)</f>
        <v>#N/A</v>
      </c>
      <c r="E1412" s="3" t="s">
        <v>247</v>
      </c>
      <c r="F1412" s="3" t="s">
        <v>51</v>
      </c>
      <c r="G1412" s="3">
        <v>10599020000</v>
      </c>
      <c r="H1412" s="3">
        <v>799.5</v>
      </c>
    </row>
    <row r="1413" spans="4:8" x14ac:dyDescent="0.3">
      <c r="D1413" s="3" t="e">
        <f>VLOOKUP(E1413,'[3]tỉnh theo mã vùng'!$B$1:$C$27,2,FALSE)</f>
        <v>#N/A</v>
      </c>
      <c r="E1413" s="3" t="s">
        <v>247</v>
      </c>
      <c r="F1413" s="3" t="s">
        <v>16</v>
      </c>
      <c r="G1413" s="3">
        <v>8183238000</v>
      </c>
      <c r="H1413" s="3">
        <v>617</v>
      </c>
    </row>
    <row r="1414" spans="4:8" x14ac:dyDescent="0.3">
      <c r="D1414" s="3" t="e">
        <f>VLOOKUP(E1414,'[3]tỉnh theo mã vùng'!$B$1:$C$27,2,FALSE)</f>
        <v>#N/A</v>
      </c>
      <c r="E1414" s="3" t="s">
        <v>247</v>
      </c>
      <c r="F1414" s="3" t="s">
        <v>90</v>
      </c>
      <c r="G1414" s="3">
        <v>465100000</v>
      </c>
      <c r="H1414" s="3">
        <v>35</v>
      </c>
    </row>
    <row r="1415" spans="4:8" x14ac:dyDescent="0.3">
      <c r="D1415" s="3" t="e">
        <f>VLOOKUP(E1415,'[3]tỉnh theo mã vùng'!$B$1:$C$27,2,FALSE)</f>
        <v>#N/A</v>
      </c>
      <c r="E1415" s="3" t="s">
        <v>247</v>
      </c>
      <c r="F1415" s="3" t="s">
        <v>248</v>
      </c>
      <c r="G1415" s="3">
        <v>3319600000</v>
      </c>
      <c r="H1415" s="3">
        <v>261</v>
      </c>
    </row>
    <row r="1416" spans="4:8" x14ac:dyDescent="0.3">
      <c r="D1416" s="3" t="e">
        <f>VLOOKUP(E1416,'[3]tỉnh theo mã vùng'!$B$1:$C$27,2,FALSE)</f>
        <v>#N/A</v>
      </c>
      <c r="E1416" s="3" t="s">
        <v>247</v>
      </c>
      <c r="F1416" s="3" t="s">
        <v>113</v>
      </c>
      <c r="G1416" s="3">
        <v>396592000</v>
      </c>
      <c r="H1416" s="3">
        <v>31</v>
      </c>
    </row>
    <row r="1417" spans="4:8" x14ac:dyDescent="0.3">
      <c r="D1417" s="3" t="e">
        <f>VLOOKUP(E1417,'[3]tỉnh theo mã vùng'!$B$1:$C$27,2,FALSE)</f>
        <v>#N/A</v>
      </c>
      <c r="E1417" s="3" t="s">
        <v>247</v>
      </c>
      <c r="F1417" s="3" t="s">
        <v>63</v>
      </c>
      <c r="G1417" s="3">
        <v>723075000</v>
      </c>
      <c r="H1417" s="3">
        <v>55</v>
      </c>
    </row>
    <row r="1418" spans="4:8" x14ac:dyDescent="0.3">
      <c r="D1418" s="3" t="e">
        <f>VLOOKUP(E1418,'[3]tỉnh theo mã vùng'!$B$1:$C$27,2,FALSE)</f>
        <v>#N/A</v>
      </c>
      <c r="E1418" s="3" t="s">
        <v>247</v>
      </c>
      <c r="F1418" s="3" t="s">
        <v>91</v>
      </c>
      <c r="G1418" s="3">
        <v>32341760000</v>
      </c>
      <c r="H1418" s="3">
        <v>2504</v>
      </c>
    </row>
    <row r="1419" spans="4:8" x14ac:dyDescent="0.3">
      <c r="D1419" s="3" t="e">
        <f>VLOOKUP(E1419,'[3]tỉnh theo mã vùng'!$B$1:$C$27,2,FALSE)</f>
        <v>#N/A</v>
      </c>
      <c r="E1419" s="3" t="s">
        <v>247</v>
      </c>
      <c r="F1419" s="3" t="s">
        <v>53</v>
      </c>
      <c r="G1419" s="3">
        <v>270791000</v>
      </c>
      <c r="H1419" s="3">
        <v>14.5</v>
      </c>
    </row>
    <row r="1420" spans="4:8" x14ac:dyDescent="0.3">
      <c r="D1420" s="3" t="e">
        <f>VLOOKUP(E1420,'[3]tỉnh theo mã vùng'!$B$1:$C$27,2,FALSE)</f>
        <v>#N/A</v>
      </c>
      <c r="E1420" s="3" t="s">
        <v>247</v>
      </c>
      <c r="F1420" s="3" t="s">
        <v>19</v>
      </c>
      <c r="G1420" s="3">
        <v>28220000</v>
      </c>
      <c r="H1420" s="3">
        <v>2</v>
      </c>
    </row>
    <row r="1421" spans="4:8" x14ac:dyDescent="0.3">
      <c r="D1421" s="3" t="e">
        <f>VLOOKUP(E1421,'[3]tỉnh theo mã vùng'!$B$1:$C$27,2,FALSE)</f>
        <v>#N/A</v>
      </c>
      <c r="E1421" s="3" t="s">
        <v>247</v>
      </c>
      <c r="F1421" s="3" t="s">
        <v>20</v>
      </c>
      <c r="G1421" s="3">
        <v>108744000</v>
      </c>
      <c r="H1421" s="3">
        <v>8</v>
      </c>
    </row>
    <row r="1422" spans="4:8" x14ac:dyDescent="0.3">
      <c r="D1422" s="3" t="e">
        <f>VLOOKUP(E1422,'[3]tỉnh theo mã vùng'!$B$1:$C$27,2,FALSE)</f>
        <v>#N/A</v>
      </c>
      <c r="E1422" s="3" t="s">
        <v>247</v>
      </c>
      <c r="F1422" s="3" t="s">
        <v>58</v>
      </c>
      <c r="G1422" s="3">
        <v>28700000</v>
      </c>
      <c r="H1422" s="3">
        <v>2</v>
      </c>
    </row>
    <row r="1423" spans="4:8" x14ac:dyDescent="0.3">
      <c r="D1423" s="3" t="e">
        <f>VLOOKUP(E1423,'[3]tỉnh theo mã vùng'!$B$1:$C$27,2,FALSE)</f>
        <v>#N/A</v>
      </c>
      <c r="E1423" s="3" t="s">
        <v>247</v>
      </c>
      <c r="F1423" s="3" t="s">
        <v>21</v>
      </c>
      <c r="G1423" s="3">
        <v>2045713000</v>
      </c>
      <c r="H1423" s="3">
        <v>135.5</v>
      </c>
    </row>
    <row r="1424" spans="4:8" x14ac:dyDescent="0.3">
      <c r="D1424" s="3" t="e">
        <f>VLOOKUP(E1424,'[3]tỉnh theo mã vùng'!$B$1:$C$27,2,FALSE)</f>
        <v>#N/A</v>
      </c>
      <c r="E1424" s="3" t="s">
        <v>247</v>
      </c>
      <c r="F1424" s="3" t="s">
        <v>22</v>
      </c>
      <c r="G1424" s="3">
        <v>2471541000</v>
      </c>
      <c r="H1424" s="3">
        <v>160.5</v>
      </c>
    </row>
    <row r="1425" spans="4:8" x14ac:dyDescent="0.3">
      <c r="D1425" s="3" t="e">
        <f>VLOOKUP(E1425,'[3]tỉnh theo mã vùng'!$B$1:$C$27,2,FALSE)</f>
        <v>#N/A</v>
      </c>
      <c r="E1425" s="3" t="s">
        <v>247</v>
      </c>
      <c r="F1425" s="3" t="s">
        <v>65</v>
      </c>
      <c r="G1425" s="3">
        <v>6202132000</v>
      </c>
      <c r="H1425" s="3">
        <v>476</v>
      </c>
    </row>
    <row r="1426" spans="4:8" x14ac:dyDescent="0.3">
      <c r="D1426" s="3" t="e">
        <f>VLOOKUP(E1426,'[3]tỉnh theo mã vùng'!$B$1:$C$27,2,FALSE)</f>
        <v>#N/A</v>
      </c>
      <c r="E1426" s="3" t="s">
        <v>247</v>
      </c>
      <c r="F1426" s="3" t="s">
        <v>23</v>
      </c>
      <c r="G1426" s="3">
        <v>155000000</v>
      </c>
      <c r="H1426" s="3">
        <v>10</v>
      </c>
    </row>
    <row r="1427" spans="4:8" x14ac:dyDescent="0.3">
      <c r="D1427" s="3" t="e">
        <f>VLOOKUP(E1427,'[3]tỉnh theo mã vùng'!$B$1:$C$27,2,FALSE)</f>
        <v>#N/A</v>
      </c>
      <c r="E1427" s="3" t="s">
        <v>247</v>
      </c>
      <c r="F1427" s="3" t="s">
        <v>66</v>
      </c>
      <c r="G1427" s="3">
        <v>16413590000</v>
      </c>
      <c r="H1427" s="3">
        <v>1226</v>
      </c>
    </row>
    <row r="1428" spans="4:8" x14ac:dyDescent="0.3">
      <c r="D1428" s="3" t="e">
        <f>VLOOKUP(E1428,'[3]tỉnh theo mã vùng'!$B$1:$C$27,2,FALSE)</f>
        <v>#N/A</v>
      </c>
      <c r="E1428" s="3" t="s">
        <v>247</v>
      </c>
      <c r="F1428" s="3" t="s">
        <v>92</v>
      </c>
      <c r="G1428" s="3">
        <v>76025000</v>
      </c>
      <c r="H1428" s="3">
        <v>5</v>
      </c>
    </row>
    <row r="1429" spans="4:8" x14ac:dyDescent="0.3">
      <c r="D1429" s="3" t="e">
        <f>VLOOKUP(E1429,'[3]tỉnh theo mã vùng'!$B$1:$C$27,2,FALSE)</f>
        <v>#N/A</v>
      </c>
      <c r="E1429" s="3" t="s">
        <v>247</v>
      </c>
      <c r="F1429" s="3" t="s">
        <v>24</v>
      </c>
      <c r="G1429" s="3">
        <v>12650500000</v>
      </c>
      <c r="H1429" s="3">
        <v>1130.5</v>
      </c>
    </row>
    <row r="1430" spans="4:8" x14ac:dyDescent="0.3">
      <c r="D1430" s="3" t="e">
        <f>VLOOKUP(E1430,'[3]tỉnh theo mã vùng'!$B$1:$C$27,2,FALSE)</f>
        <v>#N/A</v>
      </c>
      <c r="E1430" s="3" t="s">
        <v>247</v>
      </c>
      <c r="F1430" s="3" t="s">
        <v>93</v>
      </c>
      <c r="G1430" s="3">
        <v>2585030000</v>
      </c>
      <c r="H1430" s="3">
        <v>202</v>
      </c>
    </row>
    <row r="1431" spans="4:8" x14ac:dyDescent="0.3">
      <c r="D1431" s="3" t="e">
        <f>VLOOKUP(E1431,'[3]tỉnh theo mã vùng'!$B$1:$C$27,2,FALSE)</f>
        <v>#N/A</v>
      </c>
      <c r="E1431" s="3" t="s">
        <v>247</v>
      </c>
      <c r="F1431" s="3" t="s">
        <v>25</v>
      </c>
      <c r="G1431" s="3">
        <v>647298000</v>
      </c>
      <c r="H1431" s="3">
        <v>41</v>
      </c>
    </row>
    <row r="1432" spans="4:8" x14ac:dyDescent="0.3">
      <c r="D1432" s="3" t="e">
        <f>VLOOKUP(E1432,'[3]tỉnh theo mã vùng'!$B$1:$C$27,2,FALSE)</f>
        <v>#N/A</v>
      </c>
      <c r="E1432" s="3" t="s">
        <v>247</v>
      </c>
      <c r="F1432" s="3" t="s">
        <v>26</v>
      </c>
      <c r="G1432" s="3">
        <v>609268000</v>
      </c>
      <c r="H1432" s="3">
        <v>43</v>
      </c>
    </row>
    <row r="1433" spans="4:8" x14ac:dyDescent="0.3">
      <c r="D1433" s="3" t="e">
        <f>VLOOKUP(E1433,'[3]tỉnh theo mã vùng'!$B$1:$C$27,2,FALSE)</f>
        <v>#N/A</v>
      </c>
      <c r="E1433" s="3" t="s">
        <v>219</v>
      </c>
      <c r="F1433" s="3" t="s">
        <v>89</v>
      </c>
      <c r="G1433" s="3">
        <v>4749100000</v>
      </c>
      <c r="H1433" s="3">
        <v>250</v>
      </c>
    </row>
    <row r="1434" spans="4:8" x14ac:dyDescent="0.3">
      <c r="D1434" s="3" t="e">
        <f>VLOOKUP(E1434,'[3]tỉnh theo mã vùng'!$B$1:$C$27,2,FALSE)</f>
        <v>#N/A</v>
      </c>
      <c r="E1434" s="3" t="s">
        <v>219</v>
      </c>
      <c r="F1434" s="3" t="s">
        <v>50</v>
      </c>
      <c r="G1434" s="3">
        <v>473400000</v>
      </c>
      <c r="H1434" s="3">
        <v>25</v>
      </c>
    </row>
    <row r="1435" spans="4:8" x14ac:dyDescent="0.3">
      <c r="D1435" s="3" t="e">
        <f>VLOOKUP(E1435,'[3]tỉnh theo mã vùng'!$B$1:$C$27,2,FALSE)</f>
        <v>#N/A</v>
      </c>
      <c r="E1435" s="3" t="s">
        <v>219</v>
      </c>
      <c r="F1435" s="3" t="s">
        <v>51</v>
      </c>
      <c r="G1435" s="3">
        <v>4142580000</v>
      </c>
      <c r="H1435" s="3">
        <v>313</v>
      </c>
    </row>
    <row r="1436" spans="4:8" x14ac:dyDescent="0.3">
      <c r="D1436" s="3" t="e">
        <f>VLOOKUP(E1436,'[3]tỉnh theo mã vùng'!$B$1:$C$27,2,FALSE)</f>
        <v>#N/A</v>
      </c>
      <c r="E1436" s="3" t="s">
        <v>219</v>
      </c>
      <c r="F1436" s="3" t="s">
        <v>16</v>
      </c>
      <c r="G1436" s="3">
        <v>6456660000</v>
      </c>
      <c r="H1436" s="3">
        <v>490</v>
      </c>
    </row>
    <row r="1437" spans="4:8" x14ac:dyDescent="0.3">
      <c r="D1437" s="3" t="e">
        <f>VLOOKUP(E1437,'[3]tỉnh theo mã vùng'!$B$1:$C$27,2,FALSE)</f>
        <v>#N/A</v>
      </c>
      <c r="E1437" s="3" t="s">
        <v>219</v>
      </c>
      <c r="F1437" s="3" t="s">
        <v>113</v>
      </c>
      <c r="G1437" s="3">
        <v>4778632000</v>
      </c>
      <c r="H1437" s="3">
        <v>351</v>
      </c>
    </row>
    <row r="1438" spans="4:8" x14ac:dyDescent="0.3">
      <c r="D1438" s="3" t="e">
        <f>VLOOKUP(E1438,'[3]tỉnh theo mã vùng'!$B$1:$C$27,2,FALSE)</f>
        <v>#N/A</v>
      </c>
      <c r="E1438" s="3" t="s">
        <v>219</v>
      </c>
      <c r="F1438" s="3" t="s">
        <v>91</v>
      </c>
      <c r="G1438" s="3">
        <v>18733830000</v>
      </c>
      <c r="H1438" s="3">
        <v>1422</v>
      </c>
    </row>
    <row r="1439" spans="4:8" x14ac:dyDescent="0.3">
      <c r="D1439" s="3" t="e">
        <f>VLOOKUP(E1439,'[3]tỉnh theo mã vùng'!$B$1:$C$27,2,FALSE)</f>
        <v>#N/A</v>
      </c>
      <c r="E1439" s="3" t="s">
        <v>219</v>
      </c>
      <c r="F1439" s="3" t="s">
        <v>80</v>
      </c>
      <c r="G1439" s="3">
        <v>196956000</v>
      </c>
      <c r="H1439" s="3">
        <v>17</v>
      </c>
    </row>
    <row r="1440" spans="4:8" x14ac:dyDescent="0.3">
      <c r="D1440" s="3" t="e">
        <f>VLOOKUP(E1440,'[3]tỉnh theo mã vùng'!$B$1:$C$27,2,FALSE)</f>
        <v>#N/A</v>
      </c>
      <c r="E1440" s="3" t="s">
        <v>219</v>
      </c>
      <c r="F1440" s="3" t="s">
        <v>53</v>
      </c>
      <c r="G1440" s="3">
        <v>193580000</v>
      </c>
      <c r="H1440" s="3">
        <v>10</v>
      </c>
    </row>
    <row r="1441" spans="4:8" x14ac:dyDescent="0.3">
      <c r="D1441" s="3" t="e">
        <f>VLOOKUP(E1441,'[3]tỉnh theo mã vùng'!$B$1:$C$27,2,FALSE)</f>
        <v>#N/A</v>
      </c>
      <c r="E1441" s="3" t="s">
        <v>219</v>
      </c>
      <c r="F1441" s="3" t="s">
        <v>17</v>
      </c>
      <c r="G1441" s="3">
        <v>684440000</v>
      </c>
      <c r="H1441" s="3">
        <v>36</v>
      </c>
    </row>
    <row r="1442" spans="4:8" x14ac:dyDescent="0.3">
      <c r="D1442" s="3" t="e">
        <f>VLOOKUP(E1442,'[3]tỉnh theo mã vùng'!$B$1:$C$27,2,FALSE)</f>
        <v>#N/A</v>
      </c>
      <c r="E1442" s="3" t="s">
        <v>219</v>
      </c>
      <c r="F1442" s="3" t="s">
        <v>20</v>
      </c>
      <c r="G1442" s="3">
        <v>93108000</v>
      </c>
      <c r="H1442" s="3">
        <v>6</v>
      </c>
    </row>
    <row r="1443" spans="4:8" x14ac:dyDescent="0.3">
      <c r="D1443" s="3" t="e">
        <f>VLOOKUP(E1443,'[3]tỉnh theo mã vùng'!$B$1:$C$27,2,FALSE)</f>
        <v>#N/A</v>
      </c>
      <c r="E1443" s="3" t="s">
        <v>219</v>
      </c>
      <c r="F1443" s="3" t="s">
        <v>21</v>
      </c>
      <c r="G1443" s="3">
        <v>1670284000</v>
      </c>
      <c r="H1443" s="3">
        <v>114</v>
      </c>
    </row>
    <row r="1444" spans="4:8" x14ac:dyDescent="0.3">
      <c r="D1444" s="3" t="e">
        <f>VLOOKUP(E1444,'[3]tỉnh theo mã vùng'!$B$1:$C$27,2,FALSE)</f>
        <v>#N/A</v>
      </c>
      <c r="E1444" s="3" t="s">
        <v>219</v>
      </c>
      <c r="F1444" s="3" t="s">
        <v>22</v>
      </c>
      <c r="G1444" s="3">
        <v>1157092000</v>
      </c>
      <c r="H1444" s="3">
        <v>76</v>
      </c>
    </row>
    <row r="1445" spans="4:8" x14ac:dyDescent="0.3">
      <c r="D1445" s="3" t="e">
        <f>VLOOKUP(E1445,'[3]tỉnh theo mã vùng'!$B$1:$C$27,2,FALSE)</f>
        <v>#N/A</v>
      </c>
      <c r="E1445" s="3" t="s">
        <v>219</v>
      </c>
      <c r="F1445" s="3" t="s">
        <v>65</v>
      </c>
      <c r="G1445" s="3">
        <v>3870330000</v>
      </c>
      <c r="H1445" s="3">
        <v>290</v>
      </c>
    </row>
    <row r="1446" spans="4:8" x14ac:dyDescent="0.3">
      <c r="D1446" s="3" t="e">
        <f>VLOOKUP(E1446,'[3]tỉnh theo mã vùng'!$B$1:$C$27,2,FALSE)</f>
        <v>#N/A</v>
      </c>
      <c r="E1446" s="3" t="s">
        <v>219</v>
      </c>
      <c r="F1446" s="3" t="s">
        <v>66</v>
      </c>
      <c r="G1446" s="3">
        <v>14231425000</v>
      </c>
      <c r="H1446" s="3">
        <v>1045</v>
      </c>
    </row>
    <row r="1447" spans="4:8" x14ac:dyDescent="0.3">
      <c r="D1447" s="3" t="e">
        <f>VLOOKUP(E1447,'[3]tỉnh theo mã vùng'!$B$1:$C$27,2,FALSE)</f>
        <v>#N/A</v>
      </c>
      <c r="E1447" s="3" t="s">
        <v>219</v>
      </c>
      <c r="F1447" s="3" t="s">
        <v>92</v>
      </c>
      <c r="G1447" s="3">
        <v>30410000</v>
      </c>
      <c r="H1447" s="3">
        <v>2</v>
      </c>
    </row>
    <row r="1448" spans="4:8" x14ac:dyDescent="0.3">
      <c r="D1448" s="3" t="e">
        <f>VLOOKUP(E1448,'[3]tỉnh theo mã vùng'!$B$1:$C$27,2,FALSE)</f>
        <v>#N/A</v>
      </c>
      <c r="E1448" s="3" t="s">
        <v>219</v>
      </c>
      <c r="F1448" s="3" t="s">
        <v>24</v>
      </c>
      <c r="G1448" s="3">
        <v>7870700000</v>
      </c>
      <c r="H1448" s="3">
        <v>704</v>
      </c>
    </row>
    <row r="1449" spans="4:8" x14ac:dyDescent="0.3">
      <c r="D1449" s="3" t="e">
        <f>VLOOKUP(E1449,'[3]tỉnh theo mã vùng'!$B$1:$C$27,2,FALSE)</f>
        <v>#N/A</v>
      </c>
      <c r="E1449" s="3" t="s">
        <v>219</v>
      </c>
      <c r="F1449" s="3" t="s">
        <v>93</v>
      </c>
      <c r="G1449" s="3">
        <v>188475000</v>
      </c>
      <c r="H1449" s="3">
        <v>15</v>
      </c>
    </row>
    <row r="1450" spans="4:8" x14ac:dyDescent="0.3">
      <c r="D1450" s="3" t="e">
        <f>VLOOKUP(E1450,'[3]tỉnh theo mã vùng'!$B$1:$C$27,2,FALSE)</f>
        <v>#N/A</v>
      </c>
      <c r="E1450" s="3" t="s">
        <v>219</v>
      </c>
      <c r="F1450" s="3" t="s">
        <v>25</v>
      </c>
      <c r="G1450" s="3">
        <v>76890000</v>
      </c>
      <c r="H1450" s="3">
        <v>5</v>
      </c>
    </row>
    <row r="1451" spans="4:8" x14ac:dyDescent="0.3">
      <c r="D1451" s="3" t="e">
        <f>VLOOKUP(E1451,'[3]tỉnh theo mã vùng'!$B$1:$C$27,2,FALSE)</f>
        <v>#N/A</v>
      </c>
      <c r="E1451" s="3" t="s">
        <v>219</v>
      </c>
      <c r="F1451" s="3" t="s">
        <v>26</v>
      </c>
      <c r="G1451" s="3">
        <v>1160128000</v>
      </c>
      <c r="H1451" s="3">
        <v>78</v>
      </c>
    </row>
    <row r="1452" spans="4:8" x14ac:dyDescent="0.3">
      <c r="D1452" s="3" t="e">
        <f>VLOOKUP(E1452,'[3]tỉnh theo mã vùng'!$B$1:$C$27,2,FALSE)</f>
        <v>#N/A</v>
      </c>
      <c r="E1452" s="3" t="s">
        <v>104</v>
      </c>
      <c r="F1452" s="3" t="s">
        <v>18</v>
      </c>
      <c r="G1452" s="3">
        <v>817220000</v>
      </c>
      <c r="H1452" s="3">
        <v>40</v>
      </c>
    </row>
    <row r="1453" spans="4:8" x14ac:dyDescent="0.3">
      <c r="D1453" s="3" t="e">
        <f>VLOOKUP(E1453,'[3]tỉnh theo mã vùng'!$B$1:$C$27,2,FALSE)</f>
        <v>#N/A</v>
      </c>
      <c r="E1453" s="3" t="s">
        <v>104</v>
      </c>
      <c r="F1453" s="3" t="s">
        <v>19</v>
      </c>
      <c r="G1453" s="3">
        <v>70550000</v>
      </c>
      <c r="H1453" s="3">
        <v>5</v>
      </c>
    </row>
    <row r="1454" spans="4:8" x14ac:dyDescent="0.3">
      <c r="D1454" s="3" t="e">
        <f>VLOOKUP(E1454,'[3]tỉnh theo mã vùng'!$B$1:$C$27,2,FALSE)</f>
        <v>#N/A</v>
      </c>
      <c r="E1454" s="3" t="s">
        <v>104</v>
      </c>
      <c r="F1454" s="3" t="s">
        <v>20</v>
      </c>
      <c r="G1454" s="3">
        <v>71090000</v>
      </c>
      <c r="H1454" s="3">
        <v>5</v>
      </c>
    </row>
    <row r="1455" spans="4:8" x14ac:dyDescent="0.3">
      <c r="D1455" s="3" t="e">
        <f>VLOOKUP(E1455,'[3]tỉnh theo mã vùng'!$B$1:$C$27,2,FALSE)</f>
        <v>#N/A</v>
      </c>
      <c r="E1455" s="3" t="s">
        <v>104</v>
      </c>
      <c r="F1455" s="3" t="s">
        <v>81</v>
      </c>
      <c r="G1455" s="3">
        <v>798400000</v>
      </c>
      <c r="H1455" s="3">
        <v>50</v>
      </c>
    </row>
    <row r="1456" spans="4:8" x14ac:dyDescent="0.3">
      <c r="D1456" s="3" t="e">
        <f>VLOOKUP(E1456,'[3]tỉnh theo mã vùng'!$B$1:$C$27,2,FALSE)</f>
        <v>#N/A</v>
      </c>
      <c r="E1456" s="3" t="s">
        <v>104</v>
      </c>
      <c r="F1456" s="3" t="s">
        <v>55</v>
      </c>
      <c r="G1456" s="3">
        <v>513225000</v>
      </c>
      <c r="H1456" s="3">
        <v>35</v>
      </c>
    </row>
    <row r="1457" spans="4:8" x14ac:dyDescent="0.3">
      <c r="D1457" s="3" t="e">
        <f>VLOOKUP(E1457,'[3]tỉnh theo mã vùng'!$B$1:$C$27,2,FALSE)</f>
        <v>#N/A</v>
      </c>
      <c r="E1457" s="3" t="s">
        <v>104</v>
      </c>
      <c r="F1457" s="3" t="s">
        <v>21</v>
      </c>
      <c r="G1457" s="3">
        <v>145060000</v>
      </c>
      <c r="H1457" s="3">
        <v>10</v>
      </c>
    </row>
    <row r="1458" spans="4:8" x14ac:dyDescent="0.3">
      <c r="D1458" s="3" t="e">
        <f>VLOOKUP(E1458,'[3]tỉnh theo mã vùng'!$B$1:$C$27,2,FALSE)</f>
        <v>#N/A</v>
      </c>
      <c r="E1458" s="3" t="s">
        <v>104</v>
      </c>
      <c r="F1458" s="3" t="s">
        <v>22</v>
      </c>
      <c r="G1458" s="3">
        <v>147420000</v>
      </c>
      <c r="H1458" s="3">
        <v>10</v>
      </c>
    </row>
    <row r="1459" spans="4:8" x14ac:dyDescent="0.3">
      <c r="D1459" s="3" t="e">
        <f>VLOOKUP(E1459,'[3]tỉnh theo mã vùng'!$B$1:$C$27,2,FALSE)</f>
        <v>#N/A</v>
      </c>
      <c r="E1459" s="3" t="s">
        <v>104</v>
      </c>
      <c r="F1459" s="3" t="s">
        <v>25</v>
      </c>
      <c r="G1459" s="3">
        <v>153780000</v>
      </c>
      <c r="H1459" s="3">
        <v>10</v>
      </c>
    </row>
    <row r="1460" spans="4:8" x14ac:dyDescent="0.3">
      <c r="D1460" s="3" t="e">
        <f>VLOOKUP(E1460,'[3]tỉnh theo mã vùng'!$B$1:$C$27,2,FALSE)</f>
        <v>#N/A</v>
      </c>
      <c r="E1460" s="3" t="s">
        <v>104</v>
      </c>
      <c r="F1460" s="3" t="s">
        <v>26</v>
      </c>
      <c r="G1460" s="3">
        <v>142760000</v>
      </c>
      <c r="H1460" s="3">
        <v>10</v>
      </c>
    </row>
    <row r="1461" spans="4:8" x14ac:dyDescent="0.3">
      <c r="D1461" s="3" t="e">
        <f>VLOOKUP(E1461,'[3]tỉnh theo mã vùng'!$B$1:$C$27,2,FALSE)</f>
        <v>#N/A</v>
      </c>
      <c r="E1461" s="3" t="s">
        <v>214</v>
      </c>
      <c r="F1461" s="3" t="s">
        <v>13</v>
      </c>
      <c r="G1461" s="3">
        <v>96728000</v>
      </c>
      <c r="H1461" s="3">
        <v>8</v>
      </c>
    </row>
    <row r="1462" spans="4:8" x14ac:dyDescent="0.3">
      <c r="D1462" s="3" t="e">
        <f>VLOOKUP(E1462,'[3]tỉnh theo mã vùng'!$B$1:$C$27,2,FALSE)</f>
        <v>#N/A</v>
      </c>
      <c r="E1462" s="3" t="s">
        <v>214</v>
      </c>
      <c r="F1462" s="3" t="s">
        <v>109</v>
      </c>
      <c r="G1462" s="3">
        <v>45254000</v>
      </c>
      <c r="H1462" s="3">
        <v>3</v>
      </c>
    </row>
    <row r="1463" spans="4:8" x14ac:dyDescent="0.3">
      <c r="D1463" s="3" t="e">
        <f>VLOOKUP(E1463,'[3]tỉnh theo mã vùng'!$B$1:$C$27,2,FALSE)</f>
        <v>#N/A</v>
      </c>
      <c r="E1463" s="3" t="s">
        <v>214</v>
      </c>
      <c r="F1463" s="3" t="s">
        <v>51</v>
      </c>
      <c r="G1463" s="3">
        <v>1322940000</v>
      </c>
      <c r="H1463" s="3">
        <v>99</v>
      </c>
    </row>
    <row r="1464" spans="4:8" x14ac:dyDescent="0.3">
      <c r="D1464" s="3" t="e">
        <f>VLOOKUP(E1464,'[3]tỉnh theo mã vùng'!$B$1:$C$27,2,FALSE)</f>
        <v>#N/A</v>
      </c>
      <c r="E1464" s="3" t="s">
        <v>214</v>
      </c>
      <c r="F1464" s="3" t="s">
        <v>16</v>
      </c>
      <c r="G1464" s="3">
        <v>958187000</v>
      </c>
      <c r="H1464" s="3">
        <v>70.5</v>
      </c>
    </row>
    <row r="1465" spans="4:8" x14ac:dyDescent="0.3">
      <c r="D1465" s="3" t="e">
        <f>VLOOKUP(E1465,'[3]tỉnh theo mã vùng'!$B$1:$C$27,2,FALSE)</f>
        <v>#N/A</v>
      </c>
      <c r="E1465" s="3" t="s">
        <v>214</v>
      </c>
      <c r="F1465" s="3" t="s">
        <v>90</v>
      </c>
      <c r="G1465" s="3">
        <v>95320000</v>
      </c>
      <c r="H1465" s="3">
        <v>7</v>
      </c>
    </row>
    <row r="1466" spans="4:8" x14ac:dyDescent="0.3">
      <c r="D1466" s="3" t="e">
        <f>VLOOKUP(E1466,'[3]tỉnh theo mã vùng'!$B$1:$C$27,2,FALSE)</f>
        <v>#N/A</v>
      </c>
      <c r="E1466" s="3" t="s">
        <v>214</v>
      </c>
      <c r="F1466" s="3" t="s">
        <v>80</v>
      </c>
      <c r="G1466" s="3">
        <v>501684000</v>
      </c>
      <c r="H1466" s="3">
        <v>38</v>
      </c>
    </row>
    <row r="1467" spans="4:8" x14ac:dyDescent="0.3">
      <c r="D1467" s="3" t="e">
        <f>VLOOKUP(E1467,'[3]tỉnh theo mã vùng'!$B$1:$C$27,2,FALSE)</f>
        <v>#N/A</v>
      </c>
      <c r="E1467" s="3" t="s">
        <v>214</v>
      </c>
      <c r="F1467" s="3" t="s">
        <v>168</v>
      </c>
      <c r="G1467" s="3">
        <v>135770000</v>
      </c>
      <c r="H1467" s="3">
        <v>10</v>
      </c>
    </row>
    <row r="1468" spans="4:8" x14ac:dyDescent="0.3">
      <c r="D1468" s="3" t="e">
        <f>VLOOKUP(E1468,'[3]tỉnh theo mã vùng'!$B$1:$C$27,2,FALSE)</f>
        <v>#N/A</v>
      </c>
      <c r="E1468" s="3" t="s">
        <v>214</v>
      </c>
      <c r="F1468" s="3" t="s">
        <v>52</v>
      </c>
      <c r="G1468" s="3">
        <v>111640000</v>
      </c>
      <c r="H1468" s="3">
        <v>8</v>
      </c>
    </row>
    <row r="1469" spans="4:8" x14ac:dyDescent="0.3">
      <c r="D1469" s="3" t="e">
        <f>VLOOKUP(E1469,'[3]tỉnh theo mã vùng'!$B$1:$C$27,2,FALSE)</f>
        <v>#N/A</v>
      </c>
      <c r="E1469" s="3" t="s">
        <v>214</v>
      </c>
      <c r="F1469" s="3" t="s">
        <v>137</v>
      </c>
      <c r="G1469" s="3">
        <v>884440000</v>
      </c>
      <c r="H1469" s="3">
        <v>52</v>
      </c>
    </row>
    <row r="1470" spans="4:8" x14ac:dyDescent="0.3">
      <c r="D1470" s="3" t="e">
        <f>VLOOKUP(E1470,'[3]tỉnh theo mã vùng'!$B$1:$C$27,2,FALSE)</f>
        <v>#N/A</v>
      </c>
      <c r="E1470" s="3" t="s">
        <v>214</v>
      </c>
      <c r="F1470" s="3" t="s">
        <v>53</v>
      </c>
      <c r="G1470" s="3">
        <v>2484540000</v>
      </c>
      <c r="H1470" s="3">
        <v>130</v>
      </c>
    </row>
    <row r="1471" spans="4:8" x14ac:dyDescent="0.3">
      <c r="D1471" s="3" t="e">
        <f>VLOOKUP(E1471,'[3]tỉnh theo mã vùng'!$B$1:$C$27,2,FALSE)</f>
        <v>#N/A</v>
      </c>
      <c r="E1471" s="3" t="s">
        <v>214</v>
      </c>
      <c r="F1471" s="3" t="s">
        <v>17</v>
      </c>
      <c r="G1471" s="3">
        <v>3643810000</v>
      </c>
      <c r="H1471" s="3">
        <v>194</v>
      </c>
    </row>
    <row r="1472" spans="4:8" x14ac:dyDescent="0.3">
      <c r="D1472" s="3" t="e">
        <f>VLOOKUP(E1472,'[3]tỉnh theo mã vùng'!$B$1:$C$27,2,FALSE)</f>
        <v>#N/A</v>
      </c>
      <c r="E1472" s="3" t="s">
        <v>214</v>
      </c>
      <c r="F1472" s="3" t="s">
        <v>122</v>
      </c>
      <c r="G1472" s="3">
        <v>1771787000</v>
      </c>
      <c r="H1472" s="3">
        <v>103</v>
      </c>
    </row>
    <row r="1473" spans="4:8" x14ac:dyDescent="0.3">
      <c r="D1473" s="3" t="e">
        <f>VLOOKUP(E1473,'[3]tỉnh theo mã vùng'!$B$1:$C$27,2,FALSE)</f>
        <v>#N/A</v>
      </c>
      <c r="E1473" s="3" t="s">
        <v>214</v>
      </c>
      <c r="F1473" s="3" t="s">
        <v>19</v>
      </c>
      <c r="G1473" s="3">
        <v>4528065000</v>
      </c>
      <c r="H1473" s="3">
        <v>296.5</v>
      </c>
    </row>
    <row r="1474" spans="4:8" x14ac:dyDescent="0.3">
      <c r="D1474" s="3" t="e">
        <f>VLOOKUP(E1474,'[3]tỉnh theo mã vùng'!$B$1:$C$27,2,FALSE)</f>
        <v>#N/A</v>
      </c>
      <c r="E1474" s="3" t="s">
        <v>214</v>
      </c>
      <c r="F1474" s="3" t="s">
        <v>20</v>
      </c>
      <c r="G1474" s="3">
        <v>9226279000</v>
      </c>
      <c r="H1474" s="3">
        <v>615.5</v>
      </c>
    </row>
    <row r="1475" spans="4:8" x14ac:dyDescent="0.3">
      <c r="D1475" s="3" t="e">
        <f>VLOOKUP(E1475,'[3]tỉnh theo mã vùng'!$B$1:$C$27,2,FALSE)</f>
        <v>#N/A</v>
      </c>
      <c r="E1475" s="3" t="s">
        <v>214</v>
      </c>
      <c r="F1475" s="3" t="s">
        <v>21</v>
      </c>
      <c r="G1475" s="3">
        <v>29012000</v>
      </c>
      <c r="H1475" s="3">
        <v>2</v>
      </c>
    </row>
    <row r="1476" spans="4:8" x14ac:dyDescent="0.3">
      <c r="D1476" s="3" t="e">
        <f>VLOOKUP(E1476,'[3]tỉnh theo mã vùng'!$B$1:$C$27,2,FALSE)</f>
        <v>#N/A</v>
      </c>
      <c r="E1476" s="3" t="s">
        <v>214</v>
      </c>
      <c r="F1476" s="3" t="s">
        <v>22</v>
      </c>
      <c r="G1476" s="3">
        <v>13742000</v>
      </c>
      <c r="H1476" s="3">
        <v>1</v>
      </c>
    </row>
    <row r="1477" spans="4:8" x14ac:dyDescent="0.3">
      <c r="D1477" s="3" t="e">
        <f>VLOOKUP(E1477,'[3]tỉnh theo mã vùng'!$B$1:$C$27,2,FALSE)</f>
        <v>#N/A</v>
      </c>
      <c r="E1477" s="3" t="s">
        <v>214</v>
      </c>
      <c r="F1477" s="3" t="s">
        <v>23</v>
      </c>
      <c r="G1477" s="3">
        <v>177800000</v>
      </c>
      <c r="H1477" s="3">
        <v>11</v>
      </c>
    </row>
    <row r="1478" spans="4:8" x14ac:dyDescent="0.3">
      <c r="D1478" s="3" t="e">
        <f>VLOOKUP(E1478,'[3]tỉnh theo mã vùng'!$B$1:$C$27,2,FALSE)</f>
        <v>#N/A</v>
      </c>
      <c r="E1478" s="3" t="s">
        <v>214</v>
      </c>
      <c r="F1478" s="3" t="s">
        <v>82</v>
      </c>
      <c r="G1478" s="3">
        <v>14940000</v>
      </c>
      <c r="H1478" s="3">
        <v>1</v>
      </c>
    </row>
    <row r="1479" spans="4:8" x14ac:dyDescent="0.3">
      <c r="D1479" s="3" t="e">
        <f>VLOOKUP(E1479,'[3]tỉnh theo mã vùng'!$B$1:$C$27,2,FALSE)</f>
        <v>#N/A</v>
      </c>
      <c r="E1479" s="3" t="s">
        <v>214</v>
      </c>
      <c r="F1479" s="3" t="s">
        <v>118</v>
      </c>
      <c r="G1479" s="3">
        <v>209997000</v>
      </c>
      <c r="H1479" s="3">
        <v>11</v>
      </c>
    </row>
    <row r="1480" spans="4:8" x14ac:dyDescent="0.3">
      <c r="D1480" s="3" t="e">
        <f>VLOOKUP(E1480,'[3]tỉnh theo mã vùng'!$B$1:$C$27,2,FALSE)</f>
        <v>#N/A</v>
      </c>
      <c r="E1480" s="3" t="s">
        <v>214</v>
      </c>
      <c r="F1480" s="3" t="s">
        <v>25</v>
      </c>
      <c r="G1480" s="3">
        <v>2782772000</v>
      </c>
      <c r="H1480" s="3">
        <v>174</v>
      </c>
    </row>
    <row r="1481" spans="4:8" x14ac:dyDescent="0.3">
      <c r="D1481" s="3" t="e">
        <f>VLOOKUP(E1481,'[3]tỉnh theo mã vùng'!$B$1:$C$27,2,FALSE)</f>
        <v>#N/A</v>
      </c>
      <c r="E1481" s="3" t="s">
        <v>214</v>
      </c>
      <c r="F1481" s="3" t="s">
        <v>26</v>
      </c>
      <c r="G1481" s="3">
        <v>2590010000</v>
      </c>
      <c r="H1481" s="3">
        <v>172.5</v>
      </c>
    </row>
    <row r="1482" spans="4:8" x14ac:dyDescent="0.3">
      <c r="D1482" s="3" t="e">
        <f>VLOOKUP(E1482,'[3]tỉnh theo mã vùng'!$B$1:$C$27,2,FALSE)</f>
        <v>#N/A</v>
      </c>
      <c r="E1482" s="3" t="s">
        <v>233</v>
      </c>
      <c r="F1482" s="3" t="s">
        <v>89</v>
      </c>
      <c r="G1482" s="3">
        <v>2451170000</v>
      </c>
      <c r="H1482" s="3">
        <v>129</v>
      </c>
    </row>
    <row r="1483" spans="4:8" x14ac:dyDescent="0.3">
      <c r="D1483" s="3" t="e">
        <f>VLOOKUP(E1483,'[3]tỉnh theo mã vùng'!$B$1:$C$27,2,FALSE)</f>
        <v>#N/A</v>
      </c>
      <c r="E1483" s="3" t="s">
        <v>233</v>
      </c>
      <c r="F1483" s="3" t="s">
        <v>65</v>
      </c>
      <c r="G1483" s="3">
        <v>135570000</v>
      </c>
      <c r="H1483" s="3">
        <v>10</v>
      </c>
    </row>
    <row r="1484" spans="4:8" x14ac:dyDescent="0.3">
      <c r="D1484" s="3" t="e">
        <f>VLOOKUP(E1484,'[3]tỉnh theo mã vùng'!$B$1:$C$27,2,FALSE)</f>
        <v>#N/A</v>
      </c>
      <c r="E1484" s="3" t="s">
        <v>233</v>
      </c>
      <c r="F1484" s="3" t="s">
        <v>24</v>
      </c>
      <c r="G1484" s="3">
        <v>56000000</v>
      </c>
      <c r="H1484" s="3">
        <v>5</v>
      </c>
    </row>
    <row r="1485" spans="4:8" x14ac:dyDescent="0.3">
      <c r="D1485" s="3" t="e">
        <f>VLOOKUP(E1485,'[3]tỉnh theo mã vùng'!$B$1:$C$27,2,FALSE)</f>
        <v>#N/A</v>
      </c>
      <c r="E1485" s="3" t="s">
        <v>99</v>
      </c>
      <c r="F1485" s="3" t="s">
        <v>98</v>
      </c>
      <c r="G1485" s="3">
        <v>155824000</v>
      </c>
      <c r="H1485" s="3">
        <v>8</v>
      </c>
    </row>
    <row r="1486" spans="4:8" x14ac:dyDescent="0.3">
      <c r="D1486" s="3" t="e">
        <f>VLOOKUP(E1486,'[3]tỉnh theo mã vùng'!$B$1:$C$27,2,FALSE)</f>
        <v>#N/A</v>
      </c>
      <c r="E1486" s="3" t="s">
        <v>99</v>
      </c>
      <c r="F1486" s="3" t="s">
        <v>18</v>
      </c>
      <c r="G1486" s="3">
        <v>1330080000</v>
      </c>
      <c r="H1486" s="3">
        <v>60</v>
      </c>
    </row>
    <row r="1487" spans="4:8" x14ac:dyDescent="0.3">
      <c r="D1487" s="3" t="e">
        <f>VLOOKUP(E1487,'[3]tỉnh theo mã vùng'!$B$1:$C$27,2,FALSE)</f>
        <v>#N/A</v>
      </c>
      <c r="E1487" s="3" t="s">
        <v>99</v>
      </c>
      <c r="F1487" s="3" t="s">
        <v>81</v>
      </c>
      <c r="G1487" s="3">
        <v>407852000</v>
      </c>
      <c r="H1487" s="3">
        <v>24</v>
      </c>
    </row>
    <row r="1488" spans="4:8" x14ac:dyDescent="0.3">
      <c r="D1488" s="3" t="e">
        <f>VLOOKUP(E1488,'[3]tỉnh theo mã vùng'!$B$1:$C$27,2,FALSE)</f>
        <v>#N/A</v>
      </c>
      <c r="E1488" s="3" t="s">
        <v>99</v>
      </c>
      <c r="F1488" s="3" t="s">
        <v>55</v>
      </c>
      <c r="G1488" s="3">
        <v>512220000</v>
      </c>
      <c r="H1488" s="3">
        <v>32</v>
      </c>
    </row>
    <row r="1489" spans="4:8" x14ac:dyDescent="0.3">
      <c r="D1489" s="3" t="e">
        <f>VLOOKUP(E1489,'[3]tỉnh theo mã vùng'!$B$1:$C$27,2,FALSE)</f>
        <v>#N/A</v>
      </c>
      <c r="E1489" s="3" t="s">
        <v>99</v>
      </c>
      <c r="F1489" s="3" t="s">
        <v>22</v>
      </c>
      <c r="G1489" s="3">
        <v>89710000</v>
      </c>
      <c r="H1489" s="3">
        <v>5</v>
      </c>
    </row>
    <row r="1490" spans="4:8" x14ac:dyDescent="0.3">
      <c r="D1490" s="3" t="e">
        <f>VLOOKUP(E1490,'[3]tỉnh theo mã vùng'!$B$1:$C$27,2,FALSE)</f>
        <v>#N/A</v>
      </c>
      <c r="E1490" s="3" t="s">
        <v>99</v>
      </c>
      <c r="F1490" s="3" t="s">
        <v>25</v>
      </c>
      <c r="G1490" s="3">
        <v>145102000</v>
      </c>
      <c r="H1490" s="3">
        <v>9</v>
      </c>
    </row>
    <row r="1491" spans="4:8" x14ac:dyDescent="0.3">
      <c r="D1491" s="3" t="e">
        <f>VLOOKUP(E1491,'[3]tỉnh theo mã vùng'!$B$1:$C$27,2,FALSE)</f>
        <v>#N/A</v>
      </c>
      <c r="E1491" s="3" t="s">
        <v>99</v>
      </c>
      <c r="F1491" s="3" t="s">
        <v>26</v>
      </c>
      <c r="G1491" s="3">
        <v>135184000</v>
      </c>
      <c r="H1491" s="3">
        <v>9</v>
      </c>
    </row>
    <row r="1492" spans="4:8" x14ac:dyDescent="0.3">
      <c r="D1492" s="3" t="e">
        <f>VLOOKUP(E1492,'[3]tỉnh theo mã vùng'!$B$1:$C$27,2,FALSE)</f>
        <v>#N/A</v>
      </c>
      <c r="E1492" s="3" t="s">
        <v>99</v>
      </c>
      <c r="F1492" s="3" t="s">
        <v>53</v>
      </c>
      <c r="G1492" s="3">
        <v>5483848400</v>
      </c>
      <c r="H1492" s="3">
        <v>289.8</v>
      </c>
    </row>
    <row r="1493" spans="4:8" x14ac:dyDescent="0.3">
      <c r="D1493" s="3" t="e">
        <f>VLOOKUP(E1493,'[3]tỉnh theo mã vùng'!$B$1:$C$27,2,FALSE)</f>
        <v>#N/A</v>
      </c>
      <c r="E1493" s="3" t="s">
        <v>99</v>
      </c>
      <c r="F1493" s="3" t="s">
        <v>50</v>
      </c>
      <c r="G1493" s="3">
        <v>97520000</v>
      </c>
      <c r="H1493" s="3">
        <v>5</v>
      </c>
    </row>
    <row r="1494" spans="4:8" x14ac:dyDescent="0.3">
      <c r="D1494" s="3" t="e">
        <f>VLOOKUP(E1494,'[3]tỉnh theo mã vùng'!$B$1:$C$27,2,FALSE)</f>
        <v>#N/A</v>
      </c>
      <c r="E1494" s="3" t="s">
        <v>99</v>
      </c>
      <c r="F1494" s="3" t="s">
        <v>17</v>
      </c>
      <c r="G1494" s="3">
        <v>508955000</v>
      </c>
      <c r="H1494" s="3">
        <v>27</v>
      </c>
    </row>
    <row r="1495" spans="4:8" x14ac:dyDescent="0.3">
      <c r="D1495" s="3" t="e">
        <f>VLOOKUP(E1495,'[3]tỉnh theo mã vùng'!$B$1:$C$27,2,FALSE)</f>
        <v>#N/A</v>
      </c>
      <c r="E1495" s="3" t="s">
        <v>45</v>
      </c>
      <c r="F1495" s="3" t="s">
        <v>21</v>
      </c>
      <c r="G1495" s="3">
        <v>53718000</v>
      </c>
      <c r="H1495" s="3">
        <v>3</v>
      </c>
    </row>
    <row r="1496" spans="4:8" x14ac:dyDescent="0.3">
      <c r="D1496" s="3" t="e">
        <f>VLOOKUP(E1496,'[3]tỉnh theo mã vùng'!$B$1:$C$27,2,FALSE)</f>
        <v>#N/A</v>
      </c>
      <c r="E1496" s="3" t="s">
        <v>45</v>
      </c>
      <c r="F1496" s="3" t="s">
        <v>22</v>
      </c>
      <c r="G1496" s="3">
        <v>80739000</v>
      </c>
      <c r="H1496" s="3">
        <v>4.5</v>
      </c>
    </row>
    <row r="1497" spans="4:8" x14ac:dyDescent="0.3">
      <c r="D1497" s="3" t="e">
        <f>VLOOKUP(E1497,'[3]tỉnh theo mã vùng'!$B$1:$C$27,2,FALSE)</f>
        <v>#N/A</v>
      </c>
      <c r="E1497" s="3" t="s">
        <v>45</v>
      </c>
      <c r="F1497" s="3" t="s">
        <v>46</v>
      </c>
      <c r="G1497" s="3">
        <v>118165000</v>
      </c>
      <c r="H1497" s="3">
        <v>8.5</v>
      </c>
    </row>
    <row r="1498" spans="4:8" x14ac:dyDescent="0.3">
      <c r="D1498" s="3" t="e">
        <f>VLOOKUP(E1498,'[3]tỉnh theo mã vùng'!$B$1:$C$27,2,FALSE)</f>
        <v>#N/A</v>
      </c>
      <c r="E1498" s="3" t="s">
        <v>45</v>
      </c>
      <c r="F1498" s="3" t="s">
        <v>23</v>
      </c>
      <c r="G1498" s="3">
        <v>183550000</v>
      </c>
      <c r="H1498" s="3">
        <v>11</v>
      </c>
    </row>
    <row r="1499" spans="4:8" x14ac:dyDescent="0.3">
      <c r="D1499" s="3" t="e">
        <f>VLOOKUP(E1499,'[3]tỉnh theo mã vùng'!$B$1:$C$27,2,FALSE)</f>
        <v>#N/A</v>
      </c>
      <c r="E1499" s="3" t="s">
        <v>45</v>
      </c>
      <c r="F1499" s="3" t="s">
        <v>47</v>
      </c>
      <c r="G1499" s="3">
        <v>243702250</v>
      </c>
      <c r="H1499" s="3">
        <v>13.25</v>
      </c>
    </row>
    <row r="1500" spans="4:8" x14ac:dyDescent="0.3">
      <c r="D1500" s="3" t="e">
        <f>VLOOKUP(E1500,'[3]tỉnh theo mã vùng'!$B$1:$C$27,2,FALSE)</f>
        <v>#N/A</v>
      </c>
      <c r="E1500" s="3" t="s">
        <v>45</v>
      </c>
      <c r="F1500" s="3" t="s">
        <v>25</v>
      </c>
      <c r="G1500" s="3">
        <v>1014579800</v>
      </c>
      <c r="H1500" s="3">
        <v>64.099999999999994</v>
      </c>
    </row>
    <row r="1501" spans="4:8" x14ac:dyDescent="0.3">
      <c r="D1501" s="3" t="e">
        <f>VLOOKUP(E1501,'[3]tỉnh theo mã vùng'!$B$1:$C$27,2,FALSE)</f>
        <v>#N/A</v>
      </c>
      <c r="E1501" s="3" t="s">
        <v>45</v>
      </c>
      <c r="F1501" s="3" t="s">
        <v>26</v>
      </c>
      <c r="G1501" s="3">
        <v>1153576400</v>
      </c>
      <c r="H1501" s="3">
        <v>78.900000000000006</v>
      </c>
    </row>
    <row r="1502" spans="4:8" x14ac:dyDescent="0.3">
      <c r="D1502" s="3" t="e">
        <f>VLOOKUP(E1502,'[3]tỉnh theo mã vùng'!$B$1:$C$27,2,FALSE)</f>
        <v>#N/A</v>
      </c>
      <c r="E1502" s="3" t="s">
        <v>45</v>
      </c>
      <c r="F1502" s="3" t="s">
        <v>48</v>
      </c>
      <c r="G1502" s="3">
        <v>38402000</v>
      </c>
      <c r="H1502" s="3">
        <v>2</v>
      </c>
    </row>
    <row r="1503" spans="4:8" x14ac:dyDescent="0.3">
      <c r="D1503" s="3" t="e">
        <f>VLOOKUP(E1503,'[3]tỉnh theo mã vùng'!$B$1:$C$27,2,FALSE)</f>
        <v>#N/A</v>
      </c>
      <c r="E1503" s="3" t="s">
        <v>45</v>
      </c>
      <c r="F1503" s="3" t="s">
        <v>49</v>
      </c>
      <c r="G1503" s="3">
        <v>304680000</v>
      </c>
      <c r="H1503" s="3">
        <v>21</v>
      </c>
    </row>
    <row r="1504" spans="4:8" x14ac:dyDescent="0.3">
      <c r="D1504" s="3" t="e">
        <f>VLOOKUP(E1504,'[3]tỉnh theo mã vùng'!$B$1:$C$27,2,FALSE)</f>
        <v>#N/A</v>
      </c>
      <c r="E1504" s="3" t="s">
        <v>45</v>
      </c>
      <c r="F1504" s="3" t="s">
        <v>50</v>
      </c>
      <c r="G1504" s="3">
        <v>157443200</v>
      </c>
      <c r="H1504" s="3">
        <v>8.3000000000000007</v>
      </c>
    </row>
    <row r="1505" spans="4:8" x14ac:dyDescent="0.3">
      <c r="D1505" s="3" t="e">
        <f>VLOOKUP(E1505,'[3]tỉnh theo mã vùng'!$B$1:$C$27,2,FALSE)</f>
        <v>#N/A</v>
      </c>
      <c r="E1505" s="3" t="s">
        <v>45</v>
      </c>
      <c r="F1505" s="3" t="s">
        <v>51</v>
      </c>
      <c r="G1505" s="3">
        <v>128770000</v>
      </c>
      <c r="H1505" s="3">
        <v>9.5</v>
      </c>
    </row>
    <row r="1506" spans="4:8" x14ac:dyDescent="0.3">
      <c r="D1506" s="3" t="e">
        <f>VLOOKUP(E1506,'[3]tỉnh theo mã vùng'!$B$1:$C$27,2,FALSE)</f>
        <v>#N/A</v>
      </c>
      <c r="E1506" s="3" t="s">
        <v>45</v>
      </c>
      <c r="F1506" s="3" t="s">
        <v>16</v>
      </c>
      <c r="G1506" s="3">
        <v>16014000</v>
      </c>
      <c r="H1506" s="3">
        <v>1</v>
      </c>
    </row>
    <row r="1507" spans="4:8" x14ac:dyDescent="0.3">
      <c r="D1507" s="3" t="e">
        <f>VLOOKUP(E1507,'[3]tỉnh theo mã vùng'!$B$1:$C$27,2,FALSE)</f>
        <v>#N/A</v>
      </c>
      <c r="E1507" s="3" t="s">
        <v>45</v>
      </c>
      <c r="F1507" s="3" t="s">
        <v>52</v>
      </c>
      <c r="G1507" s="3">
        <v>661014000</v>
      </c>
      <c r="H1507" s="3">
        <v>44.3</v>
      </c>
    </row>
    <row r="1508" spans="4:8" x14ac:dyDescent="0.3">
      <c r="D1508" s="3" t="e">
        <f>VLOOKUP(E1508,'[3]tỉnh theo mã vùng'!$B$1:$C$27,2,FALSE)</f>
        <v>#N/A</v>
      </c>
      <c r="E1508" s="3" t="s">
        <v>45</v>
      </c>
      <c r="F1508" s="3" t="s">
        <v>53</v>
      </c>
      <c r="G1508" s="3">
        <v>1706415800</v>
      </c>
      <c r="H1508" s="3">
        <v>90.1</v>
      </c>
    </row>
    <row r="1509" spans="4:8" x14ac:dyDescent="0.3">
      <c r="D1509" s="3" t="e">
        <f>VLOOKUP(E1509,'[3]tỉnh theo mã vùng'!$B$1:$C$27,2,FALSE)</f>
        <v>#N/A</v>
      </c>
      <c r="E1509" s="3" t="s">
        <v>45</v>
      </c>
      <c r="F1509" s="3" t="s">
        <v>17</v>
      </c>
      <c r="G1509" s="3">
        <v>3073495750</v>
      </c>
      <c r="H1509" s="3">
        <v>163.55000000000001</v>
      </c>
    </row>
    <row r="1510" spans="4:8" x14ac:dyDescent="0.3">
      <c r="D1510" s="3" t="e">
        <f>VLOOKUP(E1510,'[3]tỉnh theo mã vùng'!$B$1:$C$27,2,FALSE)</f>
        <v>#N/A</v>
      </c>
      <c r="E1510" s="3" t="s">
        <v>45</v>
      </c>
      <c r="F1510" s="3" t="s">
        <v>54</v>
      </c>
      <c r="G1510" s="3">
        <v>259530000</v>
      </c>
      <c r="H1510" s="3">
        <v>16.8</v>
      </c>
    </row>
    <row r="1511" spans="4:8" x14ac:dyDescent="0.3">
      <c r="D1511" s="3" t="e">
        <f>VLOOKUP(E1511,'[3]tỉnh theo mã vùng'!$B$1:$C$27,2,FALSE)</f>
        <v>#N/A</v>
      </c>
      <c r="E1511" s="3" t="s">
        <v>45</v>
      </c>
      <c r="F1511" s="3" t="s">
        <v>19</v>
      </c>
      <c r="G1511" s="3">
        <v>14410000</v>
      </c>
      <c r="H1511" s="3">
        <v>1</v>
      </c>
    </row>
    <row r="1512" spans="4:8" x14ac:dyDescent="0.3">
      <c r="D1512" s="3" t="e">
        <f>VLOOKUP(E1512,'[3]tỉnh theo mã vùng'!$B$1:$C$27,2,FALSE)</f>
        <v>#N/A</v>
      </c>
      <c r="E1512" s="3" t="s">
        <v>45</v>
      </c>
      <c r="F1512" s="3" t="s">
        <v>20</v>
      </c>
      <c r="G1512" s="3">
        <v>38795000</v>
      </c>
      <c r="H1512" s="3">
        <v>2.5</v>
      </c>
    </row>
    <row r="1513" spans="4:8" x14ac:dyDescent="0.3">
      <c r="D1513" s="3" t="e">
        <f>VLOOKUP(E1513,'[3]tỉnh theo mã vùng'!$B$1:$C$27,2,FALSE)</f>
        <v>#N/A</v>
      </c>
      <c r="E1513" s="3" t="s">
        <v>45</v>
      </c>
      <c r="F1513" s="3" t="s">
        <v>55</v>
      </c>
      <c r="G1513" s="3">
        <v>14835000</v>
      </c>
      <c r="H1513" s="3">
        <v>1</v>
      </c>
    </row>
    <row r="1514" spans="4:8" x14ac:dyDescent="0.3">
      <c r="D1514" s="3" t="e">
        <f>VLOOKUP(E1514,'[3]tỉnh theo mã vùng'!$B$1:$C$27,2,FALSE)</f>
        <v>#N/A</v>
      </c>
      <c r="E1514" s="3" t="s">
        <v>45</v>
      </c>
      <c r="F1514" s="3" t="s">
        <v>56</v>
      </c>
      <c r="G1514" s="3">
        <v>250900000</v>
      </c>
      <c r="H1514" s="3">
        <v>17</v>
      </c>
    </row>
    <row r="1515" spans="4:8" x14ac:dyDescent="0.3">
      <c r="D1515" s="3" t="e">
        <f>VLOOKUP(E1515,'[3]tỉnh theo mã vùng'!$B$1:$C$27,2,FALSE)</f>
        <v>#N/A</v>
      </c>
      <c r="E1515" s="3" t="s">
        <v>45</v>
      </c>
      <c r="F1515" s="3" t="s">
        <v>57</v>
      </c>
      <c r="G1515" s="3">
        <v>62200000</v>
      </c>
      <c r="H1515" s="3">
        <v>4</v>
      </c>
    </row>
    <row r="1516" spans="4:8" x14ac:dyDescent="0.3">
      <c r="D1516" s="3" t="e">
        <f>VLOOKUP(E1516,'[3]tỉnh theo mã vùng'!$B$1:$C$27,2,FALSE)</f>
        <v>#N/A</v>
      </c>
      <c r="E1516" s="3" t="s">
        <v>45</v>
      </c>
      <c r="F1516" s="3" t="s">
        <v>58</v>
      </c>
      <c r="G1516" s="3">
        <v>90900000</v>
      </c>
      <c r="H1516" s="3">
        <v>6</v>
      </c>
    </row>
    <row r="1517" spans="4:8" x14ac:dyDescent="0.3">
      <c r="D1517" s="3" t="e">
        <f>VLOOKUP(E1517,'[3]tỉnh theo mã vùng'!$B$1:$C$27,2,FALSE)</f>
        <v>#N/A</v>
      </c>
      <c r="E1517" s="3" t="s">
        <v>79</v>
      </c>
      <c r="F1517" s="3" t="s">
        <v>51</v>
      </c>
      <c r="G1517" s="3">
        <v>7011260000</v>
      </c>
      <c r="H1517" s="3">
        <v>541</v>
      </c>
    </row>
    <row r="1518" spans="4:8" x14ac:dyDescent="0.3">
      <c r="D1518" s="3" t="e">
        <f>VLOOKUP(E1518,'[3]tỉnh theo mã vùng'!$B$1:$C$27,2,FALSE)</f>
        <v>#N/A</v>
      </c>
      <c r="E1518" s="3" t="s">
        <v>79</v>
      </c>
      <c r="F1518" s="3" t="s">
        <v>16</v>
      </c>
      <c r="G1518" s="3">
        <v>445876000</v>
      </c>
      <c r="H1518" s="3">
        <v>34</v>
      </c>
    </row>
    <row r="1519" spans="4:8" x14ac:dyDescent="0.3">
      <c r="D1519" s="3" t="e">
        <f>VLOOKUP(E1519,'[3]tỉnh theo mã vùng'!$B$1:$C$27,2,FALSE)</f>
        <v>#N/A</v>
      </c>
      <c r="E1519" s="3" t="s">
        <v>79</v>
      </c>
      <c r="F1519" s="3" t="s">
        <v>80</v>
      </c>
      <c r="G1519" s="3">
        <v>2524280000</v>
      </c>
      <c r="H1519" s="3">
        <v>210</v>
      </c>
    </row>
    <row r="1520" spans="4:8" x14ac:dyDescent="0.3">
      <c r="D1520" s="3" t="e">
        <f>VLOOKUP(E1520,'[3]tỉnh theo mã vùng'!$B$1:$C$27,2,FALSE)</f>
        <v>#N/A</v>
      </c>
      <c r="E1520" s="3" t="s">
        <v>79</v>
      </c>
      <c r="F1520" s="3" t="s">
        <v>53</v>
      </c>
      <c r="G1520" s="3">
        <v>9073566000</v>
      </c>
      <c r="H1520" s="3">
        <v>477</v>
      </c>
    </row>
    <row r="1521" spans="4:8" x14ac:dyDescent="0.3">
      <c r="D1521" s="3" t="e">
        <f>VLOOKUP(E1521,'[3]tỉnh theo mã vùng'!$B$1:$C$27,2,FALSE)</f>
        <v>#N/A</v>
      </c>
      <c r="E1521" s="3" t="s">
        <v>79</v>
      </c>
      <c r="F1521" s="3" t="s">
        <v>17</v>
      </c>
      <c r="G1521" s="3">
        <v>1860140000</v>
      </c>
      <c r="H1521" s="3">
        <v>96</v>
      </c>
    </row>
    <row r="1522" spans="4:8" x14ac:dyDescent="0.3">
      <c r="D1522" s="3" t="e">
        <f>VLOOKUP(E1522,'[3]tỉnh theo mã vùng'!$B$1:$C$27,2,FALSE)</f>
        <v>#N/A</v>
      </c>
      <c r="E1522" s="3" t="s">
        <v>79</v>
      </c>
      <c r="F1522" s="3" t="s">
        <v>20</v>
      </c>
      <c r="G1522" s="3">
        <v>160916000</v>
      </c>
      <c r="H1522" s="3">
        <v>12</v>
      </c>
    </row>
    <row r="1523" spans="4:8" x14ac:dyDescent="0.3">
      <c r="D1523" s="3" t="e">
        <f>VLOOKUP(E1523,'[3]tỉnh theo mã vùng'!$B$1:$C$27,2,FALSE)</f>
        <v>#N/A</v>
      </c>
      <c r="E1523" s="3" t="s">
        <v>79</v>
      </c>
      <c r="F1523" s="3" t="s">
        <v>81</v>
      </c>
      <c r="G1523" s="3">
        <v>15848000</v>
      </c>
      <c r="H1523" s="3">
        <v>1</v>
      </c>
    </row>
    <row r="1524" spans="4:8" x14ac:dyDescent="0.3">
      <c r="D1524" s="3" t="e">
        <f>VLOOKUP(E1524,'[3]tỉnh theo mã vùng'!$B$1:$C$27,2,FALSE)</f>
        <v>#N/A</v>
      </c>
      <c r="E1524" s="3" t="s">
        <v>79</v>
      </c>
      <c r="F1524" s="3" t="s">
        <v>55</v>
      </c>
      <c r="G1524" s="3">
        <v>31470000</v>
      </c>
      <c r="H1524" s="3">
        <v>2</v>
      </c>
    </row>
    <row r="1525" spans="4:8" x14ac:dyDescent="0.3">
      <c r="D1525" s="3" t="e">
        <f>VLOOKUP(E1525,'[3]tỉnh theo mã vùng'!$B$1:$C$27,2,FALSE)</f>
        <v>#N/A</v>
      </c>
      <c r="E1525" s="3" t="s">
        <v>79</v>
      </c>
      <c r="F1525" s="3" t="s">
        <v>21</v>
      </c>
      <c r="G1525" s="3">
        <v>590522000</v>
      </c>
      <c r="H1525" s="3">
        <v>37</v>
      </c>
    </row>
    <row r="1526" spans="4:8" x14ac:dyDescent="0.3">
      <c r="D1526" s="3" t="e">
        <f>VLOOKUP(E1526,'[3]tỉnh theo mã vùng'!$B$1:$C$27,2,FALSE)</f>
        <v>#N/A</v>
      </c>
      <c r="E1526" s="3" t="s">
        <v>79</v>
      </c>
      <c r="F1526" s="3" t="s">
        <v>22</v>
      </c>
      <c r="G1526" s="3">
        <v>222730000</v>
      </c>
      <c r="H1526" s="3">
        <v>15</v>
      </c>
    </row>
    <row r="1527" spans="4:8" x14ac:dyDescent="0.3">
      <c r="D1527" s="3" t="e">
        <f>VLOOKUP(E1527,'[3]tỉnh theo mã vùng'!$B$1:$C$27,2,FALSE)</f>
        <v>#N/A</v>
      </c>
      <c r="E1527" s="3" t="s">
        <v>79</v>
      </c>
      <c r="F1527" s="3" t="s">
        <v>82</v>
      </c>
      <c r="G1527" s="3">
        <v>45420000</v>
      </c>
      <c r="H1527" s="3">
        <v>3</v>
      </c>
    </row>
    <row r="1528" spans="4:8" x14ac:dyDescent="0.3">
      <c r="D1528" s="3" t="e">
        <f>VLOOKUP(E1528,'[3]tỉnh theo mã vùng'!$B$1:$C$27,2,FALSE)</f>
        <v>#N/A</v>
      </c>
      <c r="E1528" s="3" t="s">
        <v>167</v>
      </c>
      <c r="F1528" s="3" t="s">
        <v>13</v>
      </c>
      <c r="G1528" s="3">
        <v>1061583400</v>
      </c>
      <c r="H1528" s="3">
        <v>84.9</v>
      </c>
    </row>
    <row r="1529" spans="4:8" x14ac:dyDescent="0.3">
      <c r="D1529" s="3" t="e">
        <f>VLOOKUP(E1529,'[3]tỉnh theo mã vùng'!$B$1:$C$27,2,FALSE)</f>
        <v>#N/A</v>
      </c>
      <c r="E1529" s="3" t="s">
        <v>167</v>
      </c>
      <c r="F1529" s="3" t="s">
        <v>109</v>
      </c>
      <c r="G1529" s="3">
        <v>46854000</v>
      </c>
      <c r="H1529" s="3">
        <v>3</v>
      </c>
    </row>
    <row r="1530" spans="4:8" x14ac:dyDescent="0.3">
      <c r="D1530" s="3" t="e">
        <f>VLOOKUP(E1530,'[3]tỉnh theo mã vùng'!$B$1:$C$27,2,FALSE)</f>
        <v>#N/A</v>
      </c>
      <c r="E1530" s="3" t="s">
        <v>167</v>
      </c>
      <c r="F1530" s="3" t="s">
        <v>49</v>
      </c>
      <c r="G1530" s="3">
        <v>509640000</v>
      </c>
      <c r="H1530" s="3">
        <v>38</v>
      </c>
    </row>
    <row r="1531" spans="4:8" x14ac:dyDescent="0.3">
      <c r="D1531" s="3" t="e">
        <f>VLOOKUP(E1531,'[3]tỉnh theo mã vùng'!$B$1:$C$27,2,FALSE)</f>
        <v>#N/A</v>
      </c>
      <c r="E1531" s="3" t="s">
        <v>167</v>
      </c>
      <c r="F1531" s="3" t="s">
        <v>89</v>
      </c>
      <c r="G1531" s="3">
        <v>59739420000</v>
      </c>
      <c r="H1531" s="3">
        <v>3164</v>
      </c>
    </row>
    <row r="1532" spans="4:8" x14ac:dyDescent="0.3">
      <c r="D1532" s="3" t="e">
        <f>VLOOKUP(E1532,'[3]tỉnh theo mã vùng'!$B$1:$C$27,2,FALSE)</f>
        <v>#N/A</v>
      </c>
      <c r="E1532" s="3" t="s">
        <v>167</v>
      </c>
      <c r="F1532" s="3" t="s">
        <v>50</v>
      </c>
      <c r="G1532" s="3">
        <v>120200000</v>
      </c>
      <c r="H1532" s="3">
        <v>6.25</v>
      </c>
    </row>
    <row r="1533" spans="4:8" x14ac:dyDescent="0.3">
      <c r="D1533" s="3" t="e">
        <f>VLOOKUP(E1533,'[3]tỉnh theo mã vùng'!$B$1:$C$27,2,FALSE)</f>
        <v>#N/A</v>
      </c>
      <c r="E1533" s="3" t="s">
        <v>167</v>
      </c>
      <c r="F1533" s="3" t="s">
        <v>51</v>
      </c>
      <c r="G1533" s="3">
        <v>18398940000</v>
      </c>
      <c r="H1533" s="3">
        <v>1356.5</v>
      </c>
    </row>
    <row r="1534" spans="4:8" x14ac:dyDescent="0.3">
      <c r="D1534" s="3" t="e">
        <f>VLOOKUP(E1534,'[3]tỉnh theo mã vùng'!$B$1:$C$27,2,FALSE)</f>
        <v>#N/A</v>
      </c>
      <c r="E1534" s="3" t="s">
        <v>167</v>
      </c>
      <c r="F1534" s="3" t="s">
        <v>16</v>
      </c>
      <c r="G1534" s="3">
        <v>23466012000</v>
      </c>
      <c r="H1534" s="3">
        <v>1783</v>
      </c>
    </row>
    <row r="1535" spans="4:8" x14ac:dyDescent="0.3">
      <c r="D1535" s="3" t="e">
        <f>VLOOKUP(E1535,'[3]tỉnh theo mã vùng'!$B$1:$C$27,2,FALSE)</f>
        <v>#N/A</v>
      </c>
      <c r="E1535" s="3" t="s">
        <v>167</v>
      </c>
      <c r="F1535" s="3" t="s">
        <v>90</v>
      </c>
      <c r="G1535" s="3">
        <v>1870760000</v>
      </c>
      <c r="H1535" s="3">
        <v>143.5</v>
      </c>
    </row>
    <row r="1536" spans="4:8" x14ac:dyDescent="0.3">
      <c r="D1536" s="3" t="e">
        <f>VLOOKUP(E1536,'[3]tỉnh theo mã vùng'!$B$1:$C$27,2,FALSE)</f>
        <v>#N/A</v>
      </c>
      <c r="E1536" s="3" t="s">
        <v>167</v>
      </c>
      <c r="F1536" s="3" t="s">
        <v>112</v>
      </c>
      <c r="G1536" s="3">
        <v>2153230000</v>
      </c>
      <c r="H1536" s="3">
        <v>165.5</v>
      </c>
    </row>
    <row r="1537" spans="4:8" x14ac:dyDescent="0.3">
      <c r="D1537" s="3" t="e">
        <f>VLOOKUP(E1537,'[3]tỉnh theo mã vùng'!$B$1:$C$27,2,FALSE)</f>
        <v>#N/A</v>
      </c>
      <c r="E1537" s="3" t="s">
        <v>167</v>
      </c>
      <c r="F1537" s="3" t="s">
        <v>113</v>
      </c>
      <c r="G1537" s="3">
        <v>752296000</v>
      </c>
      <c r="H1537" s="3">
        <v>53</v>
      </c>
    </row>
    <row r="1538" spans="4:8" x14ac:dyDescent="0.3">
      <c r="D1538" s="3" t="e">
        <f>VLOOKUP(E1538,'[3]tỉnh theo mã vùng'!$B$1:$C$27,2,FALSE)</f>
        <v>#N/A</v>
      </c>
      <c r="E1538" s="3" t="s">
        <v>167</v>
      </c>
      <c r="F1538" s="3" t="s">
        <v>63</v>
      </c>
      <c r="G1538" s="3">
        <v>5111280000</v>
      </c>
      <c r="H1538" s="3">
        <v>392</v>
      </c>
    </row>
    <row r="1539" spans="4:8" x14ac:dyDescent="0.3">
      <c r="D1539" s="3" t="e">
        <f>VLOOKUP(E1539,'[3]tỉnh theo mã vùng'!$B$1:$C$27,2,FALSE)</f>
        <v>#N/A</v>
      </c>
      <c r="E1539" s="3" t="s">
        <v>167</v>
      </c>
      <c r="F1539" s="3" t="s">
        <v>91</v>
      </c>
      <c r="G1539" s="3">
        <v>36806212500</v>
      </c>
      <c r="H1539" s="3">
        <v>2802.5</v>
      </c>
    </row>
    <row r="1540" spans="4:8" x14ac:dyDescent="0.3">
      <c r="D1540" s="3" t="e">
        <f>VLOOKUP(E1540,'[3]tỉnh theo mã vùng'!$B$1:$C$27,2,FALSE)</f>
        <v>#N/A</v>
      </c>
      <c r="E1540" s="3" t="s">
        <v>167</v>
      </c>
      <c r="F1540" s="3" t="s">
        <v>80</v>
      </c>
      <c r="G1540" s="3">
        <v>24936000</v>
      </c>
      <c r="H1540" s="3">
        <v>2</v>
      </c>
    </row>
    <row r="1541" spans="4:8" x14ac:dyDescent="0.3">
      <c r="D1541" s="3" t="e">
        <f>VLOOKUP(E1541,'[3]tỉnh theo mã vùng'!$B$1:$C$27,2,FALSE)</f>
        <v>#N/A</v>
      </c>
      <c r="E1541" s="3" t="s">
        <v>167</v>
      </c>
      <c r="F1541" s="3" t="s">
        <v>117</v>
      </c>
      <c r="G1541" s="3">
        <v>215498000</v>
      </c>
      <c r="H1541" s="3">
        <v>14</v>
      </c>
    </row>
    <row r="1542" spans="4:8" x14ac:dyDescent="0.3">
      <c r="D1542" s="3" t="e">
        <f>VLOOKUP(E1542,'[3]tỉnh theo mã vùng'!$B$1:$C$27,2,FALSE)</f>
        <v>#N/A</v>
      </c>
      <c r="E1542" s="3" t="s">
        <v>167</v>
      </c>
      <c r="F1542" s="3" t="s">
        <v>168</v>
      </c>
      <c r="G1542" s="3">
        <v>84382000</v>
      </c>
      <c r="H1542" s="3">
        <v>6</v>
      </c>
    </row>
    <row r="1543" spans="4:8" x14ac:dyDescent="0.3">
      <c r="D1543" s="3" t="e">
        <f>VLOOKUP(E1543,'[3]tỉnh theo mã vùng'!$B$1:$C$27,2,FALSE)</f>
        <v>#N/A</v>
      </c>
      <c r="E1543" s="3" t="s">
        <v>167</v>
      </c>
      <c r="F1543" s="3" t="s">
        <v>52</v>
      </c>
      <c r="G1543" s="3">
        <v>651660000</v>
      </c>
      <c r="H1543" s="3">
        <v>47</v>
      </c>
    </row>
    <row r="1544" spans="4:8" x14ac:dyDescent="0.3">
      <c r="D1544" s="3" t="e">
        <f>VLOOKUP(E1544,'[3]tỉnh theo mã vùng'!$B$1:$C$27,2,FALSE)</f>
        <v>#N/A</v>
      </c>
      <c r="E1544" s="3" t="s">
        <v>167</v>
      </c>
      <c r="F1544" s="3" t="s">
        <v>137</v>
      </c>
      <c r="G1544" s="3">
        <v>84350000</v>
      </c>
      <c r="H1544" s="3">
        <v>5</v>
      </c>
    </row>
    <row r="1545" spans="4:8" x14ac:dyDescent="0.3">
      <c r="D1545" s="3" t="e">
        <f>VLOOKUP(E1545,'[3]tỉnh theo mã vùng'!$B$1:$C$27,2,FALSE)</f>
        <v>#N/A</v>
      </c>
      <c r="E1545" s="3" t="s">
        <v>167</v>
      </c>
      <c r="F1545" s="3" t="s">
        <v>53</v>
      </c>
      <c r="G1545" s="3">
        <v>4433991000</v>
      </c>
      <c r="H1545" s="3">
        <v>239.5</v>
      </c>
    </row>
    <row r="1546" spans="4:8" x14ac:dyDescent="0.3">
      <c r="D1546" s="3" t="e">
        <f>VLOOKUP(E1546,'[3]tỉnh theo mã vùng'!$B$1:$C$27,2,FALSE)</f>
        <v>#N/A</v>
      </c>
      <c r="E1546" s="3" t="s">
        <v>167</v>
      </c>
      <c r="F1546" s="3" t="s">
        <v>17</v>
      </c>
      <c r="G1546" s="3">
        <v>36907731500</v>
      </c>
      <c r="H1546" s="3">
        <v>2013.1</v>
      </c>
    </row>
    <row r="1547" spans="4:8" x14ac:dyDescent="0.3">
      <c r="D1547" s="3" t="e">
        <f>VLOOKUP(E1547,'[3]tỉnh theo mã vùng'!$B$1:$C$27,2,FALSE)</f>
        <v>#N/A</v>
      </c>
      <c r="E1547" s="3" t="s">
        <v>167</v>
      </c>
      <c r="F1547" s="3" t="s">
        <v>122</v>
      </c>
      <c r="G1547" s="3">
        <v>3405120500</v>
      </c>
      <c r="H1547" s="3">
        <v>214.5</v>
      </c>
    </row>
    <row r="1548" spans="4:8" x14ac:dyDescent="0.3">
      <c r="D1548" s="3" t="e">
        <f>VLOOKUP(E1548,'[3]tỉnh theo mã vùng'!$B$1:$C$27,2,FALSE)</f>
        <v>#N/A</v>
      </c>
      <c r="E1548" s="3" t="s">
        <v>167</v>
      </c>
      <c r="F1548" s="3" t="s">
        <v>19</v>
      </c>
      <c r="G1548" s="3">
        <v>9360486000</v>
      </c>
      <c r="H1548" s="3">
        <v>634.6</v>
      </c>
    </row>
    <row r="1549" spans="4:8" x14ac:dyDescent="0.3">
      <c r="D1549" s="3" t="e">
        <f>VLOOKUP(E1549,'[3]tỉnh theo mã vùng'!$B$1:$C$27,2,FALSE)</f>
        <v>#N/A</v>
      </c>
      <c r="E1549" s="3" t="s">
        <v>167</v>
      </c>
      <c r="F1549" s="3" t="s">
        <v>20</v>
      </c>
      <c r="G1549" s="3">
        <v>15371031200</v>
      </c>
      <c r="H1549" s="3">
        <v>1043.4000000000001</v>
      </c>
    </row>
    <row r="1550" spans="4:8" x14ac:dyDescent="0.3">
      <c r="D1550" s="3" t="e">
        <f>VLOOKUP(E1550,'[3]tỉnh theo mã vùng'!$B$1:$C$27,2,FALSE)</f>
        <v>#N/A</v>
      </c>
      <c r="E1550" s="3" t="s">
        <v>167</v>
      </c>
      <c r="F1550" s="3" t="s">
        <v>81</v>
      </c>
      <c r="G1550" s="3">
        <v>320036000</v>
      </c>
      <c r="H1550" s="3">
        <v>19.5</v>
      </c>
    </row>
    <row r="1551" spans="4:8" x14ac:dyDescent="0.3">
      <c r="D1551" s="3" t="e">
        <f>VLOOKUP(E1551,'[3]tỉnh theo mã vùng'!$B$1:$C$27,2,FALSE)</f>
        <v>#N/A</v>
      </c>
      <c r="E1551" s="3" t="s">
        <v>167</v>
      </c>
      <c r="F1551" s="3" t="s">
        <v>55</v>
      </c>
      <c r="G1551" s="3">
        <v>309267500</v>
      </c>
      <c r="H1551" s="3">
        <v>20.5</v>
      </c>
    </row>
    <row r="1552" spans="4:8" x14ac:dyDescent="0.3">
      <c r="D1552" s="3" t="e">
        <f>VLOOKUP(E1552,'[3]tỉnh theo mã vùng'!$B$1:$C$27,2,FALSE)</f>
        <v>#N/A</v>
      </c>
      <c r="E1552" s="3" t="s">
        <v>167</v>
      </c>
      <c r="F1552" s="3" t="s">
        <v>169</v>
      </c>
      <c r="G1552" s="3">
        <v>210565000</v>
      </c>
      <c r="H1552" s="3">
        <v>15</v>
      </c>
    </row>
    <row r="1553" spans="4:8" x14ac:dyDescent="0.3">
      <c r="D1553" s="3" t="e">
        <f>VLOOKUP(E1553,'[3]tỉnh theo mã vùng'!$B$1:$C$27,2,FALSE)</f>
        <v>#N/A</v>
      </c>
      <c r="E1553" s="3" t="s">
        <v>167</v>
      </c>
      <c r="F1553" s="3" t="s">
        <v>170</v>
      </c>
      <c r="G1553" s="3">
        <v>60028000</v>
      </c>
      <c r="H1553" s="3">
        <v>4</v>
      </c>
    </row>
    <row r="1554" spans="4:8" x14ac:dyDescent="0.3">
      <c r="D1554" s="3" t="e">
        <f>VLOOKUP(E1554,'[3]tỉnh theo mã vùng'!$B$1:$C$27,2,FALSE)</f>
        <v>#N/A</v>
      </c>
      <c r="E1554" s="3" t="s">
        <v>167</v>
      </c>
      <c r="F1554" s="3" t="s">
        <v>123</v>
      </c>
      <c r="G1554" s="3">
        <v>2688975000</v>
      </c>
      <c r="H1554" s="3">
        <v>212.5</v>
      </c>
    </row>
    <row r="1555" spans="4:8" x14ac:dyDescent="0.3">
      <c r="D1555" s="3" t="e">
        <f>VLOOKUP(E1555,'[3]tỉnh theo mã vùng'!$B$1:$C$27,2,FALSE)</f>
        <v>#N/A</v>
      </c>
      <c r="E1555" s="3" t="s">
        <v>167</v>
      </c>
      <c r="F1555" s="3" t="s">
        <v>21</v>
      </c>
      <c r="G1555" s="3">
        <v>5280754000</v>
      </c>
      <c r="H1555" s="3">
        <v>334</v>
      </c>
    </row>
    <row r="1556" spans="4:8" x14ac:dyDescent="0.3">
      <c r="D1556" s="3" t="e">
        <f>VLOOKUP(E1556,'[3]tỉnh theo mã vùng'!$B$1:$C$27,2,FALSE)</f>
        <v>#N/A</v>
      </c>
      <c r="E1556" s="3" t="s">
        <v>167</v>
      </c>
      <c r="F1556" s="3" t="s">
        <v>22</v>
      </c>
      <c r="G1556" s="3">
        <v>8887426000</v>
      </c>
      <c r="H1556" s="3">
        <v>578</v>
      </c>
    </row>
    <row r="1557" spans="4:8" x14ac:dyDescent="0.3">
      <c r="D1557" s="3" t="e">
        <f>VLOOKUP(E1557,'[3]tỉnh theo mã vùng'!$B$1:$C$27,2,FALSE)</f>
        <v>#N/A</v>
      </c>
      <c r="E1557" s="3" t="s">
        <v>167</v>
      </c>
      <c r="F1557" s="3" t="s">
        <v>65</v>
      </c>
      <c r="G1557" s="3">
        <v>11040317000</v>
      </c>
      <c r="H1557" s="3">
        <v>831</v>
      </c>
    </row>
    <row r="1558" spans="4:8" x14ac:dyDescent="0.3">
      <c r="D1558" s="3" t="e">
        <f>VLOOKUP(E1558,'[3]tỉnh theo mã vùng'!$B$1:$C$27,2,FALSE)</f>
        <v>#N/A</v>
      </c>
      <c r="E1558" s="3" t="s">
        <v>167</v>
      </c>
      <c r="F1558" s="3" t="s">
        <v>23</v>
      </c>
      <c r="G1558" s="3">
        <v>87700000</v>
      </c>
      <c r="H1558" s="3">
        <v>5.5</v>
      </c>
    </row>
    <row r="1559" spans="4:8" x14ac:dyDescent="0.3">
      <c r="D1559" s="3" t="e">
        <f>VLOOKUP(E1559,'[3]tỉnh theo mã vùng'!$B$1:$C$27,2,FALSE)</f>
        <v>#N/A</v>
      </c>
      <c r="E1559" s="3" t="s">
        <v>167</v>
      </c>
      <c r="F1559" s="3" t="s">
        <v>47</v>
      </c>
      <c r="G1559" s="3">
        <v>176377000</v>
      </c>
      <c r="H1559" s="3">
        <v>9</v>
      </c>
    </row>
    <row r="1560" spans="4:8" x14ac:dyDescent="0.3">
      <c r="D1560" s="3" t="e">
        <f>VLOOKUP(E1560,'[3]tỉnh theo mã vùng'!$B$1:$C$27,2,FALSE)</f>
        <v>#N/A</v>
      </c>
      <c r="E1560" s="3" t="s">
        <v>167</v>
      </c>
      <c r="F1560" s="3" t="s">
        <v>66</v>
      </c>
      <c r="G1560" s="3">
        <v>20634922500</v>
      </c>
      <c r="H1560" s="3">
        <v>1516.5</v>
      </c>
    </row>
    <row r="1561" spans="4:8" x14ac:dyDescent="0.3">
      <c r="D1561" s="3" t="e">
        <f>VLOOKUP(E1561,'[3]tỉnh theo mã vùng'!$B$1:$C$27,2,FALSE)</f>
        <v>#N/A</v>
      </c>
      <c r="E1561" s="3" t="s">
        <v>167</v>
      </c>
      <c r="F1561" s="3" t="s">
        <v>92</v>
      </c>
      <c r="G1561" s="3">
        <v>219170000</v>
      </c>
      <c r="H1561" s="3">
        <v>14</v>
      </c>
    </row>
    <row r="1562" spans="4:8" x14ac:dyDescent="0.3">
      <c r="D1562" s="3" t="e">
        <f>VLOOKUP(E1562,'[3]tỉnh theo mã vùng'!$B$1:$C$27,2,FALSE)</f>
        <v>#N/A</v>
      </c>
      <c r="E1562" s="3" t="s">
        <v>167</v>
      </c>
      <c r="F1562" s="3" t="s">
        <v>24</v>
      </c>
      <c r="G1562" s="3">
        <v>21862800000</v>
      </c>
      <c r="H1562" s="3">
        <v>1953</v>
      </c>
    </row>
    <row r="1563" spans="4:8" x14ac:dyDescent="0.3">
      <c r="D1563" s="3" t="e">
        <f>VLOOKUP(E1563,'[3]tỉnh theo mã vùng'!$B$1:$C$27,2,FALSE)</f>
        <v>#N/A</v>
      </c>
      <c r="E1563" s="3" t="s">
        <v>167</v>
      </c>
      <c r="F1563" s="3" t="s">
        <v>93</v>
      </c>
      <c r="G1563" s="3">
        <v>1271235000</v>
      </c>
      <c r="H1563" s="3">
        <v>99</v>
      </c>
    </row>
    <row r="1564" spans="4:8" x14ac:dyDescent="0.3">
      <c r="D1564" s="3" t="e">
        <f>VLOOKUP(E1564,'[3]tỉnh theo mã vùng'!$B$1:$C$27,2,FALSE)</f>
        <v>#N/A</v>
      </c>
      <c r="E1564" s="3" t="s">
        <v>167</v>
      </c>
      <c r="F1564" s="3" t="s">
        <v>162</v>
      </c>
      <c r="G1564" s="3">
        <v>5901757500</v>
      </c>
      <c r="H1564" s="3">
        <v>452.5</v>
      </c>
    </row>
    <row r="1565" spans="4:8" x14ac:dyDescent="0.3">
      <c r="D1565" s="3" t="e">
        <f>VLOOKUP(E1565,'[3]tỉnh theo mã vùng'!$B$1:$C$27,2,FALSE)</f>
        <v>#N/A</v>
      </c>
      <c r="E1565" s="3" t="s">
        <v>167</v>
      </c>
      <c r="F1565" s="3" t="s">
        <v>118</v>
      </c>
      <c r="G1565" s="3">
        <v>3359941000</v>
      </c>
      <c r="H1565" s="3">
        <v>183</v>
      </c>
    </row>
    <row r="1566" spans="4:8" x14ac:dyDescent="0.3">
      <c r="D1566" s="3" t="e">
        <f>VLOOKUP(E1566,'[3]tỉnh theo mã vùng'!$B$1:$C$27,2,FALSE)</f>
        <v>#N/A</v>
      </c>
      <c r="E1566" s="3" t="s">
        <v>167</v>
      </c>
      <c r="F1566" s="3" t="s">
        <v>25</v>
      </c>
      <c r="G1566" s="3">
        <v>2954469000</v>
      </c>
      <c r="H1566" s="3">
        <v>185.5</v>
      </c>
    </row>
    <row r="1567" spans="4:8" x14ac:dyDescent="0.3">
      <c r="D1567" s="3" t="e">
        <f>VLOOKUP(E1567,'[3]tỉnh theo mã vùng'!$B$1:$C$27,2,FALSE)</f>
        <v>#N/A</v>
      </c>
      <c r="E1567" s="3" t="s">
        <v>167</v>
      </c>
      <c r="F1567" s="3" t="s">
        <v>26</v>
      </c>
      <c r="G1567" s="3">
        <v>2227491600</v>
      </c>
      <c r="H1567" s="3">
        <v>149.1</v>
      </c>
    </row>
    <row r="1568" spans="4:8" x14ac:dyDescent="0.3">
      <c r="D1568" s="3" t="e">
        <f>VLOOKUP(E1568,'[3]tỉnh theo mã vùng'!$B$1:$C$27,2,FALSE)</f>
        <v>#N/A</v>
      </c>
      <c r="E1568" s="3" t="s">
        <v>167</v>
      </c>
      <c r="F1568" s="3" t="s">
        <v>48</v>
      </c>
      <c r="G1568" s="3">
        <v>39002000</v>
      </c>
      <c r="H1568" s="3">
        <v>2</v>
      </c>
    </row>
    <row r="1569" spans="4:8" x14ac:dyDescent="0.3">
      <c r="D1569" s="3" t="e">
        <f>VLOOKUP(E1569,'[3]tỉnh theo mã vùng'!$B$1:$C$27,2,FALSE)</f>
        <v>#N/A</v>
      </c>
      <c r="E1569" s="3" t="s">
        <v>159</v>
      </c>
      <c r="F1569" s="3" t="s">
        <v>13</v>
      </c>
      <c r="G1569" s="3">
        <v>135660000</v>
      </c>
      <c r="H1569" s="3">
        <v>10</v>
      </c>
    </row>
    <row r="1570" spans="4:8" x14ac:dyDescent="0.3">
      <c r="D1570" s="3" t="e">
        <f>VLOOKUP(E1570,'[3]tỉnh theo mã vùng'!$B$1:$C$27,2,FALSE)</f>
        <v>#N/A</v>
      </c>
      <c r="E1570" s="3" t="s">
        <v>159</v>
      </c>
      <c r="F1570" s="3" t="s">
        <v>49</v>
      </c>
      <c r="G1570" s="3">
        <v>275600000</v>
      </c>
      <c r="H1570" s="3">
        <v>20</v>
      </c>
    </row>
    <row r="1571" spans="4:8" x14ac:dyDescent="0.3">
      <c r="D1571" s="3" t="e">
        <f>VLOOKUP(E1571,'[3]tỉnh theo mã vùng'!$B$1:$C$27,2,FALSE)</f>
        <v>#N/A</v>
      </c>
      <c r="E1571" s="3" t="s">
        <v>159</v>
      </c>
      <c r="F1571" s="3" t="s">
        <v>50</v>
      </c>
      <c r="G1571" s="3">
        <v>439392000</v>
      </c>
      <c r="H1571" s="3">
        <v>23</v>
      </c>
    </row>
    <row r="1572" spans="4:8" x14ac:dyDescent="0.3">
      <c r="D1572" s="3" t="e">
        <f>VLOOKUP(E1572,'[3]tỉnh theo mã vùng'!$B$1:$C$27,2,FALSE)</f>
        <v>#N/A</v>
      </c>
      <c r="E1572" s="3" t="s">
        <v>159</v>
      </c>
      <c r="F1572" s="3" t="s">
        <v>51</v>
      </c>
      <c r="G1572" s="3">
        <v>4272020000</v>
      </c>
      <c r="H1572" s="3">
        <v>322</v>
      </c>
    </row>
    <row r="1573" spans="4:8" x14ac:dyDescent="0.3">
      <c r="D1573" s="3" t="e">
        <f>VLOOKUP(E1573,'[3]tỉnh theo mã vùng'!$B$1:$C$27,2,FALSE)</f>
        <v>#N/A</v>
      </c>
      <c r="E1573" s="3" t="s">
        <v>159</v>
      </c>
      <c r="F1573" s="3" t="s">
        <v>16</v>
      </c>
      <c r="G1573" s="3">
        <v>2790768000</v>
      </c>
      <c r="H1573" s="3">
        <v>212</v>
      </c>
    </row>
    <row r="1574" spans="4:8" x14ac:dyDescent="0.3">
      <c r="D1574" s="3" t="e">
        <f>VLOOKUP(E1574,'[3]tỉnh theo mã vùng'!$B$1:$C$27,2,FALSE)</f>
        <v>#N/A</v>
      </c>
      <c r="E1574" s="3" t="s">
        <v>159</v>
      </c>
      <c r="F1574" s="3" t="s">
        <v>112</v>
      </c>
      <c r="G1574" s="3">
        <v>5795710000</v>
      </c>
      <c r="H1574" s="3">
        <v>443.5</v>
      </c>
    </row>
    <row r="1575" spans="4:8" x14ac:dyDescent="0.3">
      <c r="D1575" s="3" t="e">
        <f>VLOOKUP(E1575,'[3]tỉnh theo mã vùng'!$B$1:$C$27,2,FALSE)</f>
        <v>#N/A</v>
      </c>
      <c r="E1575" s="3" t="s">
        <v>159</v>
      </c>
      <c r="F1575" s="3" t="s">
        <v>113</v>
      </c>
      <c r="G1575" s="3">
        <v>1267272000</v>
      </c>
      <c r="H1575" s="3">
        <v>96</v>
      </c>
    </row>
    <row r="1576" spans="4:8" x14ac:dyDescent="0.3">
      <c r="D1576" s="3" t="e">
        <f>VLOOKUP(E1576,'[3]tỉnh theo mã vùng'!$B$1:$C$27,2,FALSE)</f>
        <v>#N/A</v>
      </c>
      <c r="E1576" s="3" t="s">
        <v>159</v>
      </c>
      <c r="F1576" s="3" t="s">
        <v>160</v>
      </c>
      <c r="G1576" s="3">
        <v>99524000</v>
      </c>
      <c r="H1576" s="3">
        <v>7</v>
      </c>
    </row>
    <row r="1577" spans="4:8" x14ac:dyDescent="0.3">
      <c r="D1577" s="3" t="e">
        <f>VLOOKUP(E1577,'[3]tỉnh theo mã vùng'!$B$1:$C$27,2,FALSE)</f>
        <v>#N/A</v>
      </c>
      <c r="E1577" s="3" t="s">
        <v>159</v>
      </c>
      <c r="F1577" s="3" t="s">
        <v>63</v>
      </c>
      <c r="G1577" s="3">
        <v>24749285000</v>
      </c>
      <c r="H1577" s="3">
        <v>1869</v>
      </c>
    </row>
    <row r="1578" spans="4:8" x14ac:dyDescent="0.3">
      <c r="D1578" s="3" t="e">
        <f>VLOOKUP(E1578,'[3]tỉnh theo mã vùng'!$B$1:$C$27,2,FALSE)</f>
        <v>#N/A</v>
      </c>
      <c r="E1578" s="3" t="s">
        <v>159</v>
      </c>
      <c r="F1578" s="3" t="s">
        <v>91</v>
      </c>
      <c r="G1578" s="3">
        <v>3294997500</v>
      </c>
      <c r="H1578" s="3">
        <v>251.5</v>
      </c>
    </row>
    <row r="1579" spans="4:8" x14ac:dyDescent="0.3">
      <c r="D1579" s="3" t="e">
        <f>VLOOKUP(E1579,'[3]tỉnh theo mã vùng'!$B$1:$C$27,2,FALSE)</f>
        <v>#N/A</v>
      </c>
      <c r="E1579" s="3" t="s">
        <v>159</v>
      </c>
      <c r="F1579" s="3" t="s">
        <v>80</v>
      </c>
      <c r="G1579" s="3">
        <v>37404000</v>
      </c>
      <c r="H1579" s="3">
        <v>3</v>
      </c>
    </row>
    <row r="1580" spans="4:8" x14ac:dyDescent="0.3">
      <c r="D1580" s="3" t="e">
        <f>VLOOKUP(E1580,'[3]tỉnh theo mã vùng'!$B$1:$C$27,2,FALSE)</f>
        <v>#N/A</v>
      </c>
      <c r="E1580" s="3" t="s">
        <v>159</v>
      </c>
      <c r="F1580" s="3" t="s">
        <v>53</v>
      </c>
      <c r="G1580" s="3">
        <v>329086000</v>
      </c>
      <c r="H1580" s="3">
        <v>17</v>
      </c>
    </row>
    <row r="1581" spans="4:8" x14ac:dyDescent="0.3">
      <c r="D1581" s="3" t="e">
        <f>VLOOKUP(E1581,'[3]tỉnh theo mã vùng'!$B$1:$C$27,2,FALSE)</f>
        <v>#N/A</v>
      </c>
      <c r="E1581" s="3" t="s">
        <v>159</v>
      </c>
      <c r="F1581" s="3" t="s">
        <v>17</v>
      </c>
      <c r="G1581" s="3">
        <v>6109890000</v>
      </c>
      <c r="H1581" s="3">
        <v>326</v>
      </c>
    </row>
    <row r="1582" spans="4:8" x14ac:dyDescent="0.3">
      <c r="D1582" s="3" t="e">
        <f>VLOOKUP(E1582,'[3]tỉnh theo mã vùng'!$B$1:$C$27,2,FALSE)</f>
        <v>#N/A</v>
      </c>
      <c r="E1582" s="3" t="s">
        <v>159</v>
      </c>
      <c r="F1582" s="3" t="s">
        <v>161</v>
      </c>
      <c r="G1582" s="3">
        <v>418072000</v>
      </c>
      <c r="H1582" s="3">
        <v>28</v>
      </c>
    </row>
    <row r="1583" spans="4:8" x14ac:dyDescent="0.3">
      <c r="D1583" s="3" t="e">
        <f>VLOOKUP(E1583,'[3]tỉnh theo mã vùng'!$B$1:$C$27,2,FALSE)</f>
        <v>#N/A</v>
      </c>
      <c r="E1583" s="3" t="s">
        <v>159</v>
      </c>
      <c r="F1583" s="3" t="s">
        <v>81</v>
      </c>
      <c r="G1583" s="3">
        <v>380352000</v>
      </c>
      <c r="H1583" s="3">
        <v>24</v>
      </c>
    </row>
    <row r="1584" spans="4:8" x14ac:dyDescent="0.3">
      <c r="D1584" s="3" t="e">
        <f>VLOOKUP(E1584,'[3]tỉnh theo mã vùng'!$B$1:$C$27,2,FALSE)</f>
        <v>#N/A</v>
      </c>
      <c r="E1584" s="3" t="s">
        <v>159</v>
      </c>
      <c r="F1584" s="3" t="s">
        <v>55</v>
      </c>
      <c r="G1584" s="3">
        <v>348840000</v>
      </c>
      <c r="H1584" s="3">
        <v>24</v>
      </c>
    </row>
    <row r="1585" spans="4:8" x14ac:dyDescent="0.3">
      <c r="D1585" s="3" t="e">
        <f>VLOOKUP(E1585,'[3]tỉnh theo mã vùng'!$B$1:$C$27,2,FALSE)</f>
        <v>#N/A</v>
      </c>
      <c r="E1585" s="3" t="s">
        <v>159</v>
      </c>
      <c r="F1585" s="3" t="s">
        <v>123</v>
      </c>
      <c r="G1585" s="3">
        <v>220830000</v>
      </c>
      <c r="H1585" s="3">
        <v>17</v>
      </c>
    </row>
    <row r="1586" spans="4:8" x14ac:dyDescent="0.3">
      <c r="D1586" s="3" t="e">
        <f>VLOOKUP(E1586,'[3]tỉnh theo mã vùng'!$B$1:$C$27,2,FALSE)</f>
        <v>#N/A</v>
      </c>
      <c r="E1586" s="3" t="s">
        <v>159</v>
      </c>
      <c r="F1586" s="3" t="s">
        <v>21</v>
      </c>
      <c r="G1586" s="3">
        <v>257108000</v>
      </c>
      <c r="H1586" s="3">
        <v>18</v>
      </c>
    </row>
    <row r="1587" spans="4:8" x14ac:dyDescent="0.3">
      <c r="D1587" s="3" t="e">
        <f>VLOOKUP(E1587,'[3]tỉnh theo mã vùng'!$B$1:$C$27,2,FALSE)</f>
        <v>#N/A</v>
      </c>
      <c r="E1587" s="3" t="s">
        <v>159</v>
      </c>
      <c r="F1587" s="3" t="s">
        <v>22</v>
      </c>
      <c r="G1587" s="3">
        <v>147420000</v>
      </c>
      <c r="H1587" s="3">
        <v>10</v>
      </c>
    </row>
    <row r="1588" spans="4:8" x14ac:dyDescent="0.3">
      <c r="D1588" s="3" t="e">
        <f>VLOOKUP(E1588,'[3]tỉnh theo mã vùng'!$B$1:$C$27,2,FALSE)</f>
        <v>#N/A</v>
      </c>
      <c r="E1588" s="3" t="s">
        <v>159</v>
      </c>
      <c r="F1588" s="3" t="s">
        <v>65</v>
      </c>
      <c r="G1588" s="3">
        <v>6790927000</v>
      </c>
      <c r="H1588" s="3">
        <v>511</v>
      </c>
    </row>
    <row r="1589" spans="4:8" x14ac:dyDescent="0.3">
      <c r="D1589" s="3" t="e">
        <f>VLOOKUP(E1589,'[3]tỉnh theo mã vùng'!$B$1:$C$27,2,FALSE)</f>
        <v>#N/A</v>
      </c>
      <c r="E1589" s="3" t="s">
        <v>159</v>
      </c>
      <c r="F1589" s="3" t="s">
        <v>66</v>
      </c>
      <c r="G1589" s="3">
        <v>7033162500</v>
      </c>
      <c r="H1589" s="3">
        <v>522.5</v>
      </c>
    </row>
    <row r="1590" spans="4:8" x14ac:dyDescent="0.3">
      <c r="D1590" s="3" t="e">
        <f>VLOOKUP(E1590,'[3]tỉnh theo mã vùng'!$B$1:$C$27,2,FALSE)</f>
        <v>#N/A</v>
      </c>
      <c r="E1590" s="3" t="s">
        <v>159</v>
      </c>
      <c r="F1590" s="3" t="s">
        <v>92</v>
      </c>
      <c r="G1590" s="3">
        <v>83525000</v>
      </c>
      <c r="H1590" s="3">
        <v>5</v>
      </c>
    </row>
    <row r="1591" spans="4:8" x14ac:dyDescent="0.3">
      <c r="D1591" s="3" t="e">
        <f>VLOOKUP(E1591,'[3]tỉnh theo mã vùng'!$B$1:$C$27,2,FALSE)</f>
        <v>#N/A</v>
      </c>
      <c r="E1591" s="3" t="s">
        <v>159</v>
      </c>
      <c r="F1591" s="3" t="s">
        <v>24</v>
      </c>
      <c r="G1591" s="3">
        <v>8124450000</v>
      </c>
      <c r="H1591" s="3">
        <v>726</v>
      </c>
    </row>
    <row r="1592" spans="4:8" x14ac:dyDescent="0.3">
      <c r="D1592" s="3" t="e">
        <f>VLOOKUP(E1592,'[3]tỉnh theo mã vùng'!$B$1:$C$27,2,FALSE)</f>
        <v>#N/A</v>
      </c>
      <c r="E1592" s="3" t="s">
        <v>159</v>
      </c>
      <c r="F1592" s="3" t="s">
        <v>93</v>
      </c>
      <c r="G1592" s="3">
        <v>3959620000</v>
      </c>
      <c r="H1592" s="3">
        <v>308</v>
      </c>
    </row>
    <row r="1593" spans="4:8" x14ac:dyDescent="0.3">
      <c r="D1593" s="3" t="e">
        <f>VLOOKUP(E1593,'[3]tỉnh theo mã vùng'!$B$1:$C$27,2,FALSE)</f>
        <v>#N/A</v>
      </c>
      <c r="E1593" s="3" t="s">
        <v>159</v>
      </c>
      <c r="F1593" s="3" t="s">
        <v>162</v>
      </c>
      <c r="G1593" s="3">
        <v>2782045000</v>
      </c>
      <c r="H1593" s="3">
        <v>215</v>
      </c>
    </row>
    <row r="1594" spans="4:8" x14ac:dyDescent="0.3">
      <c r="D1594" s="3" t="e">
        <f>VLOOKUP(E1594,'[3]tỉnh theo mã vùng'!$B$1:$C$27,2,FALSE)</f>
        <v>#N/A</v>
      </c>
      <c r="E1594" s="3" t="s">
        <v>159</v>
      </c>
      <c r="F1594" s="3" t="s">
        <v>118</v>
      </c>
      <c r="G1594" s="3">
        <v>138616000</v>
      </c>
      <c r="H1594" s="3">
        <v>8</v>
      </c>
    </row>
    <row r="1595" spans="4:8" x14ac:dyDescent="0.3">
      <c r="D1595" s="3" t="e">
        <f>VLOOKUP(E1595,'[3]tỉnh theo mã vùng'!$B$1:$C$27,2,FALSE)</f>
        <v>#N/A</v>
      </c>
      <c r="E1595" s="3" t="s">
        <v>159</v>
      </c>
      <c r="F1595" s="3" t="s">
        <v>48</v>
      </c>
      <c r="G1595" s="3">
        <v>244613000</v>
      </c>
      <c r="H1595" s="3">
        <v>13</v>
      </c>
    </row>
    <row r="1596" spans="4:8" x14ac:dyDescent="0.3">
      <c r="D1596" s="3" t="e">
        <f>VLOOKUP(E1596,'[3]tỉnh theo mã vùng'!$B$1:$C$27,2,FALSE)</f>
        <v>#N/A</v>
      </c>
      <c r="E1596" s="3" t="s">
        <v>151</v>
      </c>
      <c r="F1596" s="3" t="s">
        <v>49</v>
      </c>
      <c r="G1596" s="3">
        <v>68900000</v>
      </c>
      <c r="H1596" s="3">
        <v>5</v>
      </c>
    </row>
    <row r="1597" spans="4:8" x14ac:dyDescent="0.3">
      <c r="D1597" s="3" t="e">
        <f>VLOOKUP(E1597,'[3]tỉnh theo mã vùng'!$B$1:$C$27,2,FALSE)</f>
        <v>#N/A</v>
      </c>
      <c r="E1597" s="3" t="s">
        <v>151</v>
      </c>
      <c r="F1597" s="3" t="s">
        <v>16</v>
      </c>
      <c r="G1597" s="3">
        <v>1138876000</v>
      </c>
      <c r="H1597" s="3">
        <v>84</v>
      </c>
    </row>
    <row r="1598" spans="4:8" x14ac:dyDescent="0.3">
      <c r="D1598" s="3" t="e">
        <f>VLOOKUP(E1598,'[3]tỉnh theo mã vùng'!$B$1:$C$27,2,FALSE)</f>
        <v>#N/A</v>
      </c>
      <c r="E1598" s="3" t="s">
        <v>151</v>
      </c>
      <c r="F1598" s="3" t="s">
        <v>52</v>
      </c>
      <c r="G1598" s="3">
        <v>69900000</v>
      </c>
      <c r="H1598" s="3">
        <v>5</v>
      </c>
    </row>
    <row r="1599" spans="4:8" x14ac:dyDescent="0.3">
      <c r="D1599" s="3" t="e">
        <f>VLOOKUP(E1599,'[3]tỉnh theo mã vùng'!$B$1:$C$27,2,FALSE)</f>
        <v>#N/A</v>
      </c>
      <c r="E1599" s="3" t="s">
        <v>151</v>
      </c>
      <c r="F1599" s="3" t="s">
        <v>53</v>
      </c>
      <c r="G1599" s="3">
        <v>6099647000</v>
      </c>
      <c r="H1599" s="3">
        <v>321.5</v>
      </c>
    </row>
    <row r="1600" spans="4:8" x14ac:dyDescent="0.3">
      <c r="D1600" s="3" t="e">
        <f>VLOOKUP(E1600,'[3]tỉnh theo mã vùng'!$B$1:$C$27,2,FALSE)</f>
        <v>#N/A</v>
      </c>
      <c r="E1600" s="3" t="s">
        <v>151</v>
      </c>
      <c r="F1600" s="3" t="s">
        <v>17</v>
      </c>
      <c r="G1600" s="3">
        <v>11025802500</v>
      </c>
      <c r="H1600" s="3">
        <v>578.5</v>
      </c>
    </row>
    <row r="1601" spans="4:8" x14ac:dyDescent="0.3">
      <c r="D1601" s="3" t="e">
        <f>VLOOKUP(E1601,'[3]tỉnh theo mã vùng'!$B$1:$C$27,2,FALSE)</f>
        <v>#N/A</v>
      </c>
      <c r="E1601" s="3" t="s">
        <v>151</v>
      </c>
      <c r="F1601" s="3" t="s">
        <v>18</v>
      </c>
      <c r="G1601" s="3">
        <v>2420916000</v>
      </c>
      <c r="H1601" s="3">
        <v>112</v>
      </c>
    </row>
    <row r="1602" spans="4:8" x14ac:dyDescent="0.3">
      <c r="D1602" s="3" t="e">
        <f>VLOOKUP(E1602,'[3]tỉnh theo mã vùng'!$B$1:$C$27,2,FALSE)</f>
        <v>#N/A</v>
      </c>
      <c r="E1602" s="3" t="s">
        <v>151</v>
      </c>
      <c r="F1602" s="3" t="s">
        <v>122</v>
      </c>
      <c r="G1602" s="3">
        <v>18829000</v>
      </c>
      <c r="H1602" s="3">
        <v>1</v>
      </c>
    </row>
    <row r="1603" spans="4:8" x14ac:dyDescent="0.3">
      <c r="D1603" s="3" t="e">
        <f>VLOOKUP(E1603,'[3]tỉnh theo mã vùng'!$B$1:$C$27,2,FALSE)</f>
        <v>#N/A</v>
      </c>
      <c r="E1603" s="3" t="s">
        <v>151</v>
      </c>
      <c r="F1603" s="3" t="s">
        <v>19</v>
      </c>
      <c r="G1603" s="3">
        <v>144390000</v>
      </c>
      <c r="H1603" s="3">
        <v>9</v>
      </c>
    </row>
    <row r="1604" spans="4:8" x14ac:dyDescent="0.3">
      <c r="D1604" s="3" t="e">
        <f>VLOOKUP(E1604,'[3]tỉnh theo mã vùng'!$B$1:$C$27,2,FALSE)</f>
        <v>#N/A</v>
      </c>
      <c r="E1604" s="3" t="s">
        <v>151</v>
      </c>
      <c r="F1604" s="3" t="s">
        <v>20</v>
      </c>
      <c r="G1604" s="3">
        <v>297315000</v>
      </c>
      <c r="H1604" s="3">
        <v>17.5</v>
      </c>
    </row>
    <row r="1605" spans="4:8" x14ac:dyDescent="0.3">
      <c r="D1605" s="3" t="e">
        <f>VLOOKUP(E1605,'[3]tỉnh theo mã vùng'!$B$1:$C$27,2,FALSE)</f>
        <v>#N/A</v>
      </c>
      <c r="E1605" s="3" t="s">
        <v>151</v>
      </c>
      <c r="F1605" s="3" t="s">
        <v>81</v>
      </c>
      <c r="G1605" s="3">
        <v>1355728000</v>
      </c>
      <c r="H1605" s="3">
        <v>86</v>
      </c>
    </row>
    <row r="1606" spans="4:8" x14ac:dyDescent="0.3">
      <c r="D1606" s="3" t="e">
        <f>VLOOKUP(E1606,'[3]tỉnh theo mã vùng'!$B$1:$C$27,2,FALSE)</f>
        <v>#N/A</v>
      </c>
      <c r="E1606" s="3" t="s">
        <v>151</v>
      </c>
      <c r="F1606" s="3" t="s">
        <v>55</v>
      </c>
      <c r="G1606" s="3">
        <v>2358585000</v>
      </c>
      <c r="H1606" s="3">
        <v>161</v>
      </c>
    </row>
    <row r="1607" spans="4:8" x14ac:dyDescent="0.3">
      <c r="D1607" s="3" t="e">
        <f>VLOOKUP(E1607,'[3]tỉnh theo mã vùng'!$B$1:$C$27,2,FALSE)</f>
        <v>#N/A</v>
      </c>
      <c r="E1607" s="3" t="s">
        <v>151</v>
      </c>
      <c r="F1607" s="3" t="s">
        <v>21</v>
      </c>
      <c r="G1607" s="3">
        <v>812489000</v>
      </c>
      <c r="H1607" s="3">
        <v>56.5</v>
      </c>
    </row>
    <row r="1608" spans="4:8" x14ac:dyDescent="0.3">
      <c r="D1608" s="3" t="e">
        <f>VLOOKUP(E1608,'[3]tỉnh theo mã vùng'!$B$1:$C$27,2,FALSE)</f>
        <v>#N/A</v>
      </c>
      <c r="E1608" s="3" t="s">
        <v>151</v>
      </c>
      <c r="F1608" s="3" t="s">
        <v>22</v>
      </c>
      <c r="G1608" s="3">
        <v>845436000</v>
      </c>
      <c r="H1608" s="3">
        <v>58</v>
      </c>
    </row>
    <row r="1609" spans="4:8" x14ac:dyDescent="0.3">
      <c r="D1609" s="3" t="e">
        <f>VLOOKUP(E1609,'[3]tỉnh theo mã vùng'!$B$1:$C$27,2,FALSE)</f>
        <v>#N/A</v>
      </c>
      <c r="E1609" s="3" t="s">
        <v>151</v>
      </c>
      <c r="F1609" s="3" t="s">
        <v>118</v>
      </c>
      <c r="G1609" s="3">
        <v>307505000</v>
      </c>
      <c r="H1609" s="3">
        <v>15</v>
      </c>
    </row>
    <row r="1610" spans="4:8" x14ac:dyDescent="0.3">
      <c r="D1610" s="3" t="e">
        <f>VLOOKUP(E1610,'[3]tỉnh theo mã vùng'!$B$1:$C$27,2,FALSE)</f>
        <v>#N/A</v>
      </c>
      <c r="E1610" s="3" t="s">
        <v>151</v>
      </c>
      <c r="F1610" s="3" t="s">
        <v>25</v>
      </c>
      <c r="G1610" s="3">
        <v>220192000</v>
      </c>
      <c r="H1610" s="3">
        <v>14</v>
      </c>
    </row>
    <row r="1611" spans="4:8" x14ac:dyDescent="0.3">
      <c r="D1611" s="3" t="e">
        <f>VLOOKUP(E1611,'[3]tỉnh theo mã vùng'!$B$1:$C$27,2,FALSE)</f>
        <v>#N/A</v>
      </c>
      <c r="E1611" s="3" t="s">
        <v>151</v>
      </c>
      <c r="F1611" s="3" t="s">
        <v>26</v>
      </c>
      <c r="G1611" s="3">
        <v>757578000</v>
      </c>
      <c r="H1611" s="3">
        <v>53</v>
      </c>
    </row>
    <row r="1612" spans="4:8" x14ac:dyDescent="0.3">
      <c r="D1612" s="3" t="e">
        <f>VLOOKUP(E1612,'[3]tỉnh theo mã vùng'!$B$1:$C$27,2,FALSE)</f>
        <v>#N/A</v>
      </c>
      <c r="E1612" s="3" t="s">
        <v>136</v>
      </c>
      <c r="F1612" s="3" t="s">
        <v>13</v>
      </c>
      <c r="G1612" s="3">
        <v>27132000</v>
      </c>
      <c r="H1612" s="3">
        <v>2</v>
      </c>
    </row>
    <row r="1613" spans="4:8" x14ac:dyDescent="0.3">
      <c r="D1613" s="3" t="e">
        <f>VLOOKUP(E1613,'[3]tỉnh theo mã vùng'!$B$1:$C$27,2,FALSE)</f>
        <v>#N/A</v>
      </c>
      <c r="E1613" s="3" t="s">
        <v>136</v>
      </c>
      <c r="F1613" s="3" t="s">
        <v>49</v>
      </c>
      <c r="G1613" s="3">
        <v>156240000</v>
      </c>
      <c r="H1613" s="3">
        <v>10.5</v>
      </c>
    </row>
    <row r="1614" spans="4:8" x14ac:dyDescent="0.3">
      <c r="D1614" s="3" t="e">
        <f>VLOOKUP(E1614,'[3]tỉnh theo mã vùng'!$B$1:$C$27,2,FALSE)</f>
        <v>#N/A</v>
      </c>
      <c r="E1614" s="3" t="s">
        <v>136</v>
      </c>
      <c r="F1614" s="3" t="s">
        <v>50</v>
      </c>
      <c r="G1614" s="3">
        <v>1150167000</v>
      </c>
      <c r="H1614" s="3">
        <v>60.5</v>
      </c>
    </row>
    <row r="1615" spans="4:8" x14ac:dyDescent="0.3">
      <c r="D1615" s="3" t="e">
        <f>VLOOKUP(E1615,'[3]tỉnh theo mã vùng'!$B$1:$C$27,2,FALSE)</f>
        <v>#N/A</v>
      </c>
      <c r="E1615" s="3" t="s">
        <v>136</v>
      </c>
      <c r="F1615" s="3" t="s">
        <v>16</v>
      </c>
      <c r="G1615" s="3">
        <v>910652000</v>
      </c>
      <c r="H1615" s="3">
        <v>68</v>
      </c>
    </row>
    <row r="1616" spans="4:8" x14ac:dyDescent="0.3">
      <c r="D1616" s="3" t="e">
        <f>VLOOKUP(E1616,'[3]tỉnh theo mã vùng'!$B$1:$C$27,2,FALSE)</f>
        <v>#N/A</v>
      </c>
      <c r="E1616" s="3" t="s">
        <v>136</v>
      </c>
      <c r="F1616" s="3" t="s">
        <v>52</v>
      </c>
      <c r="G1616" s="3">
        <v>243730000</v>
      </c>
      <c r="H1616" s="3">
        <v>16</v>
      </c>
    </row>
    <row r="1617" spans="4:8" x14ac:dyDescent="0.3">
      <c r="D1617" s="3" t="e">
        <f>VLOOKUP(E1617,'[3]tỉnh theo mã vùng'!$B$1:$C$27,2,FALSE)</f>
        <v>#N/A</v>
      </c>
      <c r="E1617" s="3" t="s">
        <v>136</v>
      </c>
      <c r="F1617" s="3" t="s">
        <v>137</v>
      </c>
      <c r="G1617" s="3">
        <v>41425000</v>
      </c>
      <c r="H1617" s="3">
        <v>2.5</v>
      </c>
    </row>
    <row r="1618" spans="4:8" x14ac:dyDescent="0.3">
      <c r="D1618" s="3" t="e">
        <f>VLOOKUP(E1618,'[3]tỉnh theo mã vùng'!$B$1:$C$27,2,FALSE)</f>
        <v>#N/A</v>
      </c>
      <c r="E1618" s="3" t="s">
        <v>136</v>
      </c>
      <c r="F1618" s="3" t="s">
        <v>53</v>
      </c>
      <c r="G1618" s="3">
        <v>7714601000</v>
      </c>
      <c r="H1618" s="3">
        <v>409.5</v>
      </c>
    </row>
    <row r="1619" spans="4:8" x14ac:dyDescent="0.3">
      <c r="D1619" s="3" t="e">
        <f>VLOOKUP(E1619,'[3]tỉnh theo mã vùng'!$B$1:$C$27,2,FALSE)</f>
        <v>#N/A</v>
      </c>
      <c r="E1619" s="3" t="s">
        <v>136</v>
      </c>
      <c r="F1619" s="3" t="s">
        <v>17</v>
      </c>
      <c r="G1619" s="3">
        <v>25386664000</v>
      </c>
      <c r="H1619" s="3">
        <v>1353.6</v>
      </c>
    </row>
    <row r="1620" spans="4:8" x14ac:dyDescent="0.3">
      <c r="D1620" s="3" t="e">
        <f>VLOOKUP(E1620,'[3]tỉnh theo mã vùng'!$B$1:$C$27,2,FALSE)</f>
        <v>#N/A</v>
      </c>
      <c r="E1620" s="3" t="s">
        <v>136</v>
      </c>
      <c r="F1620" s="3" t="s">
        <v>18</v>
      </c>
      <c r="G1620" s="3">
        <v>1843350000</v>
      </c>
      <c r="H1620" s="3">
        <v>87.5</v>
      </c>
    </row>
    <row r="1621" spans="4:8" x14ac:dyDescent="0.3">
      <c r="D1621" s="3" t="e">
        <f>VLOOKUP(E1621,'[3]tỉnh theo mã vùng'!$B$1:$C$27,2,FALSE)</f>
        <v>#N/A</v>
      </c>
      <c r="E1621" s="3" t="s">
        <v>136</v>
      </c>
      <c r="F1621" s="3" t="s">
        <v>54</v>
      </c>
      <c r="G1621" s="3">
        <v>67170000</v>
      </c>
      <c r="H1621" s="3">
        <v>4.6500000000000004</v>
      </c>
    </row>
    <row r="1622" spans="4:8" x14ac:dyDescent="0.3">
      <c r="D1622" s="3" t="e">
        <f>VLOOKUP(E1622,'[3]tỉnh theo mã vùng'!$B$1:$C$27,2,FALSE)</f>
        <v>#N/A</v>
      </c>
      <c r="E1622" s="3" t="s">
        <v>136</v>
      </c>
      <c r="F1622" s="3" t="s">
        <v>122</v>
      </c>
      <c r="G1622" s="3">
        <v>470412750</v>
      </c>
      <c r="H1622" s="3">
        <v>29.75</v>
      </c>
    </row>
    <row r="1623" spans="4:8" x14ac:dyDescent="0.3">
      <c r="D1623" s="3" t="e">
        <f>VLOOKUP(E1623,'[3]tỉnh theo mã vùng'!$B$1:$C$27,2,FALSE)</f>
        <v>#N/A</v>
      </c>
      <c r="E1623" s="3" t="s">
        <v>136</v>
      </c>
      <c r="F1623" s="3" t="s">
        <v>19</v>
      </c>
      <c r="G1623" s="3">
        <v>2201325000</v>
      </c>
      <c r="H1623" s="3">
        <v>152.5</v>
      </c>
    </row>
    <row r="1624" spans="4:8" x14ac:dyDescent="0.3">
      <c r="D1624" s="3" t="e">
        <f>VLOOKUP(E1624,'[3]tỉnh theo mã vùng'!$B$1:$C$27,2,FALSE)</f>
        <v>#N/A</v>
      </c>
      <c r="E1624" s="3" t="s">
        <v>136</v>
      </c>
      <c r="F1624" s="3" t="s">
        <v>20</v>
      </c>
      <c r="G1624" s="3">
        <v>3269059000</v>
      </c>
      <c r="H1624" s="3">
        <v>225.5</v>
      </c>
    </row>
    <row r="1625" spans="4:8" x14ac:dyDescent="0.3">
      <c r="D1625" s="3" t="e">
        <f>VLOOKUP(E1625,'[3]tỉnh theo mã vùng'!$B$1:$C$27,2,FALSE)</f>
        <v>#N/A</v>
      </c>
      <c r="E1625" s="3" t="s">
        <v>136</v>
      </c>
      <c r="F1625" s="3" t="s">
        <v>81</v>
      </c>
      <c r="G1625" s="3">
        <v>527034000</v>
      </c>
      <c r="H1625" s="3">
        <v>33</v>
      </c>
    </row>
    <row r="1626" spans="4:8" x14ac:dyDescent="0.3">
      <c r="D1626" s="3" t="e">
        <f>VLOOKUP(E1626,'[3]tỉnh theo mã vùng'!$B$1:$C$27,2,FALSE)</f>
        <v>#N/A</v>
      </c>
      <c r="E1626" s="3" t="s">
        <v>136</v>
      </c>
      <c r="F1626" s="3" t="s">
        <v>55</v>
      </c>
      <c r="G1626" s="3">
        <v>938672500</v>
      </c>
      <c r="H1626" s="3">
        <v>63.5</v>
      </c>
    </row>
    <row r="1627" spans="4:8" x14ac:dyDescent="0.3">
      <c r="D1627" s="3" t="e">
        <f>VLOOKUP(E1627,'[3]tỉnh theo mã vùng'!$B$1:$C$27,2,FALSE)</f>
        <v>#N/A</v>
      </c>
      <c r="E1627" s="3" t="s">
        <v>136</v>
      </c>
      <c r="F1627" s="3" t="s">
        <v>56</v>
      </c>
      <c r="G1627" s="3">
        <v>68000000</v>
      </c>
      <c r="H1627" s="3">
        <v>4</v>
      </c>
    </row>
    <row r="1628" spans="4:8" x14ac:dyDescent="0.3">
      <c r="D1628" s="3" t="e">
        <f>VLOOKUP(E1628,'[3]tỉnh theo mã vùng'!$B$1:$C$27,2,FALSE)</f>
        <v>#N/A</v>
      </c>
      <c r="E1628" s="3" t="s">
        <v>136</v>
      </c>
      <c r="F1628" s="3" t="s">
        <v>58</v>
      </c>
      <c r="G1628" s="3">
        <v>8800000</v>
      </c>
      <c r="H1628" s="3">
        <v>0.5</v>
      </c>
    </row>
    <row r="1629" spans="4:8" x14ac:dyDescent="0.3">
      <c r="D1629" s="3" t="e">
        <f>VLOOKUP(E1629,'[3]tỉnh theo mã vùng'!$B$1:$C$27,2,FALSE)</f>
        <v>#N/A</v>
      </c>
      <c r="E1629" s="3" t="s">
        <v>136</v>
      </c>
      <c r="F1629" s="3" t="s">
        <v>21</v>
      </c>
      <c r="G1629" s="3">
        <v>219090000</v>
      </c>
      <c r="H1629" s="3">
        <v>15</v>
      </c>
    </row>
    <row r="1630" spans="4:8" x14ac:dyDescent="0.3">
      <c r="D1630" s="3" t="e">
        <f>VLOOKUP(E1630,'[3]tỉnh theo mã vùng'!$B$1:$C$27,2,FALSE)</f>
        <v>#N/A</v>
      </c>
      <c r="E1630" s="3" t="s">
        <v>136</v>
      </c>
      <c r="F1630" s="3" t="s">
        <v>22</v>
      </c>
      <c r="G1630" s="3">
        <v>103194000</v>
      </c>
      <c r="H1630" s="3">
        <v>7</v>
      </c>
    </row>
    <row r="1631" spans="4:8" x14ac:dyDescent="0.3">
      <c r="D1631" s="3" t="e">
        <f>VLOOKUP(E1631,'[3]tỉnh theo mã vùng'!$B$1:$C$27,2,FALSE)</f>
        <v>#N/A</v>
      </c>
      <c r="E1631" s="3" t="s">
        <v>136</v>
      </c>
      <c r="F1631" s="3" t="s">
        <v>46</v>
      </c>
      <c r="G1631" s="3">
        <v>32177500</v>
      </c>
      <c r="H1631" s="3">
        <v>2.25</v>
      </c>
    </row>
    <row r="1632" spans="4:8" x14ac:dyDescent="0.3">
      <c r="D1632" s="3" t="e">
        <f>VLOOKUP(E1632,'[3]tỉnh theo mã vùng'!$B$1:$C$27,2,FALSE)</f>
        <v>#N/A</v>
      </c>
      <c r="E1632" s="3" t="s">
        <v>136</v>
      </c>
      <c r="F1632" s="3" t="s">
        <v>23</v>
      </c>
      <c r="G1632" s="3">
        <v>298400000</v>
      </c>
      <c r="H1632" s="3">
        <v>18</v>
      </c>
    </row>
    <row r="1633" spans="4:8" x14ac:dyDescent="0.3">
      <c r="D1633" s="3" t="e">
        <f>VLOOKUP(E1633,'[3]tỉnh theo mã vùng'!$B$1:$C$27,2,FALSE)</f>
        <v>#N/A</v>
      </c>
      <c r="E1633" s="3" t="s">
        <v>136</v>
      </c>
      <c r="F1633" s="3" t="s">
        <v>47</v>
      </c>
      <c r="G1633" s="3">
        <v>281571500</v>
      </c>
      <c r="H1633" s="3">
        <v>15.5</v>
      </c>
    </row>
    <row r="1634" spans="4:8" x14ac:dyDescent="0.3">
      <c r="D1634" s="3" t="e">
        <f>VLOOKUP(E1634,'[3]tỉnh theo mã vùng'!$B$1:$C$27,2,FALSE)</f>
        <v>#N/A</v>
      </c>
      <c r="E1634" s="3" t="s">
        <v>136</v>
      </c>
      <c r="F1634" s="3" t="s">
        <v>118</v>
      </c>
      <c r="G1634" s="3">
        <v>18627000</v>
      </c>
      <c r="H1634" s="3">
        <v>1</v>
      </c>
    </row>
    <row r="1635" spans="4:8" x14ac:dyDescent="0.3">
      <c r="D1635" s="3" t="e">
        <f>VLOOKUP(E1635,'[3]tỉnh theo mã vùng'!$B$1:$C$27,2,FALSE)</f>
        <v>#N/A</v>
      </c>
      <c r="E1635" s="3" t="s">
        <v>136</v>
      </c>
      <c r="F1635" s="3" t="s">
        <v>25</v>
      </c>
      <c r="G1635" s="3">
        <v>1709341000</v>
      </c>
      <c r="H1635" s="3">
        <v>109.5</v>
      </c>
    </row>
    <row r="1636" spans="4:8" x14ac:dyDescent="0.3">
      <c r="D1636" s="3" t="e">
        <f>VLOOKUP(E1636,'[3]tỉnh theo mã vùng'!$B$1:$C$27,2,FALSE)</f>
        <v>#N/A</v>
      </c>
      <c r="E1636" s="3" t="s">
        <v>136</v>
      </c>
      <c r="F1636" s="3" t="s">
        <v>26</v>
      </c>
      <c r="G1636" s="3">
        <v>1516594000</v>
      </c>
      <c r="H1636" s="3">
        <v>106.5</v>
      </c>
    </row>
    <row r="1637" spans="4:8" x14ac:dyDescent="0.3">
      <c r="D1637" s="3" t="e">
        <f>VLOOKUP(E1637,'[3]tỉnh theo mã vùng'!$B$1:$C$27,2,FALSE)</f>
        <v>#N/A</v>
      </c>
      <c r="E1637" s="3" t="s">
        <v>116</v>
      </c>
      <c r="F1637" s="3" t="s">
        <v>51</v>
      </c>
      <c r="G1637" s="3">
        <v>6378740000</v>
      </c>
      <c r="H1637" s="3">
        <v>494</v>
      </c>
    </row>
    <row r="1638" spans="4:8" x14ac:dyDescent="0.3">
      <c r="D1638" s="3" t="e">
        <f>VLOOKUP(E1638,'[3]tỉnh theo mã vùng'!$B$1:$C$27,2,FALSE)</f>
        <v>#N/A</v>
      </c>
      <c r="E1638" s="3" t="s">
        <v>116</v>
      </c>
      <c r="F1638" s="3" t="s">
        <v>16</v>
      </c>
      <c r="G1638" s="3">
        <v>65570000</v>
      </c>
      <c r="H1638" s="3">
        <v>5</v>
      </c>
    </row>
    <row r="1639" spans="4:8" x14ac:dyDescent="0.3">
      <c r="D1639" s="3" t="e">
        <f>VLOOKUP(E1639,'[3]tỉnh theo mã vùng'!$B$1:$C$27,2,FALSE)</f>
        <v>#N/A</v>
      </c>
      <c r="E1639" s="3" t="s">
        <v>116</v>
      </c>
      <c r="F1639" s="3" t="s">
        <v>80</v>
      </c>
      <c r="G1639" s="3">
        <v>3707372000</v>
      </c>
      <c r="H1639" s="3">
        <v>304</v>
      </c>
    </row>
    <row r="1640" spans="4:8" x14ac:dyDescent="0.3">
      <c r="D1640" s="3" t="e">
        <f>VLOOKUP(E1640,'[3]tỉnh theo mã vùng'!$B$1:$C$27,2,FALSE)</f>
        <v>#N/A</v>
      </c>
      <c r="E1640" s="3" t="s">
        <v>116</v>
      </c>
      <c r="F1640" s="3" t="s">
        <v>117</v>
      </c>
      <c r="G1640" s="3">
        <v>345754000</v>
      </c>
      <c r="H1640" s="3">
        <v>22</v>
      </c>
    </row>
    <row r="1641" spans="4:8" x14ac:dyDescent="0.3">
      <c r="D1641" s="3" t="e">
        <f>VLOOKUP(E1641,'[3]tỉnh theo mã vùng'!$B$1:$C$27,2,FALSE)</f>
        <v>#N/A</v>
      </c>
      <c r="E1641" s="3" t="s">
        <v>116</v>
      </c>
      <c r="F1641" s="3" t="s">
        <v>53</v>
      </c>
      <c r="G1641" s="3">
        <v>19689026000</v>
      </c>
      <c r="H1641" s="3">
        <v>1047</v>
      </c>
    </row>
    <row r="1642" spans="4:8" x14ac:dyDescent="0.3">
      <c r="D1642" s="3" t="e">
        <f>VLOOKUP(E1642,'[3]tỉnh theo mã vùng'!$B$1:$C$27,2,FALSE)</f>
        <v>#N/A</v>
      </c>
      <c r="E1642" s="3" t="s">
        <v>116</v>
      </c>
      <c r="F1642" s="3" t="s">
        <v>17</v>
      </c>
      <c r="G1642" s="3">
        <v>8777472500</v>
      </c>
      <c r="H1642" s="3">
        <v>466.5</v>
      </c>
    </row>
    <row r="1643" spans="4:8" x14ac:dyDescent="0.3">
      <c r="D1643" s="3" t="e">
        <f>VLOOKUP(E1643,'[3]tỉnh theo mã vùng'!$B$1:$C$27,2,FALSE)</f>
        <v>#N/A</v>
      </c>
      <c r="E1643" s="3" t="s">
        <v>116</v>
      </c>
      <c r="F1643" s="3" t="s">
        <v>20</v>
      </c>
      <c r="G1643" s="3">
        <v>289660000</v>
      </c>
      <c r="H1643" s="3">
        <v>20</v>
      </c>
    </row>
    <row r="1644" spans="4:8" x14ac:dyDescent="0.3">
      <c r="D1644" s="3" t="e">
        <f>VLOOKUP(E1644,'[3]tỉnh theo mã vùng'!$B$1:$C$27,2,FALSE)</f>
        <v>#N/A</v>
      </c>
      <c r="E1644" s="3" t="s">
        <v>116</v>
      </c>
      <c r="F1644" s="3" t="s">
        <v>21</v>
      </c>
      <c r="G1644" s="3">
        <v>1802920000</v>
      </c>
      <c r="H1644" s="3">
        <v>120</v>
      </c>
    </row>
    <row r="1645" spans="4:8" x14ac:dyDescent="0.3">
      <c r="D1645" s="3" t="e">
        <f>VLOOKUP(E1645,'[3]tỉnh theo mã vùng'!$B$1:$C$27,2,FALSE)</f>
        <v>#N/A</v>
      </c>
      <c r="E1645" s="3" t="s">
        <v>116</v>
      </c>
      <c r="F1645" s="3" t="s">
        <v>22</v>
      </c>
      <c r="G1645" s="3">
        <v>789084000</v>
      </c>
      <c r="H1645" s="3">
        <v>52</v>
      </c>
    </row>
    <row r="1646" spans="4:8" x14ac:dyDescent="0.3">
      <c r="D1646" s="3" t="e">
        <f>VLOOKUP(E1646,'[3]tỉnh theo mã vùng'!$B$1:$C$27,2,FALSE)</f>
        <v>#N/A</v>
      </c>
      <c r="E1646" s="3" t="s">
        <v>116</v>
      </c>
      <c r="F1646" s="3" t="s">
        <v>82</v>
      </c>
      <c r="G1646" s="3">
        <v>271860000</v>
      </c>
      <c r="H1646" s="3">
        <v>19</v>
      </c>
    </row>
    <row r="1647" spans="4:8" x14ac:dyDescent="0.3">
      <c r="D1647" s="3" t="e">
        <f>VLOOKUP(E1647,'[3]tỉnh theo mã vùng'!$B$1:$C$27,2,FALSE)</f>
        <v>#N/A</v>
      </c>
      <c r="E1647" s="3" t="s">
        <v>116</v>
      </c>
      <c r="F1647" s="3" t="s">
        <v>118</v>
      </c>
      <c r="G1647" s="3">
        <v>56081000</v>
      </c>
      <c r="H1647" s="3">
        <v>3</v>
      </c>
    </row>
    <row r="1648" spans="4:8" x14ac:dyDescent="0.3">
      <c r="D1648" s="3" t="e">
        <f>VLOOKUP(E1648,'[3]tỉnh theo mã vùng'!$B$1:$C$27,2,FALSE)</f>
        <v>#N/A</v>
      </c>
      <c r="E1648" s="3" t="s">
        <v>88</v>
      </c>
      <c r="F1648" s="3" t="s">
        <v>87</v>
      </c>
      <c r="G1648" s="3">
        <v>15100000</v>
      </c>
      <c r="H1648" s="3">
        <v>1</v>
      </c>
    </row>
    <row r="1649" spans="4:8" x14ac:dyDescent="0.3">
      <c r="D1649" s="3" t="e">
        <f>VLOOKUP(E1649,'[3]tỉnh theo mã vùng'!$B$1:$C$27,2,FALSE)</f>
        <v>#N/A</v>
      </c>
      <c r="E1649" s="3" t="s">
        <v>88</v>
      </c>
      <c r="F1649" s="3" t="s">
        <v>89</v>
      </c>
      <c r="G1649" s="3">
        <v>7197320000</v>
      </c>
      <c r="H1649" s="3">
        <v>384</v>
      </c>
    </row>
    <row r="1650" spans="4:8" x14ac:dyDescent="0.3">
      <c r="D1650" s="3" t="e">
        <f>VLOOKUP(E1650,'[3]tỉnh theo mã vùng'!$B$1:$C$27,2,FALSE)</f>
        <v>#N/A</v>
      </c>
      <c r="E1650" s="3" t="s">
        <v>88</v>
      </c>
      <c r="F1650" s="3" t="s">
        <v>50</v>
      </c>
      <c r="G1650" s="3">
        <v>36008000</v>
      </c>
      <c r="H1650" s="3">
        <v>2</v>
      </c>
    </row>
    <row r="1651" spans="4:8" x14ac:dyDescent="0.3">
      <c r="D1651" s="3" t="e">
        <f>VLOOKUP(E1651,'[3]tỉnh theo mã vùng'!$B$1:$C$27,2,FALSE)</f>
        <v>#N/A</v>
      </c>
      <c r="E1651" s="3" t="s">
        <v>88</v>
      </c>
      <c r="F1651" s="3" t="s">
        <v>51</v>
      </c>
      <c r="G1651" s="3">
        <v>5582620000</v>
      </c>
      <c r="H1651" s="3">
        <v>434.5</v>
      </c>
    </row>
    <row r="1652" spans="4:8" x14ac:dyDescent="0.3">
      <c r="D1652" s="3" t="e">
        <f>VLOOKUP(E1652,'[3]tỉnh theo mã vùng'!$B$1:$C$27,2,FALSE)</f>
        <v>#N/A</v>
      </c>
      <c r="E1652" s="3" t="s">
        <v>88</v>
      </c>
      <c r="F1652" s="3" t="s">
        <v>16</v>
      </c>
      <c r="G1652" s="3">
        <v>460204000</v>
      </c>
      <c r="H1652" s="3">
        <v>36</v>
      </c>
    </row>
    <row r="1653" spans="4:8" x14ac:dyDescent="0.3">
      <c r="D1653" s="3" t="e">
        <f>VLOOKUP(E1653,'[3]tỉnh theo mã vùng'!$B$1:$C$27,2,FALSE)</f>
        <v>#N/A</v>
      </c>
      <c r="E1653" s="3" t="s">
        <v>88</v>
      </c>
      <c r="F1653" s="3" t="s">
        <v>90</v>
      </c>
      <c r="G1653" s="3">
        <v>24920000</v>
      </c>
      <c r="H1653" s="3">
        <v>2</v>
      </c>
    </row>
    <row r="1654" spans="4:8" x14ac:dyDescent="0.3">
      <c r="D1654" s="3" t="e">
        <f>VLOOKUP(E1654,'[3]tỉnh theo mã vùng'!$B$1:$C$27,2,FALSE)</f>
        <v>#N/A</v>
      </c>
      <c r="E1654" s="3" t="s">
        <v>88</v>
      </c>
      <c r="F1654" s="3" t="s">
        <v>63</v>
      </c>
      <c r="G1654" s="3">
        <v>210975000</v>
      </c>
      <c r="H1654" s="3">
        <v>15</v>
      </c>
    </row>
    <row r="1655" spans="4:8" x14ac:dyDescent="0.3">
      <c r="D1655" s="3" t="e">
        <f>VLOOKUP(E1655,'[3]tỉnh theo mã vùng'!$B$1:$C$27,2,FALSE)</f>
        <v>#N/A</v>
      </c>
      <c r="E1655" s="3" t="s">
        <v>88</v>
      </c>
      <c r="F1655" s="3" t="s">
        <v>91</v>
      </c>
      <c r="G1655" s="3">
        <v>3707895000</v>
      </c>
      <c r="H1655" s="3">
        <v>283</v>
      </c>
    </row>
    <row r="1656" spans="4:8" x14ac:dyDescent="0.3">
      <c r="D1656" s="3" t="e">
        <f>VLOOKUP(E1656,'[3]tỉnh theo mã vùng'!$B$1:$C$27,2,FALSE)</f>
        <v>#N/A</v>
      </c>
      <c r="E1656" s="3" t="s">
        <v>88</v>
      </c>
      <c r="F1656" s="3" t="s">
        <v>52</v>
      </c>
      <c r="G1656" s="3">
        <v>83180000</v>
      </c>
      <c r="H1656" s="3">
        <v>6</v>
      </c>
    </row>
    <row r="1657" spans="4:8" x14ac:dyDescent="0.3">
      <c r="D1657" s="3" t="e">
        <f>VLOOKUP(E1657,'[3]tỉnh theo mã vùng'!$B$1:$C$27,2,FALSE)</f>
        <v>#N/A</v>
      </c>
      <c r="E1657" s="3" t="s">
        <v>88</v>
      </c>
      <c r="F1657" s="3" t="s">
        <v>53</v>
      </c>
      <c r="G1657" s="3">
        <v>81711000</v>
      </c>
      <c r="H1657" s="3">
        <v>4.5</v>
      </c>
    </row>
    <row r="1658" spans="4:8" x14ac:dyDescent="0.3">
      <c r="D1658" s="3" t="e">
        <f>VLOOKUP(E1658,'[3]tỉnh theo mã vùng'!$B$1:$C$27,2,FALSE)</f>
        <v>#N/A</v>
      </c>
      <c r="E1658" s="3" t="s">
        <v>88</v>
      </c>
      <c r="F1658" s="3" t="s">
        <v>21</v>
      </c>
      <c r="G1658" s="3">
        <v>651929000</v>
      </c>
      <c r="H1658" s="3">
        <v>46.5</v>
      </c>
    </row>
    <row r="1659" spans="4:8" x14ac:dyDescent="0.3">
      <c r="D1659" s="3" t="e">
        <f>VLOOKUP(E1659,'[3]tỉnh theo mã vùng'!$B$1:$C$27,2,FALSE)</f>
        <v>#N/A</v>
      </c>
      <c r="E1659" s="3" t="s">
        <v>88</v>
      </c>
      <c r="F1659" s="3" t="s">
        <v>22</v>
      </c>
      <c r="G1659" s="3">
        <v>967306000</v>
      </c>
      <c r="H1659" s="3">
        <v>68</v>
      </c>
    </row>
    <row r="1660" spans="4:8" x14ac:dyDescent="0.3">
      <c r="D1660" s="3" t="e">
        <f>VLOOKUP(E1660,'[3]tỉnh theo mã vùng'!$B$1:$C$27,2,FALSE)</f>
        <v>#N/A</v>
      </c>
      <c r="E1660" s="3" t="s">
        <v>88</v>
      </c>
      <c r="F1660" s="3" t="s">
        <v>65</v>
      </c>
      <c r="G1660" s="3">
        <v>1144016000</v>
      </c>
      <c r="H1660" s="3">
        <v>88</v>
      </c>
    </row>
    <row r="1661" spans="4:8" x14ac:dyDescent="0.3">
      <c r="D1661" s="3" t="e">
        <f>VLOOKUP(E1661,'[3]tỉnh theo mã vùng'!$B$1:$C$27,2,FALSE)</f>
        <v>#N/A</v>
      </c>
      <c r="E1661" s="3" t="s">
        <v>88</v>
      </c>
      <c r="F1661" s="3" t="s">
        <v>66</v>
      </c>
      <c r="G1661" s="3">
        <v>779500000</v>
      </c>
      <c r="H1661" s="3">
        <v>60</v>
      </c>
    </row>
    <row r="1662" spans="4:8" x14ac:dyDescent="0.3">
      <c r="D1662" s="3" t="e">
        <f>VLOOKUP(E1662,'[3]tỉnh theo mã vùng'!$B$1:$C$27,2,FALSE)</f>
        <v>#N/A</v>
      </c>
      <c r="E1662" s="3" t="s">
        <v>88</v>
      </c>
      <c r="F1662" s="3" t="s">
        <v>92</v>
      </c>
      <c r="G1662" s="3">
        <v>106435000</v>
      </c>
      <c r="H1662" s="3">
        <v>7</v>
      </c>
    </row>
    <row r="1663" spans="4:8" x14ac:dyDescent="0.3">
      <c r="D1663" s="3" t="e">
        <f>VLOOKUP(E1663,'[3]tỉnh theo mã vùng'!$B$1:$C$27,2,FALSE)</f>
        <v>#N/A</v>
      </c>
      <c r="E1663" s="3" t="s">
        <v>88</v>
      </c>
      <c r="F1663" s="3" t="s">
        <v>24</v>
      </c>
      <c r="G1663" s="3">
        <v>2317800000</v>
      </c>
      <c r="H1663" s="3">
        <v>207</v>
      </c>
    </row>
    <row r="1664" spans="4:8" x14ac:dyDescent="0.3">
      <c r="D1664" s="3" t="e">
        <f>VLOOKUP(E1664,'[3]tỉnh theo mã vùng'!$B$1:$C$27,2,FALSE)</f>
        <v>#N/A</v>
      </c>
      <c r="E1664" s="3" t="s">
        <v>88</v>
      </c>
      <c r="F1664" s="3" t="s">
        <v>93</v>
      </c>
      <c r="G1664" s="3">
        <v>389515000</v>
      </c>
      <c r="H1664" s="3">
        <v>31</v>
      </c>
    </row>
    <row r="1665" spans="4:8" x14ac:dyDescent="0.3">
      <c r="D1665" s="3" t="e">
        <f>VLOOKUP(E1665,'[3]tỉnh theo mã vùng'!$B$1:$C$27,2,FALSE)</f>
        <v>#N/A</v>
      </c>
      <c r="E1665" s="3" t="s">
        <v>88</v>
      </c>
      <c r="F1665" s="3" t="s">
        <v>26</v>
      </c>
      <c r="G1665" s="3">
        <v>159312000</v>
      </c>
      <c r="H1665" s="3">
        <v>12</v>
      </c>
    </row>
    <row r="1666" spans="4:8" x14ac:dyDescent="0.3">
      <c r="D1666" s="3" t="e">
        <f>VLOOKUP(E1666,'[3]tỉnh theo mã vùng'!$B$1:$C$27,2,FALSE)</f>
        <v>#N/A</v>
      </c>
      <c r="E1666" s="3" t="s">
        <v>121</v>
      </c>
      <c r="F1666" s="3" t="s">
        <v>53</v>
      </c>
      <c r="G1666" s="3">
        <v>342373000</v>
      </c>
      <c r="H1666" s="3">
        <v>18.5</v>
      </c>
    </row>
    <row r="1667" spans="4:8" x14ac:dyDescent="0.3">
      <c r="D1667" s="3" t="e">
        <f>VLOOKUP(E1667,'[3]tỉnh theo mã vùng'!$B$1:$C$27,2,FALSE)</f>
        <v>#N/A</v>
      </c>
      <c r="E1667" s="3" t="s">
        <v>121</v>
      </c>
      <c r="F1667" s="3" t="s">
        <v>17</v>
      </c>
      <c r="G1667" s="3">
        <v>22921813750</v>
      </c>
      <c r="H1667" s="3">
        <v>1226.75</v>
      </c>
    </row>
    <row r="1668" spans="4:8" x14ac:dyDescent="0.3">
      <c r="D1668" s="3" t="e">
        <f>VLOOKUP(E1668,'[3]tỉnh theo mã vùng'!$B$1:$C$27,2,FALSE)</f>
        <v>#N/A</v>
      </c>
      <c r="E1668" s="3" t="s">
        <v>121</v>
      </c>
      <c r="F1668" s="3" t="s">
        <v>18</v>
      </c>
      <c r="G1668" s="3">
        <v>141176000</v>
      </c>
      <c r="H1668" s="3">
        <v>7</v>
      </c>
    </row>
    <row r="1669" spans="4:8" x14ac:dyDescent="0.3">
      <c r="D1669" s="3" t="e">
        <f>VLOOKUP(E1669,'[3]tỉnh theo mã vùng'!$B$1:$C$27,2,FALSE)</f>
        <v>#N/A</v>
      </c>
      <c r="E1669" s="3" t="s">
        <v>121</v>
      </c>
      <c r="F1669" s="3" t="s">
        <v>122</v>
      </c>
      <c r="G1669" s="3">
        <v>1401723000</v>
      </c>
      <c r="H1669" s="3">
        <v>87</v>
      </c>
    </row>
    <row r="1670" spans="4:8" x14ac:dyDescent="0.3">
      <c r="D1670" s="3" t="e">
        <f>VLOOKUP(E1670,'[3]tỉnh theo mã vùng'!$B$1:$C$27,2,FALSE)</f>
        <v>#N/A</v>
      </c>
      <c r="E1670" s="3" t="s">
        <v>121</v>
      </c>
      <c r="F1670" s="3" t="s">
        <v>19</v>
      </c>
      <c r="G1670" s="3">
        <v>5919905000</v>
      </c>
      <c r="H1670" s="3">
        <v>395.5</v>
      </c>
    </row>
    <row r="1671" spans="4:8" x14ac:dyDescent="0.3">
      <c r="D1671" s="3" t="e">
        <f>VLOOKUP(E1671,'[3]tỉnh theo mã vùng'!$B$1:$C$27,2,FALSE)</f>
        <v>#N/A</v>
      </c>
      <c r="E1671" s="3" t="s">
        <v>121</v>
      </c>
      <c r="F1671" s="3" t="s">
        <v>20</v>
      </c>
      <c r="G1671" s="3">
        <v>7648718000</v>
      </c>
      <c r="H1671" s="3">
        <v>501</v>
      </c>
    </row>
    <row r="1672" spans="4:8" x14ac:dyDescent="0.3">
      <c r="D1672" s="3" t="e">
        <f>VLOOKUP(E1672,'[3]tỉnh theo mã vùng'!$B$1:$C$27,2,FALSE)</f>
        <v>#N/A</v>
      </c>
      <c r="E1672" s="3" t="s">
        <v>121</v>
      </c>
      <c r="F1672" s="3" t="s">
        <v>81</v>
      </c>
      <c r="G1672" s="3">
        <v>1297224000</v>
      </c>
      <c r="H1672" s="3">
        <v>75.5</v>
      </c>
    </row>
    <row r="1673" spans="4:8" x14ac:dyDescent="0.3">
      <c r="D1673" s="3" t="e">
        <f>VLOOKUP(E1673,'[3]tỉnh theo mã vùng'!$B$1:$C$27,2,FALSE)</f>
        <v>#N/A</v>
      </c>
      <c r="E1673" s="3" t="s">
        <v>121</v>
      </c>
      <c r="F1673" s="3" t="s">
        <v>55</v>
      </c>
      <c r="G1673" s="3">
        <v>1072012500</v>
      </c>
      <c r="H1673" s="3">
        <v>67.5</v>
      </c>
    </row>
    <row r="1674" spans="4:8" x14ac:dyDescent="0.3">
      <c r="D1674" s="3" t="e">
        <f>VLOOKUP(E1674,'[3]tỉnh theo mã vùng'!$B$1:$C$27,2,FALSE)</f>
        <v>#N/A</v>
      </c>
      <c r="E1674" s="3" t="s">
        <v>121</v>
      </c>
      <c r="F1674" s="3" t="s">
        <v>123</v>
      </c>
      <c r="G1674" s="3">
        <v>71940000</v>
      </c>
      <c r="H1674" s="3">
        <v>6</v>
      </c>
    </row>
    <row r="1675" spans="4:8" x14ac:dyDescent="0.3">
      <c r="D1675" s="3" t="e">
        <f>VLOOKUP(E1675,'[3]tỉnh theo mã vùng'!$B$1:$C$27,2,FALSE)</f>
        <v>#N/A</v>
      </c>
      <c r="E1675" s="3" t="s">
        <v>121</v>
      </c>
      <c r="F1675" s="3" t="s">
        <v>118</v>
      </c>
      <c r="G1675" s="3">
        <v>940377000</v>
      </c>
      <c r="H1675" s="3">
        <v>51</v>
      </c>
    </row>
    <row r="1676" spans="4:8" x14ac:dyDescent="0.3">
      <c r="D1676" s="3" t="e">
        <f>VLOOKUP(E1676,'[3]tỉnh theo mã vùng'!$B$1:$C$27,2,FALSE)</f>
        <v>#N/A</v>
      </c>
      <c r="E1676" s="3" t="s">
        <v>121</v>
      </c>
      <c r="F1676" s="3" t="s">
        <v>25</v>
      </c>
      <c r="G1676" s="3">
        <v>8603183000</v>
      </c>
      <c r="H1676" s="3">
        <v>523.5</v>
      </c>
    </row>
    <row r="1677" spans="4:8" x14ac:dyDescent="0.3">
      <c r="D1677" s="3" t="e">
        <f>VLOOKUP(E1677,'[3]tỉnh theo mã vùng'!$B$1:$C$27,2,FALSE)</f>
        <v>#N/A</v>
      </c>
      <c r="E1677" s="3" t="s">
        <v>121</v>
      </c>
      <c r="F1677" s="3" t="s">
        <v>26</v>
      </c>
      <c r="G1677" s="3">
        <v>6401358000</v>
      </c>
      <c r="H1677" s="3">
        <v>420.5</v>
      </c>
    </row>
    <row r="1678" spans="4:8" x14ac:dyDescent="0.3">
      <c r="D1678" s="3" t="e">
        <f>VLOOKUP(E1678,'[3]tỉnh theo mã vùng'!$B$1:$C$27,2,FALSE)</f>
        <v>#N/A</v>
      </c>
      <c r="E1678" s="3" t="s">
        <v>208</v>
      </c>
      <c r="F1678" s="3" t="s">
        <v>13</v>
      </c>
      <c r="G1678" s="3">
        <v>56330000</v>
      </c>
      <c r="H1678" s="3">
        <v>5</v>
      </c>
    </row>
    <row r="1679" spans="4:8" x14ac:dyDescent="0.3">
      <c r="D1679" s="3" t="e">
        <f>VLOOKUP(E1679,'[3]tỉnh theo mã vùng'!$B$1:$C$27,2,FALSE)</f>
        <v>#N/A</v>
      </c>
      <c r="E1679" s="3" t="s">
        <v>208</v>
      </c>
      <c r="F1679" s="3" t="s">
        <v>111</v>
      </c>
      <c r="G1679" s="3">
        <v>9365000</v>
      </c>
      <c r="H1679" s="3">
        <v>0.5</v>
      </c>
    </row>
    <row r="1680" spans="4:8" x14ac:dyDescent="0.3">
      <c r="D1680" s="3" t="e">
        <f>VLOOKUP(E1680,'[3]tỉnh theo mã vùng'!$B$1:$C$27,2,FALSE)</f>
        <v>#N/A</v>
      </c>
      <c r="E1680" s="3" t="s">
        <v>208</v>
      </c>
      <c r="F1680" s="3" t="s">
        <v>51</v>
      </c>
      <c r="G1680" s="3">
        <v>264400000</v>
      </c>
      <c r="H1680" s="3">
        <v>20</v>
      </c>
    </row>
    <row r="1681" spans="4:8" x14ac:dyDescent="0.3">
      <c r="D1681" s="3" t="e">
        <f>VLOOKUP(E1681,'[3]tỉnh theo mã vùng'!$B$1:$C$27,2,FALSE)</f>
        <v>#N/A</v>
      </c>
      <c r="E1681" s="3" t="s">
        <v>208</v>
      </c>
      <c r="F1681" s="3" t="s">
        <v>16</v>
      </c>
      <c r="G1681" s="3">
        <v>89698000</v>
      </c>
      <c r="H1681" s="3">
        <v>7</v>
      </c>
    </row>
    <row r="1682" spans="4:8" x14ac:dyDescent="0.3">
      <c r="D1682" s="3" t="e">
        <f>VLOOKUP(E1682,'[3]tỉnh theo mã vùng'!$B$1:$C$27,2,FALSE)</f>
        <v>#N/A</v>
      </c>
      <c r="E1682" s="3" t="s">
        <v>208</v>
      </c>
      <c r="F1682" s="3" t="s">
        <v>176</v>
      </c>
      <c r="G1682" s="3">
        <v>44574000</v>
      </c>
      <c r="H1682" s="3">
        <v>3</v>
      </c>
    </row>
    <row r="1683" spans="4:8" x14ac:dyDescent="0.3">
      <c r="D1683" s="3" t="e">
        <f>VLOOKUP(E1683,'[3]tỉnh theo mã vùng'!$B$1:$C$27,2,FALSE)</f>
        <v>#N/A</v>
      </c>
      <c r="E1683" s="3" t="s">
        <v>208</v>
      </c>
      <c r="F1683" s="3" t="s">
        <v>80</v>
      </c>
      <c r="G1683" s="3">
        <v>24936000</v>
      </c>
      <c r="H1683" s="3">
        <v>2</v>
      </c>
    </row>
    <row r="1684" spans="4:8" x14ac:dyDescent="0.3">
      <c r="D1684" s="3" t="e">
        <f>VLOOKUP(E1684,'[3]tỉnh theo mã vùng'!$B$1:$C$27,2,FALSE)</f>
        <v>#N/A</v>
      </c>
      <c r="E1684" s="3" t="s">
        <v>208</v>
      </c>
      <c r="F1684" s="3" t="s">
        <v>53</v>
      </c>
      <c r="G1684" s="3">
        <v>109548000</v>
      </c>
      <c r="H1684" s="3">
        <v>6</v>
      </c>
    </row>
    <row r="1685" spans="4:8" x14ac:dyDescent="0.3">
      <c r="D1685" s="3" t="e">
        <f>VLOOKUP(E1685,'[3]tỉnh theo mã vùng'!$B$1:$C$27,2,FALSE)</f>
        <v>#N/A</v>
      </c>
      <c r="E1685" s="3" t="s">
        <v>208</v>
      </c>
      <c r="F1685" s="3" t="s">
        <v>17</v>
      </c>
      <c r="G1685" s="3">
        <v>4332215000</v>
      </c>
      <c r="H1685" s="3">
        <v>231</v>
      </c>
    </row>
    <row r="1686" spans="4:8" x14ac:dyDescent="0.3">
      <c r="D1686" s="3" t="e">
        <f>VLOOKUP(E1686,'[3]tỉnh theo mã vùng'!$B$1:$C$27,2,FALSE)</f>
        <v>#N/A</v>
      </c>
      <c r="E1686" s="3" t="s">
        <v>208</v>
      </c>
      <c r="F1686" s="3" t="s">
        <v>122</v>
      </c>
      <c r="G1686" s="3">
        <v>109403000</v>
      </c>
      <c r="H1686" s="3">
        <v>7</v>
      </c>
    </row>
    <row r="1687" spans="4:8" x14ac:dyDescent="0.3">
      <c r="D1687" s="3" t="e">
        <f>VLOOKUP(E1687,'[3]tỉnh theo mã vùng'!$B$1:$C$27,2,FALSE)</f>
        <v>#N/A</v>
      </c>
      <c r="E1687" s="3" t="s">
        <v>208</v>
      </c>
      <c r="F1687" s="3" t="s">
        <v>19</v>
      </c>
      <c r="G1687" s="3">
        <v>352750000</v>
      </c>
      <c r="H1687" s="3">
        <v>25</v>
      </c>
    </row>
    <row r="1688" spans="4:8" x14ac:dyDescent="0.3">
      <c r="D1688" s="3" t="e">
        <f>VLOOKUP(E1688,'[3]tỉnh theo mã vùng'!$B$1:$C$27,2,FALSE)</f>
        <v>#N/A</v>
      </c>
      <c r="E1688" s="3" t="s">
        <v>208</v>
      </c>
      <c r="F1688" s="3" t="s">
        <v>20</v>
      </c>
      <c r="G1688" s="3">
        <v>1361756000</v>
      </c>
      <c r="H1688" s="3">
        <v>92</v>
      </c>
    </row>
    <row r="1689" spans="4:8" x14ac:dyDescent="0.3">
      <c r="D1689" s="3" t="e">
        <f>VLOOKUP(E1689,'[3]tỉnh theo mã vùng'!$B$1:$C$27,2,FALSE)</f>
        <v>#N/A</v>
      </c>
      <c r="E1689" s="3" t="s">
        <v>208</v>
      </c>
      <c r="F1689" s="3" t="s">
        <v>21</v>
      </c>
      <c r="G1689" s="3">
        <v>1490209000</v>
      </c>
      <c r="H1689" s="3">
        <v>101.5</v>
      </c>
    </row>
    <row r="1690" spans="4:8" x14ac:dyDescent="0.3">
      <c r="D1690" s="3" t="e">
        <f>VLOOKUP(E1690,'[3]tỉnh theo mã vùng'!$B$1:$C$27,2,FALSE)</f>
        <v>#N/A</v>
      </c>
      <c r="E1690" s="3" t="s">
        <v>208</v>
      </c>
      <c r="F1690" s="3" t="s">
        <v>22</v>
      </c>
      <c r="G1690" s="3">
        <v>473344000</v>
      </c>
      <c r="H1690" s="3">
        <v>32</v>
      </c>
    </row>
    <row r="1691" spans="4:8" x14ac:dyDescent="0.3">
      <c r="D1691" s="3" t="e">
        <f>VLOOKUP(E1691,'[3]tỉnh theo mã vùng'!$B$1:$C$27,2,FALSE)</f>
        <v>#N/A</v>
      </c>
      <c r="E1691" s="3" t="s">
        <v>208</v>
      </c>
      <c r="F1691" s="3" t="s">
        <v>23</v>
      </c>
      <c r="G1691" s="3">
        <v>214500000</v>
      </c>
      <c r="H1691" s="3">
        <v>13</v>
      </c>
    </row>
    <row r="1692" spans="4:8" x14ac:dyDescent="0.3">
      <c r="D1692" s="3" t="e">
        <f>VLOOKUP(E1692,'[3]tỉnh theo mã vùng'!$B$1:$C$27,2,FALSE)</f>
        <v>#N/A</v>
      </c>
      <c r="E1692" s="3" t="s">
        <v>208</v>
      </c>
      <c r="F1692" s="3" t="s">
        <v>24</v>
      </c>
      <c r="G1692" s="3">
        <v>336000000</v>
      </c>
      <c r="H1692" s="3">
        <v>30</v>
      </c>
    </row>
    <row r="1693" spans="4:8" x14ac:dyDescent="0.3">
      <c r="D1693" s="3" t="e">
        <f>VLOOKUP(E1693,'[3]tỉnh theo mã vùng'!$B$1:$C$27,2,FALSE)</f>
        <v>#N/A</v>
      </c>
      <c r="E1693" s="3" t="s">
        <v>208</v>
      </c>
      <c r="F1693" s="3" t="s">
        <v>118</v>
      </c>
      <c r="G1693" s="3">
        <v>34654000</v>
      </c>
      <c r="H1693" s="3">
        <v>2</v>
      </c>
    </row>
    <row r="1694" spans="4:8" x14ac:dyDescent="0.3">
      <c r="D1694" s="3" t="e">
        <f>VLOOKUP(E1694,'[3]tỉnh theo mã vùng'!$B$1:$C$27,2,FALSE)</f>
        <v>#N/A</v>
      </c>
      <c r="E1694" s="3" t="s">
        <v>208</v>
      </c>
      <c r="F1694" s="3" t="s">
        <v>25</v>
      </c>
      <c r="G1694" s="3">
        <v>968692000</v>
      </c>
      <c r="H1694" s="3">
        <v>64</v>
      </c>
    </row>
    <row r="1695" spans="4:8" x14ac:dyDescent="0.3">
      <c r="D1695" s="3" t="e">
        <f>VLOOKUP(E1695,'[3]tỉnh theo mã vùng'!$B$1:$C$27,2,FALSE)</f>
        <v>#N/A</v>
      </c>
      <c r="E1695" s="3" t="s">
        <v>208</v>
      </c>
      <c r="F1695" s="3" t="s">
        <v>26</v>
      </c>
      <c r="G1695" s="3">
        <v>822332000</v>
      </c>
      <c r="H1695" s="3">
        <v>57</v>
      </c>
    </row>
    <row r="1696" spans="4:8" x14ac:dyDescent="0.3">
      <c r="D1696" s="3" t="e">
        <f>VLOOKUP(E1696,'[3]tỉnh theo mã vùng'!$B$1:$C$27,2,FALSE)</f>
        <v>#N/A</v>
      </c>
      <c r="E1696" s="3" t="s">
        <v>182</v>
      </c>
      <c r="F1696" s="3" t="s">
        <v>181</v>
      </c>
      <c r="G1696" s="3">
        <v>4293480000</v>
      </c>
      <c r="H1696" s="3">
        <v>290</v>
      </c>
    </row>
    <row r="1697" spans="4:8" x14ac:dyDescent="0.3">
      <c r="D1697" s="3" t="e">
        <f>VLOOKUP(E1697,'[3]tỉnh theo mã vùng'!$B$1:$C$27,2,FALSE)</f>
        <v>#N/A</v>
      </c>
      <c r="E1697" s="3" t="s">
        <v>182</v>
      </c>
      <c r="F1697" s="3" t="s">
        <v>183</v>
      </c>
      <c r="G1697" s="3">
        <v>564760000</v>
      </c>
      <c r="H1697" s="3">
        <v>40</v>
      </c>
    </row>
    <row r="1698" spans="4:8" x14ac:dyDescent="0.3">
      <c r="D1698" s="3" t="e">
        <f>VLOOKUP(E1698,'[3]tỉnh theo mã vùng'!$B$1:$C$27,2,FALSE)</f>
        <v>#N/A</v>
      </c>
      <c r="E1698" s="3" t="s">
        <v>72</v>
      </c>
      <c r="F1698" s="3" t="s">
        <v>71</v>
      </c>
      <c r="G1698" s="3">
        <v>3141600000</v>
      </c>
      <c r="H1698" s="3">
        <v>238</v>
      </c>
    </row>
    <row r="1699" spans="4:8" x14ac:dyDescent="0.3">
      <c r="D1699" s="3" t="e">
        <f>VLOOKUP(E1699,'[3]tỉnh theo mã vùng'!$B$1:$C$27,2,FALSE)</f>
        <v>#N/A</v>
      </c>
      <c r="E1699" s="3" t="s">
        <v>72</v>
      </c>
      <c r="F1699" s="3" t="s">
        <v>73</v>
      </c>
      <c r="G1699" s="3">
        <v>1668300000</v>
      </c>
      <c r="H1699" s="3">
        <v>134</v>
      </c>
    </row>
    <row r="1700" spans="4:8" x14ac:dyDescent="0.3">
      <c r="D1700" s="3" t="e">
        <f>VLOOKUP(E1700,'[3]tỉnh theo mã vùng'!$B$1:$C$27,2,FALSE)</f>
        <v>#N/A</v>
      </c>
      <c r="E1700" s="3" t="s">
        <v>72</v>
      </c>
      <c r="F1700" s="3" t="s">
        <v>74</v>
      </c>
      <c r="G1700" s="3">
        <v>3698000000</v>
      </c>
      <c r="H1700" s="3">
        <v>406</v>
      </c>
    </row>
    <row r="1701" spans="4:8" x14ac:dyDescent="0.3">
      <c r="D1701" s="3" t="e">
        <f>VLOOKUP(E1701,'[3]tỉnh theo mã vùng'!$B$1:$C$27,2,FALSE)</f>
        <v>#N/A</v>
      </c>
      <c r="E1701" s="3" t="s">
        <v>41</v>
      </c>
      <c r="F1701" s="3" t="s">
        <v>34</v>
      </c>
      <c r="G1701" s="3">
        <v>40000000</v>
      </c>
      <c r="H1701" s="3">
        <v>50000</v>
      </c>
    </row>
    <row r="1702" spans="4:8" x14ac:dyDescent="0.3">
      <c r="D1702" s="3" t="e">
        <f>VLOOKUP(E1702,'[3]tỉnh theo mã vùng'!$B$1:$C$27,2,FALSE)</f>
        <v>#N/A</v>
      </c>
      <c r="E1702" s="3" t="s">
        <v>41</v>
      </c>
      <c r="F1702" s="3" t="s">
        <v>36</v>
      </c>
      <c r="G1702" s="3">
        <v>831600000</v>
      </c>
      <c r="H1702" s="3">
        <v>1155000</v>
      </c>
    </row>
    <row r="1703" spans="4:8" x14ac:dyDescent="0.3">
      <c r="D1703" s="3" t="e">
        <f>VLOOKUP(E1703,'[3]tỉnh theo mã vùng'!$B$1:$C$27,2,FALSE)</f>
        <v>#N/A</v>
      </c>
      <c r="E1703" s="3" t="s">
        <v>41</v>
      </c>
      <c r="F1703" s="3" t="s">
        <v>37</v>
      </c>
      <c r="G1703" s="3">
        <v>126072000</v>
      </c>
      <c r="H1703" s="3">
        <v>74160</v>
      </c>
    </row>
    <row r="1704" spans="4:8" x14ac:dyDescent="0.3">
      <c r="D1704" s="3" t="e">
        <f>VLOOKUP(E1704,'[3]tỉnh theo mã vùng'!$B$1:$C$27,2,FALSE)</f>
        <v>#N/A</v>
      </c>
      <c r="E1704" s="3" t="s">
        <v>41</v>
      </c>
      <c r="F1704" s="3" t="s">
        <v>42</v>
      </c>
      <c r="G1704" s="3">
        <v>642180000</v>
      </c>
      <c r="H1704" s="3">
        <v>122320</v>
      </c>
    </row>
    <row r="1705" spans="4:8" x14ac:dyDescent="0.3">
      <c r="D1705" s="3" t="e">
        <f>VLOOKUP(E1705,'[3]tỉnh theo mã vùng'!$B$1:$C$27,2,FALSE)</f>
        <v>#N/A</v>
      </c>
      <c r="E1705" s="3" t="s">
        <v>35</v>
      </c>
      <c r="F1705" s="3" t="s">
        <v>34</v>
      </c>
      <c r="G1705" s="3">
        <v>98400000</v>
      </c>
      <c r="H1705" s="3">
        <v>123000</v>
      </c>
    </row>
    <row r="1706" spans="4:8" x14ac:dyDescent="0.3">
      <c r="D1706" s="3" t="e">
        <f>VLOOKUP(E1706,'[3]tỉnh theo mã vùng'!$B$1:$C$27,2,FALSE)</f>
        <v>#N/A</v>
      </c>
      <c r="E1706" s="3" t="s">
        <v>35</v>
      </c>
      <c r="F1706" s="3" t="s">
        <v>36</v>
      </c>
      <c r="G1706" s="3">
        <v>617760000</v>
      </c>
      <c r="H1706" s="3">
        <v>858000</v>
      </c>
    </row>
    <row r="1707" spans="4:8" x14ac:dyDescent="0.3">
      <c r="D1707" s="3" t="e">
        <f>VLOOKUP(E1707,'[3]tỉnh theo mã vùng'!$B$1:$C$27,2,FALSE)</f>
        <v>#N/A</v>
      </c>
      <c r="E1707" s="3" t="s">
        <v>35</v>
      </c>
      <c r="F1707" s="3" t="s">
        <v>37</v>
      </c>
      <c r="G1707" s="3">
        <v>137836000</v>
      </c>
      <c r="H1707" s="3">
        <v>81080</v>
      </c>
    </row>
    <row r="1708" spans="4:8" x14ac:dyDescent="0.3">
      <c r="D1708" s="3" t="e">
        <f>VLOOKUP(E1708,'[3]tỉnh theo mã vùng'!$B$1:$C$27,2,FALSE)</f>
        <v>#N/A</v>
      </c>
      <c r="E1708" s="3" t="s">
        <v>332</v>
      </c>
      <c r="F1708" s="3" t="s">
        <v>323</v>
      </c>
      <c r="G1708" s="3">
        <v>56317608000</v>
      </c>
      <c r="H1708" s="3">
        <v>3880</v>
      </c>
    </row>
    <row r="1709" spans="4:8" x14ac:dyDescent="0.3">
      <c r="D1709" s="3" t="e">
        <f>VLOOKUP(E1709,'[3]tỉnh theo mã vùng'!$B$1:$C$27,2,FALSE)</f>
        <v>#N/A</v>
      </c>
      <c r="E1709" s="3" t="s">
        <v>332</v>
      </c>
      <c r="F1709" s="3" t="s">
        <v>325</v>
      </c>
      <c r="G1709" s="3">
        <v>47845970000</v>
      </c>
      <c r="H1709" s="3">
        <v>4400</v>
      </c>
    </row>
    <row r="1710" spans="4:8" x14ac:dyDescent="0.3">
      <c r="D1710" s="3" t="e">
        <f>VLOOKUP(E1710,'[3]tỉnh theo mã vùng'!$B$1:$C$27,2,FALSE)</f>
        <v>#N/A</v>
      </c>
      <c r="E1710" s="3" t="s">
        <v>332</v>
      </c>
      <c r="F1710" s="3" t="s">
        <v>326</v>
      </c>
      <c r="G1710" s="3">
        <v>27639529000</v>
      </c>
      <c r="H1710" s="3">
        <v>2645</v>
      </c>
    </row>
    <row r="1711" spans="4:8" x14ac:dyDescent="0.3">
      <c r="D1711" s="3" t="e">
        <f>VLOOKUP(E1711,'[3]tỉnh theo mã vùng'!$B$1:$C$27,2,FALSE)</f>
        <v>#N/A</v>
      </c>
      <c r="E1711" s="3" t="s">
        <v>332</v>
      </c>
      <c r="F1711" s="3" t="s">
        <v>327</v>
      </c>
      <c r="G1711" s="3">
        <v>652866000</v>
      </c>
      <c r="H1711" s="3">
        <v>60</v>
      </c>
    </row>
    <row r="1712" spans="4:8" x14ac:dyDescent="0.3">
      <c r="D1712" s="3" t="e">
        <f>VLOOKUP(E1712,'[3]tỉnh theo mã vùng'!$B$1:$C$27,2,FALSE)</f>
        <v>#N/A</v>
      </c>
      <c r="E1712" s="3" t="s">
        <v>332</v>
      </c>
      <c r="F1712" s="3" t="s">
        <v>328</v>
      </c>
      <c r="G1712" s="3">
        <v>254105776950</v>
      </c>
      <c r="H1712" s="3">
        <v>16715</v>
      </c>
    </row>
    <row r="1713" spans="4:8" x14ac:dyDescent="0.3">
      <c r="D1713" s="3" t="e">
        <f>VLOOKUP(E1713,'[3]tỉnh theo mã vùng'!$B$1:$C$27,2,FALSE)</f>
        <v>#N/A</v>
      </c>
      <c r="E1713" s="3" t="s">
        <v>332</v>
      </c>
      <c r="F1713" s="3" t="s">
        <v>329</v>
      </c>
      <c r="G1713" s="3">
        <v>118507570400</v>
      </c>
      <c r="H1713" s="3">
        <v>7510</v>
      </c>
    </row>
    <row r="1714" spans="4:8" x14ac:dyDescent="0.3">
      <c r="D1714" s="3" t="e">
        <f>VLOOKUP(E1714,'[3]tỉnh theo mã vùng'!$B$1:$C$27,2,FALSE)</f>
        <v>#N/A</v>
      </c>
      <c r="E1714" s="3" t="s">
        <v>39</v>
      </c>
      <c r="F1714" s="3" t="s">
        <v>34</v>
      </c>
      <c r="G1714" s="3">
        <v>98400000</v>
      </c>
      <c r="H1714" s="3">
        <v>123000</v>
      </c>
    </row>
    <row r="1715" spans="4:8" x14ac:dyDescent="0.3">
      <c r="D1715" s="3" t="e">
        <f>VLOOKUP(E1715,'[3]tỉnh theo mã vùng'!$B$1:$C$27,2,FALSE)</f>
        <v>#N/A</v>
      </c>
      <c r="E1715" s="3" t="s">
        <v>39</v>
      </c>
      <c r="F1715" s="3" t="s">
        <v>36</v>
      </c>
      <c r="G1715" s="3">
        <v>617760000</v>
      </c>
      <c r="H1715" s="3">
        <v>858000</v>
      </c>
    </row>
    <row r="1716" spans="4:8" x14ac:dyDescent="0.3">
      <c r="D1716" s="3" t="e">
        <f>VLOOKUP(E1716,'[3]tỉnh theo mã vùng'!$B$1:$C$27,2,FALSE)</f>
        <v>#N/A</v>
      </c>
      <c r="E1716" s="3" t="s">
        <v>39</v>
      </c>
      <c r="F1716" s="3" t="s">
        <v>37</v>
      </c>
      <c r="G1716" s="3">
        <v>137836000</v>
      </c>
      <c r="H1716" s="3">
        <v>81080</v>
      </c>
    </row>
    <row r="1717" spans="4:8" x14ac:dyDescent="0.3">
      <c r="D1717" s="3" t="e">
        <f>VLOOKUP(E1717,'[3]tỉnh theo mã vùng'!$B$1:$C$27,2,FALSE)</f>
        <v>#N/A</v>
      </c>
      <c r="E1717" s="3" t="s">
        <v>39</v>
      </c>
      <c r="F1717" s="3" t="s">
        <v>34</v>
      </c>
      <c r="G1717" s="3">
        <v>40000000</v>
      </c>
      <c r="H1717" s="3">
        <v>50000</v>
      </c>
    </row>
    <row r="1718" spans="4:8" x14ac:dyDescent="0.3">
      <c r="D1718" s="3" t="e">
        <f>VLOOKUP(E1718,'[3]tỉnh theo mã vùng'!$B$1:$C$27,2,FALSE)</f>
        <v>#N/A</v>
      </c>
      <c r="E1718" s="3" t="s">
        <v>39</v>
      </c>
      <c r="F1718" s="3" t="s">
        <v>36</v>
      </c>
      <c r="G1718" s="3">
        <v>831600000</v>
      </c>
      <c r="H1718" s="3">
        <v>1155000</v>
      </c>
    </row>
    <row r="1719" spans="4:8" x14ac:dyDescent="0.3">
      <c r="D1719" s="3" t="e">
        <f>VLOOKUP(E1719,'[3]tỉnh theo mã vùng'!$B$1:$C$27,2,FALSE)</f>
        <v>#N/A</v>
      </c>
      <c r="E1719" s="3" t="s">
        <v>39</v>
      </c>
      <c r="F1719" s="3" t="s">
        <v>37</v>
      </c>
      <c r="G1719" s="3">
        <v>126072000</v>
      </c>
      <c r="H1719" s="3">
        <v>74160</v>
      </c>
    </row>
    <row r="1720" spans="4:8" x14ac:dyDescent="0.3">
      <c r="D1720" s="3" t="e">
        <f>VLOOKUP(E1720,'[3]tỉnh theo mã vùng'!$B$1:$C$27,2,FALSE)</f>
        <v>#N/A</v>
      </c>
      <c r="E1720" s="3" t="s">
        <v>39</v>
      </c>
      <c r="F1720" s="3" t="s">
        <v>42</v>
      </c>
      <c r="G1720" s="3">
        <v>642180000</v>
      </c>
      <c r="H1720" s="3">
        <v>122320</v>
      </c>
    </row>
    <row r="1721" spans="4:8" x14ac:dyDescent="0.3">
      <c r="D1721" s="3" t="e">
        <f>VLOOKUP(E1721,'[3]tỉnh theo mã vùng'!$B$1:$C$27,2,FALSE)</f>
        <v>#N/A</v>
      </c>
      <c r="E1721" s="3" t="s">
        <v>39</v>
      </c>
      <c r="F1721" s="3" t="s">
        <v>181</v>
      </c>
      <c r="G1721" s="3">
        <v>4293480000</v>
      </c>
      <c r="H1721" s="3">
        <v>290</v>
      </c>
    </row>
    <row r="1722" spans="4:8" x14ac:dyDescent="0.3">
      <c r="D1722" s="3" t="e">
        <f>VLOOKUP(E1722,'[3]tỉnh theo mã vùng'!$B$1:$C$27,2,FALSE)</f>
        <v>#N/A</v>
      </c>
      <c r="E1722" s="3" t="s">
        <v>39</v>
      </c>
      <c r="F1722" s="3" t="s">
        <v>183</v>
      </c>
      <c r="G1722" s="3">
        <v>564760000</v>
      </c>
      <c r="H1722" s="3">
        <v>40</v>
      </c>
    </row>
    <row r="1723" spans="4:8" x14ac:dyDescent="0.3">
      <c r="D1723" s="3" t="e">
        <f>VLOOKUP(E1723,'[3]tỉnh theo mã vùng'!$B$1:$C$27,2,FALSE)</f>
        <v>#N/A</v>
      </c>
      <c r="E1723" s="3" t="s">
        <v>39</v>
      </c>
      <c r="F1723" s="3" t="s">
        <v>34</v>
      </c>
      <c r="G1723" s="3">
        <v>12000000</v>
      </c>
      <c r="H1723" s="3">
        <v>15000</v>
      </c>
    </row>
    <row r="1724" spans="4:8" x14ac:dyDescent="0.3">
      <c r="D1724" s="3" t="e">
        <f>VLOOKUP(E1724,'[3]tỉnh theo mã vùng'!$B$1:$C$27,2,FALSE)</f>
        <v>#N/A</v>
      </c>
      <c r="E1724" s="3" t="s">
        <v>39</v>
      </c>
      <c r="F1724" s="3" t="s">
        <v>13</v>
      </c>
      <c r="G1724" s="3">
        <v>25634000</v>
      </c>
      <c r="H1724" s="3">
        <v>2</v>
      </c>
    </row>
    <row r="1725" spans="4:8" x14ac:dyDescent="0.3">
      <c r="D1725" s="3" t="e">
        <f>VLOOKUP(E1725,'[3]tỉnh theo mã vùng'!$B$1:$C$27,2,FALSE)</f>
        <v>#N/A</v>
      </c>
      <c r="E1725" s="3" t="s">
        <v>39</v>
      </c>
      <c r="F1725" s="3" t="s">
        <v>50</v>
      </c>
      <c r="G1725" s="3">
        <v>19078000</v>
      </c>
      <c r="H1725" s="3">
        <v>1</v>
      </c>
    </row>
    <row r="1726" spans="4:8" x14ac:dyDescent="0.3">
      <c r="D1726" s="3" t="e">
        <f>VLOOKUP(E1726,'[3]tỉnh theo mã vùng'!$B$1:$C$27,2,FALSE)</f>
        <v>#N/A</v>
      </c>
      <c r="E1726" s="3" t="s">
        <v>39</v>
      </c>
      <c r="F1726" s="3" t="s">
        <v>51</v>
      </c>
      <c r="G1726" s="3">
        <v>50429050</v>
      </c>
      <c r="H1726" s="3">
        <v>3.85</v>
      </c>
    </row>
    <row r="1727" spans="4:8" x14ac:dyDescent="0.3">
      <c r="D1727" s="3" t="e">
        <f>VLOOKUP(E1727,'[3]tỉnh theo mã vùng'!$B$1:$C$27,2,FALSE)</f>
        <v>#N/A</v>
      </c>
      <c r="E1727" s="3" t="s">
        <v>39</v>
      </c>
      <c r="F1727" s="3" t="s">
        <v>16</v>
      </c>
      <c r="G1727" s="3">
        <v>13330800</v>
      </c>
      <c r="H1727" s="3">
        <v>1.05</v>
      </c>
    </row>
    <row r="1728" spans="4:8" x14ac:dyDescent="0.3">
      <c r="D1728" s="3" t="e">
        <f>VLOOKUP(E1728,'[3]tỉnh theo mã vùng'!$B$1:$C$27,2,FALSE)</f>
        <v>#N/A</v>
      </c>
      <c r="E1728" s="3" t="s">
        <v>39</v>
      </c>
      <c r="F1728" s="3" t="s">
        <v>52</v>
      </c>
      <c r="G1728" s="3">
        <v>14260000</v>
      </c>
      <c r="H1728" s="3">
        <v>1</v>
      </c>
    </row>
    <row r="1729" spans="4:8" x14ac:dyDescent="0.3">
      <c r="D1729" s="3" t="e">
        <f>VLOOKUP(E1729,'[3]tỉnh theo mã vùng'!$B$1:$C$27,2,FALSE)</f>
        <v>#N/A</v>
      </c>
      <c r="E1729" s="3" t="s">
        <v>39</v>
      </c>
      <c r="F1729" s="3" t="s">
        <v>58</v>
      </c>
      <c r="G1729" s="3">
        <v>15300000</v>
      </c>
      <c r="H1729" s="3">
        <v>1</v>
      </c>
    </row>
    <row r="1730" spans="4:8" x14ac:dyDescent="0.3">
      <c r="D1730" s="3" t="e">
        <f>VLOOKUP(E1730,'[3]tỉnh theo mã vùng'!$B$1:$C$27,2,FALSE)</f>
        <v>#N/A</v>
      </c>
      <c r="E1730" s="3" t="s">
        <v>39</v>
      </c>
      <c r="F1730" s="3" t="s">
        <v>23</v>
      </c>
      <c r="G1730" s="3">
        <v>6732000</v>
      </c>
      <c r="H1730" s="3">
        <v>0.4</v>
      </c>
    </row>
    <row r="1731" spans="4:8" x14ac:dyDescent="0.3">
      <c r="D1731" s="3" t="e">
        <f>VLOOKUP(E1731,'[3]tỉnh theo mã vùng'!$B$1:$C$27,2,FALSE)</f>
        <v>#N/A</v>
      </c>
      <c r="E1731" s="3" t="s">
        <v>39</v>
      </c>
      <c r="F1731" s="3" t="s">
        <v>25</v>
      </c>
      <c r="G1731" s="3">
        <v>15686000</v>
      </c>
      <c r="H1731" s="3">
        <v>1</v>
      </c>
    </row>
    <row r="1732" spans="4:8" x14ac:dyDescent="0.3">
      <c r="D1732" s="3" t="e">
        <f>VLOOKUP(E1732,'[3]tỉnh theo mã vùng'!$B$1:$C$27,2,FALSE)</f>
        <v>#N/A</v>
      </c>
      <c r="E1732" s="3" t="s">
        <v>39</v>
      </c>
      <c r="F1732" s="3" t="s">
        <v>26</v>
      </c>
      <c r="G1732" s="3">
        <v>13542000</v>
      </c>
      <c r="H1732" s="3">
        <v>1</v>
      </c>
    </row>
    <row r="1733" spans="4:8" x14ac:dyDescent="0.3">
      <c r="D1733" s="3" t="e">
        <f>VLOOKUP(E1733,'[3]tỉnh theo mã vùng'!$B$1:$C$27,2,FALSE)</f>
        <v>#N/A</v>
      </c>
      <c r="E1733" s="3" t="s">
        <v>39</v>
      </c>
      <c r="F1733" s="3" t="s">
        <v>316</v>
      </c>
      <c r="G1733" s="3">
        <v>348750</v>
      </c>
      <c r="H1733" s="3">
        <v>0.45</v>
      </c>
    </row>
  </sheetData>
  <sortState xmlns:xlrd2="http://schemas.microsoft.com/office/spreadsheetml/2017/richdata2" ref="D274:H612">
    <sortCondition ref="F276:F612"/>
  </sortState>
  <pageMargins left="0.19685039370078741" right="0.19685039370078741" top="0.19685039370078741" bottom="0.19685039370078741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1860"/>
  <sheetViews>
    <sheetView showRuler="0" topLeftCell="A188" zoomScaleNormal="100" workbookViewId="0">
      <selection activeCell="A256" sqref="A256:E261"/>
    </sheetView>
  </sheetViews>
  <sheetFormatPr defaultColWidth="9.109375" defaultRowHeight="13.8" outlineLevelRow="2" x14ac:dyDescent="0.3"/>
  <cols>
    <col min="1" max="1" width="9.109375" style="3"/>
    <col min="2" max="2" width="54.77734375" style="3" customWidth="1"/>
    <col min="3" max="4" width="32.33203125" style="3" customWidth="1"/>
    <col min="5" max="5" width="19.77734375" style="3" customWidth="1"/>
    <col min="6" max="6" width="13.109375" style="3" customWidth="1"/>
    <col min="7" max="33" width="4.88671875" style="3" customWidth="1"/>
    <col min="34" max="16384" width="9.109375" style="3"/>
  </cols>
  <sheetData>
    <row r="1" spans="1:5" x14ac:dyDescent="0.3">
      <c r="B1" s="3" t="s">
        <v>4</v>
      </c>
      <c r="C1" s="3" t="s">
        <v>5</v>
      </c>
      <c r="D1" s="3" t="s">
        <v>6</v>
      </c>
      <c r="E1" s="3" t="s">
        <v>1</v>
      </c>
    </row>
    <row r="2" spans="1:5" x14ac:dyDescent="0.3">
      <c r="C2" s="8" t="s">
        <v>337</v>
      </c>
      <c r="D2" s="3">
        <f>SUBTOTAL(9,D4:D253)</f>
        <v>741889320600</v>
      </c>
      <c r="E2" s="3">
        <f>SUBTOTAL(9,E4:E253)</f>
        <v>48364.250000000007</v>
      </c>
    </row>
    <row r="3" spans="1:5" outlineLevel="1" collapsed="1" x14ac:dyDescent="0.3">
      <c r="C3" s="8" t="s">
        <v>460</v>
      </c>
      <c r="D3" s="3">
        <f>SUBTOTAL(9,D4:D4)</f>
        <v>2239530000</v>
      </c>
      <c r="E3" s="3">
        <f>SUBTOTAL(9,E4:E4)</f>
        <v>155</v>
      </c>
    </row>
    <row r="4" spans="1:5" hidden="1" outlineLevel="2" x14ac:dyDescent="0.3">
      <c r="A4" s="3" t="str">
        <f>VLOOKUP(B4,'[3]kh theo vùng 2023'!$A$1:$B$81,2,FALSE)</f>
        <v>D</v>
      </c>
      <c r="B4" s="3" t="s">
        <v>127</v>
      </c>
      <c r="C4" s="3" t="s">
        <v>126</v>
      </c>
      <c r="D4" s="3">
        <v>2239530000</v>
      </c>
      <c r="E4" s="3">
        <v>155</v>
      </c>
    </row>
    <row r="5" spans="1:5" outlineLevel="1" collapsed="1" x14ac:dyDescent="0.3">
      <c r="C5" s="8" t="s">
        <v>415</v>
      </c>
      <c r="D5" s="3">
        <f>SUBTOTAL(9,D6:D14)</f>
        <v>2177010400</v>
      </c>
      <c r="E5" s="3">
        <f>SUBTOTAL(9,E6:E14)</f>
        <v>172.4</v>
      </c>
    </row>
    <row r="6" spans="1:5" hidden="1" outlineLevel="2" x14ac:dyDescent="0.3">
      <c r="A6" s="3" t="str">
        <f>VLOOKUP(B6,'[3]kh theo vùng 2023'!$A$1:$B$81,2,FALSE)</f>
        <v>D</v>
      </c>
      <c r="B6" s="3" t="s">
        <v>167</v>
      </c>
      <c r="C6" s="3" t="s">
        <v>13</v>
      </c>
      <c r="D6" s="3">
        <v>1061583400</v>
      </c>
      <c r="E6" s="3">
        <v>84.9</v>
      </c>
    </row>
    <row r="7" spans="1:5" hidden="1" outlineLevel="2" x14ac:dyDescent="0.3">
      <c r="A7" s="3" t="str">
        <f>VLOOKUP(B7,'[3]kh theo vùng 2023'!$A$1:$B$81,2,FALSE)</f>
        <v>D</v>
      </c>
      <c r="B7" s="3" t="s">
        <v>205</v>
      </c>
      <c r="C7" s="3" t="s">
        <v>13</v>
      </c>
      <c r="D7" s="3">
        <v>33798000</v>
      </c>
      <c r="E7" s="3">
        <v>3</v>
      </c>
    </row>
    <row r="8" spans="1:5" hidden="1" outlineLevel="2" x14ac:dyDescent="0.3">
      <c r="A8" s="3" t="str">
        <f>VLOOKUP(B8,'[3]kh theo vùng 2023'!$A$1:$B$81,2,FALSE)</f>
        <v>D</v>
      </c>
      <c r="B8" s="3" t="s">
        <v>175</v>
      </c>
      <c r="C8" s="3" t="s">
        <v>13</v>
      </c>
      <c r="D8" s="3">
        <v>313550000</v>
      </c>
      <c r="E8" s="3">
        <v>25</v>
      </c>
    </row>
    <row r="9" spans="1:5" hidden="1" outlineLevel="2" x14ac:dyDescent="0.3">
      <c r="A9" s="3" t="str">
        <f>VLOOKUP(B9,'[3]kh theo vùng 2023'!$A$1:$B$81,2,FALSE)</f>
        <v>D</v>
      </c>
      <c r="B9" s="3" t="s">
        <v>267</v>
      </c>
      <c r="C9" s="3" t="s">
        <v>13</v>
      </c>
      <c r="D9" s="3">
        <v>444810000</v>
      </c>
      <c r="E9" s="3">
        <v>35</v>
      </c>
    </row>
    <row r="10" spans="1:5" hidden="1" outlineLevel="2" x14ac:dyDescent="0.3">
      <c r="A10" s="3" t="str">
        <f>VLOOKUP(B10,'[3]kh theo vùng 2023'!$A$1:$B$81,2,FALSE)</f>
        <v>D</v>
      </c>
      <c r="B10" s="3" t="s">
        <v>273</v>
      </c>
      <c r="C10" s="3" t="s">
        <v>13</v>
      </c>
      <c r="D10" s="3">
        <v>190024000</v>
      </c>
      <c r="E10" s="3">
        <v>14</v>
      </c>
    </row>
    <row r="11" spans="1:5" hidden="1" outlineLevel="2" x14ac:dyDescent="0.3">
      <c r="A11" s="3" t="str">
        <f>VLOOKUP(B11,'[3]kh theo vùng 2023'!$A$1:$B$81,2,FALSE)</f>
        <v>D</v>
      </c>
      <c r="B11" s="3" t="s">
        <v>196</v>
      </c>
      <c r="C11" s="3" t="s">
        <v>13</v>
      </c>
      <c r="D11" s="3">
        <v>49064000</v>
      </c>
      <c r="E11" s="3">
        <v>4</v>
      </c>
    </row>
    <row r="12" spans="1:5" hidden="1" outlineLevel="2" x14ac:dyDescent="0.3">
      <c r="A12" s="3" t="str">
        <f>VLOOKUP(B12,'[3]kh theo vùng 2023'!$A$1:$B$81,2,FALSE)</f>
        <v>D</v>
      </c>
      <c r="B12" s="3" t="s">
        <v>307</v>
      </c>
      <c r="C12" s="3" t="s">
        <v>13</v>
      </c>
      <c r="D12" s="3">
        <v>27132000</v>
      </c>
      <c r="E12" s="3">
        <v>2</v>
      </c>
    </row>
    <row r="13" spans="1:5" hidden="1" outlineLevel="2" x14ac:dyDescent="0.3">
      <c r="A13" s="3" t="str">
        <f>VLOOKUP(B13,'[3]kh theo vùng 2023'!$A$1:$B$81,2,FALSE)</f>
        <v>D</v>
      </c>
      <c r="B13" s="3" t="s">
        <v>313</v>
      </c>
      <c r="C13" s="3" t="s">
        <v>13</v>
      </c>
      <c r="D13" s="3">
        <v>31415000</v>
      </c>
      <c r="E13" s="3">
        <v>2.5</v>
      </c>
    </row>
    <row r="14" spans="1:5" hidden="1" outlineLevel="2" x14ac:dyDescent="0.3">
      <c r="A14" s="3" t="str">
        <f>VLOOKUP(B14,'[3]kh theo vùng 2023'!$A$1:$B$82,2,FALSE)</f>
        <v>D</v>
      </c>
      <c r="B14" s="3" t="s">
        <v>298</v>
      </c>
      <c r="C14" s="3" t="s">
        <v>13</v>
      </c>
      <c r="D14" s="3">
        <v>25634000</v>
      </c>
      <c r="E14" s="3">
        <v>2</v>
      </c>
    </row>
    <row r="15" spans="1:5" outlineLevel="1" collapsed="1" x14ac:dyDescent="0.3">
      <c r="C15" s="8" t="s">
        <v>432</v>
      </c>
      <c r="D15" s="3">
        <f>SUBTOTAL(9,D16:D17)</f>
        <v>51539400</v>
      </c>
      <c r="E15" s="3">
        <f>SUBTOTAL(9,E16:E17)</f>
        <v>3.3</v>
      </c>
    </row>
    <row r="16" spans="1:5" hidden="1" outlineLevel="2" x14ac:dyDescent="0.3">
      <c r="A16" s="3" t="str">
        <f>VLOOKUP(B16,'[3]kh theo vùng 2023'!$A$1:$B$81,2,FALSE)</f>
        <v>D</v>
      </c>
      <c r="B16" s="3" t="s">
        <v>167</v>
      </c>
      <c r="C16" s="3" t="s">
        <v>109</v>
      </c>
      <c r="D16" s="3">
        <v>46854000</v>
      </c>
      <c r="E16" s="3">
        <v>3</v>
      </c>
    </row>
    <row r="17" spans="1:5" hidden="1" outlineLevel="2" x14ac:dyDescent="0.3">
      <c r="A17" s="3" t="str">
        <f>VLOOKUP(B17,'[3]kh theo vùng 2023'!$A$1:$B$81,2,FALSE)</f>
        <v>D</v>
      </c>
      <c r="B17" s="3" t="s">
        <v>175</v>
      </c>
      <c r="C17" s="3" t="s">
        <v>109</v>
      </c>
      <c r="D17" s="3">
        <v>4685400</v>
      </c>
      <c r="E17" s="3">
        <v>0.3</v>
      </c>
    </row>
    <row r="18" spans="1:5" outlineLevel="1" collapsed="1" x14ac:dyDescent="0.3">
      <c r="C18" s="8" t="s">
        <v>452</v>
      </c>
      <c r="D18" s="3">
        <f>SUBTOTAL(9,D19:D19)</f>
        <v>19230000</v>
      </c>
      <c r="E18" s="3">
        <f>SUBTOTAL(9,E19:E19)</f>
        <v>1</v>
      </c>
    </row>
    <row r="19" spans="1:5" hidden="1" outlineLevel="2" x14ac:dyDescent="0.3">
      <c r="A19" s="3" t="str">
        <f>VLOOKUP(B19,'[3]kh theo vùng 2023'!$A$1:$B$81,2,FALSE)</f>
        <v>D</v>
      </c>
      <c r="B19" s="3" t="s">
        <v>273</v>
      </c>
      <c r="C19" s="3" t="s">
        <v>111</v>
      </c>
      <c r="D19" s="3">
        <v>19230000</v>
      </c>
      <c r="E19" s="3">
        <v>1</v>
      </c>
    </row>
    <row r="20" spans="1:5" outlineLevel="1" collapsed="1" x14ac:dyDescent="0.3">
      <c r="C20" s="8" t="s">
        <v>450</v>
      </c>
      <c r="D20" s="3">
        <f>SUBTOTAL(9,D21:D24)</f>
        <v>1018560000</v>
      </c>
      <c r="E20" s="3">
        <f>SUBTOTAL(9,E21:E24)</f>
        <v>74.5</v>
      </c>
    </row>
    <row r="21" spans="1:5" hidden="1" outlineLevel="2" x14ac:dyDescent="0.3">
      <c r="A21" s="3" t="str">
        <f>VLOOKUP(B21,'[3]kh theo vùng 2023'!$A$1:$B$81,2,FALSE)</f>
        <v>D</v>
      </c>
      <c r="B21" s="3" t="s">
        <v>167</v>
      </c>
      <c r="C21" s="3" t="s">
        <v>49</v>
      </c>
      <c r="D21" s="3">
        <v>509640000</v>
      </c>
      <c r="E21" s="3">
        <v>38</v>
      </c>
    </row>
    <row r="22" spans="1:5" hidden="1" outlineLevel="2" x14ac:dyDescent="0.3">
      <c r="A22" s="3" t="str">
        <f>VLOOKUP(B22,'[3]kh theo vùng 2023'!$A$1:$B$81,2,FALSE)</f>
        <v>D</v>
      </c>
      <c r="B22" s="3" t="s">
        <v>267</v>
      </c>
      <c r="C22" s="3" t="s">
        <v>49</v>
      </c>
      <c r="D22" s="3">
        <v>203200000</v>
      </c>
      <c r="E22" s="3">
        <v>15</v>
      </c>
    </row>
    <row r="23" spans="1:5" hidden="1" outlineLevel="2" x14ac:dyDescent="0.3">
      <c r="A23" s="3" t="str">
        <f>VLOOKUP(B23,'[3]kh theo vùng 2023'!$A$1:$B$81,2,FALSE)</f>
        <v>D</v>
      </c>
      <c r="B23" s="3" t="s">
        <v>273</v>
      </c>
      <c r="C23" s="3" t="s">
        <v>49</v>
      </c>
      <c r="D23" s="3">
        <v>291640000</v>
      </c>
      <c r="E23" s="3">
        <v>20.5</v>
      </c>
    </row>
    <row r="24" spans="1:5" hidden="1" outlineLevel="2" x14ac:dyDescent="0.3">
      <c r="A24" s="3" t="str">
        <f>VLOOKUP(B24,'[3]kh theo vùng 2023'!$A$1:$B$81,2,FALSE)</f>
        <v>D</v>
      </c>
      <c r="B24" s="3" t="s">
        <v>196</v>
      </c>
      <c r="C24" s="3" t="s">
        <v>49</v>
      </c>
      <c r="D24" s="3">
        <v>14080000</v>
      </c>
      <c r="E24" s="3">
        <v>1</v>
      </c>
    </row>
    <row r="25" spans="1:5" outlineLevel="1" collapsed="1" x14ac:dyDescent="0.3">
      <c r="C25" s="8" t="s">
        <v>431</v>
      </c>
      <c r="D25" s="3">
        <f>SUBTOTAL(9,D26:D27)</f>
        <v>120070000</v>
      </c>
      <c r="E25" s="3">
        <f>SUBTOTAL(9,E26:E27)</f>
        <v>7.7</v>
      </c>
    </row>
    <row r="26" spans="1:5" hidden="1" outlineLevel="2" x14ac:dyDescent="0.3">
      <c r="A26" s="3" t="str">
        <f>VLOOKUP(B26,'[3]kh theo vùng 2023'!$A$1:$B$81,2,FALSE)</f>
        <v>D</v>
      </c>
      <c r="B26" s="3" t="s">
        <v>175</v>
      </c>
      <c r="C26" s="3" t="s">
        <v>87</v>
      </c>
      <c r="D26" s="3">
        <v>74070000</v>
      </c>
      <c r="E26" s="3">
        <v>4.7</v>
      </c>
    </row>
    <row r="27" spans="1:5" hidden="1" outlineLevel="2" x14ac:dyDescent="0.3">
      <c r="A27" s="3" t="str">
        <f>VLOOKUP(B27,'[3]kh theo vùng 2023'!$A$1:$B$81,2,FALSE)</f>
        <v>D</v>
      </c>
      <c r="B27" s="3" t="s">
        <v>267</v>
      </c>
      <c r="C27" s="3" t="s">
        <v>87</v>
      </c>
      <c r="D27" s="3">
        <v>46000000</v>
      </c>
      <c r="E27" s="3">
        <v>3</v>
      </c>
    </row>
    <row r="28" spans="1:5" outlineLevel="1" collapsed="1" x14ac:dyDescent="0.3">
      <c r="C28" s="8" t="s">
        <v>459</v>
      </c>
      <c r="D28" s="3">
        <f>SUBTOTAL(9,D29:D29)</f>
        <v>6454720000</v>
      </c>
      <c r="E28" s="3">
        <f>SUBTOTAL(9,E29:E29)</f>
        <v>480</v>
      </c>
    </row>
    <row r="29" spans="1:5" hidden="1" outlineLevel="2" x14ac:dyDescent="0.3">
      <c r="A29" s="3" t="str">
        <f>VLOOKUP(B29,'[3]kh theo vùng 2023'!$A$1:$B$81,2,FALSE)</f>
        <v>D</v>
      </c>
      <c r="B29" s="3" t="s">
        <v>127</v>
      </c>
      <c r="C29" s="3" t="s">
        <v>128</v>
      </c>
      <c r="D29" s="3">
        <v>6454720000</v>
      </c>
      <c r="E29" s="3">
        <v>480</v>
      </c>
    </row>
    <row r="30" spans="1:5" outlineLevel="1" collapsed="1" x14ac:dyDescent="0.3">
      <c r="C30" s="8" t="s">
        <v>427</v>
      </c>
      <c r="D30" s="3">
        <f>SUBTOTAL(9,D31:D33)</f>
        <v>70335400000</v>
      </c>
      <c r="E30" s="3">
        <f>SUBTOTAL(9,E31:E33)</f>
        <v>3730</v>
      </c>
    </row>
    <row r="31" spans="1:5" hidden="1" outlineLevel="2" x14ac:dyDescent="0.3">
      <c r="A31" s="3" t="str">
        <f>VLOOKUP(B31,'[3]kh theo vùng 2023'!$A$1:$B$81,2,FALSE)</f>
        <v>D</v>
      </c>
      <c r="B31" s="3" t="s">
        <v>167</v>
      </c>
      <c r="C31" s="3" t="s">
        <v>89</v>
      </c>
      <c r="D31" s="3">
        <v>59739420000</v>
      </c>
      <c r="E31" s="3">
        <v>3164</v>
      </c>
    </row>
    <row r="32" spans="1:5" hidden="1" outlineLevel="2" x14ac:dyDescent="0.3">
      <c r="A32" s="3" t="str">
        <f>VLOOKUP(B32,'[3]kh theo vùng 2023'!$A$1:$B$81,2,FALSE)</f>
        <v>D</v>
      </c>
      <c r="B32" s="3" t="s">
        <v>205</v>
      </c>
      <c r="C32" s="3" t="s">
        <v>89</v>
      </c>
      <c r="D32" s="3">
        <v>1832610000</v>
      </c>
      <c r="E32" s="3">
        <v>97</v>
      </c>
    </row>
    <row r="33" spans="1:5" hidden="1" outlineLevel="2" x14ac:dyDescent="0.3">
      <c r="A33" s="3" t="str">
        <f>VLOOKUP(B33,'[3]kh theo vùng 2023'!$A$1:$B$81,2,FALSE)</f>
        <v>D</v>
      </c>
      <c r="B33" s="3" t="s">
        <v>267</v>
      </c>
      <c r="C33" s="3" t="s">
        <v>89</v>
      </c>
      <c r="D33" s="3">
        <v>8763370000</v>
      </c>
      <c r="E33" s="3">
        <v>469</v>
      </c>
    </row>
    <row r="34" spans="1:5" outlineLevel="1" collapsed="1" x14ac:dyDescent="0.3">
      <c r="C34" s="8" t="s">
        <v>414</v>
      </c>
      <c r="D34" s="3">
        <f>SUBTOTAL(9,D35:D37)</f>
        <v>158282000</v>
      </c>
      <c r="E34" s="3">
        <f>SUBTOTAL(9,E35:E37)</f>
        <v>8.25</v>
      </c>
    </row>
    <row r="35" spans="1:5" hidden="1" outlineLevel="2" x14ac:dyDescent="0.3">
      <c r="A35" s="3" t="str">
        <f>VLOOKUP(B35,'[3]kh theo vùng 2023'!$A$1:$B$81,2,FALSE)</f>
        <v>D</v>
      </c>
      <c r="B35" s="3" t="s">
        <v>167</v>
      </c>
      <c r="C35" s="3" t="s">
        <v>50</v>
      </c>
      <c r="D35" s="3">
        <v>120200000</v>
      </c>
      <c r="E35" s="3">
        <v>6.25</v>
      </c>
    </row>
    <row r="36" spans="1:5" hidden="1" outlineLevel="2" x14ac:dyDescent="0.3">
      <c r="A36" s="3" t="str">
        <f>VLOOKUP(B36,'[3]kh theo vùng 2023'!$A$1:$B$81,2,FALSE)</f>
        <v>D</v>
      </c>
      <c r="B36" s="3" t="s">
        <v>267</v>
      </c>
      <c r="C36" s="3" t="s">
        <v>50</v>
      </c>
      <c r="D36" s="3">
        <v>19004000</v>
      </c>
      <c r="E36" s="3">
        <v>1</v>
      </c>
    </row>
    <row r="37" spans="1:5" hidden="1" outlineLevel="2" x14ac:dyDescent="0.3">
      <c r="A37" s="3" t="str">
        <f>VLOOKUP(B37,'[3]kh theo vùng 2023'!$A$1:$B$82,2,FALSE)</f>
        <v>D</v>
      </c>
      <c r="B37" s="3" t="s">
        <v>298</v>
      </c>
      <c r="C37" s="3" t="s">
        <v>50</v>
      </c>
      <c r="D37" s="3">
        <v>19078000</v>
      </c>
      <c r="E37" s="3">
        <v>1</v>
      </c>
    </row>
    <row r="38" spans="1:5" outlineLevel="1" collapsed="1" x14ac:dyDescent="0.3">
      <c r="C38" s="8" t="s">
        <v>413</v>
      </c>
      <c r="D38" s="3">
        <f>SUBTOTAL(9,D39:D45)</f>
        <v>31200879050</v>
      </c>
      <c r="E38" s="3">
        <f>SUBTOTAL(9,E39:E45)</f>
        <v>2321.35</v>
      </c>
    </row>
    <row r="39" spans="1:5" hidden="1" outlineLevel="2" x14ac:dyDescent="0.3">
      <c r="A39" s="3" t="str">
        <f>VLOOKUP(B39,'[3]kh theo vùng 2023'!$A$1:$B$81,2,FALSE)</f>
        <v>D</v>
      </c>
      <c r="B39" s="3" t="s">
        <v>167</v>
      </c>
      <c r="C39" s="3" t="s">
        <v>51</v>
      </c>
      <c r="D39" s="3">
        <v>18398940000</v>
      </c>
      <c r="E39" s="3">
        <v>1356.5</v>
      </c>
    </row>
    <row r="40" spans="1:5" hidden="1" outlineLevel="2" x14ac:dyDescent="0.3">
      <c r="A40" s="3" t="str">
        <f>VLOOKUP(B40,'[3]kh theo vùng 2023'!$A$1:$B$81,2,FALSE)</f>
        <v>D</v>
      </c>
      <c r="B40" s="3" t="s">
        <v>175</v>
      </c>
      <c r="C40" s="3" t="s">
        <v>51</v>
      </c>
      <c r="D40" s="3">
        <v>460600000</v>
      </c>
      <c r="E40" s="3">
        <v>35</v>
      </c>
    </row>
    <row r="41" spans="1:5" hidden="1" outlineLevel="2" x14ac:dyDescent="0.3">
      <c r="A41" s="3" t="str">
        <f>VLOOKUP(B41,'[3]kh theo vùng 2023'!$A$1:$B$81,2,FALSE)</f>
        <v>D</v>
      </c>
      <c r="B41" s="3" t="s">
        <v>257</v>
      </c>
      <c r="C41" s="3" t="s">
        <v>51</v>
      </c>
      <c r="D41" s="3">
        <v>236880000</v>
      </c>
      <c r="E41" s="3">
        <v>18</v>
      </c>
    </row>
    <row r="42" spans="1:5" hidden="1" outlineLevel="2" x14ac:dyDescent="0.3">
      <c r="A42" s="3" t="str">
        <f>VLOOKUP(B42,'[3]kh theo vùng 2023'!$A$1:$B$81,2,FALSE)</f>
        <v>D</v>
      </c>
      <c r="B42" s="3" t="s">
        <v>267</v>
      </c>
      <c r="C42" s="3" t="s">
        <v>51</v>
      </c>
      <c r="D42" s="3">
        <v>10738110000</v>
      </c>
      <c r="E42" s="3">
        <v>808.5</v>
      </c>
    </row>
    <row r="43" spans="1:5" hidden="1" outlineLevel="2" x14ac:dyDescent="0.3">
      <c r="A43" s="3" t="str">
        <f>VLOOKUP(B43,'[3]kh theo vùng 2023'!$A$1:$B$81,2,FALSE)</f>
        <v>D</v>
      </c>
      <c r="B43" s="3" t="s">
        <v>273</v>
      </c>
      <c r="C43" s="3" t="s">
        <v>51</v>
      </c>
      <c r="D43" s="3">
        <v>1262480000</v>
      </c>
      <c r="E43" s="3">
        <v>95.5</v>
      </c>
    </row>
    <row r="44" spans="1:5" hidden="1" outlineLevel="2" x14ac:dyDescent="0.3">
      <c r="A44" s="3" t="str">
        <f>VLOOKUP(B44,'[3]kh theo vùng 2023'!$A$1:$B$81,2,FALSE)</f>
        <v>D</v>
      </c>
      <c r="B44" s="3" t="s">
        <v>196</v>
      </c>
      <c r="C44" s="3" t="s">
        <v>51</v>
      </c>
      <c r="D44" s="3">
        <v>53440000</v>
      </c>
      <c r="E44" s="3">
        <v>4</v>
      </c>
    </row>
    <row r="45" spans="1:5" hidden="1" outlineLevel="2" x14ac:dyDescent="0.3">
      <c r="A45" s="3" t="str">
        <f>VLOOKUP(B45,'[3]kh theo vùng 2023'!$A$1:$B$82,2,FALSE)</f>
        <v>D</v>
      </c>
      <c r="B45" s="3" t="s">
        <v>298</v>
      </c>
      <c r="C45" s="3" t="s">
        <v>51</v>
      </c>
      <c r="D45" s="3">
        <v>50429050</v>
      </c>
      <c r="E45" s="3">
        <v>3.85</v>
      </c>
    </row>
    <row r="46" spans="1:5" outlineLevel="1" collapsed="1" x14ac:dyDescent="0.3">
      <c r="C46" s="8" t="s">
        <v>412</v>
      </c>
      <c r="D46" s="3">
        <f>SUBTOTAL(9,D47:D52)</f>
        <v>46908536800</v>
      </c>
      <c r="E46" s="3">
        <f>SUBTOTAL(9,E47:E52)</f>
        <v>3555.05</v>
      </c>
    </row>
    <row r="47" spans="1:5" hidden="1" outlineLevel="2" x14ac:dyDescent="0.3">
      <c r="A47" s="3" t="str">
        <f>VLOOKUP(B47,'[3]kh theo vùng 2023'!$A$1:$B$81,2,FALSE)</f>
        <v>D</v>
      </c>
      <c r="B47" s="3" t="s">
        <v>167</v>
      </c>
      <c r="C47" s="3" t="s">
        <v>16</v>
      </c>
      <c r="D47" s="3">
        <v>23466012000</v>
      </c>
      <c r="E47" s="3">
        <v>1783</v>
      </c>
    </row>
    <row r="48" spans="1:5" hidden="1" outlineLevel="2" x14ac:dyDescent="0.3">
      <c r="A48" s="3" t="str">
        <f>VLOOKUP(B48,'[3]kh theo vùng 2023'!$A$1:$B$81,2,FALSE)</f>
        <v>D</v>
      </c>
      <c r="B48" s="3" t="s">
        <v>205</v>
      </c>
      <c r="C48" s="3" t="s">
        <v>16</v>
      </c>
      <c r="D48" s="3">
        <v>1762748000</v>
      </c>
      <c r="E48" s="3">
        <v>132</v>
      </c>
    </row>
    <row r="49" spans="1:5" hidden="1" outlineLevel="2" x14ac:dyDescent="0.3">
      <c r="A49" s="3" t="str">
        <f>VLOOKUP(B49,'[3]kh theo vùng 2023'!$A$1:$B$81,2,FALSE)</f>
        <v>D</v>
      </c>
      <c r="B49" s="3" t="s">
        <v>175</v>
      </c>
      <c r="C49" s="3" t="s">
        <v>16</v>
      </c>
      <c r="D49" s="3">
        <v>790340000</v>
      </c>
      <c r="E49" s="3">
        <v>60</v>
      </c>
    </row>
    <row r="50" spans="1:5" hidden="1" outlineLevel="2" x14ac:dyDescent="0.3">
      <c r="A50" s="3" t="str">
        <f>VLOOKUP(B50,'[3]kh theo vùng 2023'!$A$1:$B$81,2,FALSE)</f>
        <v>D</v>
      </c>
      <c r="B50" s="3" t="s">
        <v>267</v>
      </c>
      <c r="C50" s="3" t="s">
        <v>16</v>
      </c>
      <c r="D50" s="3">
        <v>9782053000</v>
      </c>
      <c r="E50" s="3">
        <v>739.5</v>
      </c>
    </row>
    <row r="51" spans="1:5" hidden="1" outlineLevel="2" x14ac:dyDescent="0.3">
      <c r="A51" s="3" t="str">
        <f>VLOOKUP(B51,'[3]kh theo vùng 2023'!$A$1:$B$81,2,FALSE)</f>
        <v>D</v>
      </c>
      <c r="B51" s="3" t="s">
        <v>273</v>
      </c>
      <c r="C51" s="3" t="s">
        <v>16</v>
      </c>
      <c r="D51" s="3">
        <v>11094053000</v>
      </c>
      <c r="E51" s="3">
        <v>839.5</v>
      </c>
    </row>
    <row r="52" spans="1:5" hidden="1" outlineLevel="2" x14ac:dyDescent="0.3">
      <c r="A52" s="3" t="str">
        <f>VLOOKUP(B52,'[3]kh theo vùng 2023'!$A$1:$B$82,2,FALSE)</f>
        <v>D</v>
      </c>
      <c r="B52" s="3" t="s">
        <v>298</v>
      </c>
      <c r="C52" s="3" t="s">
        <v>16</v>
      </c>
      <c r="D52" s="3">
        <v>13330800</v>
      </c>
      <c r="E52" s="3">
        <v>1.05</v>
      </c>
    </row>
    <row r="53" spans="1:5" outlineLevel="1" collapsed="1" x14ac:dyDescent="0.3">
      <c r="C53" s="8" t="s">
        <v>426</v>
      </c>
      <c r="D53" s="3">
        <f>SUBTOTAL(9,D54:D56)</f>
        <v>2812520000</v>
      </c>
      <c r="E53" s="3">
        <f>SUBTOTAL(9,E54:E56)</f>
        <v>214.5</v>
      </c>
    </row>
    <row r="54" spans="1:5" hidden="1" outlineLevel="2" x14ac:dyDescent="0.3">
      <c r="A54" s="3" t="str">
        <f>VLOOKUP(B54,'[3]kh theo vùng 2023'!$A$1:$B$81,2,FALSE)</f>
        <v>D</v>
      </c>
      <c r="B54" s="3" t="s">
        <v>167</v>
      </c>
      <c r="C54" s="3" t="s">
        <v>90</v>
      </c>
      <c r="D54" s="3">
        <v>1870760000</v>
      </c>
      <c r="E54" s="3">
        <v>143.5</v>
      </c>
    </row>
    <row r="55" spans="1:5" hidden="1" outlineLevel="2" x14ac:dyDescent="0.3">
      <c r="A55" s="3" t="str">
        <f>VLOOKUP(B55,'[3]kh theo vùng 2023'!$A$1:$B$81,2,FALSE)</f>
        <v>D</v>
      </c>
      <c r="B55" s="3" t="s">
        <v>205</v>
      </c>
      <c r="C55" s="3" t="s">
        <v>90</v>
      </c>
      <c r="D55" s="3">
        <v>183840000</v>
      </c>
      <c r="E55" s="3">
        <v>14</v>
      </c>
    </row>
    <row r="56" spans="1:5" hidden="1" outlineLevel="2" x14ac:dyDescent="0.3">
      <c r="A56" s="3" t="str">
        <f>VLOOKUP(B56,'[3]kh theo vùng 2023'!$A$1:$B$81,2,FALSE)</f>
        <v>D</v>
      </c>
      <c r="B56" s="3" t="s">
        <v>267</v>
      </c>
      <c r="C56" s="3" t="s">
        <v>90</v>
      </c>
      <c r="D56" s="3">
        <v>757920000</v>
      </c>
      <c r="E56" s="3">
        <v>57</v>
      </c>
    </row>
    <row r="57" spans="1:5" outlineLevel="1" collapsed="1" x14ac:dyDescent="0.3">
      <c r="C57" s="8" t="s">
        <v>430</v>
      </c>
      <c r="D57" s="3">
        <f>SUBTOTAL(9,D58:D60)</f>
        <v>441453000</v>
      </c>
      <c r="E57" s="3">
        <f>SUBTOTAL(9,E58:E60)</f>
        <v>28.5</v>
      </c>
    </row>
    <row r="58" spans="1:5" hidden="1" outlineLevel="2" x14ac:dyDescent="0.3">
      <c r="A58" s="3" t="str">
        <f>VLOOKUP(B58,'[3]kh theo vùng 2023'!$A$1:$B$81,2,FALSE)</f>
        <v>D</v>
      </c>
      <c r="B58" s="3" t="s">
        <v>175</v>
      </c>
      <c r="C58" s="3" t="s">
        <v>176</v>
      </c>
      <c r="D58" s="3">
        <v>352934000</v>
      </c>
      <c r="E58" s="3">
        <v>23</v>
      </c>
    </row>
    <row r="59" spans="1:5" hidden="1" outlineLevel="2" x14ac:dyDescent="0.3">
      <c r="A59" s="3" t="str">
        <f>VLOOKUP(B59,'[3]kh theo vùng 2023'!$A$1:$B$81,2,FALSE)</f>
        <v>D</v>
      </c>
      <c r="B59" s="3" t="s">
        <v>267</v>
      </c>
      <c r="C59" s="3" t="s">
        <v>176</v>
      </c>
      <c r="D59" s="3">
        <v>52003000</v>
      </c>
      <c r="E59" s="3">
        <v>3.5</v>
      </c>
    </row>
    <row r="60" spans="1:5" hidden="1" outlineLevel="2" x14ac:dyDescent="0.3">
      <c r="A60" s="3" t="str">
        <f>VLOOKUP(B60,'[3]kh theo vùng 2023'!$A$1:$B$81,2,FALSE)</f>
        <v>D</v>
      </c>
      <c r="B60" s="3" t="s">
        <v>307</v>
      </c>
      <c r="C60" s="3" t="s">
        <v>176</v>
      </c>
      <c r="D60" s="3">
        <v>36516000</v>
      </c>
      <c r="E60" s="3">
        <v>2</v>
      </c>
    </row>
    <row r="61" spans="1:5" outlineLevel="1" collapsed="1" x14ac:dyDescent="0.3">
      <c r="C61" s="8" t="s">
        <v>429</v>
      </c>
      <c r="D61" s="3">
        <f>SUBTOTAL(9,D62:D64)</f>
        <v>4082058000</v>
      </c>
      <c r="E61" s="3">
        <f>SUBTOTAL(9,E62:E64)</f>
        <v>311.3</v>
      </c>
    </row>
    <row r="62" spans="1:5" hidden="1" outlineLevel="2" x14ac:dyDescent="0.3">
      <c r="A62" s="3" t="str">
        <f>VLOOKUP(B62,'[3]kh theo vùng 2023'!$A$1:$B$81,2,FALSE)</f>
        <v>D</v>
      </c>
      <c r="B62" s="3" t="s">
        <v>167</v>
      </c>
      <c r="C62" s="3" t="s">
        <v>112</v>
      </c>
      <c r="D62" s="3">
        <v>2153230000</v>
      </c>
      <c r="E62" s="3">
        <v>165.5</v>
      </c>
    </row>
    <row r="63" spans="1:5" hidden="1" outlineLevel="2" x14ac:dyDescent="0.3">
      <c r="A63" s="3" t="str">
        <f>VLOOKUP(B63,'[3]kh theo vùng 2023'!$A$1:$B$81,2,FALSE)</f>
        <v>D</v>
      </c>
      <c r="B63" s="3" t="s">
        <v>175</v>
      </c>
      <c r="C63" s="3" t="s">
        <v>112</v>
      </c>
      <c r="D63" s="3">
        <v>124600000</v>
      </c>
      <c r="E63" s="3">
        <v>10</v>
      </c>
    </row>
    <row r="64" spans="1:5" hidden="1" outlineLevel="2" x14ac:dyDescent="0.3">
      <c r="A64" s="3" t="str">
        <f>VLOOKUP(B64,'[3]kh theo vùng 2023'!$A$1:$B$81,2,FALSE)</f>
        <v>D</v>
      </c>
      <c r="B64" s="3" t="s">
        <v>267</v>
      </c>
      <c r="C64" s="3" t="s">
        <v>112</v>
      </c>
      <c r="D64" s="3">
        <v>1804228000</v>
      </c>
      <c r="E64" s="3">
        <v>135.80000000000001</v>
      </c>
    </row>
    <row r="65" spans="1:5" outlineLevel="1" collapsed="1" x14ac:dyDescent="0.3">
      <c r="C65" s="8" t="s">
        <v>455</v>
      </c>
      <c r="D65" s="3">
        <f>SUBTOTAL(9,D66:D66)</f>
        <v>4597850000</v>
      </c>
      <c r="E65" s="3">
        <f>SUBTOTAL(9,E66:E66)</f>
        <v>360.5</v>
      </c>
    </row>
    <row r="66" spans="1:5" hidden="1" outlineLevel="2" x14ac:dyDescent="0.3">
      <c r="A66" s="3" t="str">
        <f>VLOOKUP(B66,'[3]kh theo vùng 2023'!$A$1:$B$81,2,FALSE)</f>
        <v>D</v>
      </c>
      <c r="B66" s="3" t="s">
        <v>267</v>
      </c>
      <c r="C66" s="3" t="s">
        <v>248</v>
      </c>
      <c r="D66" s="3">
        <v>4597850000</v>
      </c>
      <c r="E66" s="3">
        <v>360.5</v>
      </c>
    </row>
    <row r="67" spans="1:5" outlineLevel="1" collapsed="1" x14ac:dyDescent="0.3">
      <c r="C67" s="8" t="s">
        <v>449</v>
      </c>
      <c r="D67" s="3">
        <f>SUBTOTAL(9,D68:D69)</f>
        <v>972040000</v>
      </c>
      <c r="E67" s="3">
        <f>SUBTOTAL(9,E68:E69)</f>
        <v>70</v>
      </c>
    </row>
    <row r="68" spans="1:5" hidden="1" outlineLevel="2" x14ac:dyDescent="0.3">
      <c r="A68" s="3" t="str">
        <f>VLOOKUP(B68,'[3]kh theo vùng 2023'!$A$1:$B$81,2,FALSE)</f>
        <v>D</v>
      </c>
      <c r="B68" s="3" t="s">
        <v>167</v>
      </c>
      <c r="C68" s="3" t="s">
        <v>113</v>
      </c>
      <c r="D68" s="3">
        <v>752296000</v>
      </c>
      <c r="E68" s="3">
        <v>53</v>
      </c>
    </row>
    <row r="69" spans="1:5" hidden="1" outlineLevel="2" x14ac:dyDescent="0.3">
      <c r="A69" s="3" t="str">
        <f>VLOOKUP(B69,'[3]kh theo vùng 2023'!$A$1:$B$81,2,FALSE)</f>
        <v>D</v>
      </c>
      <c r="B69" s="3" t="s">
        <v>267</v>
      </c>
      <c r="C69" s="3" t="s">
        <v>113</v>
      </c>
      <c r="D69" s="3">
        <v>219744000</v>
      </c>
      <c r="E69" s="3">
        <v>17</v>
      </c>
    </row>
    <row r="70" spans="1:5" outlineLevel="1" collapsed="1" x14ac:dyDescent="0.3">
      <c r="C70" s="8" t="s">
        <v>448</v>
      </c>
      <c r="D70" s="3">
        <f>SUBTOTAL(9,D71:D72)</f>
        <v>5716500000</v>
      </c>
      <c r="E70" s="3">
        <f>SUBTOTAL(9,E71:E72)</f>
        <v>440</v>
      </c>
    </row>
    <row r="71" spans="1:5" hidden="1" outlineLevel="2" x14ac:dyDescent="0.3">
      <c r="A71" s="3" t="str">
        <f>VLOOKUP(B71,'[3]kh theo vùng 2023'!$A$1:$B$81,2,FALSE)</f>
        <v>D</v>
      </c>
      <c r="B71" s="3" t="s">
        <v>167</v>
      </c>
      <c r="C71" s="3" t="s">
        <v>63</v>
      </c>
      <c r="D71" s="3">
        <v>5111280000</v>
      </c>
      <c r="E71" s="3">
        <v>392</v>
      </c>
    </row>
    <row r="72" spans="1:5" hidden="1" outlineLevel="2" x14ac:dyDescent="0.3">
      <c r="A72" s="3" t="str">
        <f>VLOOKUP(B72,'[3]kh theo vùng 2023'!$A$1:$B$81,2,FALSE)</f>
        <v>D</v>
      </c>
      <c r="B72" s="3" t="s">
        <v>267</v>
      </c>
      <c r="C72" s="3" t="s">
        <v>63</v>
      </c>
      <c r="D72" s="3">
        <v>605220000</v>
      </c>
      <c r="E72" s="3">
        <v>48</v>
      </c>
    </row>
    <row r="73" spans="1:5" outlineLevel="1" collapsed="1" x14ac:dyDescent="0.3">
      <c r="C73" s="8" t="s">
        <v>425</v>
      </c>
      <c r="D73" s="3">
        <f>SUBTOTAL(9,D74:D77)</f>
        <v>50210815000</v>
      </c>
      <c r="E73" s="3">
        <f>SUBTOTAL(9,E74:E77)</f>
        <v>3841</v>
      </c>
    </row>
    <row r="74" spans="1:5" hidden="1" outlineLevel="2" x14ac:dyDescent="0.3">
      <c r="A74" s="3" t="str">
        <f>VLOOKUP(B74,'[3]kh theo vùng 2023'!$A$1:$B$81,2,FALSE)</f>
        <v>D</v>
      </c>
      <c r="B74" s="3" t="s">
        <v>167</v>
      </c>
      <c r="C74" s="3" t="s">
        <v>91</v>
      </c>
      <c r="D74" s="3">
        <v>36806212500</v>
      </c>
      <c r="E74" s="3">
        <v>2802.5</v>
      </c>
    </row>
    <row r="75" spans="1:5" hidden="1" outlineLevel="2" x14ac:dyDescent="0.3">
      <c r="A75" s="3" t="str">
        <f>VLOOKUP(B75,'[3]kh theo vùng 2023'!$A$1:$B$81,2,FALSE)</f>
        <v>D</v>
      </c>
      <c r="B75" s="3" t="s">
        <v>205</v>
      </c>
      <c r="C75" s="3" t="s">
        <v>91</v>
      </c>
      <c r="D75" s="3">
        <v>160980000</v>
      </c>
      <c r="E75" s="3">
        <v>12</v>
      </c>
    </row>
    <row r="76" spans="1:5" hidden="1" outlineLevel="2" x14ac:dyDescent="0.3">
      <c r="A76" s="3" t="str">
        <f>VLOOKUP(B76,'[3]kh theo vùng 2023'!$A$1:$B$81,2,FALSE)</f>
        <v>D</v>
      </c>
      <c r="B76" s="3" t="s">
        <v>175</v>
      </c>
      <c r="C76" s="3" t="s">
        <v>91</v>
      </c>
      <c r="D76" s="3">
        <v>125650000</v>
      </c>
      <c r="E76" s="3">
        <v>10</v>
      </c>
    </row>
    <row r="77" spans="1:5" hidden="1" outlineLevel="2" x14ac:dyDescent="0.3">
      <c r="A77" s="3" t="str">
        <f>VLOOKUP(B77,'[3]kh theo vùng 2023'!$A$1:$B$81,2,FALSE)</f>
        <v>D</v>
      </c>
      <c r="B77" s="3" t="s">
        <v>267</v>
      </c>
      <c r="C77" s="3" t="s">
        <v>91</v>
      </c>
      <c r="D77" s="3">
        <v>13117972500</v>
      </c>
      <c r="E77" s="3">
        <v>1016.5</v>
      </c>
    </row>
    <row r="78" spans="1:5" outlineLevel="1" collapsed="1" x14ac:dyDescent="0.3">
      <c r="C78" s="8" t="s">
        <v>447</v>
      </c>
      <c r="D78" s="3">
        <f>SUBTOTAL(9,D79:D81)</f>
        <v>423010000</v>
      </c>
      <c r="E78" s="3">
        <f>SUBTOTAL(9,E79:E81)</f>
        <v>32.5</v>
      </c>
    </row>
    <row r="79" spans="1:5" hidden="1" outlineLevel="2" x14ac:dyDescent="0.3">
      <c r="A79" s="3" t="str">
        <f>VLOOKUP(B79,'[3]kh theo vùng 2023'!$A$1:$B$81,2,FALSE)</f>
        <v>D</v>
      </c>
      <c r="B79" s="3" t="s">
        <v>167</v>
      </c>
      <c r="C79" s="3" t="s">
        <v>80</v>
      </c>
      <c r="D79" s="3">
        <v>24936000</v>
      </c>
      <c r="E79" s="3">
        <v>2</v>
      </c>
    </row>
    <row r="80" spans="1:5" hidden="1" outlineLevel="2" x14ac:dyDescent="0.3">
      <c r="A80" s="3" t="str">
        <f>VLOOKUP(B80,'[3]kh theo vùng 2023'!$A$1:$B$81,2,FALSE)</f>
        <v>D</v>
      </c>
      <c r="B80" s="3" t="s">
        <v>267</v>
      </c>
      <c r="C80" s="3" t="s">
        <v>80</v>
      </c>
      <c r="D80" s="3">
        <v>261694000</v>
      </c>
      <c r="E80" s="3">
        <v>20.5</v>
      </c>
    </row>
    <row r="81" spans="1:5" hidden="1" outlineLevel="2" x14ac:dyDescent="0.3">
      <c r="A81" s="3" t="str">
        <f>VLOOKUP(B81,'[3]kh theo vùng 2023'!$A$1:$B$81,2,FALSE)</f>
        <v>D</v>
      </c>
      <c r="B81" s="3" t="s">
        <v>273</v>
      </c>
      <c r="C81" s="3" t="s">
        <v>80</v>
      </c>
      <c r="D81" s="3">
        <v>136380000</v>
      </c>
      <c r="E81" s="3">
        <v>10</v>
      </c>
    </row>
    <row r="82" spans="1:5" outlineLevel="1" collapsed="1" x14ac:dyDescent="0.3">
      <c r="C82" s="8" t="s">
        <v>446</v>
      </c>
      <c r="D82" s="3">
        <f>SUBTOTAL(9,D83:D85)</f>
        <v>1643585000</v>
      </c>
      <c r="E82" s="3">
        <f>SUBTOTAL(9,E83:E85)</f>
        <v>105</v>
      </c>
    </row>
    <row r="83" spans="1:5" hidden="1" outlineLevel="2" x14ac:dyDescent="0.3">
      <c r="A83" s="3" t="str">
        <f>VLOOKUP(B83,'[3]kh theo vùng 2023'!$A$1:$B$81,2,FALSE)</f>
        <v>D</v>
      </c>
      <c r="B83" s="3" t="s">
        <v>167</v>
      </c>
      <c r="C83" s="3" t="s">
        <v>117</v>
      </c>
      <c r="D83" s="3">
        <v>215498000</v>
      </c>
      <c r="E83" s="3">
        <v>14</v>
      </c>
    </row>
    <row r="84" spans="1:5" hidden="1" outlineLevel="2" x14ac:dyDescent="0.3">
      <c r="A84" s="3" t="str">
        <f>VLOOKUP(B84,'[3]kh theo vùng 2023'!$A$1:$B$81,2,FALSE)</f>
        <v>D</v>
      </c>
      <c r="B84" s="3" t="s">
        <v>267</v>
      </c>
      <c r="C84" s="3" t="s">
        <v>117</v>
      </c>
      <c r="D84" s="3">
        <v>1014805000</v>
      </c>
      <c r="E84" s="3">
        <v>65</v>
      </c>
    </row>
    <row r="85" spans="1:5" hidden="1" outlineLevel="2" x14ac:dyDescent="0.3">
      <c r="A85" s="3" t="str">
        <f>VLOOKUP(B85,'[3]kh theo vùng 2023'!$A$1:$B$81,2,FALSE)</f>
        <v>D</v>
      </c>
      <c r="B85" s="3" t="s">
        <v>273</v>
      </c>
      <c r="C85" s="3" t="s">
        <v>117</v>
      </c>
      <c r="D85" s="3">
        <v>413282000</v>
      </c>
      <c r="E85" s="3">
        <v>26</v>
      </c>
    </row>
    <row r="86" spans="1:5" outlineLevel="1" collapsed="1" x14ac:dyDescent="0.3">
      <c r="C86" s="8" t="s">
        <v>451</v>
      </c>
      <c r="D86" s="3">
        <f>SUBTOTAL(9,D87:D89)</f>
        <v>824992000</v>
      </c>
      <c r="E86" s="3">
        <f>SUBTOTAL(9,E87:E89)</f>
        <v>48</v>
      </c>
    </row>
    <row r="87" spans="1:5" hidden="1" outlineLevel="2" x14ac:dyDescent="0.3">
      <c r="A87" s="3" t="str">
        <f>VLOOKUP(B87,'[3]kh theo vùng 2023'!$A$1:$B$81,2,FALSE)</f>
        <v>D</v>
      </c>
      <c r="B87" s="3" t="s">
        <v>267</v>
      </c>
      <c r="C87" s="3" t="s">
        <v>197</v>
      </c>
      <c r="D87" s="3">
        <v>313922000</v>
      </c>
      <c r="E87" s="3">
        <v>18</v>
      </c>
    </row>
    <row r="88" spans="1:5" hidden="1" outlineLevel="2" x14ac:dyDescent="0.3">
      <c r="A88" s="3" t="str">
        <f>VLOOKUP(B88,'[3]kh theo vùng 2023'!$A$1:$B$81,2,FALSE)</f>
        <v>D</v>
      </c>
      <c r="B88" s="3" t="s">
        <v>273</v>
      </c>
      <c r="C88" s="3" t="s">
        <v>197</v>
      </c>
      <c r="D88" s="3">
        <v>54087000</v>
      </c>
      <c r="E88" s="3">
        <v>3</v>
      </c>
    </row>
    <row r="89" spans="1:5" hidden="1" outlineLevel="2" x14ac:dyDescent="0.3">
      <c r="A89" s="3" t="str">
        <f>VLOOKUP(B89,'[3]kh theo vùng 2023'!$A$1:$B$81,2,FALSE)</f>
        <v>D</v>
      </c>
      <c r="B89" s="3" t="s">
        <v>196</v>
      </c>
      <c r="C89" s="3" t="s">
        <v>197</v>
      </c>
      <c r="D89" s="3">
        <v>456983000</v>
      </c>
      <c r="E89" s="3">
        <v>27</v>
      </c>
    </row>
    <row r="90" spans="1:5" outlineLevel="1" collapsed="1" x14ac:dyDescent="0.3">
      <c r="C90" s="8" t="s">
        <v>445</v>
      </c>
      <c r="D90" s="3">
        <f>SUBTOTAL(9,D91:D92)</f>
        <v>134023000</v>
      </c>
      <c r="E90" s="3">
        <f>SUBTOTAL(9,E91:E92)</f>
        <v>9</v>
      </c>
    </row>
    <row r="91" spans="1:5" hidden="1" outlineLevel="2" x14ac:dyDescent="0.3">
      <c r="A91" s="3" t="str">
        <f>VLOOKUP(B91,'[3]kh theo vùng 2023'!$A$1:$B$81,2,FALSE)</f>
        <v>D</v>
      </c>
      <c r="B91" s="3" t="s">
        <v>167</v>
      </c>
      <c r="C91" s="3" t="s">
        <v>168</v>
      </c>
      <c r="D91" s="3">
        <v>84382000</v>
      </c>
      <c r="E91" s="3">
        <v>6</v>
      </c>
    </row>
    <row r="92" spans="1:5" hidden="1" outlineLevel="2" x14ac:dyDescent="0.3">
      <c r="A92" s="3" t="str">
        <f>VLOOKUP(B92,'[3]kh theo vùng 2023'!$A$1:$B$81,2,FALSE)</f>
        <v>D</v>
      </c>
      <c r="B92" s="3" t="s">
        <v>267</v>
      </c>
      <c r="C92" s="3" t="s">
        <v>168</v>
      </c>
      <c r="D92" s="3">
        <v>49641000</v>
      </c>
      <c r="E92" s="3">
        <v>3</v>
      </c>
    </row>
    <row r="93" spans="1:5" outlineLevel="1" collapsed="1" x14ac:dyDescent="0.3">
      <c r="C93" s="8" t="s">
        <v>411</v>
      </c>
      <c r="D93" s="3">
        <f>SUBTOTAL(9,D94:D97)</f>
        <v>1320560000</v>
      </c>
      <c r="E93" s="3">
        <f>SUBTOTAL(9,E94:E97)</f>
        <v>93.5</v>
      </c>
    </row>
    <row r="94" spans="1:5" hidden="1" outlineLevel="2" x14ac:dyDescent="0.3">
      <c r="A94" s="3" t="str">
        <f>VLOOKUP(B94,'[3]kh theo vùng 2023'!$A$1:$B$81,2,FALSE)</f>
        <v>D</v>
      </c>
      <c r="B94" s="3" t="s">
        <v>167</v>
      </c>
      <c r="C94" s="3" t="s">
        <v>52</v>
      </c>
      <c r="D94" s="3">
        <v>651660000</v>
      </c>
      <c r="E94" s="3">
        <v>47</v>
      </c>
    </row>
    <row r="95" spans="1:5" hidden="1" outlineLevel="2" x14ac:dyDescent="0.3">
      <c r="A95" s="3" t="str">
        <f>VLOOKUP(B95,'[3]kh theo vùng 2023'!$A$1:$B$81,2,FALSE)</f>
        <v>D</v>
      </c>
      <c r="B95" s="3" t="s">
        <v>267</v>
      </c>
      <c r="C95" s="3" t="s">
        <v>52</v>
      </c>
      <c r="D95" s="3">
        <v>339720000</v>
      </c>
      <c r="E95" s="3">
        <v>24</v>
      </c>
    </row>
    <row r="96" spans="1:5" hidden="1" outlineLevel="2" x14ac:dyDescent="0.3">
      <c r="A96" s="3" t="str">
        <f>VLOOKUP(B96,'[3]kh theo vùng 2023'!$A$1:$B$81,2,FALSE)</f>
        <v>D</v>
      </c>
      <c r="B96" s="3" t="s">
        <v>273</v>
      </c>
      <c r="C96" s="3" t="s">
        <v>52</v>
      </c>
      <c r="D96" s="3">
        <v>314920000</v>
      </c>
      <c r="E96" s="3">
        <v>21.5</v>
      </c>
    </row>
    <row r="97" spans="1:5" hidden="1" outlineLevel="2" x14ac:dyDescent="0.3">
      <c r="A97" s="3" t="str">
        <f>VLOOKUP(B97,'[3]kh theo vùng 2023'!$A$1:$B$82,2,FALSE)</f>
        <v>D</v>
      </c>
      <c r="B97" s="3" t="s">
        <v>298</v>
      </c>
      <c r="C97" s="3" t="s">
        <v>52</v>
      </c>
      <c r="D97" s="3">
        <v>14260000</v>
      </c>
      <c r="E97" s="3">
        <v>1</v>
      </c>
    </row>
    <row r="98" spans="1:5" outlineLevel="1" collapsed="1" x14ac:dyDescent="0.3">
      <c r="C98" s="8" t="s">
        <v>444</v>
      </c>
      <c r="D98" s="3">
        <f>SUBTOTAL(9,D99:D102)</f>
        <v>1414670000</v>
      </c>
      <c r="E98" s="3">
        <f>SUBTOTAL(9,E99:E102)</f>
        <v>86</v>
      </c>
    </row>
    <row r="99" spans="1:5" hidden="1" outlineLevel="2" x14ac:dyDescent="0.3">
      <c r="A99" s="3" t="str">
        <f>VLOOKUP(B99,'[3]kh theo vùng 2023'!$A$1:$B$81,2,FALSE)</f>
        <v>D</v>
      </c>
      <c r="B99" s="3" t="s">
        <v>167</v>
      </c>
      <c r="C99" s="3" t="s">
        <v>137</v>
      </c>
      <c r="D99" s="3">
        <v>84350000</v>
      </c>
      <c r="E99" s="3">
        <v>5</v>
      </c>
    </row>
    <row r="100" spans="1:5" hidden="1" outlineLevel="2" x14ac:dyDescent="0.3">
      <c r="A100" s="3" t="str">
        <f>VLOOKUP(B100,'[3]kh theo vùng 2023'!$A$1:$B$81,2,FALSE)</f>
        <v>D</v>
      </c>
      <c r="B100" s="3" t="s">
        <v>257</v>
      </c>
      <c r="C100" s="3" t="s">
        <v>137</v>
      </c>
      <c r="D100" s="3">
        <v>66280000</v>
      </c>
      <c r="E100" s="3">
        <v>4</v>
      </c>
    </row>
    <row r="101" spans="1:5" hidden="1" outlineLevel="2" x14ac:dyDescent="0.3">
      <c r="A101" s="3" t="str">
        <f>VLOOKUP(B101,'[3]kh theo vùng 2023'!$A$1:$B$81,2,FALSE)</f>
        <v>D</v>
      </c>
      <c r="B101" s="3" t="s">
        <v>267</v>
      </c>
      <c r="C101" s="3" t="s">
        <v>137</v>
      </c>
      <c r="D101" s="3">
        <v>781210000</v>
      </c>
      <c r="E101" s="3">
        <v>48</v>
      </c>
    </row>
    <row r="102" spans="1:5" hidden="1" outlineLevel="2" x14ac:dyDescent="0.3">
      <c r="A102" s="3" t="str">
        <f>VLOOKUP(B102,'[3]kh theo vùng 2023'!$A$1:$B$81,2,FALSE)</f>
        <v>D</v>
      </c>
      <c r="B102" s="3" t="s">
        <v>273</v>
      </c>
      <c r="C102" s="3" t="s">
        <v>137</v>
      </c>
      <c r="D102" s="3">
        <v>482830000</v>
      </c>
      <c r="E102" s="3">
        <v>29</v>
      </c>
    </row>
    <row r="103" spans="1:5" outlineLevel="1" collapsed="1" x14ac:dyDescent="0.3">
      <c r="C103" s="8" t="s">
        <v>424</v>
      </c>
      <c r="D103" s="3">
        <f>SUBTOTAL(9,D104:D111)</f>
        <v>20967627400</v>
      </c>
      <c r="E103" s="3">
        <f>SUBTOTAL(9,E104:E111)</f>
        <v>1125.3</v>
      </c>
    </row>
    <row r="104" spans="1:5" hidden="1" outlineLevel="2" x14ac:dyDescent="0.3">
      <c r="A104" s="3" t="str">
        <f>VLOOKUP(B104,'[3]kh theo vùng 2023'!$A$1:$B$81,2,FALSE)</f>
        <v>D</v>
      </c>
      <c r="B104" s="3" t="s">
        <v>121</v>
      </c>
      <c r="C104" s="3" t="s">
        <v>53</v>
      </c>
      <c r="D104" s="3">
        <v>342373000</v>
      </c>
      <c r="E104" s="3">
        <v>18.5</v>
      </c>
    </row>
    <row r="105" spans="1:5" hidden="1" outlineLevel="2" x14ac:dyDescent="0.3">
      <c r="A105" s="3" t="str">
        <f>VLOOKUP(B105,'[3]kh theo vùng 2023'!$A$1:$B$81,2,FALSE)</f>
        <v>D</v>
      </c>
      <c r="B105" s="3" t="s">
        <v>167</v>
      </c>
      <c r="C105" s="3" t="s">
        <v>53</v>
      </c>
      <c r="D105" s="3">
        <v>4433991000</v>
      </c>
      <c r="E105" s="3">
        <v>239.5</v>
      </c>
    </row>
    <row r="106" spans="1:5" hidden="1" outlineLevel="2" x14ac:dyDescent="0.3">
      <c r="A106" s="3" t="str">
        <f>VLOOKUP(B106,'[3]kh theo vùng 2023'!$A$1:$B$81,2,FALSE)</f>
        <v>D</v>
      </c>
      <c r="B106" s="3" t="s">
        <v>205</v>
      </c>
      <c r="C106" s="3" t="s">
        <v>53</v>
      </c>
      <c r="D106" s="3">
        <v>378760000</v>
      </c>
      <c r="E106" s="3">
        <v>20</v>
      </c>
    </row>
    <row r="107" spans="1:5" hidden="1" outlineLevel="2" x14ac:dyDescent="0.3">
      <c r="A107" s="3" t="str">
        <f>VLOOKUP(B107,'[3]kh theo vùng 2023'!$A$1:$B$81,2,FALSE)</f>
        <v>D</v>
      </c>
      <c r="B107" s="3" t="s">
        <v>175</v>
      </c>
      <c r="C107" s="3" t="s">
        <v>53</v>
      </c>
      <c r="D107" s="3">
        <v>552488400</v>
      </c>
      <c r="E107" s="3">
        <v>29.8</v>
      </c>
    </row>
    <row r="108" spans="1:5" hidden="1" outlineLevel="2" x14ac:dyDescent="0.3">
      <c r="A108" s="3" t="str">
        <f>VLOOKUP(B108,'[3]kh theo vùng 2023'!$A$1:$B$81,2,FALSE)</f>
        <v>D</v>
      </c>
      <c r="B108" s="3" t="s">
        <v>267</v>
      </c>
      <c r="C108" s="3" t="s">
        <v>53</v>
      </c>
      <c r="D108" s="3">
        <v>9397005000</v>
      </c>
      <c r="E108" s="3">
        <v>497.5</v>
      </c>
    </row>
    <row r="109" spans="1:5" hidden="1" outlineLevel="2" x14ac:dyDescent="0.3">
      <c r="A109" s="3" t="str">
        <f>VLOOKUP(B109,'[3]kh theo vùng 2023'!$A$1:$B$81,2,FALSE)</f>
        <v>D</v>
      </c>
      <c r="B109" s="3" t="s">
        <v>273</v>
      </c>
      <c r="C109" s="3" t="s">
        <v>53</v>
      </c>
      <c r="D109" s="3">
        <v>5672301000</v>
      </c>
      <c r="E109" s="3">
        <v>309.5</v>
      </c>
    </row>
    <row r="110" spans="1:5" hidden="1" outlineLevel="2" x14ac:dyDescent="0.3">
      <c r="A110" s="3" t="str">
        <f>VLOOKUP(B110,'[3]kh theo vùng 2023'!$A$1:$B$81,2,FALSE)</f>
        <v>D</v>
      </c>
      <c r="B110" s="3" t="s">
        <v>196</v>
      </c>
      <c r="C110" s="3" t="s">
        <v>53</v>
      </c>
      <c r="D110" s="3">
        <v>73632000</v>
      </c>
      <c r="E110" s="3">
        <v>4</v>
      </c>
    </row>
    <row r="111" spans="1:5" hidden="1" outlineLevel="2" x14ac:dyDescent="0.3">
      <c r="A111" s="3" t="str">
        <f>VLOOKUP(B111,'[3]kh theo vùng 2023'!$A$1:$B$81,2,FALSE)</f>
        <v>D</v>
      </c>
      <c r="B111" s="3" t="s">
        <v>307</v>
      </c>
      <c r="C111" s="3" t="s">
        <v>53</v>
      </c>
      <c r="D111" s="3">
        <v>117077000</v>
      </c>
      <c r="E111" s="3">
        <v>6.5</v>
      </c>
    </row>
    <row r="112" spans="1:5" outlineLevel="1" collapsed="1" x14ac:dyDescent="0.3">
      <c r="C112" s="8" t="s">
        <v>423</v>
      </c>
      <c r="D112" s="3">
        <f>SUBTOTAL(9,D113:D122)</f>
        <v>156427950250</v>
      </c>
      <c r="E112" s="3">
        <f>SUBTOTAL(9,E113:E122)</f>
        <v>8422.8499999999985</v>
      </c>
    </row>
    <row r="113" spans="1:5" hidden="1" outlineLevel="2" x14ac:dyDescent="0.3">
      <c r="A113" s="3" t="str">
        <f>VLOOKUP(B113,'[3]kh theo vùng 2023'!$A$1:$B$81,2,FALSE)</f>
        <v>D</v>
      </c>
      <c r="B113" s="3" t="s">
        <v>121</v>
      </c>
      <c r="C113" s="3" t="s">
        <v>17</v>
      </c>
      <c r="D113" s="3">
        <v>22921813750</v>
      </c>
      <c r="E113" s="3">
        <v>1226.75</v>
      </c>
    </row>
    <row r="114" spans="1:5" hidden="1" outlineLevel="2" x14ac:dyDescent="0.3">
      <c r="A114" s="3" t="str">
        <f>VLOOKUP(B114,'[3]kh theo vùng 2023'!$A$1:$B$81,2,FALSE)</f>
        <v>D</v>
      </c>
      <c r="B114" s="3" t="s">
        <v>167</v>
      </c>
      <c r="C114" s="3" t="s">
        <v>17</v>
      </c>
      <c r="D114" s="3">
        <v>36907731500</v>
      </c>
      <c r="E114" s="3">
        <v>2013.1</v>
      </c>
    </row>
    <row r="115" spans="1:5" hidden="1" outlineLevel="2" x14ac:dyDescent="0.3">
      <c r="A115" s="3" t="str">
        <f>VLOOKUP(B115,'[3]kh theo vùng 2023'!$A$1:$B$81,2,FALSE)</f>
        <v>D</v>
      </c>
      <c r="B115" s="3" t="s">
        <v>205</v>
      </c>
      <c r="C115" s="3" t="s">
        <v>17</v>
      </c>
      <c r="D115" s="3">
        <v>1473900000</v>
      </c>
      <c r="E115" s="3">
        <v>80</v>
      </c>
    </row>
    <row r="116" spans="1:5" hidden="1" outlineLevel="2" x14ac:dyDescent="0.3">
      <c r="A116" s="3" t="str">
        <f>VLOOKUP(B116,'[3]kh theo vùng 2023'!$A$1:$B$81,2,FALSE)</f>
        <v>D</v>
      </c>
      <c r="B116" s="3" t="s">
        <v>175</v>
      </c>
      <c r="C116" s="3" t="s">
        <v>17</v>
      </c>
      <c r="D116" s="3">
        <v>3200395000</v>
      </c>
      <c r="E116" s="3">
        <v>173</v>
      </c>
    </row>
    <row r="117" spans="1:5" hidden="1" outlineLevel="2" x14ac:dyDescent="0.3">
      <c r="A117" s="3" t="str">
        <f>VLOOKUP(B117,'[3]kh theo vùng 2023'!$A$1:$B$81,2,FALSE)</f>
        <v>D</v>
      </c>
      <c r="B117" s="3" t="s">
        <v>257</v>
      </c>
      <c r="C117" s="3" t="s">
        <v>17</v>
      </c>
      <c r="D117" s="3">
        <v>2411585000</v>
      </c>
      <c r="E117" s="3">
        <v>129</v>
      </c>
    </row>
    <row r="118" spans="1:5" hidden="1" outlineLevel="2" x14ac:dyDescent="0.3">
      <c r="A118" s="3" t="str">
        <f>VLOOKUP(B118,'[3]kh theo vùng 2023'!$A$1:$B$81,2,FALSE)</f>
        <v>D</v>
      </c>
      <c r="B118" s="3" t="s">
        <v>267</v>
      </c>
      <c r="C118" s="3" t="s">
        <v>17</v>
      </c>
      <c r="D118" s="3">
        <v>58344141750</v>
      </c>
      <c r="E118" s="3">
        <v>3113.95</v>
      </c>
    </row>
    <row r="119" spans="1:5" hidden="1" outlineLevel="2" x14ac:dyDescent="0.3">
      <c r="A119" s="3" t="str">
        <f>VLOOKUP(B119,'[3]kh theo vùng 2023'!$A$1:$B$81,2,FALSE)</f>
        <v>D</v>
      </c>
      <c r="B119" s="3" t="s">
        <v>273</v>
      </c>
      <c r="C119" s="3" t="s">
        <v>17</v>
      </c>
      <c r="D119" s="3">
        <v>16519750000</v>
      </c>
      <c r="E119" s="3">
        <v>900</v>
      </c>
    </row>
    <row r="120" spans="1:5" hidden="1" outlineLevel="2" x14ac:dyDescent="0.3">
      <c r="A120" s="3" t="str">
        <f>VLOOKUP(B120,'[3]kh theo vùng 2023'!$A$1:$B$81,2,FALSE)</f>
        <v>D</v>
      </c>
      <c r="B120" s="3" t="s">
        <v>196</v>
      </c>
      <c r="C120" s="3" t="s">
        <v>17</v>
      </c>
      <c r="D120" s="3">
        <v>11241388250</v>
      </c>
      <c r="E120" s="3">
        <v>604.04999999999995</v>
      </c>
    </row>
    <row r="121" spans="1:5" hidden="1" outlineLevel="2" x14ac:dyDescent="0.3">
      <c r="A121" s="3" t="str">
        <f>VLOOKUP(B121,'[3]kh theo vùng 2023'!$A$1:$B$81,2,FALSE)</f>
        <v>D</v>
      </c>
      <c r="B121" s="3" t="s">
        <v>307</v>
      </c>
      <c r="C121" s="3" t="s">
        <v>17</v>
      </c>
      <c r="D121" s="3">
        <v>2202987500</v>
      </c>
      <c r="E121" s="3">
        <v>117.5</v>
      </c>
    </row>
    <row r="122" spans="1:5" hidden="1" outlineLevel="2" x14ac:dyDescent="0.3">
      <c r="A122" s="3" t="str">
        <f>VLOOKUP(B122,'[3]kh theo vùng 2023'!$A$1:$B$81,2,FALSE)</f>
        <v>D</v>
      </c>
      <c r="B122" s="3" t="s">
        <v>313</v>
      </c>
      <c r="C122" s="3" t="s">
        <v>17</v>
      </c>
      <c r="D122" s="3">
        <v>1204257500</v>
      </c>
      <c r="E122" s="3">
        <v>65.5</v>
      </c>
    </row>
    <row r="123" spans="1:5" outlineLevel="1" collapsed="1" x14ac:dyDescent="0.3">
      <c r="C123" s="8" t="s">
        <v>458</v>
      </c>
      <c r="D123" s="3">
        <f>SUBTOTAL(9,D124:D124)</f>
        <v>141176000</v>
      </c>
      <c r="E123" s="3">
        <f>SUBTOTAL(9,E124:E124)</f>
        <v>7</v>
      </c>
    </row>
    <row r="124" spans="1:5" hidden="1" outlineLevel="2" x14ac:dyDescent="0.3">
      <c r="A124" s="3" t="str">
        <f>VLOOKUP(B124,'[3]kh theo vùng 2023'!$A$1:$B$81,2,FALSE)</f>
        <v>D</v>
      </c>
      <c r="B124" s="3" t="s">
        <v>121</v>
      </c>
      <c r="C124" s="3" t="s">
        <v>18</v>
      </c>
      <c r="D124" s="3">
        <v>141176000</v>
      </c>
      <c r="E124" s="3">
        <v>7</v>
      </c>
    </row>
    <row r="125" spans="1:5" outlineLevel="1" collapsed="1" x14ac:dyDescent="0.3">
      <c r="C125" s="8" t="s">
        <v>422</v>
      </c>
      <c r="D125" s="3">
        <f>SUBTOTAL(9,D126:D134)</f>
        <v>12150312500</v>
      </c>
      <c r="E125" s="3">
        <f>SUBTOTAL(9,E126:E134)</f>
        <v>762.5</v>
      </c>
    </row>
    <row r="126" spans="1:5" hidden="1" outlineLevel="2" x14ac:dyDescent="0.3">
      <c r="A126" s="3" t="str">
        <f>VLOOKUP(B126,'[3]kh theo vùng 2023'!$A$1:$B$81,2,FALSE)</f>
        <v>D</v>
      </c>
      <c r="B126" s="3" t="s">
        <v>121</v>
      </c>
      <c r="C126" s="3" t="s">
        <v>122</v>
      </c>
      <c r="D126" s="3">
        <v>1401723000</v>
      </c>
      <c r="E126" s="3">
        <v>87</v>
      </c>
    </row>
    <row r="127" spans="1:5" hidden="1" outlineLevel="2" x14ac:dyDescent="0.3">
      <c r="A127" s="3" t="str">
        <f>VLOOKUP(B127,'[3]kh theo vùng 2023'!$A$1:$B$81,2,FALSE)</f>
        <v>D</v>
      </c>
      <c r="B127" s="3" t="s">
        <v>167</v>
      </c>
      <c r="C127" s="3" t="s">
        <v>122</v>
      </c>
      <c r="D127" s="3">
        <v>3405120500</v>
      </c>
      <c r="E127" s="3">
        <v>214.5</v>
      </c>
    </row>
    <row r="128" spans="1:5" hidden="1" outlineLevel="2" x14ac:dyDescent="0.3">
      <c r="A128" s="3" t="str">
        <f>VLOOKUP(B128,'[3]kh theo vùng 2023'!$A$1:$B$81,2,FALSE)</f>
        <v>D</v>
      </c>
      <c r="B128" s="3" t="s">
        <v>205</v>
      </c>
      <c r="C128" s="3" t="s">
        <v>122</v>
      </c>
      <c r="D128" s="3">
        <v>98774000</v>
      </c>
      <c r="E128" s="3">
        <v>6</v>
      </c>
    </row>
    <row r="129" spans="1:5" hidden="1" outlineLevel="2" x14ac:dyDescent="0.3">
      <c r="A129" s="3" t="str">
        <f>VLOOKUP(B129,'[3]kh theo vùng 2023'!$A$1:$B$81,2,FALSE)</f>
        <v>D</v>
      </c>
      <c r="B129" s="3" t="s">
        <v>175</v>
      </c>
      <c r="C129" s="3" t="s">
        <v>122</v>
      </c>
      <c r="D129" s="3">
        <v>54451500</v>
      </c>
      <c r="E129" s="3">
        <v>3.5</v>
      </c>
    </row>
    <row r="130" spans="1:5" hidden="1" outlineLevel="2" x14ac:dyDescent="0.3">
      <c r="A130" s="3" t="str">
        <f>VLOOKUP(B130,'[3]kh theo vùng 2023'!$A$1:$B$81,2,FALSE)</f>
        <v>D</v>
      </c>
      <c r="B130" s="3" t="s">
        <v>257</v>
      </c>
      <c r="C130" s="3" t="s">
        <v>122</v>
      </c>
      <c r="D130" s="3">
        <v>78145000</v>
      </c>
      <c r="E130" s="3">
        <v>5</v>
      </c>
    </row>
    <row r="131" spans="1:5" hidden="1" outlineLevel="2" x14ac:dyDescent="0.3">
      <c r="A131" s="3" t="str">
        <f>VLOOKUP(B131,'[3]kh theo vùng 2023'!$A$1:$B$81,2,FALSE)</f>
        <v>D</v>
      </c>
      <c r="B131" s="3" t="s">
        <v>267</v>
      </c>
      <c r="C131" s="3" t="s">
        <v>122</v>
      </c>
      <c r="D131" s="3">
        <v>3763523000</v>
      </c>
      <c r="E131" s="3">
        <v>237</v>
      </c>
    </row>
    <row r="132" spans="1:5" hidden="1" outlineLevel="2" x14ac:dyDescent="0.3">
      <c r="A132" s="3" t="str">
        <f>VLOOKUP(B132,'[3]kh theo vùng 2023'!$A$1:$B$81,2,FALSE)</f>
        <v>D</v>
      </c>
      <c r="B132" s="3" t="s">
        <v>273</v>
      </c>
      <c r="C132" s="3" t="s">
        <v>122</v>
      </c>
      <c r="D132" s="3">
        <v>2063325000</v>
      </c>
      <c r="E132" s="3">
        <v>125</v>
      </c>
    </row>
    <row r="133" spans="1:5" hidden="1" outlineLevel="2" x14ac:dyDescent="0.3">
      <c r="A133" s="3" t="str">
        <f>VLOOKUP(B133,'[3]kh theo vùng 2023'!$A$1:$B$81,2,FALSE)</f>
        <v>D</v>
      </c>
      <c r="B133" s="3" t="s">
        <v>196</v>
      </c>
      <c r="C133" s="3" t="s">
        <v>122</v>
      </c>
      <c r="D133" s="3">
        <v>1253992500</v>
      </c>
      <c r="E133" s="3">
        <v>82.5</v>
      </c>
    </row>
    <row r="134" spans="1:5" hidden="1" outlineLevel="2" x14ac:dyDescent="0.3">
      <c r="A134" s="3" t="str">
        <f>VLOOKUP(B134,'[3]kh theo vùng 2023'!$A$1:$B$81,2,FALSE)</f>
        <v>D</v>
      </c>
      <c r="B134" s="3" t="s">
        <v>313</v>
      </c>
      <c r="C134" s="3" t="s">
        <v>122</v>
      </c>
      <c r="D134" s="3">
        <v>31258000</v>
      </c>
      <c r="E134" s="3">
        <v>2</v>
      </c>
    </row>
    <row r="135" spans="1:5" outlineLevel="1" collapsed="1" x14ac:dyDescent="0.3">
      <c r="C135" s="8" t="s">
        <v>421</v>
      </c>
      <c r="D135" s="3">
        <f>SUBTOTAL(9,D136:D145)</f>
        <v>54466426000</v>
      </c>
      <c r="E135" s="3">
        <f>SUBTOTAL(9,E136:E145)</f>
        <v>3698.6</v>
      </c>
    </row>
    <row r="136" spans="1:5" hidden="1" outlineLevel="2" x14ac:dyDescent="0.3">
      <c r="A136" s="3" t="str">
        <f>VLOOKUP(B136,'[3]kh theo vùng 2023'!$A$1:$B$81,2,FALSE)</f>
        <v>D</v>
      </c>
      <c r="B136" s="3" t="s">
        <v>121</v>
      </c>
      <c r="C136" s="3" t="s">
        <v>19</v>
      </c>
      <c r="D136" s="3">
        <v>5919905000</v>
      </c>
      <c r="E136" s="3">
        <v>395.5</v>
      </c>
    </row>
    <row r="137" spans="1:5" hidden="1" outlineLevel="2" x14ac:dyDescent="0.3">
      <c r="A137" s="3" t="str">
        <f>VLOOKUP(B137,'[3]kh theo vùng 2023'!$A$1:$B$81,2,FALSE)</f>
        <v>D</v>
      </c>
      <c r="B137" s="3" t="s">
        <v>167</v>
      </c>
      <c r="C137" s="3" t="s">
        <v>19</v>
      </c>
      <c r="D137" s="3">
        <v>9360486000</v>
      </c>
      <c r="E137" s="3">
        <v>634.6</v>
      </c>
    </row>
    <row r="138" spans="1:5" hidden="1" outlineLevel="2" x14ac:dyDescent="0.3">
      <c r="A138" s="3" t="str">
        <f>VLOOKUP(B138,'[3]kh theo vùng 2023'!$A$1:$B$81,2,FALSE)</f>
        <v>D</v>
      </c>
      <c r="B138" s="3" t="s">
        <v>205</v>
      </c>
      <c r="C138" s="3" t="s">
        <v>19</v>
      </c>
      <c r="D138" s="3">
        <v>125235000</v>
      </c>
      <c r="E138" s="3">
        <v>8.5</v>
      </c>
    </row>
    <row r="139" spans="1:5" hidden="1" outlineLevel="2" x14ac:dyDescent="0.3">
      <c r="A139" s="3" t="str">
        <f>VLOOKUP(B139,'[3]kh theo vùng 2023'!$A$1:$B$81,2,FALSE)</f>
        <v>D</v>
      </c>
      <c r="B139" s="3" t="s">
        <v>175</v>
      </c>
      <c r="C139" s="3" t="s">
        <v>19</v>
      </c>
      <c r="D139" s="3">
        <v>151805000</v>
      </c>
      <c r="E139" s="3">
        <v>10.5</v>
      </c>
    </row>
    <row r="140" spans="1:5" hidden="1" outlineLevel="2" x14ac:dyDescent="0.3">
      <c r="A140" s="3" t="str">
        <f>VLOOKUP(B140,'[3]kh theo vùng 2023'!$A$1:$B$81,2,FALSE)</f>
        <v>D</v>
      </c>
      <c r="B140" s="3" t="s">
        <v>257</v>
      </c>
      <c r="C140" s="3" t="s">
        <v>19</v>
      </c>
      <c r="D140" s="3">
        <v>822160000</v>
      </c>
      <c r="E140" s="3">
        <v>56</v>
      </c>
    </row>
    <row r="141" spans="1:5" hidden="1" outlineLevel="2" x14ac:dyDescent="0.3">
      <c r="A141" s="3" t="str">
        <f>VLOOKUP(B141,'[3]kh theo vùng 2023'!$A$1:$B$81,2,FALSE)</f>
        <v>D</v>
      </c>
      <c r="B141" s="3" t="s">
        <v>267</v>
      </c>
      <c r="C141" s="3" t="s">
        <v>19</v>
      </c>
      <c r="D141" s="3">
        <v>24221220000</v>
      </c>
      <c r="E141" s="3">
        <v>1652</v>
      </c>
    </row>
    <row r="142" spans="1:5" hidden="1" outlineLevel="2" x14ac:dyDescent="0.3">
      <c r="A142" s="3" t="str">
        <f>VLOOKUP(B142,'[3]kh theo vùng 2023'!$A$1:$B$81,2,FALSE)</f>
        <v>D</v>
      </c>
      <c r="B142" s="3" t="s">
        <v>273</v>
      </c>
      <c r="C142" s="3" t="s">
        <v>19</v>
      </c>
      <c r="D142" s="3">
        <v>8980665000</v>
      </c>
      <c r="E142" s="3">
        <v>606.5</v>
      </c>
    </row>
    <row r="143" spans="1:5" hidden="1" outlineLevel="2" x14ac:dyDescent="0.3">
      <c r="A143" s="3" t="str">
        <f>VLOOKUP(B143,'[3]kh theo vùng 2023'!$A$1:$B$81,2,FALSE)</f>
        <v>D</v>
      </c>
      <c r="B143" s="3" t="s">
        <v>196</v>
      </c>
      <c r="C143" s="3" t="s">
        <v>19</v>
      </c>
      <c r="D143" s="3">
        <v>2631570000</v>
      </c>
      <c r="E143" s="3">
        <v>182</v>
      </c>
    </row>
    <row r="144" spans="1:5" hidden="1" outlineLevel="2" x14ac:dyDescent="0.3">
      <c r="A144" s="3" t="str">
        <f>VLOOKUP(B144,'[3]kh theo vùng 2023'!$A$1:$B$81,2,FALSE)</f>
        <v>D</v>
      </c>
      <c r="B144" s="3" t="s">
        <v>307</v>
      </c>
      <c r="C144" s="3" t="s">
        <v>19</v>
      </c>
      <c r="D144" s="3">
        <v>2042080000</v>
      </c>
      <c r="E144" s="3">
        <v>138</v>
      </c>
    </row>
    <row r="145" spans="1:5" hidden="1" outlineLevel="2" x14ac:dyDescent="0.3">
      <c r="A145" s="3" t="str">
        <f>VLOOKUP(B145,'[3]kh theo vùng 2023'!$A$1:$B$81,2,FALSE)</f>
        <v>D</v>
      </c>
      <c r="B145" s="3" t="s">
        <v>313</v>
      </c>
      <c r="C145" s="3" t="s">
        <v>19</v>
      </c>
      <c r="D145" s="3">
        <v>211300000</v>
      </c>
      <c r="E145" s="3">
        <v>15</v>
      </c>
    </row>
    <row r="146" spans="1:5" outlineLevel="1" collapsed="1" x14ac:dyDescent="0.3">
      <c r="C146" s="8" t="s">
        <v>420</v>
      </c>
      <c r="D146" s="3">
        <f>SUBTOTAL(9,D147:D156)</f>
        <v>84206496600</v>
      </c>
      <c r="E146" s="3">
        <f>SUBTOTAL(9,E147:E156)</f>
        <v>5688.7</v>
      </c>
    </row>
    <row r="147" spans="1:5" hidden="1" outlineLevel="2" x14ac:dyDescent="0.3">
      <c r="A147" s="3" t="str">
        <f>VLOOKUP(B147,'[3]kh theo vùng 2023'!$A$1:$B$81,2,FALSE)</f>
        <v>D</v>
      </c>
      <c r="B147" s="3" t="s">
        <v>121</v>
      </c>
      <c r="C147" s="3" t="s">
        <v>20</v>
      </c>
      <c r="D147" s="3">
        <v>7648718000</v>
      </c>
      <c r="E147" s="3">
        <v>501</v>
      </c>
    </row>
    <row r="148" spans="1:5" hidden="1" outlineLevel="2" x14ac:dyDescent="0.3">
      <c r="A148" s="3" t="str">
        <f>VLOOKUP(B148,'[3]kh theo vùng 2023'!$A$1:$B$81,2,FALSE)</f>
        <v>D</v>
      </c>
      <c r="B148" s="3" t="s">
        <v>167</v>
      </c>
      <c r="C148" s="3" t="s">
        <v>20</v>
      </c>
      <c r="D148" s="3">
        <v>15371031200</v>
      </c>
      <c r="E148" s="3">
        <v>1043.4000000000001</v>
      </c>
    </row>
    <row r="149" spans="1:5" hidden="1" outlineLevel="2" x14ac:dyDescent="0.3">
      <c r="A149" s="3" t="str">
        <f>VLOOKUP(B149,'[3]kh theo vùng 2023'!$A$1:$B$81,2,FALSE)</f>
        <v>D</v>
      </c>
      <c r="B149" s="3" t="s">
        <v>205</v>
      </c>
      <c r="C149" s="3" t="s">
        <v>20</v>
      </c>
      <c r="D149" s="3">
        <v>490103000</v>
      </c>
      <c r="E149" s="3">
        <v>33.5</v>
      </c>
    </row>
    <row r="150" spans="1:5" hidden="1" outlineLevel="2" x14ac:dyDescent="0.3">
      <c r="A150" s="3" t="str">
        <f>VLOOKUP(B150,'[3]kh theo vùng 2023'!$A$1:$B$81,2,FALSE)</f>
        <v>D</v>
      </c>
      <c r="B150" s="3" t="s">
        <v>175</v>
      </c>
      <c r="C150" s="3" t="s">
        <v>20</v>
      </c>
      <c r="D150" s="3">
        <v>425413000</v>
      </c>
      <c r="E150" s="3">
        <v>28.5</v>
      </c>
    </row>
    <row r="151" spans="1:5" hidden="1" outlineLevel="2" x14ac:dyDescent="0.3">
      <c r="A151" s="3" t="str">
        <f>VLOOKUP(B151,'[3]kh theo vùng 2023'!$A$1:$B$81,2,FALSE)</f>
        <v>D</v>
      </c>
      <c r="B151" s="3" t="s">
        <v>257</v>
      </c>
      <c r="C151" s="3" t="s">
        <v>20</v>
      </c>
      <c r="D151" s="3">
        <v>1239294000</v>
      </c>
      <c r="E151" s="3">
        <v>83</v>
      </c>
    </row>
    <row r="152" spans="1:5" hidden="1" outlineLevel="2" x14ac:dyDescent="0.3">
      <c r="A152" s="3" t="str">
        <f>VLOOKUP(B152,'[3]kh theo vùng 2023'!$A$1:$B$81,2,FALSE)</f>
        <v>D</v>
      </c>
      <c r="B152" s="3" t="s">
        <v>267</v>
      </c>
      <c r="C152" s="3" t="s">
        <v>20</v>
      </c>
      <c r="D152" s="3">
        <v>38162824000</v>
      </c>
      <c r="E152" s="3">
        <v>2593</v>
      </c>
    </row>
    <row r="153" spans="1:5" hidden="1" outlineLevel="2" x14ac:dyDescent="0.3">
      <c r="A153" s="3" t="str">
        <f>VLOOKUP(B153,'[3]kh theo vùng 2023'!$A$1:$B$81,2,FALSE)</f>
        <v>D</v>
      </c>
      <c r="B153" s="3" t="s">
        <v>273</v>
      </c>
      <c r="C153" s="3" t="s">
        <v>20</v>
      </c>
      <c r="D153" s="3">
        <v>15477515000</v>
      </c>
      <c r="E153" s="3">
        <v>1042.5</v>
      </c>
    </row>
    <row r="154" spans="1:5" hidden="1" outlineLevel="2" x14ac:dyDescent="0.3">
      <c r="A154" s="3" t="str">
        <f>VLOOKUP(B154,'[3]kh theo vùng 2023'!$A$1:$B$81,2,FALSE)</f>
        <v>D</v>
      </c>
      <c r="B154" s="3" t="s">
        <v>196</v>
      </c>
      <c r="C154" s="3" t="s">
        <v>20</v>
      </c>
      <c r="D154" s="3">
        <v>2213423400</v>
      </c>
      <c r="E154" s="3">
        <v>151.30000000000001</v>
      </c>
    </row>
    <row r="155" spans="1:5" hidden="1" outlineLevel="2" x14ac:dyDescent="0.3">
      <c r="A155" s="3" t="str">
        <f>VLOOKUP(B155,'[3]kh theo vùng 2023'!$A$1:$B$81,2,FALSE)</f>
        <v>D</v>
      </c>
      <c r="B155" s="3" t="s">
        <v>307</v>
      </c>
      <c r="C155" s="3" t="s">
        <v>20</v>
      </c>
      <c r="D155" s="3">
        <v>2943928000</v>
      </c>
      <c r="E155" s="3">
        <v>196</v>
      </c>
    </row>
    <row r="156" spans="1:5" hidden="1" outlineLevel="2" x14ac:dyDescent="0.3">
      <c r="A156" s="3" t="str">
        <f>VLOOKUP(B156,'[3]kh theo vùng 2023'!$A$1:$B$81,2,FALSE)</f>
        <v>D</v>
      </c>
      <c r="B156" s="3" t="s">
        <v>313</v>
      </c>
      <c r="C156" s="3" t="s">
        <v>20</v>
      </c>
      <c r="D156" s="3">
        <v>234247000</v>
      </c>
      <c r="E156" s="3">
        <v>16.5</v>
      </c>
    </row>
    <row r="157" spans="1:5" outlineLevel="1" collapsed="1" x14ac:dyDescent="0.3">
      <c r="C157" s="8" t="s">
        <v>443</v>
      </c>
      <c r="D157" s="3">
        <f>SUBTOTAL(9,D158:D161)</f>
        <v>3658388000</v>
      </c>
      <c r="E157" s="3">
        <f>SUBTOTAL(9,E158:E161)</f>
        <v>218.5</v>
      </c>
    </row>
    <row r="158" spans="1:5" hidden="1" outlineLevel="2" x14ac:dyDescent="0.3">
      <c r="A158" s="3" t="str">
        <f>VLOOKUP(B158,'[3]kh theo vùng 2023'!$A$1:$B$81,2,FALSE)</f>
        <v>D</v>
      </c>
      <c r="B158" s="3" t="s">
        <v>121</v>
      </c>
      <c r="C158" s="3" t="s">
        <v>81</v>
      </c>
      <c r="D158" s="3">
        <v>1297224000</v>
      </c>
      <c r="E158" s="3">
        <v>75.5</v>
      </c>
    </row>
    <row r="159" spans="1:5" hidden="1" outlineLevel="2" x14ac:dyDescent="0.3">
      <c r="A159" s="3" t="str">
        <f>VLOOKUP(B159,'[3]kh theo vùng 2023'!$A$1:$B$81,2,FALSE)</f>
        <v>D</v>
      </c>
      <c r="B159" s="3" t="s">
        <v>167</v>
      </c>
      <c r="C159" s="3" t="s">
        <v>81</v>
      </c>
      <c r="D159" s="3">
        <v>320036000</v>
      </c>
      <c r="E159" s="3">
        <v>19.5</v>
      </c>
    </row>
    <row r="160" spans="1:5" hidden="1" outlineLevel="2" x14ac:dyDescent="0.3">
      <c r="A160" s="3" t="str">
        <f>VLOOKUP(B160,'[3]kh theo vùng 2023'!$A$1:$B$81,2,FALSE)</f>
        <v>D</v>
      </c>
      <c r="B160" s="3" t="s">
        <v>267</v>
      </c>
      <c r="C160" s="3" t="s">
        <v>81</v>
      </c>
      <c r="D160" s="3">
        <v>1763188000</v>
      </c>
      <c r="E160" s="3">
        <v>106</v>
      </c>
    </row>
    <row r="161" spans="1:5" hidden="1" outlineLevel="2" x14ac:dyDescent="0.3">
      <c r="A161" s="3" t="str">
        <f>VLOOKUP(B161,'[3]kh theo vùng 2023'!$A$1:$B$81,2,FALSE)</f>
        <v>D</v>
      </c>
      <c r="B161" s="3" t="s">
        <v>196</v>
      </c>
      <c r="C161" s="3" t="s">
        <v>81</v>
      </c>
      <c r="D161" s="3">
        <v>277940000</v>
      </c>
      <c r="E161" s="3">
        <v>17.5</v>
      </c>
    </row>
    <row r="162" spans="1:5" outlineLevel="1" collapsed="1" x14ac:dyDescent="0.3">
      <c r="C162" s="8" t="s">
        <v>442</v>
      </c>
      <c r="D162" s="3">
        <f>SUBTOTAL(9,D163:D167)</f>
        <v>3589537500</v>
      </c>
      <c r="E162" s="3">
        <f>SUBTOTAL(9,E163:E167)</f>
        <v>232.5</v>
      </c>
    </row>
    <row r="163" spans="1:5" hidden="1" outlineLevel="2" x14ac:dyDescent="0.3">
      <c r="A163" s="3" t="str">
        <f>VLOOKUP(B163,'[3]kh theo vùng 2023'!$A$1:$B$81,2,FALSE)</f>
        <v>D</v>
      </c>
      <c r="B163" s="3" t="s">
        <v>121</v>
      </c>
      <c r="C163" s="3" t="s">
        <v>55</v>
      </c>
      <c r="D163" s="3">
        <v>1072012500</v>
      </c>
      <c r="E163" s="3">
        <v>67.5</v>
      </c>
    </row>
    <row r="164" spans="1:5" hidden="1" outlineLevel="2" x14ac:dyDescent="0.3">
      <c r="A164" s="3" t="str">
        <f>VLOOKUP(B164,'[3]kh theo vùng 2023'!$A$1:$B$81,2,FALSE)</f>
        <v>D</v>
      </c>
      <c r="B164" s="3" t="s">
        <v>167</v>
      </c>
      <c r="C164" s="3" t="s">
        <v>55</v>
      </c>
      <c r="D164" s="3">
        <v>309267500</v>
      </c>
      <c r="E164" s="3">
        <v>20.5</v>
      </c>
    </row>
    <row r="165" spans="1:5" hidden="1" outlineLevel="2" x14ac:dyDescent="0.3">
      <c r="A165" s="3" t="str">
        <f>VLOOKUP(B165,'[3]kh theo vùng 2023'!$A$1:$B$81,2,FALSE)</f>
        <v>D</v>
      </c>
      <c r="B165" s="3" t="s">
        <v>267</v>
      </c>
      <c r="C165" s="3" t="s">
        <v>55</v>
      </c>
      <c r="D165" s="3">
        <v>1851617500</v>
      </c>
      <c r="E165" s="3">
        <v>120.5</v>
      </c>
    </row>
    <row r="166" spans="1:5" hidden="1" outlineLevel="2" x14ac:dyDescent="0.3">
      <c r="A166" s="3" t="str">
        <f>VLOOKUP(B166,'[3]kh theo vùng 2023'!$A$1:$B$81,2,FALSE)</f>
        <v>D</v>
      </c>
      <c r="B166" s="3" t="s">
        <v>273</v>
      </c>
      <c r="C166" s="3" t="s">
        <v>55</v>
      </c>
      <c r="D166" s="3">
        <v>95010000</v>
      </c>
      <c r="E166" s="3">
        <v>6</v>
      </c>
    </row>
    <row r="167" spans="1:5" hidden="1" outlineLevel="2" x14ac:dyDescent="0.3">
      <c r="A167" s="3" t="str">
        <f>VLOOKUP(B167,'[3]kh theo vùng 2023'!$A$1:$B$81,2,FALSE)</f>
        <v>D</v>
      </c>
      <c r="B167" s="3" t="s">
        <v>196</v>
      </c>
      <c r="C167" s="3" t="s">
        <v>55</v>
      </c>
      <c r="D167" s="3">
        <v>261630000</v>
      </c>
      <c r="E167" s="3">
        <v>18</v>
      </c>
    </row>
    <row r="168" spans="1:5" outlineLevel="1" collapsed="1" x14ac:dyDescent="0.3">
      <c r="C168" s="8" t="s">
        <v>454</v>
      </c>
      <c r="D168" s="3">
        <f>SUBTOTAL(9,D169:D169)</f>
        <v>63034000</v>
      </c>
      <c r="E168" s="3">
        <f>SUBTOTAL(9,E169:E169)</f>
        <v>4.5</v>
      </c>
    </row>
    <row r="169" spans="1:5" hidden="1" outlineLevel="2" x14ac:dyDescent="0.3">
      <c r="A169" s="3" t="str">
        <f>VLOOKUP(B169,'[3]kh theo vùng 2023'!$A$1:$B$81,2,FALSE)</f>
        <v>D</v>
      </c>
      <c r="B169" s="3" t="s">
        <v>267</v>
      </c>
      <c r="C169" s="3" t="s">
        <v>268</v>
      </c>
      <c r="D169" s="3">
        <v>63034000</v>
      </c>
      <c r="E169" s="3">
        <v>4.5</v>
      </c>
    </row>
    <row r="170" spans="1:5" outlineLevel="1" collapsed="1" x14ac:dyDescent="0.3">
      <c r="C170" s="8" t="s">
        <v>441</v>
      </c>
      <c r="D170" s="3">
        <f>SUBTOTAL(9,D171:D172)</f>
        <v>379546000</v>
      </c>
      <c r="E170" s="3">
        <f>SUBTOTAL(9,E171:E172)</f>
        <v>26</v>
      </c>
    </row>
    <row r="171" spans="1:5" hidden="1" outlineLevel="2" x14ac:dyDescent="0.3">
      <c r="A171" s="3" t="str">
        <f>VLOOKUP(B171,'[3]kh theo vùng 2023'!$A$1:$B$81,2,FALSE)</f>
        <v>D</v>
      </c>
      <c r="B171" s="3" t="s">
        <v>167</v>
      </c>
      <c r="C171" s="3" t="s">
        <v>169</v>
      </c>
      <c r="D171" s="3">
        <v>210565000</v>
      </c>
      <c r="E171" s="3">
        <v>15</v>
      </c>
    </row>
    <row r="172" spans="1:5" hidden="1" outlineLevel="2" x14ac:dyDescent="0.3">
      <c r="A172" s="3" t="str">
        <f>VLOOKUP(B172,'[3]kh theo vùng 2023'!$A$1:$B$81,2,FALSE)</f>
        <v>D</v>
      </c>
      <c r="B172" s="3" t="s">
        <v>267</v>
      </c>
      <c r="C172" s="3" t="s">
        <v>169</v>
      </c>
      <c r="D172" s="3">
        <v>168981000</v>
      </c>
      <c r="E172" s="3">
        <v>11</v>
      </c>
    </row>
    <row r="173" spans="1:5" outlineLevel="1" collapsed="1" x14ac:dyDescent="0.3">
      <c r="C173" s="8" t="s">
        <v>440</v>
      </c>
      <c r="D173" s="3">
        <f>SUBTOTAL(9,D174:D175)</f>
        <v>723079000</v>
      </c>
      <c r="E173" s="3">
        <f>SUBTOTAL(9,E174:E175)</f>
        <v>47</v>
      </c>
    </row>
    <row r="174" spans="1:5" hidden="1" outlineLevel="2" x14ac:dyDescent="0.3">
      <c r="A174" s="3" t="str">
        <f>VLOOKUP(B174,'[3]kh theo vùng 2023'!$A$1:$B$81,2,FALSE)</f>
        <v>D</v>
      </c>
      <c r="B174" s="3" t="s">
        <v>167</v>
      </c>
      <c r="C174" s="3" t="s">
        <v>170</v>
      </c>
      <c r="D174" s="3">
        <v>60028000</v>
      </c>
      <c r="E174" s="3">
        <v>4</v>
      </c>
    </row>
    <row r="175" spans="1:5" hidden="1" outlineLevel="2" x14ac:dyDescent="0.3">
      <c r="A175" s="3" t="str">
        <f>VLOOKUP(B175,'[3]kh theo vùng 2023'!$A$1:$B$81,2,FALSE)</f>
        <v>D</v>
      </c>
      <c r="B175" s="3" t="s">
        <v>267</v>
      </c>
      <c r="C175" s="3" t="s">
        <v>170</v>
      </c>
      <c r="D175" s="3">
        <v>663051000</v>
      </c>
      <c r="E175" s="3">
        <v>43</v>
      </c>
    </row>
    <row r="176" spans="1:5" outlineLevel="1" collapsed="1" x14ac:dyDescent="0.3">
      <c r="C176" s="8" t="s">
        <v>410</v>
      </c>
      <c r="D176" s="3">
        <f>SUBTOTAL(9,D177:D177)</f>
        <v>15300000</v>
      </c>
      <c r="E176" s="3">
        <f>SUBTOTAL(9,E177:E177)</f>
        <v>1</v>
      </c>
    </row>
    <row r="177" spans="1:5" hidden="1" outlineLevel="2" x14ac:dyDescent="0.3">
      <c r="A177" s="3" t="str">
        <f>VLOOKUP(B177,'[3]kh theo vùng 2023'!$A$1:$B$82,2,FALSE)</f>
        <v>D</v>
      </c>
      <c r="B177" s="3" t="s">
        <v>298</v>
      </c>
      <c r="C177" s="3" t="s">
        <v>58</v>
      </c>
      <c r="D177" s="3">
        <v>15300000</v>
      </c>
      <c r="E177" s="3">
        <v>1</v>
      </c>
    </row>
    <row r="178" spans="1:5" outlineLevel="1" collapsed="1" x14ac:dyDescent="0.3">
      <c r="C178" s="8" t="s">
        <v>419</v>
      </c>
      <c r="D178" s="3">
        <f>SUBTOTAL(9,D179:D183)</f>
        <v>3709470000</v>
      </c>
      <c r="E178" s="3">
        <f>SUBTOTAL(9,E179:E183)</f>
        <v>293</v>
      </c>
    </row>
    <row r="179" spans="1:5" hidden="1" outlineLevel="2" x14ac:dyDescent="0.3">
      <c r="A179" s="3" t="str">
        <f>VLOOKUP(B179,'[3]kh theo vùng 2023'!$A$1:$B$81,2,FALSE)</f>
        <v>D</v>
      </c>
      <c r="B179" s="3" t="s">
        <v>121</v>
      </c>
      <c r="C179" s="3" t="s">
        <v>123</v>
      </c>
      <c r="D179" s="3">
        <v>71940000</v>
      </c>
      <c r="E179" s="3">
        <v>6</v>
      </c>
    </row>
    <row r="180" spans="1:5" hidden="1" outlineLevel="2" x14ac:dyDescent="0.3">
      <c r="A180" s="3" t="str">
        <f>VLOOKUP(B180,'[3]kh theo vùng 2023'!$A$1:$B$81,2,FALSE)</f>
        <v>D</v>
      </c>
      <c r="B180" s="3" t="s">
        <v>167</v>
      </c>
      <c r="C180" s="3" t="s">
        <v>123</v>
      </c>
      <c r="D180" s="3">
        <v>2688975000</v>
      </c>
      <c r="E180" s="3">
        <v>212.5</v>
      </c>
    </row>
    <row r="181" spans="1:5" hidden="1" outlineLevel="2" x14ac:dyDescent="0.3">
      <c r="A181" s="3" t="str">
        <f>VLOOKUP(B181,'[3]kh theo vùng 2023'!$A$1:$B$81,2,FALSE)</f>
        <v>D</v>
      </c>
      <c r="B181" s="3" t="s">
        <v>205</v>
      </c>
      <c r="C181" s="3" t="s">
        <v>123</v>
      </c>
      <c r="D181" s="3">
        <v>285380000</v>
      </c>
      <c r="E181" s="3">
        <v>22</v>
      </c>
    </row>
    <row r="182" spans="1:5" hidden="1" outlineLevel="2" x14ac:dyDescent="0.3">
      <c r="A182" s="3" t="str">
        <f>VLOOKUP(B182,'[3]kh theo vùng 2023'!$A$1:$B$81,2,FALSE)</f>
        <v>D</v>
      </c>
      <c r="B182" s="3" t="s">
        <v>267</v>
      </c>
      <c r="C182" s="3" t="s">
        <v>123</v>
      </c>
      <c r="D182" s="3">
        <v>383095000</v>
      </c>
      <c r="E182" s="3">
        <v>30.5</v>
      </c>
    </row>
    <row r="183" spans="1:5" hidden="1" outlineLevel="2" x14ac:dyDescent="0.3">
      <c r="A183" s="3" t="str">
        <f>VLOOKUP(B183,'[3]kh theo vùng 2023'!$A$1:$B$81,2,FALSE)</f>
        <v>D</v>
      </c>
      <c r="B183" s="3" t="s">
        <v>273</v>
      </c>
      <c r="C183" s="3" t="s">
        <v>123</v>
      </c>
      <c r="D183" s="3">
        <v>280080000</v>
      </c>
      <c r="E183" s="3">
        <v>22</v>
      </c>
    </row>
    <row r="184" spans="1:5" outlineLevel="1" collapsed="1" x14ac:dyDescent="0.3">
      <c r="C184" s="8" t="s">
        <v>439</v>
      </c>
      <c r="D184" s="3">
        <f>SUBTOTAL(9,D185:D187)</f>
        <v>12718208000</v>
      </c>
      <c r="E184" s="3">
        <f>SUBTOTAL(9,E185:E187)</f>
        <v>818</v>
      </c>
    </row>
    <row r="185" spans="1:5" hidden="1" outlineLevel="2" x14ac:dyDescent="0.3">
      <c r="A185" s="3" t="str">
        <f>VLOOKUP(B185,'[3]kh theo vùng 2023'!$A$1:$B$81,2,FALSE)</f>
        <v>D</v>
      </c>
      <c r="B185" s="3" t="s">
        <v>167</v>
      </c>
      <c r="C185" s="3" t="s">
        <v>21</v>
      </c>
      <c r="D185" s="3">
        <v>5280754000</v>
      </c>
      <c r="E185" s="3">
        <v>334</v>
      </c>
    </row>
    <row r="186" spans="1:5" hidden="1" outlineLevel="2" x14ac:dyDescent="0.3">
      <c r="A186" s="3" t="str">
        <f>VLOOKUP(B186,'[3]kh theo vùng 2023'!$A$1:$B$81,2,FALSE)</f>
        <v>D</v>
      </c>
      <c r="B186" s="3" t="s">
        <v>267</v>
      </c>
      <c r="C186" s="3" t="s">
        <v>21</v>
      </c>
      <c r="D186" s="3">
        <v>5539563000</v>
      </c>
      <c r="E186" s="3">
        <v>360.5</v>
      </c>
    </row>
    <row r="187" spans="1:5" hidden="1" outlineLevel="2" x14ac:dyDescent="0.3">
      <c r="A187" s="3" t="str">
        <f>VLOOKUP(B187,'[3]kh theo vùng 2023'!$A$1:$B$81,2,FALSE)</f>
        <v>D</v>
      </c>
      <c r="B187" s="3" t="s">
        <v>273</v>
      </c>
      <c r="C187" s="3" t="s">
        <v>21</v>
      </c>
      <c r="D187" s="3">
        <v>1897891000</v>
      </c>
      <c r="E187" s="3">
        <v>123.5</v>
      </c>
    </row>
    <row r="188" spans="1:5" outlineLevel="1" collapsed="1" x14ac:dyDescent="0.3">
      <c r="C188" s="8" t="s">
        <v>438</v>
      </c>
      <c r="D188" s="3">
        <f>SUBTOTAL(9,D189:D191)</f>
        <v>11061916000</v>
      </c>
      <c r="E188" s="3">
        <f>SUBTOTAL(9,E189:E191)</f>
        <v>723</v>
      </c>
    </row>
    <row r="189" spans="1:5" hidden="1" outlineLevel="2" x14ac:dyDescent="0.3">
      <c r="A189" s="3" t="str">
        <f>VLOOKUP(B189,'[3]kh theo vùng 2023'!$A$1:$B$81,2,FALSE)</f>
        <v>D</v>
      </c>
      <c r="B189" s="3" t="s">
        <v>167</v>
      </c>
      <c r="C189" s="3" t="s">
        <v>22</v>
      </c>
      <c r="D189" s="3">
        <v>8887426000</v>
      </c>
      <c r="E189" s="3">
        <v>578</v>
      </c>
    </row>
    <row r="190" spans="1:5" hidden="1" outlineLevel="2" x14ac:dyDescent="0.3">
      <c r="A190" s="3" t="str">
        <f>VLOOKUP(B190,'[3]kh theo vùng 2023'!$A$1:$B$81,2,FALSE)</f>
        <v>D</v>
      </c>
      <c r="B190" s="3" t="s">
        <v>267</v>
      </c>
      <c r="C190" s="3" t="s">
        <v>22</v>
      </c>
      <c r="D190" s="3">
        <v>1256728000</v>
      </c>
      <c r="E190" s="3">
        <v>84</v>
      </c>
    </row>
    <row r="191" spans="1:5" hidden="1" outlineLevel="2" x14ac:dyDescent="0.3">
      <c r="A191" s="3" t="str">
        <f>VLOOKUP(B191,'[3]kh theo vùng 2023'!$A$1:$B$81,2,FALSE)</f>
        <v>D</v>
      </c>
      <c r="B191" s="3" t="s">
        <v>273</v>
      </c>
      <c r="C191" s="3" t="s">
        <v>22</v>
      </c>
      <c r="D191" s="3">
        <v>917762000</v>
      </c>
      <c r="E191" s="3">
        <v>61</v>
      </c>
    </row>
    <row r="192" spans="1:5" outlineLevel="1" collapsed="1" x14ac:dyDescent="0.3">
      <c r="C192" s="8" t="s">
        <v>418</v>
      </c>
      <c r="D192" s="3">
        <f>SUBTOTAL(9,D193:D195)</f>
        <v>14986610000</v>
      </c>
      <c r="E192" s="3">
        <f>SUBTOTAL(9,E193:E195)</f>
        <v>1130</v>
      </c>
    </row>
    <row r="193" spans="1:5" hidden="1" outlineLevel="2" x14ac:dyDescent="0.3">
      <c r="A193" s="3" t="str">
        <f>VLOOKUP(B193,'[3]kh theo vùng 2023'!$A$1:$B$81,2,FALSE)</f>
        <v>D</v>
      </c>
      <c r="B193" s="3" t="s">
        <v>167</v>
      </c>
      <c r="C193" s="3" t="s">
        <v>65</v>
      </c>
      <c r="D193" s="3">
        <v>11040317000</v>
      </c>
      <c r="E193" s="3">
        <v>831</v>
      </c>
    </row>
    <row r="194" spans="1:5" hidden="1" outlineLevel="2" x14ac:dyDescent="0.3">
      <c r="A194" s="3" t="str">
        <f>VLOOKUP(B194,'[3]kh theo vùng 2023'!$A$1:$B$81,2,FALSE)</f>
        <v>D</v>
      </c>
      <c r="B194" s="3" t="s">
        <v>205</v>
      </c>
      <c r="C194" s="3" t="s">
        <v>65</v>
      </c>
      <c r="D194" s="3">
        <v>51428000</v>
      </c>
      <c r="E194" s="3">
        <v>4</v>
      </c>
    </row>
    <row r="195" spans="1:5" hidden="1" outlineLevel="2" x14ac:dyDescent="0.3">
      <c r="A195" s="3" t="str">
        <f>VLOOKUP(B195,'[3]kh theo vùng 2023'!$A$1:$B$81,2,FALSE)</f>
        <v>D</v>
      </c>
      <c r="B195" s="3" t="s">
        <v>267</v>
      </c>
      <c r="C195" s="3" t="s">
        <v>65</v>
      </c>
      <c r="D195" s="3">
        <v>3894865000</v>
      </c>
      <c r="E195" s="3">
        <v>295</v>
      </c>
    </row>
    <row r="196" spans="1:5" outlineLevel="1" collapsed="1" x14ac:dyDescent="0.3">
      <c r="C196" s="8" t="s">
        <v>453</v>
      </c>
      <c r="D196" s="3">
        <f>SUBTOTAL(9,D197:D197)</f>
        <v>20535000</v>
      </c>
      <c r="E196" s="3">
        <f>SUBTOTAL(9,E197:E197)</f>
        <v>1.5</v>
      </c>
    </row>
    <row r="197" spans="1:5" hidden="1" outlineLevel="2" x14ac:dyDescent="0.3">
      <c r="A197" s="3" t="str">
        <f>VLOOKUP(B197,'[3]kh theo vùng 2023'!$A$1:$B$81,2,FALSE)</f>
        <v>D</v>
      </c>
      <c r="B197" s="3" t="s">
        <v>267</v>
      </c>
      <c r="C197" s="3" t="s">
        <v>46</v>
      </c>
      <c r="D197" s="3">
        <v>20535000</v>
      </c>
      <c r="E197" s="3">
        <v>1.5</v>
      </c>
    </row>
    <row r="198" spans="1:5" outlineLevel="1" collapsed="1" x14ac:dyDescent="0.3">
      <c r="C198" s="8" t="s">
        <v>409</v>
      </c>
      <c r="D198" s="3">
        <f>SUBTOTAL(9,D199:D201)</f>
        <v>123592000</v>
      </c>
      <c r="E198" s="3">
        <f>SUBTOTAL(9,E199:E201)</f>
        <v>7.7</v>
      </c>
    </row>
    <row r="199" spans="1:5" hidden="1" outlineLevel="2" x14ac:dyDescent="0.3">
      <c r="A199" s="3" t="str">
        <f>VLOOKUP(B199,'[3]kh theo vùng 2023'!$A$1:$B$81,2,FALSE)</f>
        <v>D</v>
      </c>
      <c r="B199" s="3" t="s">
        <v>167</v>
      </c>
      <c r="C199" s="3" t="s">
        <v>23</v>
      </c>
      <c r="D199" s="3">
        <v>87700000</v>
      </c>
      <c r="E199" s="3">
        <v>5.5</v>
      </c>
    </row>
    <row r="200" spans="1:5" hidden="1" outlineLevel="2" x14ac:dyDescent="0.3">
      <c r="A200" s="3" t="str">
        <f>VLOOKUP(B200,'[3]kh theo vùng 2023'!$A$1:$B$81,2,FALSE)</f>
        <v>D</v>
      </c>
      <c r="B200" s="3" t="s">
        <v>267</v>
      </c>
      <c r="C200" s="3" t="s">
        <v>23</v>
      </c>
      <c r="D200" s="3">
        <v>29160000</v>
      </c>
      <c r="E200" s="3">
        <v>1.8</v>
      </c>
    </row>
    <row r="201" spans="1:5" hidden="1" outlineLevel="2" x14ac:dyDescent="0.3">
      <c r="A201" s="3" t="str">
        <f>VLOOKUP(B201,'[3]kh theo vùng 2023'!$A$1:$B$82,2,FALSE)</f>
        <v>D</v>
      </c>
      <c r="B201" s="3" t="s">
        <v>298</v>
      </c>
      <c r="C201" s="3" t="s">
        <v>23</v>
      </c>
      <c r="D201" s="3">
        <v>6732000</v>
      </c>
      <c r="E201" s="3">
        <v>0.4</v>
      </c>
    </row>
    <row r="202" spans="1:5" outlineLevel="1" collapsed="1" x14ac:dyDescent="0.3">
      <c r="C202" s="8" t="s">
        <v>437</v>
      </c>
      <c r="D202" s="3">
        <f>SUBTOTAL(9,D203:D205)</f>
        <v>6661174000</v>
      </c>
      <c r="E202" s="3">
        <f>SUBTOTAL(9,E203:E205)</f>
        <v>358</v>
      </c>
    </row>
    <row r="203" spans="1:5" hidden="1" outlineLevel="2" x14ac:dyDescent="0.3">
      <c r="A203" s="3" t="str">
        <f>VLOOKUP(B203,'[3]kh theo vùng 2023'!$A$1:$B$81,2,FALSE)</f>
        <v>D</v>
      </c>
      <c r="B203" s="3" t="s">
        <v>167</v>
      </c>
      <c r="C203" s="3" t="s">
        <v>47</v>
      </c>
      <c r="D203" s="3">
        <v>176377000</v>
      </c>
      <c r="E203" s="3">
        <v>9</v>
      </c>
    </row>
    <row r="204" spans="1:5" hidden="1" outlineLevel="2" x14ac:dyDescent="0.3">
      <c r="A204" s="3" t="str">
        <f>VLOOKUP(B204,'[3]kh theo vùng 2023'!$A$1:$B$81,2,FALSE)</f>
        <v>D</v>
      </c>
      <c r="B204" s="3" t="s">
        <v>267</v>
      </c>
      <c r="C204" s="3" t="s">
        <v>47</v>
      </c>
      <c r="D204" s="3">
        <v>3077198000</v>
      </c>
      <c r="E204" s="3">
        <v>166</v>
      </c>
    </row>
    <row r="205" spans="1:5" hidden="1" outlineLevel="2" x14ac:dyDescent="0.3">
      <c r="A205" s="3" t="str">
        <f>VLOOKUP(B205,'[3]kh theo vùng 2023'!$A$1:$B$81,2,FALSE)</f>
        <v>D</v>
      </c>
      <c r="B205" s="3" t="s">
        <v>273</v>
      </c>
      <c r="C205" s="3" t="s">
        <v>47</v>
      </c>
      <c r="D205" s="3">
        <v>3407599000</v>
      </c>
      <c r="E205" s="3">
        <v>183</v>
      </c>
    </row>
    <row r="206" spans="1:5" outlineLevel="1" collapsed="1" x14ac:dyDescent="0.3">
      <c r="C206" s="8" t="s">
        <v>417</v>
      </c>
      <c r="D206" s="3">
        <f>SUBTOTAL(9,D207:D211)</f>
        <v>29153207500</v>
      </c>
      <c r="E206" s="3">
        <f>SUBTOTAL(9,E207:E211)</f>
        <v>2155.5</v>
      </c>
    </row>
    <row r="207" spans="1:5" hidden="1" outlineLevel="2" x14ac:dyDescent="0.3">
      <c r="A207" s="3" t="str">
        <f>VLOOKUP(B207,'[3]kh theo vùng 2023'!$A$1:$B$81,2,FALSE)</f>
        <v>D</v>
      </c>
      <c r="B207" s="3" t="s">
        <v>167</v>
      </c>
      <c r="C207" s="3" t="s">
        <v>66</v>
      </c>
      <c r="D207" s="3">
        <v>20634922500</v>
      </c>
      <c r="E207" s="3">
        <v>1516.5</v>
      </c>
    </row>
    <row r="208" spans="1:5" hidden="1" outlineLevel="2" x14ac:dyDescent="0.3">
      <c r="A208" s="3" t="str">
        <f>VLOOKUP(B208,'[3]kh theo vùng 2023'!$A$1:$B$81,2,FALSE)</f>
        <v>D</v>
      </c>
      <c r="B208" s="3" t="s">
        <v>205</v>
      </c>
      <c r="C208" s="3" t="s">
        <v>66</v>
      </c>
      <c r="D208" s="3">
        <v>326460000</v>
      </c>
      <c r="E208" s="3">
        <v>24</v>
      </c>
    </row>
    <row r="209" spans="1:5" hidden="1" outlineLevel="2" x14ac:dyDescent="0.3">
      <c r="A209" s="3" t="str">
        <f>VLOOKUP(B209,'[3]kh theo vùng 2023'!$A$1:$B$81,2,FALSE)</f>
        <v>D</v>
      </c>
      <c r="B209" s="3" t="s">
        <v>175</v>
      </c>
      <c r="C209" s="3" t="s">
        <v>66</v>
      </c>
      <c r="D209" s="3">
        <v>40995000</v>
      </c>
      <c r="E209" s="3">
        <v>3</v>
      </c>
    </row>
    <row r="210" spans="1:5" hidden="1" outlineLevel="2" x14ac:dyDescent="0.3">
      <c r="A210" s="3" t="str">
        <f>VLOOKUP(B210,'[3]kh theo vùng 2023'!$A$1:$B$81,2,FALSE)</f>
        <v>D</v>
      </c>
      <c r="B210" s="3" t="s">
        <v>267</v>
      </c>
      <c r="C210" s="3" t="s">
        <v>66</v>
      </c>
      <c r="D210" s="3">
        <v>8144147500</v>
      </c>
      <c r="E210" s="3">
        <v>611.5</v>
      </c>
    </row>
    <row r="211" spans="1:5" hidden="1" outlineLevel="2" x14ac:dyDescent="0.3">
      <c r="A211" s="3" t="str">
        <f>VLOOKUP(B211,'[3]kh theo vùng 2023'!$A$1:$B$81,2,FALSE)</f>
        <v>D</v>
      </c>
      <c r="B211" s="3" t="s">
        <v>273</v>
      </c>
      <c r="C211" s="3" t="s">
        <v>66</v>
      </c>
      <c r="D211" s="3">
        <v>6682500</v>
      </c>
      <c r="E211" s="3">
        <v>0.5</v>
      </c>
    </row>
    <row r="212" spans="1:5" outlineLevel="1" collapsed="1" x14ac:dyDescent="0.3">
      <c r="C212" s="8" t="s">
        <v>436</v>
      </c>
      <c r="D212" s="3">
        <f>SUBTOTAL(9,D213:D214)</f>
        <v>414111000</v>
      </c>
      <c r="E212" s="3">
        <f>SUBTOTAL(9,E213:E214)</f>
        <v>26.2</v>
      </c>
    </row>
    <row r="213" spans="1:5" hidden="1" outlineLevel="2" x14ac:dyDescent="0.3">
      <c r="A213" s="3" t="str">
        <f>VLOOKUP(B213,'[3]kh theo vùng 2023'!$A$1:$B$81,2,FALSE)</f>
        <v>D</v>
      </c>
      <c r="B213" s="3" t="s">
        <v>167</v>
      </c>
      <c r="C213" s="3" t="s">
        <v>92</v>
      </c>
      <c r="D213" s="3">
        <v>219170000</v>
      </c>
      <c r="E213" s="3">
        <v>14</v>
      </c>
    </row>
    <row r="214" spans="1:5" hidden="1" outlineLevel="2" x14ac:dyDescent="0.3">
      <c r="A214" s="3" t="str">
        <f>VLOOKUP(B214,'[3]kh theo vùng 2023'!$A$1:$B$81,2,FALSE)</f>
        <v>D</v>
      </c>
      <c r="B214" s="3" t="s">
        <v>267</v>
      </c>
      <c r="C214" s="3" t="s">
        <v>92</v>
      </c>
      <c r="D214" s="3">
        <v>194941000</v>
      </c>
      <c r="E214" s="3">
        <v>12.2</v>
      </c>
    </row>
    <row r="215" spans="1:5" outlineLevel="1" collapsed="1" x14ac:dyDescent="0.3">
      <c r="C215" s="8" t="s">
        <v>457</v>
      </c>
      <c r="D215" s="3">
        <f>SUBTOTAL(9,D216:D216)</f>
        <v>7656000</v>
      </c>
      <c r="E215" s="3">
        <f>SUBTOTAL(9,E216:E216)</f>
        <v>0.5</v>
      </c>
    </row>
    <row r="216" spans="1:5" hidden="1" outlineLevel="2" x14ac:dyDescent="0.3">
      <c r="A216" s="3" t="str">
        <f>VLOOKUP(B216,'[3]kh theo vùng 2023'!$A$1:$B$81,2,FALSE)</f>
        <v>D</v>
      </c>
      <c r="B216" s="3" t="s">
        <v>313</v>
      </c>
      <c r="C216" s="3" t="s">
        <v>181</v>
      </c>
      <c r="D216" s="3">
        <v>7656000</v>
      </c>
      <c r="E216" s="3">
        <v>0.5</v>
      </c>
    </row>
    <row r="217" spans="1:5" outlineLevel="1" collapsed="1" x14ac:dyDescent="0.3">
      <c r="C217" s="8" t="s">
        <v>456</v>
      </c>
      <c r="D217" s="3">
        <f>SUBTOTAL(9,D218:D218)</f>
        <v>7459500</v>
      </c>
      <c r="E217" s="3">
        <f>SUBTOTAL(9,E218:E218)</f>
        <v>0.5</v>
      </c>
    </row>
    <row r="218" spans="1:5" hidden="1" outlineLevel="2" x14ac:dyDescent="0.3">
      <c r="A218" s="3" t="str">
        <f>VLOOKUP(B218,'[3]kh theo vùng 2023'!$A$1:$B$81,2,FALSE)</f>
        <v>D</v>
      </c>
      <c r="B218" s="3" t="s">
        <v>313</v>
      </c>
      <c r="C218" s="3" t="s">
        <v>183</v>
      </c>
      <c r="D218" s="3">
        <v>7459500</v>
      </c>
      <c r="E218" s="3">
        <v>0.5</v>
      </c>
    </row>
    <row r="219" spans="1:5" outlineLevel="1" collapsed="1" x14ac:dyDescent="0.3">
      <c r="C219" s="8" t="s">
        <v>416</v>
      </c>
      <c r="D219" s="3">
        <f>SUBTOTAL(9,D220:D222)</f>
        <v>24867000000</v>
      </c>
      <c r="E219" s="3">
        <f>SUBTOTAL(9,E220:E222)</f>
        <v>2221.5</v>
      </c>
    </row>
    <row r="220" spans="1:5" hidden="1" outlineLevel="2" x14ac:dyDescent="0.3">
      <c r="A220" s="3" t="str">
        <f>VLOOKUP(B220,'[3]kh theo vùng 2023'!$A$1:$B$81,2,FALSE)</f>
        <v>D</v>
      </c>
      <c r="B220" s="3" t="s">
        <v>167</v>
      </c>
      <c r="C220" s="3" t="s">
        <v>24</v>
      </c>
      <c r="D220" s="3">
        <v>21862800000</v>
      </c>
      <c r="E220" s="3">
        <v>1953</v>
      </c>
    </row>
    <row r="221" spans="1:5" hidden="1" outlineLevel="2" x14ac:dyDescent="0.3">
      <c r="A221" s="3" t="str">
        <f>VLOOKUP(B221,'[3]kh theo vùng 2023'!$A$1:$B$81,2,FALSE)</f>
        <v>D</v>
      </c>
      <c r="B221" s="3" t="s">
        <v>205</v>
      </c>
      <c r="C221" s="3" t="s">
        <v>24</v>
      </c>
      <c r="D221" s="3">
        <v>22400000</v>
      </c>
      <c r="E221" s="3">
        <v>2</v>
      </c>
    </row>
    <row r="222" spans="1:5" hidden="1" outlineLevel="2" x14ac:dyDescent="0.3">
      <c r="A222" s="3" t="str">
        <f>VLOOKUP(B222,'[3]kh theo vùng 2023'!$A$1:$B$81,2,FALSE)</f>
        <v>D</v>
      </c>
      <c r="B222" s="3" t="s">
        <v>267</v>
      </c>
      <c r="C222" s="3" t="s">
        <v>24</v>
      </c>
      <c r="D222" s="3">
        <v>2981800000</v>
      </c>
      <c r="E222" s="3">
        <v>266.5</v>
      </c>
    </row>
    <row r="223" spans="1:5" outlineLevel="1" collapsed="1" x14ac:dyDescent="0.3">
      <c r="C223" s="8" t="s">
        <v>428</v>
      </c>
      <c r="D223" s="3">
        <f>SUBTOTAL(9,D224:D226)</f>
        <v>3079965000</v>
      </c>
      <c r="E223" s="3">
        <f>SUBTOTAL(9,E224:E226)</f>
        <v>241</v>
      </c>
    </row>
    <row r="224" spans="1:5" hidden="1" outlineLevel="2" x14ac:dyDescent="0.3">
      <c r="A224" s="3" t="str">
        <f>VLOOKUP(B224,'[3]kh theo vùng 2023'!$A$1:$B$81,2,FALSE)</f>
        <v>D</v>
      </c>
      <c r="B224" s="3" t="s">
        <v>167</v>
      </c>
      <c r="C224" s="3" t="s">
        <v>93</v>
      </c>
      <c r="D224" s="3">
        <v>1271235000</v>
      </c>
      <c r="E224" s="3">
        <v>99</v>
      </c>
    </row>
    <row r="225" spans="1:5" hidden="1" outlineLevel="2" x14ac:dyDescent="0.3">
      <c r="A225" s="3" t="str">
        <f>VLOOKUP(B225,'[3]kh theo vùng 2023'!$A$1:$B$81,2,FALSE)</f>
        <v>D</v>
      </c>
      <c r="B225" s="3" t="s">
        <v>175</v>
      </c>
      <c r="C225" s="3" t="s">
        <v>93</v>
      </c>
      <c r="D225" s="3">
        <v>132650000</v>
      </c>
      <c r="E225" s="3">
        <v>10</v>
      </c>
    </row>
    <row r="226" spans="1:5" hidden="1" outlineLevel="2" x14ac:dyDescent="0.3">
      <c r="A226" s="3" t="str">
        <f>VLOOKUP(B226,'[3]kh theo vùng 2023'!$A$1:$B$81,2,FALSE)</f>
        <v>D</v>
      </c>
      <c r="B226" s="3" t="s">
        <v>267</v>
      </c>
      <c r="C226" s="3" t="s">
        <v>93</v>
      </c>
      <c r="D226" s="3">
        <v>1676080000</v>
      </c>
      <c r="E226" s="3">
        <v>132</v>
      </c>
    </row>
    <row r="227" spans="1:5" outlineLevel="1" collapsed="1" x14ac:dyDescent="0.3">
      <c r="C227" s="8" t="s">
        <v>435</v>
      </c>
      <c r="D227" s="3">
        <f>SUBTOTAL(9,D228:D228)</f>
        <v>5901757500</v>
      </c>
      <c r="E227" s="3">
        <f>SUBTOTAL(9,E228:E228)</f>
        <v>452.5</v>
      </c>
    </row>
    <row r="228" spans="1:5" hidden="1" outlineLevel="2" x14ac:dyDescent="0.3">
      <c r="A228" s="3" t="str">
        <f>VLOOKUP(B228,'[3]kh theo vùng 2023'!$A$1:$B$81,2,FALSE)</f>
        <v>D</v>
      </c>
      <c r="B228" s="3" t="s">
        <v>167</v>
      </c>
      <c r="C228" s="3" t="s">
        <v>162</v>
      </c>
      <c r="D228" s="3">
        <v>5901757500</v>
      </c>
      <c r="E228" s="3">
        <v>452.5</v>
      </c>
    </row>
    <row r="229" spans="1:5" outlineLevel="1" collapsed="1" x14ac:dyDescent="0.3">
      <c r="C229" s="8" t="s">
        <v>434</v>
      </c>
      <c r="D229" s="3">
        <f>SUBTOTAL(9,D230:D233)</f>
        <v>8761953500</v>
      </c>
      <c r="E229" s="3">
        <f>SUBTOTAL(9,E230:E233)</f>
        <v>470.5</v>
      </c>
    </row>
    <row r="230" spans="1:5" hidden="1" outlineLevel="2" x14ac:dyDescent="0.3">
      <c r="A230" s="3" t="str">
        <f>VLOOKUP(B230,'[3]kh theo vùng 2023'!$A$1:$B$81,2,FALSE)</f>
        <v>D</v>
      </c>
      <c r="B230" s="3" t="s">
        <v>121</v>
      </c>
      <c r="C230" s="3" t="s">
        <v>118</v>
      </c>
      <c r="D230" s="3">
        <v>940377000</v>
      </c>
      <c r="E230" s="3">
        <v>51</v>
      </c>
    </row>
    <row r="231" spans="1:5" hidden="1" outlineLevel="2" x14ac:dyDescent="0.3">
      <c r="A231" s="3" t="str">
        <f>VLOOKUP(B231,'[3]kh theo vùng 2023'!$A$1:$B$81,2,FALSE)</f>
        <v>D</v>
      </c>
      <c r="B231" s="3" t="s">
        <v>167</v>
      </c>
      <c r="C231" s="3" t="s">
        <v>118</v>
      </c>
      <c r="D231" s="3">
        <v>3359941000</v>
      </c>
      <c r="E231" s="3">
        <v>183</v>
      </c>
    </row>
    <row r="232" spans="1:5" hidden="1" outlineLevel="2" x14ac:dyDescent="0.3">
      <c r="A232" s="3" t="str">
        <f>VLOOKUP(B232,'[3]kh theo vùng 2023'!$A$1:$B$81,2,FALSE)</f>
        <v>D</v>
      </c>
      <c r="B232" s="3" t="s">
        <v>267</v>
      </c>
      <c r="C232" s="3" t="s">
        <v>118</v>
      </c>
      <c r="D232" s="3">
        <v>4371400500</v>
      </c>
      <c r="E232" s="3">
        <v>231.5</v>
      </c>
    </row>
    <row r="233" spans="1:5" hidden="1" outlineLevel="2" x14ac:dyDescent="0.3">
      <c r="A233" s="3" t="str">
        <f>VLOOKUP(B233,'[3]kh theo vùng 2023'!$A$1:$B$81,2,FALSE)</f>
        <v>D</v>
      </c>
      <c r="B233" s="3" t="s">
        <v>273</v>
      </c>
      <c r="C233" s="3" t="s">
        <v>118</v>
      </c>
      <c r="D233" s="3">
        <v>90235000</v>
      </c>
      <c r="E233" s="3">
        <v>5</v>
      </c>
    </row>
    <row r="234" spans="1:5" outlineLevel="1" collapsed="1" x14ac:dyDescent="0.3">
      <c r="C234" s="8" t="s">
        <v>408</v>
      </c>
      <c r="D234" s="3">
        <f>SUBTOTAL(9,D235:D242)</f>
        <v>27820105100</v>
      </c>
      <c r="E234" s="3">
        <f>SUBTOTAL(9,E235:E242)</f>
        <v>1721.95</v>
      </c>
    </row>
    <row r="235" spans="1:5" hidden="1" outlineLevel="2" x14ac:dyDescent="0.3">
      <c r="A235" s="3" t="str">
        <f>VLOOKUP(B235,'[3]kh theo vùng 2023'!$A$1:$B$81,2,FALSE)</f>
        <v>D</v>
      </c>
      <c r="B235" s="3" t="s">
        <v>121</v>
      </c>
      <c r="C235" s="3" t="s">
        <v>25</v>
      </c>
      <c r="D235" s="3">
        <v>8603183000</v>
      </c>
      <c r="E235" s="3">
        <v>523.5</v>
      </c>
    </row>
    <row r="236" spans="1:5" hidden="1" outlineLevel="2" x14ac:dyDescent="0.3">
      <c r="A236" s="3" t="str">
        <f>VLOOKUP(B236,'[3]kh theo vùng 2023'!$A$1:$B$81,2,FALSE)</f>
        <v>D</v>
      </c>
      <c r="B236" s="3" t="s">
        <v>167</v>
      </c>
      <c r="C236" s="3" t="s">
        <v>25</v>
      </c>
      <c r="D236" s="3">
        <v>2954469000</v>
      </c>
      <c r="E236" s="3">
        <v>185.5</v>
      </c>
    </row>
    <row r="237" spans="1:5" hidden="1" outlineLevel="2" x14ac:dyDescent="0.3">
      <c r="A237" s="3" t="str">
        <f>VLOOKUP(B237,'[3]kh theo vùng 2023'!$A$1:$B$81,2,FALSE)</f>
        <v>D</v>
      </c>
      <c r="B237" s="3" t="s">
        <v>205</v>
      </c>
      <c r="C237" s="3" t="s">
        <v>25</v>
      </c>
      <c r="D237" s="3">
        <v>16678000</v>
      </c>
      <c r="E237" s="3">
        <v>1</v>
      </c>
    </row>
    <row r="238" spans="1:5" hidden="1" outlineLevel="2" x14ac:dyDescent="0.3">
      <c r="A238" s="3" t="str">
        <f>VLOOKUP(B238,'[3]kh theo vùng 2023'!$A$1:$B$81,2,FALSE)</f>
        <v>D</v>
      </c>
      <c r="B238" s="3" t="s">
        <v>267</v>
      </c>
      <c r="C238" s="3" t="s">
        <v>25</v>
      </c>
      <c r="D238" s="3">
        <v>9906376900</v>
      </c>
      <c r="E238" s="3">
        <v>611.04999999999995</v>
      </c>
    </row>
    <row r="239" spans="1:5" hidden="1" outlineLevel="2" x14ac:dyDescent="0.3">
      <c r="A239" s="3" t="str">
        <f>VLOOKUP(B239,'[3]kh theo vùng 2023'!$A$1:$B$81,2,FALSE)</f>
        <v>D</v>
      </c>
      <c r="B239" s="3" t="s">
        <v>273</v>
      </c>
      <c r="C239" s="3" t="s">
        <v>25</v>
      </c>
      <c r="D239" s="3">
        <v>383645200</v>
      </c>
      <c r="E239" s="3">
        <v>23.4</v>
      </c>
    </row>
    <row r="240" spans="1:5" hidden="1" outlineLevel="2" x14ac:dyDescent="0.3">
      <c r="A240" s="3" t="str">
        <f>VLOOKUP(B240,'[3]kh theo vùng 2023'!$A$1:$B$81,2,FALSE)</f>
        <v>D</v>
      </c>
      <c r="B240" s="3" t="s">
        <v>196</v>
      </c>
      <c r="C240" s="3" t="s">
        <v>25</v>
      </c>
      <c r="D240" s="3">
        <v>5370014000</v>
      </c>
      <c r="E240" s="3">
        <v>338</v>
      </c>
    </row>
    <row r="241" spans="1:5" hidden="1" outlineLevel="2" x14ac:dyDescent="0.3">
      <c r="A241" s="3" t="str">
        <f>VLOOKUP(B241,'[3]kh theo vùng 2023'!$A$1:$B$81,2,FALSE)</f>
        <v>D</v>
      </c>
      <c r="B241" s="3" t="s">
        <v>313</v>
      </c>
      <c r="C241" s="3" t="s">
        <v>25</v>
      </c>
      <c r="D241" s="3">
        <v>570053000</v>
      </c>
      <c r="E241" s="3">
        <v>38.5</v>
      </c>
    </row>
    <row r="242" spans="1:5" hidden="1" outlineLevel="2" x14ac:dyDescent="0.3">
      <c r="A242" s="3" t="str">
        <f>VLOOKUP(B242,'[3]kh theo vùng 2023'!$A$1:$B$82,2,FALSE)</f>
        <v>D</v>
      </c>
      <c r="B242" s="3" t="s">
        <v>298</v>
      </c>
      <c r="C242" s="3" t="s">
        <v>25</v>
      </c>
      <c r="D242" s="3">
        <v>15686000</v>
      </c>
      <c r="E242" s="3">
        <v>1</v>
      </c>
    </row>
    <row r="243" spans="1:5" outlineLevel="1" collapsed="1" x14ac:dyDescent="0.3">
      <c r="C243" s="8" t="s">
        <v>407</v>
      </c>
      <c r="D243" s="3">
        <f>SUBTOTAL(9,D244:D251)</f>
        <v>20488891600</v>
      </c>
      <c r="E243" s="3">
        <f>SUBTOTAL(9,E244:E251)</f>
        <v>1358.1</v>
      </c>
    </row>
    <row r="244" spans="1:5" hidden="1" outlineLevel="2" x14ac:dyDescent="0.3">
      <c r="A244" s="3" t="str">
        <f>VLOOKUP(B244,'[3]kh theo vùng 2023'!$A$1:$B$81,2,FALSE)</f>
        <v>D</v>
      </c>
      <c r="B244" s="3" t="s">
        <v>121</v>
      </c>
      <c r="C244" s="3" t="s">
        <v>26</v>
      </c>
      <c r="D244" s="3">
        <v>6401358000</v>
      </c>
      <c r="E244" s="3">
        <v>420.5</v>
      </c>
    </row>
    <row r="245" spans="1:5" hidden="1" outlineLevel="2" x14ac:dyDescent="0.3">
      <c r="A245" s="3" t="str">
        <f>VLOOKUP(B245,'[3]kh theo vùng 2023'!$A$1:$B$81,2,FALSE)</f>
        <v>D</v>
      </c>
      <c r="B245" s="3" t="s">
        <v>167</v>
      </c>
      <c r="C245" s="3" t="s">
        <v>26</v>
      </c>
      <c r="D245" s="3">
        <v>2227491600</v>
      </c>
      <c r="E245" s="3">
        <v>149.1</v>
      </c>
    </row>
    <row r="246" spans="1:5" hidden="1" outlineLevel="2" x14ac:dyDescent="0.3">
      <c r="A246" s="3" t="str">
        <f>VLOOKUP(B246,'[3]kh theo vùng 2023'!$A$1:$B$81,2,FALSE)</f>
        <v>D</v>
      </c>
      <c r="B246" s="3" t="s">
        <v>205</v>
      </c>
      <c r="C246" s="3" t="s">
        <v>26</v>
      </c>
      <c r="D246" s="3">
        <v>46728000</v>
      </c>
      <c r="E246" s="3">
        <v>3</v>
      </c>
    </row>
    <row r="247" spans="1:5" hidden="1" outlineLevel="2" x14ac:dyDescent="0.3">
      <c r="A247" s="3" t="str">
        <f>VLOOKUP(B247,'[3]kh theo vùng 2023'!$A$1:$B$81,2,FALSE)</f>
        <v>D</v>
      </c>
      <c r="B247" s="3" t="s">
        <v>267</v>
      </c>
      <c r="C247" s="3" t="s">
        <v>26</v>
      </c>
      <c r="D247" s="3">
        <v>7980088000</v>
      </c>
      <c r="E247" s="3">
        <v>525.5</v>
      </c>
    </row>
    <row r="248" spans="1:5" hidden="1" outlineLevel="2" x14ac:dyDescent="0.3">
      <c r="A248" s="3" t="str">
        <f>VLOOKUP(B248,'[3]kh theo vùng 2023'!$A$1:$B$81,2,FALSE)</f>
        <v>D</v>
      </c>
      <c r="B248" s="3" t="s">
        <v>273</v>
      </c>
      <c r="C248" s="3" t="s">
        <v>26</v>
      </c>
      <c r="D248" s="3">
        <v>423964000</v>
      </c>
      <c r="E248" s="3">
        <v>26.5</v>
      </c>
    </row>
    <row r="249" spans="1:5" hidden="1" outlineLevel="2" x14ac:dyDescent="0.3">
      <c r="A249" s="3" t="str">
        <f>VLOOKUP(B249,'[3]kh theo vùng 2023'!$A$1:$B$81,2,FALSE)</f>
        <v>D</v>
      </c>
      <c r="B249" s="3" t="s">
        <v>196</v>
      </c>
      <c r="C249" s="3" t="s">
        <v>26</v>
      </c>
      <c r="D249" s="3">
        <v>3092848000</v>
      </c>
      <c r="E249" s="3">
        <v>210.5</v>
      </c>
    </row>
    <row r="250" spans="1:5" hidden="1" outlineLevel="2" x14ac:dyDescent="0.3">
      <c r="A250" s="3" t="str">
        <f>VLOOKUP(B250,'[3]kh theo vùng 2023'!$A$1:$B$81,2,FALSE)</f>
        <v>D</v>
      </c>
      <c r="B250" s="3" t="s">
        <v>313</v>
      </c>
      <c r="C250" s="3" t="s">
        <v>26</v>
      </c>
      <c r="D250" s="3">
        <v>302872000</v>
      </c>
      <c r="E250" s="3">
        <v>22</v>
      </c>
    </row>
    <row r="251" spans="1:5" hidden="1" outlineLevel="2" x14ac:dyDescent="0.3">
      <c r="A251" s="3" t="str">
        <f>VLOOKUP(B251,'[3]kh theo vùng 2023'!$A$1:$B$82,2,FALSE)</f>
        <v>D</v>
      </c>
      <c r="B251" s="3" t="s">
        <v>298</v>
      </c>
      <c r="C251" s="3" t="s">
        <v>26</v>
      </c>
      <c r="D251" s="3">
        <v>13542000</v>
      </c>
      <c r="E251" s="3">
        <v>1</v>
      </c>
    </row>
    <row r="252" spans="1:5" outlineLevel="1" collapsed="1" x14ac:dyDescent="0.3">
      <c r="C252" s="8" t="s">
        <v>433</v>
      </c>
      <c r="D252" s="3">
        <f>SUBTOTAL(9,D253:D253)</f>
        <v>39002000</v>
      </c>
      <c r="E252" s="3">
        <f>SUBTOTAL(9,E253:E253)</f>
        <v>2</v>
      </c>
    </row>
    <row r="253" spans="1:5" hidden="1" outlineLevel="2" x14ac:dyDescent="0.3">
      <c r="A253" s="3" t="str">
        <f>VLOOKUP(B253,'[3]kh theo vùng 2023'!$A$1:$B$81,2,FALSE)</f>
        <v>D</v>
      </c>
      <c r="B253" s="3" t="s">
        <v>167</v>
      </c>
      <c r="C253" s="3" t="s">
        <v>48</v>
      </c>
      <c r="D253" s="3">
        <v>39002000</v>
      </c>
      <c r="E253" s="3">
        <v>2</v>
      </c>
    </row>
    <row r="255" spans="1:5" x14ac:dyDescent="0.3">
      <c r="B255" s="3" t="s">
        <v>4</v>
      </c>
      <c r="C255" s="3" t="s">
        <v>5</v>
      </c>
      <c r="D255" s="3" t="s">
        <v>6</v>
      </c>
      <c r="E255" s="3" t="s">
        <v>1</v>
      </c>
    </row>
    <row r="256" spans="1:5" x14ac:dyDescent="0.3">
      <c r="A256" s="3" t="str">
        <f>VLOOKUP(B256,'[3]kh theo vùng 2023'!$A$1:$B$82,2,FALSE)</f>
        <v>NN</v>
      </c>
      <c r="B256" s="3" t="s">
        <v>324</v>
      </c>
      <c r="C256" s="3" t="s">
        <v>323</v>
      </c>
      <c r="D256" s="3">
        <v>56317608000</v>
      </c>
      <c r="E256" s="3">
        <v>3880</v>
      </c>
    </row>
    <row r="257" spans="1:5" x14ac:dyDescent="0.3">
      <c r="A257" s="3" t="str">
        <f>VLOOKUP(B257,'[3]kh theo vùng 2023'!$A$1:$B$82,2,FALSE)</f>
        <v>NN</v>
      </c>
      <c r="B257" s="3" t="s">
        <v>324</v>
      </c>
      <c r="C257" s="3" t="s">
        <v>325</v>
      </c>
      <c r="D257" s="3">
        <v>47845970000</v>
      </c>
      <c r="E257" s="3">
        <v>4400</v>
      </c>
    </row>
    <row r="258" spans="1:5" x14ac:dyDescent="0.3">
      <c r="A258" s="3" t="str">
        <f>VLOOKUP(B258,'[3]kh theo vùng 2023'!$A$1:$B$82,2,FALSE)</f>
        <v>NN</v>
      </c>
      <c r="B258" s="3" t="s">
        <v>324</v>
      </c>
      <c r="C258" s="3" t="s">
        <v>326</v>
      </c>
      <c r="D258" s="3">
        <v>27639529000</v>
      </c>
      <c r="E258" s="3">
        <v>2645</v>
      </c>
    </row>
    <row r="259" spans="1:5" x14ac:dyDescent="0.3">
      <c r="A259" s="3" t="str">
        <f>VLOOKUP(B259,'[3]kh theo vùng 2023'!$A$1:$B$82,2,FALSE)</f>
        <v>NN</v>
      </c>
      <c r="B259" s="3" t="s">
        <v>324</v>
      </c>
      <c r="C259" s="3" t="s">
        <v>327</v>
      </c>
      <c r="D259" s="3">
        <v>652866000</v>
      </c>
      <c r="E259" s="3">
        <v>60</v>
      </c>
    </row>
    <row r="260" spans="1:5" x14ac:dyDescent="0.3">
      <c r="A260" s="3" t="str">
        <f>VLOOKUP(B260,'[3]kh theo vùng 2023'!$A$1:$B$82,2,FALSE)</f>
        <v>NN</v>
      </c>
      <c r="B260" s="3" t="s">
        <v>324</v>
      </c>
      <c r="C260" s="3" t="s">
        <v>328</v>
      </c>
      <c r="D260" s="3">
        <v>254105776950</v>
      </c>
      <c r="E260" s="3">
        <v>16715</v>
      </c>
    </row>
    <row r="261" spans="1:5" x14ac:dyDescent="0.3">
      <c r="A261" s="3" t="str">
        <f>VLOOKUP(B261,'[3]kh theo vùng 2023'!$A$1:$B$82,2,FALSE)</f>
        <v>NN</v>
      </c>
      <c r="B261" s="3" t="s">
        <v>324</v>
      </c>
      <c r="C261" s="3" t="s">
        <v>329</v>
      </c>
      <c r="D261" s="3">
        <v>118507570400</v>
      </c>
      <c r="E261" s="3">
        <v>7510</v>
      </c>
    </row>
    <row r="263" spans="1:5" x14ac:dyDescent="0.3">
      <c r="C263" s="3" t="s">
        <v>3</v>
      </c>
    </row>
    <row r="264" spans="1:5" x14ac:dyDescent="0.3">
      <c r="C264" s="8" t="s">
        <v>337</v>
      </c>
      <c r="D264" s="14">
        <f>SUBTOTAL(9,D266:D640)</f>
        <v>664698664200</v>
      </c>
      <c r="E264" s="14">
        <f>SUBTOTAL(9,E266:E640)</f>
        <v>37943.900000000023</v>
      </c>
    </row>
    <row r="265" spans="1:5" outlineLevel="1" collapsed="1" x14ac:dyDescent="0.3">
      <c r="C265" s="8" t="s">
        <v>415</v>
      </c>
      <c r="D265" s="3">
        <f>SUBTOTAL(9,D266:D271)</f>
        <v>505591000</v>
      </c>
      <c r="E265" s="3">
        <f>SUBTOTAL(9,E266:E271)</f>
        <v>38.5</v>
      </c>
    </row>
    <row r="266" spans="1:5" hidden="1" outlineLevel="2" x14ac:dyDescent="0.3">
      <c r="A266" s="3" t="str">
        <f>VLOOKUP(B266,'[3]kh theo vùng 2023'!$A$1:$B$81,2,FALSE)</f>
        <v>T</v>
      </c>
      <c r="B266" s="3" t="s">
        <v>136</v>
      </c>
      <c r="C266" s="3" t="s">
        <v>13</v>
      </c>
      <c r="D266" s="3">
        <v>27132000</v>
      </c>
      <c r="E266" s="3">
        <v>2</v>
      </c>
    </row>
    <row r="267" spans="1:5" hidden="1" outlineLevel="2" x14ac:dyDescent="0.3">
      <c r="A267" s="3" t="str">
        <f>VLOOKUP(B267,'[3]kh theo vùng 2023'!$A$1:$B$81,2,FALSE)</f>
        <v>T</v>
      </c>
      <c r="B267" s="3" t="s">
        <v>154</v>
      </c>
      <c r="C267" s="3" t="s">
        <v>13</v>
      </c>
      <c r="D267" s="3">
        <v>88962000</v>
      </c>
      <c r="E267" s="3">
        <v>7</v>
      </c>
    </row>
    <row r="268" spans="1:5" hidden="1" outlineLevel="2" x14ac:dyDescent="0.3">
      <c r="A268" s="3" t="str">
        <f>VLOOKUP(B268,'[3]kh theo vùng 2023'!$A$1:$B$81,2,FALSE)</f>
        <v>T</v>
      </c>
      <c r="B268" s="3" t="s">
        <v>262</v>
      </c>
      <c r="C268" s="3" t="s">
        <v>13</v>
      </c>
      <c r="D268" s="3">
        <v>315301000</v>
      </c>
      <c r="E268" s="3">
        <v>23.5</v>
      </c>
    </row>
    <row r="269" spans="1:5" hidden="1" outlineLevel="2" x14ac:dyDescent="0.3">
      <c r="A269" s="3" t="str">
        <f>VLOOKUP(B269,'[3]kh theo vùng 2023'!$A$1:$B$81,2,FALSE)</f>
        <v>T</v>
      </c>
      <c r="B269" s="3" t="s">
        <v>276</v>
      </c>
      <c r="C269" s="3" t="s">
        <v>13</v>
      </c>
      <c r="D269" s="3">
        <v>24532000</v>
      </c>
      <c r="E269" s="3">
        <v>2</v>
      </c>
    </row>
    <row r="270" spans="1:5" hidden="1" outlineLevel="2" x14ac:dyDescent="0.3">
      <c r="A270" s="3" t="str">
        <f>VLOOKUP(B270,'[3]kh theo vùng 2023'!$A$1:$B$81,2,FALSE)</f>
        <v>T</v>
      </c>
      <c r="B270" s="3" t="s">
        <v>281</v>
      </c>
      <c r="C270" s="3" t="s">
        <v>13</v>
      </c>
      <c r="D270" s="3">
        <v>25132000</v>
      </c>
      <c r="E270" s="3">
        <v>2</v>
      </c>
    </row>
    <row r="271" spans="1:5" hidden="1" outlineLevel="2" x14ac:dyDescent="0.3">
      <c r="A271" s="3" t="str">
        <f>VLOOKUP(B271,'[3]kh theo vùng 2023'!$A$1:$B$81,2,FALSE)</f>
        <v>T</v>
      </c>
      <c r="B271" s="3" t="s">
        <v>284</v>
      </c>
      <c r="C271" s="3" t="s">
        <v>13</v>
      </c>
      <c r="D271" s="3">
        <v>24532000</v>
      </c>
      <c r="E271" s="3">
        <v>2</v>
      </c>
    </row>
    <row r="272" spans="1:5" outlineLevel="1" collapsed="1" x14ac:dyDescent="0.3">
      <c r="C272" s="8" t="s">
        <v>450</v>
      </c>
      <c r="D272" s="3">
        <f>SUBTOTAL(9,D273:D277)</f>
        <v>916180000</v>
      </c>
      <c r="E272" s="3">
        <f>SUBTOTAL(9,E273:E277)</f>
        <v>63.5</v>
      </c>
    </row>
    <row r="273" spans="1:5" hidden="1" outlineLevel="2" x14ac:dyDescent="0.3">
      <c r="A273" s="3" t="str">
        <f>VLOOKUP(B273,'[3]kh theo vùng 2023'!$A$1:$B$81,2,FALSE)</f>
        <v>T</v>
      </c>
      <c r="B273" s="3" t="s">
        <v>136</v>
      </c>
      <c r="C273" s="3" t="s">
        <v>49</v>
      </c>
      <c r="D273" s="3">
        <v>156240000</v>
      </c>
      <c r="E273" s="3">
        <v>10.5</v>
      </c>
    </row>
    <row r="274" spans="1:5" hidden="1" outlineLevel="2" x14ac:dyDescent="0.3">
      <c r="A274" s="3" t="str">
        <f>VLOOKUP(B274,'[3]kh theo vùng 2023'!$A$1:$B$81,2,FALSE)</f>
        <v>T</v>
      </c>
      <c r="B274" s="3" t="s">
        <v>151</v>
      </c>
      <c r="C274" s="3" t="s">
        <v>49</v>
      </c>
      <c r="D274" s="3">
        <v>68900000</v>
      </c>
      <c r="E274" s="3">
        <v>5</v>
      </c>
    </row>
    <row r="275" spans="1:5" hidden="1" outlineLevel="2" x14ac:dyDescent="0.3">
      <c r="A275" s="3" t="str">
        <f>VLOOKUP(B275,'[3]kh theo vùng 2023'!$A$1:$B$81,2,FALSE)</f>
        <v>T</v>
      </c>
      <c r="B275" s="3" t="s">
        <v>45</v>
      </c>
      <c r="C275" s="3" t="s">
        <v>49</v>
      </c>
      <c r="D275" s="3">
        <v>304680000</v>
      </c>
      <c r="E275" s="3">
        <v>21</v>
      </c>
    </row>
    <row r="276" spans="1:5" hidden="1" outlineLevel="2" x14ac:dyDescent="0.3">
      <c r="A276" s="3" t="str">
        <f>VLOOKUP(B276,'[3]kh theo vùng 2023'!$A$1:$B$81,2,FALSE)</f>
        <v>T</v>
      </c>
      <c r="B276" s="3" t="s">
        <v>262</v>
      </c>
      <c r="C276" s="3" t="s">
        <v>49</v>
      </c>
      <c r="D276" s="3">
        <v>240560000</v>
      </c>
      <c r="E276" s="3">
        <v>17</v>
      </c>
    </row>
    <row r="277" spans="1:5" hidden="1" outlineLevel="2" x14ac:dyDescent="0.3">
      <c r="A277" s="3" t="str">
        <f>VLOOKUP(B277,'[3]kh theo vùng 2023'!$A$1:$B$81,2,FALSE)</f>
        <v>T</v>
      </c>
      <c r="B277" s="3" t="s">
        <v>281</v>
      </c>
      <c r="C277" s="3" t="s">
        <v>49</v>
      </c>
      <c r="D277" s="3">
        <v>145800000</v>
      </c>
      <c r="E277" s="3">
        <v>10</v>
      </c>
    </row>
    <row r="278" spans="1:5" outlineLevel="1" collapsed="1" x14ac:dyDescent="0.3">
      <c r="C278" s="8" t="s">
        <v>431</v>
      </c>
      <c r="D278" s="3">
        <f>SUBTOTAL(9,D279:D279)</f>
        <v>48300000</v>
      </c>
      <c r="E278" s="3">
        <f>SUBTOTAL(9,E279:E279)</f>
        <v>3</v>
      </c>
    </row>
    <row r="279" spans="1:5" hidden="1" outlineLevel="2" x14ac:dyDescent="0.3">
      <c r="A279" s="3" t="str">
        <f>VLOOKUP(B279,'[3]kh theo vùng 2023'!$A$1:$B$81,2,FALSE)</f>
        <v>T</v>
      </c>
      <c r="B279" s="3" t="s">
        <v>262</v>
      </c>
      <c r="C279" s="3" t="s">
        <v>87</v>
      </c>
      <c r="D279" s="3">
        <v>48300000</v>
      </c>
      <c r="E279" s="3">
        <v>3</v>
      </c>
    </row>
    <row r="280" spans="1:5" outlineLevel="1" collapsed="1" x14ac:dyDescent="0.3">
      <c r="C280" s="8" t="s">
        <v>414</v>
      </c>
      <c r="D280" s="3">
        <f>SUBTOTAL(9,D281:D292)</f>
        <v>7514772200</v>
      </c>
      <c r="E280" s="3">
        <f>SUBTOTAL(9,E281:E292)</f>
        <v>394.3</v>
      </c>
    </row>
    <row r="281" spans="1:5" hidden="1" outlineLevel="2" x14ac:dyDescent="0.3">
      <c r="A281" s="3" t="str">
        <f>VLOOKUP(B281,'[3]kh theo vùng 2023'!$A$1:$B$81,2,FALSE)</f>
        <v>T</v>
      </c>
      <c r="B281" s="3" t="s">
        <v>136</v>
      </c>
      <c r="C281" s="3" t="s">
        <v>50</v>
      </c>
      <c r="D281" s="3">
        <v>1150167000</v>
      </c>
      <c r="E281" s="3">
        <v>60.5</v>
      </c>
    </row>
    <row r="282" spans="1:5" hidden="1" outlineLevel="2" x14ac:dyDescent="0.3">
      <c r="A282" s="3" t="str">
        <f>VLOOKUP(B282,'[3]kh theo vùng 2023'!$A$1:$B$81,2,FALSE)</f>
        <v>T</v>
      </c>
      <c r="B282" s="3" t="s">
        <v>45</v>
      </c>
      <c r="C282" s="3" t="s">
        <v>50</v>
      </c>
      <c r="D282" s="3">
        <v>157443200</v>
      </c>
      <c r="E282" s="3">
        <v>8.3000000000000007</v>
      </c>
    </row>
    <row r="283" spans="1:5" hidden="1" outlineLevel="2" x14ac:dyDescent="0.3">
      <c r="A283" s="3" t="str">
        <f>VLOOKUP(B283,'[3]kh theo vùng 2023'!$A$1:$B$81,2,FALSE)</f>
        <v>T</v>
      </c>
      <c r="B283" s="3" t="s">
        <v>99</v>
      </c>
      <c r="C283" s="3" t="s">
        <v>50</v>
      </c>
      <c r="D283" s="3">
        <v>97520000</v>
      </c>
      <c r="E283" s="3">
        <v>5</v>
      </c>
    </row>
    <row r="284" spans="1:5" hidden="1" outlineLevel="2" x14ac:dyDescent="0.3">
      <c r="A284" s="3" t="str">
        <f>VLOOKUP(B284,'[3]kh theo vùng 2023'!$A$1:$B$81,2,FALSE)</f>
        <v>T</v>
      </c>
      <c r="B284" s="3" t="s">
        <v>133</v>
      </c>
      <c r="C284" s="3" t="s">
        <v>50</v>
      </c>
      <c r="D284" s="3">
        <v>390080000</v>
      </c>
      <c r="E284" s="3">
        <v>20</v>
      </c>
    </row>
    <row r="285" spans="1:5" hidden="1" outlineLevel="2" x14ac:dyDescent="0.3">
      <c r="A285" s="3" t="str">
        <f>VLOOKUP(B285,'[3]kh theo vùng 2023'!$A$1:$B$81,2,FALSE)</f>
        <v>T</v>
      </c>
      <c r="B285" s="3" t="s">
        <v>301</v>
      </c>
      <c r="C285" s="3" t="s">
        <v>50</v>
      </c>
      <c r="D285" s="3">
        <v>19004000</v>
      </c>
      <c r="E285" s="3">
        <v>1</v>
      </c>
    </row>
    <row r="286" spans="1:5" hidden="1" outlineLevel="2" x14ac:dyDescent="0.3">
      <c r="A286" s="3" t="str">
        <f>VLOOKUP(B286,'[3]kh theo vùng 2023'!$A$1:$B$81,2,FALSE)</f>
        <v>T</v>
      </c>
      <c r="B286" s="3" t="s">
        <v>146</v>
      </c>
      <c r="C286" s="3" t="s">
        <v>50</v>
      </c>
      <c r="D286" s="3">
        <v>513708000</v>
      </c>
      <c r="E286" s="3">
        <v>27</v>
      </c>
    </row>
    <row r="287" spans="1:5" hidden="1" outlineLevel="2" x14ac:dyDescent="0.3">
      <c r="A287" s="3" t="str">
        <f>VLOOKUP(B287,'[3]kh theo vùng 2023'!$A$1:$B$81,2,FALSE)</f>
        <v>T</v>
      </c>
      <c r="B287" s="3" t="s">
        <v>241</v>
      </c>
      <c r="C287" s="3" t="s">
        <v>50</v>
      </c>
      <c r="D287" s="3">
        <v>210544000</v>
      </c>
      <c r="E287" s="3">
        <v>11</v>
      </c>
    </row>
    <row r="288" spans="1:5" hidden="1" outlineLevel="2" x14ac:dyDescent="0.3">
      <c r="A288" s="3" t="str">
        <f>VLOOKUP(B288,'[3]kh theo vùng 2023'!$A$1:$B$81,2,FALSE)</f>
        <v>T</v>
      </c>
      <c r="B288" s="3" t="s">
        <v>227</v>
      </c>
      <c r="C288" s="3" t="s">
        <v>50</v>
      </c>
      <c r="D288" s="3">
        <v>2574552000</v>
      </c>
      <c r="E288" s="3">
        <v>135.5</v>
      </c>
    </row>
    <row r="289" spans="1:5" hidden="1" outlineLevel="2" x14ac:dyDescent="0.3">
      <c r="A289" s="3" t="str">
        <f>VLOOKUP(B289,'[3]kh theo vùng 2023'!$A$1:$B$81,2,FALSE)</f>
        <v>T</v>
      </c>
      <c r="B289" s="3" t="s">
        <v>262</v>
      </c>
      <c r="C289" s="3" t="s">
        <v>50</v>
      </c>
      <c r="D289" s="3">
        <v>1289022000</v>
      </c>
      <c r="E289" s="3">
        <v>68</v>
      </c>
    </row>
    <row r="290" spans="1:5" hidden="1" outlineLevel="2" x14ac:dyDescent="0.3">
      <c r="A290" s="3" t="str">
        <f>VLOOKUP(B290,'[3]kh theo vùng 2023'!$A$1:$B$81,2,FALSE)</f>
        <v>T</v>
      </c>
      <c r="B290" s="3" t="s">
        <v>310</v>
      </c>
      <c r="C290" s="3" t="s">
        <v>50</v>
      </c>
      <c r="D290" s="3">
        <v>95020000</v>
      </c>
      <c r="E290" s="3">
        <v>5</v>
      </c>
    </row>
    <row r="291" spans="1:5" hidden="1" outlineLevel="2" x14ac:dyDescent="0.3">
      <c r="A291" s="3" t="str">
        <f>VLOOKUP(B291,'[3]kh theo vùng 2023'!$A$1:$B$81,2,FALSE)</f>
        <v>T</v>
      </c>
      <c r="B291" s="3" t="s">
        <v>281</v>
      </c>
      <c r="C291" s="3" t="s">
        <v>50</v>
      </c>
      <c r="D291" s="3">
        <v>780112000</v>
      </c>
      <c r="E291" s="3">
        <v>40.5</v>
      </c>
    </row>
    <row r="292" spans="1:5" hidden="1" outlineLevel="2" x14ac:dyDescent="0.3">
      <c r="A292" s="3" t="str">
        <f>VLOOKUP(B292,'[3]kh theo vùng 2023'!$A$1:$B$81,2,FALSE)</f>
        <v>T</v>
      </c>
      <c r="B292" s="3" t="s">
        <v>284</v>
      </c>
      <c r="C292" s="3" t="s">
        <v>50</v>
      </c>
      <c r="D292" s="3">
        <v>237600000</v>
      </c>
      <c r="E292" s="3">
        <v>12.5</v>
      </c>
    </row>
    <row r="293" spans="1:5" outlineLevel="1" collapsed="1" x14ac:dyDescent="0.3">
      <c r="C293" s="8" t="s">
        <v>413</v>
      </c>
      <c r="D293" s="3">
        <f>SUBTOTAL(9,D294:D297)</f>
        <v>1011530000</v>
      </c>
      <c r="E293" s="3">
        <f>SUBTOTAL(9,E294:E297)</f>
        <v>73</v>
      </c>
    </row>
    <row r="294" spans="1:5" hidden="1" outlineLevel="2" x14ac:dyDescent="0.3">
      <c r="A294" s="3" t="str">
        <f>VLOOKUP(B294,'[3]kh theo vùng 2023'!$A$1:$B$81,2,FALSE)</f>
        <v>T</v>
      </c>
      <c r="B294" s="3" t="s">
        <v>45</v>
      </c>
      <c r="C294" s="3" t="s">
        <v>51</v>
      </c>
      <c r="D294" s="3">
        <v>128770000</v>
      </c>
      <c r="E294" s="3">
        <v>9.5</v>
      </c>
    </row>
    <row r="295" spans="1:5" hidden="1" outlineLevel="2" x14ac:dyDescent="0.3">
      <c r="A295" s="3" t="str">
        <f>VLOOKUP(B295,'[3]kh theo vùng 2023'!$A$1:$B$81,2,FALSE)</f>
        <v>T</v>
      </c>
      <c r="B295" s="3" t="s">
        <v>301</v>
      </c>
      <c r="C295" s="3" t="s">
        <v>51</v>
      </c>
      <c r="D295" s="3">
        <v>375060000</v>
      </c>
      <c r="E295" s="3">
        <v>28.5</v>
      </c>
    </row>
    <row r="296" spans="1:5" hidden="1" outlineLevel="2" x14ac:dyDescent="0.3">
      <c r="A296" s="3" t="str">
        <f>VLOOKUP(B296,'[3]kh theo vùng 2023'!$A$1:$B$81,2,FALSE)</f>
        <v>T</v>
      </c>
      <c r="B296" s="3" t="s">
        <v>281</v>
      </c>
      <c r="C296" s="3" t="s">
        <v>51</v>
      </c>
      <c r="D296" s="3">
        <v>356140000</v>
      </c>
      <c r="E296" s="3">
        <v>24</v>
      </c>
    </row>
    <row r="297" spans="1:5" hidden="1" outlineLevel="2" x14ac:dyDescent="0.3">
      <c r="A297" s="3" t="str">
        <f>VLOOKUP(B297,'[3]kh theo vùng 2023'!$A$1:$B$81,2,FALSE)</f>
        <v>T</v>
      </c>
      <c r="B297" s="3" t="s">
        <v>295</v>
      </c>
      <c r="C297" s="3" t="s">
        <v>51</v>
      </c>
      <c r="D297" s="3">
        <v>151560000</v>
      </c>
      <c r="E297" s="3">
        <v>11</v>
      </c>
    </row>
    <row r="298" spans="1:5" outlineLevel="1" collapsed="1" x14ac:dyDescent="0.3">
      <c r="C298" s="8" t="s">
        <v>412</v>
      </c>
      <c r="D298" s="3">
        <f>SUBTOTAL(9,D299:D314)</f>
        <v>24716702500</v>
      </c>
      <c r="E298" s="3">
        <f>SUBTOTAL(9,E299:E314)</f>
        <v>1828.75</v>
      </c>
    </row>
    <row r="299" spans="1:5" hidden="1" outlineLevel="2" x14ac:dyDescent="0.3">
      <c r="A299" s="3" t="str">
        <f>VLOOKUP(B299,'[3]kh theo vùng 2023'!$A$1:$B$81,2,FALSE)</f>
        <v>T</v>
      </c>
      <c r="B299" s="3" t="s">
        <v>136</v>
      </c>
      <c r="C299" s="3" t="s">
        <v>16</v>
      </c>
      <c r="D299" s="3">
        <v>910652000</v>
      </c>
      <c r="E299" s="3">
        <v>68</v>
      </c>
    </row>
    <row r="300" spans="1:5" hidden="1" outlineLevel="2" x14ac:dyDescent="0.3">
      <c r="A300" s="3" t="str">
        <f>VLOOKUP(B300,'[3]kh theo vùng 2023'!$A$1:$B$81,2,FALSE)</f>
        <v>T</v>
      </c>
      <c r="B300" s="3" t="s">
        <v>151</v>
      </c>
      <c r="C300" s="3" t="s">
        <v>16</v>
      </c>
      <c r="D300" s="3">
        <v>1138876000</v>
      </c>
      <c r="E300" s="3">
        <v>84</v>
      </c>
    </row>
    <row r="301" spans="1:5" hidden="1" outlineLevel="2" x14ac:dyDescent="0.3">
      <c r="A301" s="3" t="str">
        <f>VLOOKUP(B301,'[3]kh theo vùng 2023'!$A$1:$B$81,2,FALSE)</f>
        <v>T</v>
      </c>
      <c r="B301" s="3" t="s">
        <v>45</v>
      </c>
      <c r="C301" s="3" t="s">
        <v>16</v>
      </c>
      <c r="D301" s="3">
        <v>16014000</v>
      </c>
      <c r="E301" s="3">
        <v>1</v>
      </c>
    </row>
    <row r="302" spans="1:5" hidden="1" outlineLevel="2" x14ac:dyDescent="0.3">
      <c r="A302" s="3" t="str">
        <f>VLOOKUP(B302,'[3]kh theo vùng 2023'!$A$1:$B$81,2,FALSE)</f>
        <v>T</v>
      </c>
      <c r="B302" s="3" t="s">
        <v>133</v>
      </c>
      <c r="C302" s="3" t="s">
        <v>16</v>
      </c>
      <c r="D302" s="3">
        <v>268280000</v>
      </c>
      <c r="E302" s="3">
        <v>20</v>
      </c>
    </row>
    <row r="303" spans="1:5" hidden="1" outlineLevel="2" x14ac:dyDescent="0.3">
      <c r="A303" s="3" t="str">
        <f>VLOOKUP(B303,'[3]kh theo vùng 2023'!$A$1:$B$81,2,FALSE)</f>
        <v>T</v>
      </c>
      <c r="B303" s="3" t="s">
        <v>301</v>
      </c>
      <c r="C303" s="3" t="s">
        <v>16</v>
      </c>
      <c r="D303" s="3">
        <v>251866000</v>
      </c>
      <c r="E303" s="3">
        <v>19</v>
      </c>
    </row>
    <row r="304" spans="1:5" hidden="1" outlineLevel="2" x14ac:dyDescent="0.3">
      <c r="A304" s="3" t="str">
        <f>VLOOKUP(B304,'[3]kh theo vùng 2023'!$A$1:$B$81,2,FALSE)</f>
        <v>T</v>
      </c>
      <c r="B304" s="3" t="s">
        <v>200</v>
      </c>
      <c r="C304" s="3" t="s">
        <v>16</v>
      </c>
      <c r="D304" s="3">
        <v>5673967000</v>
      </c>
      <c r="E304" s="3">
        <v>415.5</v>
      </c>
    </row>
    <row r="305" spans="1:5" hidden="1" outlineLevel="2" x14ac:dyDescent="0.3">
      <c r="A305" s="3" t="str">
        <f>VLOOKUP(B305,'[3]kh theo vùng 2023'!$A$1:$B$81,2,FALSE)</f>
        <v>T</v>
      </c>
      <c r="B305" s="3" t="s">
        <v>244</v>
      </c>
      <c r="C305" s="3" t="s">
        <v>16</v>
      </c>
      <c r="D305" s="3">
        <v>734784000</v>
      </c>
      <c r="E305" s="3">
        <v>56</v>
      </c>
    </row>
    <row r="306" spans="1:5" hidden="1" outlineLevel="2" x14ac:dyDescent="0.3">
      <c r="A306" s="3" t="str">
        <f>VLOOKUP(B306,'[3]kh theo vùng 2023'!$A$1:$B$81,2,FALSE)</f>
        <v>T</v>
      </c>
      <c r="B306" s="3" t="s">
        <v>238</v>
      </c>
      <c r="C306" s="3" t="s">
        <v>16</v>
      </c>
      <c r="D306" s="3">
        <v>6762930000</v>
      </c>
      <c r="E306" s="3">
        <v>495</v>
      </c>
    </row>
    <row r="307" spans="1:5" hidden="1" outlineLevel="2" x14ac:dyDescent="0.3">
      <c r="A307" s="3" t="str">
        <f>VLOOKUP(B307,'[3]kh theo vùng 2023'!$A$1:$B$81,2,FALSE)</f>
        <v>T</v>
      </c>
      <c r="B307" s="3" t="s">
        <v>154</v>
      </c>
      <c r="C307" s="3" t="s">
        <v>16</v>
      </c>
      <c r="D307" s="3">
        <v>2462590000</v>
      </c>
      <c r="E307" s="3">
        <v>185</v>
      </c>
    </row>
    <row r="308" spans="1:5" hidden="1" outlineLevel="2" x14ac:dyDescent="0.3">
      <c r="A308" s="3" t="str">
        <f>VLOOKUP(B308,'[3]kh theo vùng 2023'!$A$1:$B$81,2,FALSE)</f>
        <v>T</v>
      </c>
      <c r="B308" s="3" t="s">
        <v>191</v>
      </c>
      <c r="C308" s="3" t="s">
        <v>16</v>
      </c>
      <c r="D308" s="3">
        <v>432555000</v>
      </c>
      <c r="E308" s="3">
        <v>32.5</v>
      </c>
    </row>
    <row r="309" spans="1:5" hidden="1" outlineLevel="2" x14ac:dyDescent="0.3">
      <c r="A309" s="3" t="str">
        <f>VLOOKUP(B309,'[3]kh theo vùng 2023'!$A$1:$B$81,2,FALSE)</f>
        <v>T</v>
      </c>
      <c r="B309" s="3" t="s">
        <v>227</v>
      </c>
      <c r="C309" s="3" t="s">
        <v>16</v>
      </c>
      <c r="D309" s="3">
        <v>332393000</v>
      </c>
      <c r="E309" s="3">
        <v>24.5</v>
      </c>
    </row>
    <row r="310" spans="1:5" hidden="1" outlineLevel="2" x14ac:dyDescent="0.3">
      <c r="A310" s="3" t="str">
        <f>VLOOKUP(B310,'[3]kh theo vùng 2023'!$A$1:$B$81,2,FALSE)</f>
        <v>T</v>
      </c>
      <c r="B310" s="3" t="s">
        <v>262</v>
      </c>
      <c r="C310" s="3" t="s">
        <v>16</v>
      </c>
      <c r="D310" s="3">
        <v>1364271000</v>
      </c>
      <c r="E310" s="3">
        <v>101.5</v>
      </c>
    </row>
    <row r="311" spans="1:5" hidden="1" outlineLevel="2" x14ac:dyDescent="0.3">
      <c r="A311" s="3" t="str">
        <f>VLOOKUP(B311,'[3]kh theo vùng 2023'!$A$1:$B$81,2,FALSE)</f>
        <v>T</v>
      </c>
      <c r="B311" s="3" t="s">
        <v>310</v>
      </c>
      <c r="C311" s="3" t="s">
        <v>16</v>
      </c>
      <c r="D311" s="3">
        <v>262880000</v>
      </c>
      <c r="E311" s="3">
        <v>20</v>
      </c>
    </row>
    <row r="312" spans="1:5" hidden="1" outlineLevel="2" x14ac:dyDescent="0.3">
      <c r="A312" s="3" t="str">
        <f>VLOOKUP(B312,'[3]kh theo vùng 2023'!$A$1:$B$81,2,FALSE)</f>
        <v>T</v>
      </c>
      <c r="B312" s="3" t="s">
        <v>281</v>
      </c>
      <c r="C312" s="3" t="s">
        <v>16</v>
      </c>
      <c r="D312" s="3">
        <v>3822043500</v>
      </c>
      <c r="E312" s="3">
        <v>285.25</v>
      </c>
    </row>
    <row r="313" spans="1:5" hidden="1" outlineLevel="2" x14ac:dyDescent="0.3">
      <c r="A313" s="3" t="str">
        <f>VLOOKUP(B313,'[3]kh theo vùng 2023'!$A$1:$B$81,2,FALSE)</f>
        <v>T</v>
      </c>
      <c r="B313" s="3" t="s">
        <v>292</v>
      </c>
      <c r="C313" s="3" t="s">
        <v>16</v>
      </c>
      <c r="D313" s="3">
        <v>96605000</v>
      </c>
      <c r="E313" s="3">
        <v>7.5</v>
      </c>
    </row>
    <row r="314" spans="1:5" hidden="1" outlineLevel="2" x14ac:dyDescent="0.3">
      <c r="A314" s="3" t="str">
        <f>VLOOKUP(B314,'[3]kh theo vùng 2023'!$A$1:$B$81,2,FALSE)</f>
        <v>T</v>
      </c>
      <c r="B314" s="3" t="s">
        <v>284</v>
      </c>
      <c r="C314" s="3" t="s">
        <v>16</v>
      </c>
      <c r="D314" s="3">
        <v>185996000</v>
      </c>
      <c r="E314" s="3">
        <v>14</v>
      </c>
    </row>
    <row r="315" spans="1:5" outlineLevel="1" collapsed="1" x14ac:dyDescent="0.3">
      <c r="C315" s="8" t="s">
        <v>430</v>
      </c>
      <c r="D315" s="3">
        <f>SUBTOTAL(9,D316:D317)</f>
        <v>178296000</v>
      </c>
      <c r="E315" s="3">
        <f>SUBTOTAL(9,E316:E317)</f>
        <v>12</v>
      </c>
    </row>
    <row r="316" spans="1:5" hidden="1" outlineLevel="2" x14ac:dyDescent="0.3">
      <c r="A316" s="3" t="str">
        <f>VLOOKUP(B316,'[3]kh theo vùng 2023'!$A$1:$B$81,2,FALSE)</f>
        <v>T</v>
      </c>
      <c r="B316" s="3" t="s">
        <v>262</v>
      </c>
      <c r="C316" s="3" t="s">
        <v>176</v>
      </c>
      <c r="D316" s="3">
        <v>104006000</v>
      </c>
      <c r="E316" s="3">
        <v>7</v>
      </c>
    </row>
    <row r="317" spans="1:5" hidden="1" outlineLevel="2" x14ac:dyDescent="0.3">
      <c r="A317" s="3" t="str">
        <f>VLOOKUP(B317,'[3]kh theo vùng 2023'!$A$1:$B$81,2,FALSE)</f>
        <v>T</v>
      </c>
      <c r="B317" s="3" t="s">
        <v>292</v>
      </c>
      <c r="C317" s="3" t="s">
        <v>176</v>
      </c>
      <c r="D317" s="3">
        <v>74290000</v>
      </c>
      <c r="E317" s="3">
        <v>5</v>
      </c>
    </row>
    <row r="318" spans="1:5" outlineLevel="1" collapsed="1" x14ac:dyDescent="0.3">
      <c r="C318" s="8" t="s">
        <v>446</v>
      </c>
      <c r="D318" s="3">
        <f>SUBTOTAL(9,D319:D320)</f>
        <v>140791500</v>
      </c>
      <c r="E318" s="3">
        <f>SUBTOTAL(9,E319:E320)</f>
        <v>9.5</v>
      </c>
    </row>
    <row r="319" spans="1:5" hidden="1" outlineLevel="2" x14ac:dyDescent="0.3">
      <c r="A319" s="3" t="str">
        <f>VLOOKUP(B319,'[3]kh theo vùng 2023'!$A$1:$B$81,2,FALSE)</f>
        <v>T</v>
      </c>
      <c r="B319" s="3" t="s">
        <v>244</v>
      </c>
      <c r="C319" s="3" t="s">
        <v>117</v>
      </c>
      <c r="D319" s="3">
        <v>114856000</v>
      </c>
      <c r="E319" s="3">
        <v>8</v>
      </c>
    </row>
    <row r="320" spans="1:5" hidden="1" outlineLevel="2" x14ac:dyDescent="0.3">
      <c r="A320" s="3" t="str">
        <f>VLOOKUP(B320,'[3]kh theo vùng 2023'!$A$1:$B$81,2,FALSE)</f>
        <v>T</v>
      </c>
      <c r="B320" s="3" t="s">
        <v>281</v>
      </c>
      <c r="C320" s="3" t="s">
        <v>117</v>
      </c>
      <c r="D320" s="3">
        <v>25935500</v>
      </c>
      <c r="E320" s="3">
        <v>1.5</v>
      </c>
    </row>
    <row r="321" spans="1:5" outlineLevel="1" collapsed="1" x14ac:dyDescent="0.3">
      <c r="C321" s="8" t="s">
        <v>451</v>
      </c>
      <c r="D321" s="3">
        <f>SUBTOTAL(9,D322:D322)</f>
        <v>36058000</v>
      </c>
      <c r="E321" s="3">
        <f>SUBTOTAL(9,E322:E322)</f>
        <v>2</v>
      </c>
    </row>
    <row r="322" spans="1:5" hidden="1" outlineLevel="2" x14ac:dyDescent="0.3">
      <c r="A322" s="3" t="str">
        <f>VLOOKUP(B322,'[3]kh theo vùng 2023'!$A$1:$B$81,2,FALSE)</f>
        <v>T</v>
      </c>
      <c r="B322" s="3" t="s">
        <v>281</v>
      </c>
      <c r="C322" s="3" t="s">
        <v>197</v>
      </c>
      <c r="D322" s="3">
        <v>36058000</v>
      </c>
      <c r="E322" s="3">
        <v>2</v>
      </c>
    </row>
    <row r="323" spans="1:5" outlineLevel="1" collapsed="1" x14ac:dyDescent="0.3">
      <c r="C323" s="8" t="s">
        <v>411</v>
      </c>
      <c r="D323" s="3">
        <f>SUBTOTAL(9,D324:D328)</f>
        <v>1148814000</v>
      </c>
      <c r="E323" s="3">
        <f>SUBTOTAL(9,E324:E328)</f>
        <v>76.8</v>
      </c>
    </row>
    <row r="324" spans="1:5" hidden="1" outlineLevel="2" x14ac:dyDescent="0.3">
      <c r="A324" s="3" t="str">
        <f>VLOOKUP(B324,'[3]kh theo vùng 2023'!$A$1:$B$81,2,FALSE)</f>
        <v>T</v>
      </c>
      <c r="B324" s="3" t="s">
        <v>136</v>
      </c>
      <c r="C324" s="3" t="s">
        <v>52</v>
      </c>
      <c r="D324" s="3">
        <v>243730000</v>
      </c>
      <c r="E324" s="3">
        <v>16</v>
      </c>
    </row>
    <row r="325" spans="1:5" hidden="1" outlineLevel="2" x14ac:dyDescent="0.3">
      <c r="A325" s="3" t="str">
        <f>VLOOKUP(B325,'[3]kh theo vùng 2023'!$A$1:$B$81,2,FALSE)</f>
        <v>T</v>
      </c>
      <c r="B325" s="3" t="s">
        <v>151</v>
      </c>
      <c r="C325" s="3" t="s">
        <v>52</v>
      </c>
      <c r="D325" s="3">
        <v>69900000</v>
      </c>
      <c r="E325" s="3">
        <v>5</v>
      </c>
    </row>
    <row r="326" spans="1:5" hidden="1" outlineLevel="2" x14ac:dyDescent="0.3">
      <c r="A326" s="3" t="str">
        <f>VLOOKUP(B326,'[3]kh theo vùng 2023'!$A$1:$B$81,2,FALSE)</f>
        <v>T</v>
      </c>
      <c r="B326" s="3" t="s">
        <v>45</v>
      </c>
      <c r="C326" s="3" t="s">
        <v>52</v>
      </c>
      <c r="D326" s="3">
        <v>661014000</v>
      </c>
      <c r="E326" s="3">
        <v>44.3</v>
      </c>
    </row>
    <row r="327" spans="1:5" hidden="1" outlineLevel="2" x14ac:dyDescent="0.3">
      <c r="A327" s="3" t="str">
        <f>VLOOKUP(B327,'[3]kh theo vùng 2023'!$A$1:$B$81,2,FALSE)</f>
        <v>T</v>
      </c>
      <c r="B327" s="3" t="s">
        <v>262</v>
      </c>
      <c r="C327" s="3" t="s">
        <v>52</v>
      </c>
      <c r="D327" s="3">
        <v>63320000</v>
      </c>
      <c r="E327" s="3">
        <v>4</v>
      </c>
    </row>
    <row r="328" spans="1:5" hidden="1" outlineLevel="2" x14ac:dyDescent="0.3">
      <c r="A328" s="3" t="str">
        <f>VLOOKUP(B328,'[3]kh theo vùng 2023'!$A$1:$B$81,2,FALSE)</f>
        <v>T</v>
      </c>
      <c r="B328" s="3" t="s">
        <v>281</v>
      </c>
      <c r="C328" s="3" t="s">
        <v>52</v>
      </c>
      <c r="D328" s="3">
        <v>110850000</v>
      </c>
      <c r="E328" s="3">
        <v>7.5</v>
      </c>
    </row>
    <row r="329" spans="1:5" outlineLevel="1" collapsed="1" x14ac:dyDescent="0.3">
      <c r="C329" s="8" t="s">
        <v>444</v>
      </c>
      <c r="D329" s="3">
        <f>SUBTOTAL(9,D330:D337)</f>
        <v>3709568000</v>
      </c>
      <c r="E329" s="3">
        <f>SUBTOTAL(9,E330:E337)</f>
        <v>212.4</v>
      </c>
    </row>
    <row r="330" spans="1:5" hidden="1" outlineLevel="2" x14ac:dyDescent="0.3">
      <c r="A330" s="3" t="str">
        <f>VLOOKUP(B330,'[3]kh theo vùng 2023'!$A$1:$B$81,2,FALSE)</f>
        <v>T</v>
      </c>
      <c r="B330" s="3" t="s">
        <v>136</v>
      </c>
      <c r="C330" s="3" t="s">
        <v>137</v>
      </c>
      <c r="D330" s="3">
        <v>41425000</v>
      </c>
      <c r="E330" s="3">
        <v>2.5</v>
      </c>
    </row>
    <row r="331" spans="1:5" hidden="1" outlineLevel="2" x14ac:dyDescent="0.3">
      <c r="A331" s="3" t="str">
        <f>VLOOKUP(B331,'[3]kh theo vùng 2023'!$A$1:$B$81,2,FALSE)</f>
        <v>T</v>
      </c>
      <c r="B331" s="3" t="s">
        <v>241</v>
      </c>
      <c r="C331" s="3" t="s">
        <v>137</v>
      </c>
      <c r="D331" s="3">
        <v>78850000</v>
      </c>
      <c r="E331" s="3">
        <v>5</v>
      </c>
    </row>
    <row r="332" spans="1:5" hidden="1" outlineLevel="2" x14ac:dyDescent="0.3">
      <c r="A332" s="3" t="str">
        <f>VLOOKUP(B332,'[3]kh theo vùng 2023'!$A$1:$B$81,2,FALSE)</f>
        <v>T</v>
      </c>
      <c r="B332" s="3" t="s">
        <v>244</v>
      </c>
      <c r="C332" s="3" t="s">
        <v>137</v>
      </c>
      <c r="D332" s="3">
        <v>77850000</v>
      </c>
      <c r="E332" s="3">
        <v>5</v>
      </c>
    </row>
    <row r="333" spans="1:5" hidden="1" outlineLevel="2" x14ac:dyDescent="0.3">
      <c r="A333" s="3" t="str">
        <f>VLOOKUP(B333,'[3]kh theo vùng 2023'!$A$1:$B$81,2,FALSE)</f>
        <v>T</v>
      </c>
      <c r="B333" s="3" t="s">
        <v>154</v>
      </c>
      <c r="C333" s="3" t="s">
        <v>137</v>
      </c>
      <c r="D333" s="3">
        <v>67480000</v>
      </c>
      <c r="E333" s="3">
        <v>4</v>
      </c>
    </row>
    <row r="334" spans="1:5" hidden="1" outlineLevel="2" x14ac:dyDescent="0.3">
      <c r="A334" s="3" t="str">
        <f>VLOOKUP(B334,'[3]kh theo vùng 2023'!$A$1:$B$81,2,FALSE)</f>
        <v>T</v>
      </c>
      <c r="B334" s="3" t="s">
        <v>227</v>
      </c>
      <c r="C334" s="3" t="s">
        <v>137</v>
      </c>
      <c r="D334" s="3">
        <v>2355513000</v>
      </c>
      <c r="E334" s="3">
        <v>130.9</v>
      </c>
    </row>
    <row r="335" spans="1:5" hidden="1" outlineLevel="2" x14ac:dyDescent="0.3">
      <c r="A335" s="3" t="str">
        <f>VLOOKUP(B335,'[3]kh theo vùng 2023'!$A$1:$B$81,2,FALSE)</f>
        <v>T</v>
      </c>
      <c r="B335" s="3" t="s">
        <v>262</v>
      </c>
      <c r="C335" s="3" t="s">
        <v>137</v>
      </c>
      <c r="D335" s="3">
        <v>656815000</v>
      </c>
      <c r="E335" s="3">
        <v>39.5</v>
      </c>
    </row>
    <row r="336" spans="1:5" hidden="1" outlineLevel="2" x14ac:dyDescent="0.3">
      <c r="A336" s="3" t="str">
        <f>VLOOKUP(B336,'[3]kh theo vùng 2023'!$A$1:$B$81,2,FALSE)</f>
        <v>T</v>
      </c>
      <c r="B336" s="3" t="s">
        <v>281</v>
      </c>
      <c r="C336" s="3" t="s">
        <v>137</v>
      </c>
      <c r="D336" s="3">
        <v>415065000</v>
      </c>
      <c r="E336" s="3">
        <v>24.5</v>
      </c>
    </row>
    <row r="337" spans="1:5" hidden="1" outlineLevel="2" x14ac:dyDescent="0.3">
      <c r="A337" s="3" t="str">
        <f>VLOOKUP(B337,'[3]kh theo vùng 2023'!$A$1:$B$81,2,FALSE)</f>
        <v>T</v>
      </c>
      <c r="B337" s="3" t="s">
        <v>284</v>
      </c>
      <c r="C337" s="3" t="s">
        <v>137</v>
      </c>
      <c r="D337" s="3">
        <v>16570000</v>
      </c>
      <c r="E337" s="3">
        <v>1</v>
      </c>
    </row>
    <row r="338" spans="1:5" outlineLevel="1" collapsed="1" x14ac:dyDescent="0.3">
      <c r="C338" s="8" t="s">
        <v>424</v>
      </c>
      <c r="D338" s="3">
        <f>SUBTOTAL(9,D339:D360)</f>
        <v>155946111800</v>
      </c>
      <c r="E338" s="3">
        <f>SUBTOTAL(9,E339:E360)</f>
        <v>8392.1</v>
      </c>
    </row>
    <row r="339" spans="1:5" hidden="1" outlineLevel="2" x14ac:dyDescent="0.3">
      <c r="A339" s="3" t="str">
        <f>VLOOKUP(B339,'[3]kh theo vùng 2023'!$A$1:$B$81,2,FALSE)</f>
        <v>T</v>
      </c>
      <c r="B339" s="3" t="s">
        <v>136</v>
      </c>
      <c r="C339" s="3" t="s">
        <v>53</v>
      </c>
      <c r="D339" s="3">
        <v>7714601000</v>
      </c>
      <c r="E339" s="3">
        <v>409.5</v>
      </c>
    </row>
    <row r="340" spans="1:5" hidden="1" outlineLevel="2" x14ac:dyDescent="0.3">
      <c r="A340" s="3" t="str">
        <f>VLOOKUP(B340,'[3]kh theo vùng 2023'!$A$1:$B$81,2,FALSE)</f>
        <v>T</v>
      </c>
      <c r="B340" s="3" t="s">
        <v>151</v>
      </c>
      <c r="C340" s="3" t="s">
        <v>53</v>
      </c>
      <c r="D340" s="3">
        <v>6099647000</v>
      </c>
      <c r="E340" s="3">
        <v>321.5</v>
      </c>
    </row>
    <row r="341" spans="1:5" hidden="1" outlineLevel="2" x14ac:dyDescent="0.3">
      <c r="A341" s="3" t="str">
        <f>VLOOKUP(B341,'[3]kh theo vùng 2023'!$A$1:$B$81,2,FALSE)</f>
        <v>T</v>
      </c>
      <c r="B341" s="3" t="s">
        <v>45</v>
      </c>
      <c r="C341" s="3" t="s">
        <v>53</v>
      </c>
      <c r="D341" s="3">
        <v>1706415800</v>
      </c>
      <c r="E341" s="3">
        <v>90.1</v>
      </c>
    </row>
    <row r="342" spans="1:5" hidden="1" outlineLevel="2" x14ac:dyDescent="0.3">
      <c r="A342" s="3" t="str">
        <f>VLOOKUP(B342,'[3]kh theo vùng 2023'!$A$1:$B$81,2,FALSE)</f>
        <v>T</v>
      </c>
      <c r="B342" s="3" t="s">
        <v>99</v>
      </c>
      <c r="C342" s="3" t="s">
        <v>53</v>
      </c>
      <c r="D342" s="3">
        <v>5483848400</v>
      </c>
      <c r="E342" s="3">
        <v>289.8</v>
      </c>
    </row>
    <row r="343" spans="1:5" hidden="1" outlineLevel="2" x14ac:dyDescent="0.3">
      <c r="A343" s="3" t="str">
        <f>VLOOKUP(B343,'[3]kh theo vùng 2023'!$A$1:$B$81,2,FALSE)</f>
        <v>T</v>
      </c>
      <c r="B343" s="3" t="s">
        <v>254</v>
      </c>
      <c r="C343" s="3" t="s">
        <v>53</v>
      </c>
      <c r="D343" s="3">
        <v>3274634000</v>
      </c>
      <c r="E343" s="3">
        <v>173</v>
      </c>
    </row>
    <row r="344" spans="1:5" hidden="1" outlineLevel="2" x14ac:dyDescent="0.3">
      <c r="A344" s="3" t="str">
        <f>VLOOKUP(B344,'[3]kh theo vùng 2023'!$A$1:$B$81,2,FALSE)</f>
        <v>T</v>
      </c>
      <c r="B344" s="3" t="s">
        <v>133</v>
      </c>
      <c r="C344" s="3" t="s">
        <v>53</v>
      </c>
      <c r="D344" s="3">
        <v>1625946000</v>
      </c>
      <c r="E344" s="3">
        <v>87</v>
      </c>
    </row>
    <row r="345" spans="1:5" hidden="1" outlineLevel="2" x14ac:dyDescent="0.3">
      <c r="A345" s="3" t="str">
        <f>VLOOKUP(B345,'[3]kh theo vùng 2023'!$A$1:$B$81,2,FALSE)</f>
        <v>T</v>
      </c>
      <c r="B345" s="3" t="s">
        <v>230</v>
      </c>
      <c r="C345" s="3" t="s">
        <v>53</v>
      </c>
      <c r="D345" s="3">
        <v>4039402000</v>
      </c>
      <c r="E345" s="3">
        <v>219</v>
      </c>
    </row>
    <row r="346" spans="1:5" hidden="1" outlineLevel="2" x14ac:dyDescent="0.3">
      <c r="A346" s="3" t="str">
        <f>VLOOKUP(B346,'[3]kh theo vùng 2023'!$A$1:$B$81,2,FALSE)</f>
        <v>T</v>
      </c>
      <c r="B346" s="3" t="s">
        <v>146</v>
      </c>
      <c r="C346" s="3" t="s">
        <v>53</v>
      </c>
      <c r="D346" s="3">
        <v>6729738000</v>
      </c>
      <c r="E346" s="3">
        <v>361</v>
      </c>
    </row>
    <row r="347" spans="1:5" hidden="1" outlineLevel="2" x14ac:dyDescent="0.3">
      <c r="A347" s="3" t="str">
        <f>VLOOKUP(B347,'[3]kh theo vùng 2023'!$A$1:$B$81,2,FALSE)</f>
        <v>T</v>
      </c>
      <c r="B347" s="3" t="s">
        <v>241</v>
      </c>
      <c r="C347" s="3" t="s">
        <v>53</v>
      </c>
      <c r="D347" s="3">
        <v>8111714000</v>
      </c>
      <c r="E347" s="3">
        <v>433</v>
      </c>
    </row>
    <row r="348" spans="1:5" hidden="1" outlineLevel="2" x14ac:dyDescent="0.3">
      <c r="A348" s="3" t="str">
        <f>VLOOKUP(B348,'[3]kh theo vùng 2023'!$A$1:$B$81,2,FALSE)</f>
        <v>T</v>
      </c>
      <c r="B348" s="3" t="s">
        <v>200</v>
      </c>
      <c r="C348" s="3" t="s">
        <v>53</v>
      </c>
      <c r="D348" s="3">
        <v>2629244000</v>
      </c>
      <c r="E348" s="3">
        <v>143</v>
      </c>
    </row>
    <row r="349" spans="1:5" hidden="1" outlineLevel="2" x14ac:dyDescent="0.3">
      <c r="A349" s="3" t="str">
        <f>VLOOKUP(B349,'[3]kh theo vùng 2023'!$A$1:$B$81,2,FALSE)</f>
        <v>T</v>
      </c>
      <c r="B349" s="3" t="s">
        <v>244</v>
      </c>
      <c r="C349" s="3" t="s">
        <v>53</v>
      </c>
      <c r="D349" s="3">
        <v>8848549000</v>
      </c>
      <c r="E349" s="3">
        <v>490.5</v>
      </c>
    </row>
    <row r="350" spans="1:5" hidden="1" outlineLevel="2" x14ac:dyDescent="0.3">
      <c r="A350" s="3" t="str">
        <f>VLOOKUP(B350,'[3]kh theo vùng 2023'!$A$1:$B$81,2,FALSE)</f>
        <v>T</v>
      </c>
      <c r="B350" s="3" t="s">
        <v>154</v>
      </c>
      <c r="C350" s="3" t="s">
        <v>53</v>
      </c>
      <c r="D350" s="3">
        <v>11592133000</v>
      </c>
      <c r="E350" s="3">
        <v>638.5</v>
      </c>
    </row>
    <row r="351" spans="1:5" hidden="1" outlineLevel="2" x14ac:dyDescent="0.3">
      <c r="A351" s="3" t="str">
        <f>VLOOKUP(B351,'[3]kh theo vùng 2023'!$A$1:$B$81,2,FALSE)</f>
        <v>T</v>
      </c>
      <c r="B351" s="3" t="s">
        <v>186</v>
      </c>
      <c r="C351" s="3" t="s">
        <v>53</v>
      </c>
      <c r="D351" s="3">
        <v>687704000</v>
      </c>
      <c r="E351" s="3">
        <v>38</v>
      </c>
    </row>
    <row r="352" spans="1:5" hidden="1" outlineLevel="2" x14ac:dyDescent="0.3">
      <c r="A352" s="3" t="str">
        <f>VLOOKUP(B352,'[3]kh theo vùng 2023'!$A$1:$B$81,2,FALSE)</f>
        <v>T</v>
      </c>
      <c r="B352" s="3" t="s">
        <v>191</v>
      </c>
      <c r="C352" s="3" t="s">
        <v>53</v>
      </c>
      <c r="D352" s="3">
        <v>727441000</v>
      </c>
      <c r="E352" s="3">
        <v>39.5</v>
      </c>
    </row>
    <row r="353" spans="1:5" hidden="1" outlineLevel="2" x14ac:dyDescent="0.3">
      <c r="A353" s="3" t="str">
        <f>VLOOKUP(B353,'[3]kh theo vùng 2023'!$A$1:$B$81,2,FALSE)</f>
        <v>T</v>
      </c>
      <c r="B353" s="3" t="s">
        <v>227</v>
      </c>
      <c r="C353" s="3" t="s">
        <v>53</v>
      </c>
      <c r="D353" s="3">
        <v>8945003600</v>
      </c>
      <c r="E353" s="3">
        <v>469.2</v>
      </c>
    </row>
    <row r="354" spans="1:5" hidden="1" outlineLevel="2" x14ac:dyDescent="0.3">
      <c r="A354" s="3" t="str">
        <f>VLOOKUP(B354,'[3]kh theo vùng 2023'!$A$1:$B$81,2,FALSE)</f>
        <v>T</v>
      </c>
      <c r="B354" s="3" t="s">
        <v>262</v>
      </c>
      <c r="C354" s="3" t="s">
        <v>53</v>
      </c>
      <c r="D354" s="3">
        <v>45823499000</v>
      </c>
      <c r="E354" s="3">
        <v>2465.5</v>
      </c>
    </row>
    <row r="355" spans="1:5" hidden="1" outlineLevel="2" x14ac:dyDescent="0.3">
      <c r="A355" s="3" t="str">
        <f>VLOOKUP(B355,'[3]kh theo vùng 2023'!$A$1:$B$81,2,FALSE)</f>
        <v>T</v>
      </c>
      <c r="B355" s="3" t="s">
        <v>276</v>
      </c>
      <c r="C355" s="3" t="s">
        <v>53</v>
      </c>
      <c r="D355" s="3">
        <v>979903000</v>
      </c>
      <c r="E355" s="3">
        <v>53.5</v>
      </c>
    </row>
    <row r="356" spans="1:5" hidden="1" outlineLevel="2" x14ac:dyDescent="0.3">
      <c r="A356" s="3" t="str">
        <f>VLOOKUP(B356,'[3]kh theo vùng 2023'!$A$1:$B$81,2,FALSE)</f>
        <v>T</v>
      </c>
      <c r="B356" s="3" t="s">
        <v>310</v>
      </c>
      <c r="C356" s="3" t="s">
        <v>53</v>
      </c>
      <c r="D356" s="3">
        <v>1057848000</v>
      </c>
      <c r="E356" s="3">
        <v>56</v>
      </c>
    </row>
    <row r="357" spans="1:5" hidden="1" outlineLevel="2" x14ac:dyDescent="0.3">
      <c r="A357" s="3" t="str">
        <f>VLOOKUP(B357,'[3]kh theo vùng 2023'!$A$1:$B$81,2,FALSE)</f>
        <v>T</v>
      </c>
      <c r="B357" s="3" t="s">
        <v>281</v>
      </c>
      <c r="C357" s="3" t="s">
        <v>53</v>
      </c>
      <c r="D357" s="3">
        <v>22187295000</v>
      </c>
      <c r="E357" s="3">
        <v>1202.5</v>
      </c>
    </row>
    <row r="358" spans="1:5" hidden="1" outlineLevel="2" x14ac:dyDescent="0.3">
      <c r="A358" s="3" t="str">
        <f>VLOOKUP(B358,'[3]kh theo vùng 2023'!$A$1:$B$81,2,FALSE)</f>
        <v>T</v>
      </c>
      <c r="B358" s="3" t="s">
        <v>292</v>
      </c>
      <c r="C358" s="3" t="s">
        <v>53</v>
      </c>
      <c r="D358" s="3">
        <v>4094502000</v>
      </c>
      <c r="E358" s="3">
        <v>219</v>
      </c>
    </row>
    <row r="359" spans="1:5" hidden="1" outlineLevel="2" x14ac:dyDescent="0.3">
      <c r="A359" s="3" t="str">
        <f>VLOOKUP(B359,'[3]kh theo vùng 2023'!$A$1:$B$81,2,FALSE)</f>
        <v>T</v>
      </c>
      <c r="B359" s="3" t="s">
        <v>284</v>
      </c>
      <c r="C359" s="3" t="s">
        <v>53</v>
      </c>
      <c r="D359" s="3">
        <v>2772871000</v>
      </c>
      <c r="E359" s="3">
        <v>149.5</v>
      </c>
    </row>
    <row r="360" spans="1:5" hidden="1" outlineLevel="2" x14ac:dyDescent="0.3">
      <c r="A360" s="3" t="str">
        <f>VLOOKUP(B360,'[3]kh theo vùng 2023'!$A$1:$B$81,2,FALSE)</f>
        <v>T</v>
      </c>
      <c r="B360" s="3" t="s">
        <v>295</v>
      </c>
      <c r="C360" s="3" t="s">
        <v>53</v>
      </c>
      <c r="D360" s="3">
        <v>814173000</v>
      </c>
      <c r="E360" s="3">
        <v>43.5</v>
      </c>
    </row>
    <row r="361" spans="1:5" outlineLevel="1" collapsed="1" x14ac:dyDescent="0.3">
      <c r="C361" s="8" t="s">
        <v>423</v>
      </c>
      <c r="D361" s="3">
        <f>SUBTOTAL(9,D362:D384)</f>
        <v>269137080250</v>
      </c>
      <c r="E361" s="3">
        <f>SUBTOTAL(9,E362:E384)</f>
        <v>14419.849999999999</v>
      </c>
    </row>
    <row r="362" spans="1:5" hidden="1" outlineLevel="2" x14ac:dyDescent="0.3">
      <c r="A362" s="3" t="str">
        <f>VLOOKUP(B362,'[3]kh theo vùng 2023'!$A$1:$B$81,2,FALSE)</f>
        <v>T</v>
      </c>
      <c r="B362" s="3" t="s">
        <v>136</v>
      </c>
      <c r="C362" s="3" t="s">
        <v>17</v>
      </c>
      <c r="D362" s="3">
        <v>25386664000</v>
      </c>
      <c r="E362" s="3">
        <v>1353.6</v>
      </c>
    </row>
    <row r="363" spans="1:5" hidden="1" outlineLevel="2" x14ac:dyDescent="0.3">
      <c r="A363" s="3" t="str">
        <f>VLOOKUP(B363,'[3]kh theo vùng 2023'!$A$1:$B$81,2,FALSE)</f>
        <v>T</v>
      </c>
      <c r="B363" s="3" t="s">
        <v>151</v>
      </c>
      <c r="C363" s="3" t="s">
        <v>17</v>
      </c>
      <c r="D363" s="3">
        <v>11025802500</v>
      </c>
      <c r="E363" s="3">
        <v>578.5</v>
      </c>
    </row>
    <row r="364" spans="1:5" hidden="1" outlineLevel="2" x14ac:dyDescent="0.3">
      <c r="A364" s="3" t="str">
        <f>VLOOKUP(B364,'[3]kh theo vùng 2023'!$A$1:$B$81,2,FALSE)</f>
        <v>T</v>
      </c>
      <c r="B364" s="3" t="s">
        <v>45</v>
      </c>
      <c r="C364" s="3" t="s">
        <v>17</v>
      </c>
      <c r="D364" s="3">
        <v>3073495750</v>
      </c>
      <c r="E364" s="3">
        <v>163.55000000000001</v>
      </c>
    </row>
    <row r="365" spans="1:5" hidden="1" outlineLevel="2" x14ac:dyDescent="0.3">
      <c r="A365" s="3" t="str">
        <f>VLOOKUP(B365,'[3]kh theo vùng 2023'!$A$1:$B$81,2,FALSE)</f>
        <v>T</v>
      </c>
      <c r="B365" s="3" t="s">
        <v>99</v>
      </c>
      <c r="C365" s="3" t="s">
        <v>17</v>
      </c>
      <c r="D365" s="3">
        <v>508955000</v>
      </c>
      <c r="E365" s="3">
        <v>27</v>
      </c>
    </row>
    <row r="366" spans="1:5" hidden="1" outlineLevel="2" x14ac:dyDescent="0.3">
      <c r="A366" s="3" t="str">
        <f>VLOOKUP(B366,'[3]kh theo vùng 2023'!$A$1:$B$81,2,FALSE)</f>
        <v>T</v>
      </c>
      <c r="B366" s="3" t="s">
        <v>222</v>
      </c>
      <c r="C366" s="3" t="s">
        <v>17</v>
      </c>
      <c r="D366" s="3">
        <v>13583140000</v>
      </c>
      <c r="E366" s="3">
        <v>736</v>
      </c>
    </row>
    <row r="367" spans="1:5" hidden="1" outlineLevel="2" x14ac:dyDescent="0.3">
      <c r="A367" s="3" t="str">
        <f>VLOOKUP(B367,'[3]kh theo vùng 2023'!$A$1:$B$81,2,FALSE)</f>
        <v>T</v>
      </c>
      <c r="B367" s="3" t="s">
        <v>133</v>
      </c>
      <c r="C367" s="3" t="s">
        <v>17</v>
      </c>
      <c r="D367" s="3">
        <v>953250000</v>
      </c>
      <c r="E367" s="3">
        <v>50</v>
      </c>
    </row>
    <row r="368" spans="1:5" hidden="1" outlineLevel="2" x14ac:dyDescent="0.3">
      <c r="A368" s="3" t="str">
        <f>VLOOKUP(B368,'[3]kh theo vùng 2023'!$A$1:$B$81,2,FALSE)</f>
        <v>T</v>
      </c>
      <c r="B368" s="3" t="s">
        <v>301</v>
      </c>
      <c r="C368" s="3" t="s">
        <v>17</v>
      </c>
      <c r="D368" s="3">
        <v>3876020000</v>
      </c>
      <c r="E368" s="3">
        <v>208</v>
      </c>
    </row>
    <row r="369" spans="1:5" hidden="1" outlineLevel="2" x14ac:dyDescent="0.3">
      <c r="A369" s="3" t="str">
        <f>VLOOKUP(B369,'[3]kh theo vùng 2023'!$A$1:$B$81,2,FALSE)</f>
        <v>T</v>
      </c>
      <c r="B369" s="3" t="s">
        <v>146</v>
      </c>
      <c r="C369" s="3" t="s">
        <v>17</v>
      </c>
      <c r="D369" s="3">
        <v>11096735000</v>
      </c>
      <c r="E369" s="3">
        <v>589</v>
      </c>
    </row>
    <row r="370" spans="1:5" hidden="1" outlineLevel="2" x14ac:dyDescent="0.3">
      <c r="A370" s="3" t="str">
        <f>VLOOKUP(B370,'[3]kh theo vùng 2023'!$A$1:$B$81,2,FALSE)</f>
        <v>T</v>
      </c>
      <c r="B370" s="3" t="s">
        <v>241</v>
      </c>
      <c r="C370" s="3" t="s">
        <v>17</v>
      </c>
      <c r="D370" s="3">
        <v>945345000</v>
      </c>
      <c r="E370" s="3">
        <v>53</v>
      </c>
    </row>
    <row r="371" spans="1:5" hidden="1" outlineLevel="2" x14ac:dyDescent="0.3">
      <c r="A371" s="3" t="str">
        <f>VLOOKUP(B371,'[3]kh theo vùng 2023'!$A$1:$B$81,2,FALSE)</f>
        <v>T</v>
      </c>
      <c r="B371" s="3" t="s">
        <v>200</v>
      </c>
      <c r="C371" s="3" t="s">
        <v>17</v>
      </c>
      <c r="D371" s="3">
        <v>51632146000</v>
      </c>
      <c r="E371" s="3">
        <v>2794.4</v>
      </c>
    </row>
    <row r="372" spans="1:5" hidden="1" outlineLevel="2" x14ac:dyDescent="0.3">
      <c r="A372" s="3" t="str">
        <f>VLOOKUP(B372,'[3]kh theo vùng 2023'!$A$1:$B$81,2,FALSE)</f>
        <v>T</v>
      </c>
      <c r="B372" s="3" t="s">
        <v>244</v>
      </c>
      <c r="C372" s="3" t="s">
        <v>17</v>
      </c>
      <c r="D372" s="3">
        <v>586480000</v>
      </c>
      <c r="E372" s="3">
        <v>32</v>
      </c>
    </row>
    <row r="373" spans="1:5" hidden="1" outlineLevel="2" x14ac:dyDescent="0.3">
      <c r="A373" s="3" t="str">
        <f>VLOOKUP(B373,'[3]kh theo vùng 2023'!$A$1:$B$81,2,FALSE)</f>
        <v>T</v>
      </c>
      <c r="B373" s="3" t="s">
        <v>238</v>
      </c>
      <c r="C373" s="3" t="s">
        <v>17</v>
      </c>
      <c r="D373" s="3">
        <v>18939412500</v>
      </c>
      <c r="E373" s="3">
        <v>1002.5</v>
      </c>
    </row>
    <row r="374" spans="1:5" hidden="1" outlineLevel="2" x14ac:dyDescent="0.3">
      <c r="A374" s="3" t="str">
        <f>VLOOKUP(B374,'[3]kh theo vùng 2023'!$A$1:$B$81,2,FALSE)</f>
        <v>T</v>
      </c>
      <c r="B374" s="3" t="s">
        <v>154</v>
      </c>
      <c r="C374" s="3" t="s">
        <v>17</v>
      </c>
      <c r="D374" s="3">
        <v>38784370000</v>
      </c>
      <c r="E374" s="3">
        <v>2078</v>
      </c>
    </row>
    <row r="375" spans="1:5" hidden="1" outlineLevel="2" x14ac:dyDescent="0.3">
      <c r="A375" s="3" t="str">
        <f>VLOOKUP(B375,'[3]kh theo vùng 2023'!$A$1:$B$81,2,FALSE)</f>
        <v>T</v>
      </c>
      <c r="B375" s="3" t="s">
        <v>191</v>
      </c>
      <c r="C375" s="3" t="s">
        <v>17</v>
      </c>
      <c r="D375" s="3">
        <v>2819545000</v>
      </c>
      <c r="E375" s="3">
        <v>153</v>
      </c>
    </row>
    <row r="376" spans="1:5" hidden="1" outlineLevel="2" x14ac:dyDescent="0.3">
      <c r="A376" s="3" t="str">
        <f>VLOOKUP(B376,'[3]kh theo vùng 2023'!$A$1:$B$81,2,FALSE)</f>
        <v>T</v>
      </c>
      <c r="B376" s="3" t="s">
        <v>227</v>
      </c>
      <c r="C376" s="3" t="s">
        <v>17</v>
      </c>
      <c r="D376" s="3">
        <v>1554472000</v>
      </c>
      <c r="E376" s="3">
        <v>80.8</v>
      </c>
    </row>
    <row r="377" spans="1:5" hidden="1" outlineLevel="2" x14ac:dyDescent="0.3">
      <c r="A377" s="3" t="str">
        <f>VLOOKUP(B377,'[3]kh theo vùng 2023'!$A$1:$B$81,2,FALSE)</f>
        <v>T</v>
      </c>
      <c r="B377" s="3" t="s">
        <v>262</v>
      </c>
      <c r="C377" s="3" t="s">
        <v>17</v>
      </c>
      <c r="D377" s="3">
        <v>24224912500</v>
      </c>
      <c r="E377" s="3">
        <v>1292.5</v>
      </c>
    </row>
    <row r="378" spans="1:5" hidden="1" outlineLevel="2" x14ac:dyDescent="0.3">
      <c r="A378" s="3" t="str">
        <f>VLOOKUP(B378,'[3]kh theo vùng 2023'!$A$1:$B$81,2,FALSE)</f>
        <v>T</v>
      </c>
      <c r="B378" s="3" t="s">
        <v>276</v>
      </c>
      <c r="C378" s="3" t="s">
        <v>17</v>
      </c>
      <c r="D378" s="3">
        <v>3779407500</v>
      </c>
      <c r="E378" s="3">
        <v>205.5</v>
      </c>
    </row>
    <row r="379" spans="1:5" hidden="1" outlineLevel="2" x14ac:dyDescent="0.3">
      <c r="A379" s="3" t="str">
        <f>VLOOKUP(B379,'[3]kh theo vùng 2023'!$A$1:$B$81,2,FALSE)</f>
        <v>T</v>
      </c>
      <c r="B379" s="3" t="s">
        <v>310</v>
      </c>
      <c r="C379" s="3" t="s">
        <v>17</v>
      </c>
      <c r="D379" s="3">
        <v>6795030000</v>
      </c>
      <c r="E379" s="3">
        <v>362</v>
      </c>
    </row>
    <row r="380" spans="1:5" hidden="1" outlineLevel="2" x14ac:dyDescent="0.3">
      <c r="A380" s="3" t="str">
        <f>VLOOKUP(B380,'[3]kh theo vùng 2023'!$A$1:$B$81,2,FALSE)</f>
        <v>T</v>
      </c>
      <c r="B380" s="3" t="s">
        <v>281</v>
      </c>
      <c r="C380" s="3" t="s">
        <v>17</v>
      </c>
      <c r="D380" s="3">
        <v>35968982000</v>
      </c>
      <c r="E380" s="3">
        <v>1941.8</v>
      </c>
    </row>
    <row r="381" spans="1:5" hidden="1" outlineLevel="2" x14ac:dyDescent="0.3">
      <c r="A381" s="3" t="str">
        <f>VLOOKUP(B381,'[3]kh theo vùng 2023'!$A$1:$B$81,2,FALSE)</f>
        <v>T</v>
      </c>
      <c r="B381" s="3" t="s">
        <v>292</v>
      </c>
      <c r="C381" s="3" t="s">
        <v>17</v>
      </c>
      <c r="D381" s="3">
        <v>1248725000</v>
      </c>
      <c r="E381" s="3">
        <v>65</v>
      </c>
    </row>
    <row r="382" spans="1:5" hidden="1" outlineLevel="2" x14ac:dyDescent="0.3">
      <c r="A382" s="3" t="str">
        <f>VLOOKUP(B382,'[3]kh theo vùng 2023'!$A$1:$B$81,2,FALSE)</f>
        <v>T</v>
      </c>
      <c r="B382" s="3" t="s">
        <v>284</v>
      </c>
      <c r="C382" s="3" t="s">
        <v>17</v>
      </c>
      <c r="D382" s="3">
        <v>6448093000</v>
      </c>
      <c r="E382" s="3">
        <v>342.2</v>
      </c>
    </row>
    <row r="383" spans="1:5" hidden="1" outlineLevel="2" x14ac:dyDescent="0.3">
      <c r="A383" s="3" t="str">
        <f>VLOOKUP(B383,'[3]kh theo vùng 2023'!$A$1:$B$81,2,FALSE)</f>
        <v>T</v>
      </c>
      <c r="B383" s="3" t="s">
        <v>289</v>
      </c>
      <c r="C383" s="3" t="s">
        <v>17</v>
      </c>
      <c r="D383" s="3">
        <v>5220875000</v>
      </c>
      <c r="E383" s="3">
        <v>275</v>
      </c>
    </row>
    <row r="384" spans="1:5" hidden="1" outlineLevel="2" x14ac:dyDescent="0.3">
      <c r="A384" s="3" t="str">
        <f>VLOOKUP(B384,'[3]kh theo vùng 2023'!$A$1:$B$81,2,FALSE)</f>
        <v>T</v>
      </c>
      <c r="B384" s="3" t="s">
        <v>295</v>
      </c>
      <c r="C384" s="3" t="s">
        <v>17</v>
      </c>
      <c r="D384" s="3">
        <v>685222500</v>
      </c>
      <c r="E384" s="3">
        <v>36.5</v>
      </c>
    </row>
    <row r="385" spans="1:5" outlineLevel="1" collapsed="1" x14ac:dyDescent="0.3">
      <c r="C385" s="8" t="s">
        <v>467</v>
      </c>
      <c r="D385" s="3">
        <f>SUBTOTAL(9,D386:D392)</f>
        <v>7320488900</v>
      </c>
      <c r="E385" s="3">
        <f>SUBTOTAL(9,E386:E392)</f>
        <v>386.3</v>
      </c>
    </row>
    <row r="386" spans="1:5" hidden="1" outlineLevel="2" x14ac:dyDescent="0.3">
      <c r="A386" s="3" t="str">
        <f>VLOOKUP(B386,'[3]kh theo vùng 2023'!$A$1:$B$81,2,FALSE)</f>
        <v>T</v>
      </c>
      <c r="B386" s="3" t="s">
        <v>99</v>
      </c>
      <c r="C386" s="3" t="s">
        <v>98</v>
      </c>
      <c r="D386" s="3">
        <v>155824000</v>
      </c>
      <c r="E386" s="3">
        <v>8</v>
      </c>
    </row>
    <row r="387" spans="1:5" hidden="1" outlineLevel="2" x14ac:dyDescent="0.3">
      <c r="A387" s="3" t="str">
        <f>VLOOKUP(B387,'[3]kh theo vùng 2023'!$A$1:$B$81,2,FALSE)</f>
        <v>T</v>
      </c>
      <c r="B387" s="3" t="s">
        <v>241</v>
      </c>
      <c r="C387" s="3" t="s">
        <v>98</v>
      </c>
      <c r="D387" s="3">
        <v>18803000</v>
      </c>
      <c r="E387" s="3">
        <v>1</v>
      </c>
    </row>
    <row r="388" spans="1:5" hidden="1" outlineLevel="2" x14ac:dyDescent="0.3">
      <c r="A388" s="3" t="str">
        <f>VLOOKUP(B388,'[3]kh theo vùng 2023'!$A$1:$B$81,2,FALSE)</f>
        <v>T</v>
      </c>
      <c r="B388" s="3" t="s">
        <v>244</v>
      </c>
      <c r="C388" s="3" t="s">
        <v>98</v>
      </c>
      <c r="D388" s="3">
        <v>1506943000</v>
      </c>
      <c r="E388" s="3">
        <v>81</v>
      </c>
    </row>
    <row r="389" spans="1:5" hidden="1" outlineLevel="2" x14ac:dyDescent="0.3">
      <c r="A389" s="3" t="str">
        <f>VLOOKUP(B389,'[3]kh theo vùng 2023'!$A$1:$B$81,2,FALSE)</f>
        <v>T</v>
      </c>
      <c r="B389" s="3" t="s">
        <v>154</v>
      </c>
      <c r="C389" s="3" t="s">
        <v>98</v>
      </c>
      <c r="D389" s="3">
        <v>19103000</v>
      </c>
      <c r="E389" s="3">
        <v>1</v>
      </c>
    </row>
    <row r="390" spans="1:5" hidden="1" outlineLevel="2" x14ac:dyDescent="0.3">
      <c r="A390" s="3" t="str">
        <f>VLOOKUP(B390,'[3]kh theo vùng 2023'!$A$1:$B$81,2,FALSE)</f>
        <v>T</v>
      </c>
      <c r="B390" s="3" t="s">
        <v>227</v>
      </c>
      <c r="C390" s="3" t="s">
        <v>98</v>
      </c>
      <c r="D390" s="3">
        <v>628922400</v>
      </c>
      <c r="E390" s="3">
        <v>30.8</v>
      </c>
    </row>
    <row r="391" spans="1:5" hidden="1" outlineLevel="2" x14ac:dyDescent="0.3">
      <c r="A391" s="3" t="str">
        <f>VLOOKUP(B391,'[3]kh theo vùng 2023'!$A$1:$B$81,2,FALSE)</f>
        <v>T</v>
      </c>
      <c r="B391" s="3" t="s">
        <v>262</v>
      </c>
      <c r="C391" s="3" t="s">
        <v>98</v>
      </c>
      <c r="D391" s="3">
        <v>3470353500</v>
      </c>
      <c r="E391" s="3">
        <v>184.5</v>
      </c>
    </row>
    <row r="392" spans="1:5" hidden="1" outlineLevel="2" x14ac:dyDescent="0.3">
      <c r="A392" s="3" t="str">
        <f>VLOOKUP(B392,'[3]kh theo vùng 2023'!$A$1:$B$81,2,FALSE)</f>
        <v>T</v>
      </c>
      <c r="B392" s="3" t="s">
        <v>281</v>
      </c>
      <c r="C392" s="3" t="s">
        <v>98</v>
      </c>
      <c r="D392" s="3">
        <v>1520540000</v>
      </c>
      <c r="E392" s="3">
        <v>80</v>
      </c>
    </row>
    <row r="393" spans="1:5" outlineLevel="1" collapsed="1" x14ac:dyDescent="0.3">
      <c r="C393" s="8" t="s">
        <v>458</v>
      </c>
      <c r="D393" s="3">
        <f>SUBTOTAL(9,D394:D411)</f>
        <v>39383448000</v>
      </c>
      <c r="E393" s="3">
        <f>SUBTOTAL(9,E394:E411)</f>
        <v>1898.5</v>
      </c>
    </row>
    <row r="394" spans="1:5" hidden="1" outlineLevel="2" x14ac:dyDescent="0.3">
      <c r="A394" s="3" t="str">
        <f>VLOOKUP(B394,'[3]kh theo vùng 2023'!$A$1:$B$81,2,FALSE)</f>
        <v>T</v>
      </c>
      <c r="B394" s="3" t="s">
        <v>136</v>
      </c>
      <c r="C394" s="3" t="s">
        <v>18</v>
      </c>
      <c r="D394" s="3">
        <v>1843350000</v>
      </c>
      <c r="E394" s="3">
        <v>87.5</v>
      </c>
    </row>
    <row r="395" spans="1:5" hidden="1" outlineLevel="2" x14ac:dyDescent="0.3">
      <c r="A395" s="3" t="str">
        <f>VLOOKUP(B395,'[3]kh theo vùng 2023'!$A$1:$B$81,2,FALSE)</f>
        <v>T</v>
      </c>
      <c r="B395" s="3" t="s">
        <v>151</v>
      </c>
      <c r="C395" s="3" t="s">
        <v>18</v>
      </c>
      <c r="D395" s="3">
        <v>2420916000</v>
      </c>
      <c r="E395" s="3">
        <v>112</v>
      </c>
    </row>
    <row r="396" spans="1:5" hidden="1" outlineLevel="2" x14ac:dyDescent="0.3">
      <c r="A396" s="3" t="str">
        <f>VLOOKUP(B396,'[3]kh theo vùng 2023'!$A$1:$B$81,2,FALSE)</f>
        <v>T</v>
      </c>
      <c r="B396" s="3" t="s">
        <v>99</v>
      </c>
      <c r="C396" s="3" t="s">
        <v>18</v>
      </c>
      <c r="D396" s="3">
        <v>1330080000</v>
      </c>
      <c r="E396" s="3">
        <v>60</v>
      </c>
    </row>
    <row r="397" spans="1:5" hidden="1" outlineLevel="2" x14ac:dyDescent="0.3">
      <c r="A397" s="3" t="str">
        <f>VLOOKUP(B397,'[3]kh theo vùng 2023'!$A$1:$B$81,2,FALSE)</f>
        <v>T</v>
      </c>
      <c r="B397" s="3" t="s">
        <v>104</v>
      </c>
      <c r="C397" s="3" t="s">
        <v>18</v>
      </c>
      <c r="D397" s="3">
        <v>817220000</v>
      </c>
      <c r="E397" s="3">
        <v>40</v>
      </c>
    </row>
    <row r="398" spans="1:5" hidden="1" outlineLevel="2" x14ac:dyDescent="0.3">
      <c r="A398" s="3" t="str">
        <f>VLOOKUP(B398,'[3]kh theo vùng 2023'!$A$1:$B$81,2,FALSE)</f>
        <v>T</v>
      </c>
      <c r="B398" s="3" t="s">
        <v>254</v>
      </c>
      <c r="C398" s="3" t="s">
        <v>18</v>
      </c>
      <c r="D398" s="3">
        <v>199280000</v>
      </c>
      <c r="E398" s="3">
        <v>10</v>
      </c>
    </row>
    <row r="399" spans="1:5" hidden="1" outlineLevel="2" x14ac:dyDescent="0.3">
      <c r="A399" s="3" t="str">
        <f>VLOOKUP(B399,'[3]kh theo vùng 2023'!$A$1:$B$81,2,FALSE)</f>
        <v>T</v>
      </c>
      <c r="B399" s="3" t="s">
        <v>133</v>
      </c>
      <c r="C399" s="3" t="s">
        <v>18</v>
      </c>
      <c r="D399" s="3">
        <v>1229080000</v>
      </c>
      <c r="E399" s="3">
        <v>60</v>
      </c>
    </row>
    <row r="400" spans="1:5" hidden="1" outlineLevel="2" x14ac:dyDescent="0.3">
      <c r="A400" s="3" t="str">
        <f>VLOOKUP(B400,'[3]kh theo vùng 2023'!$A$1:$B$81,2,FALSE)</f>
        <v>T</v>
      </c>
      <c r="B400" s="3" t="s">
        <v>230</v>
      </c>
      <c r="C400" s="3" t="s">
        <v>18</v>
      </c>
      <c r="D400" s="3">
        <v>690880000</v>
      </c>
      <c r="E400" s="3">
        <v>35</v>
      </c>
    </row>
    <row r="401" spans="1:5" hidden="1" outlineLevel="2" x14ac:dyDescent="0.3">
      <c r="A401" s="3" t="str">
        <f>VLOOKUP(B401,'[3]kh theo vùng 2023'!$A$1:$B$81,2,FALSE)</f>
        <v>T</v>
      </c>
      <c r="B401" s="3" t="s">
        <v>146</v>
      </c>
      <c r="C401" s="3" t="s">
        <v>18</v>
      </c>
      <c r="D401" s="3">
        <v>649424000</v>
      </c>
      <c r="E401" s="3">
        <v>30.5</v>
      </c>
    </row>
    <row r="402" spans="1:5" hidden="1" outlineLevel="2" x14ac:dyDescent="0.3">
      <c r="A402" s="3" t="str">
        <f>VLOOKUP(B402,'[3]kh theo vùng 2023'!$A$1:$B$81,2,FALSE)</f>
        <v>T</v>
      </c>
      <c r="B402" s="3" t="s">
        <v>241</v>
      </c>
      <c r="C402" s="3" t="s">
        <v>18</v>
      </c>
      <c r="D402" s="3">
        <v>2513524000</v>
      </c>
      <c r="E402" s="3">
        <v>118</v>
      </c>
    </row>
    <row r="403" spans="1:5" hidden="1" outlineLevel="2" x14ac:dyDescent="0.3">
      <c r="A403" s="3" t="str">
        <f>VLOOKUP(B403,'[3]kh theo vùng 2023'!$A$1:$B$81,2,FALSE)</f>
        <v>T</v>
      </c>
      <c r="B403" s="3" t="s">
        <v>200</v>
      </c>
      <c r="C403" s="3" t="s">
        <v>18</v>
      </c>
      <c r="D403" s="3">
        <v>7521468000</v>
      </c>
      <c r="E403" s="3">
        <v>363.5</v>
      </c>
    </row>
    <row r="404" spans="1:5" hidden="1" outlineLevel="2" x14ac:dyDescent="0.3">
      <c r="A404" s="3" t="str">
        <f>VLOOKUP(B404,'[3]kh theo vùng 2023'!$A$1:$B$81,2,FALSE)</f>
        <v>T</v>
      </c>
      <c r="B404" s="3" t="s">
        <v>154</v>
      </c>
      <c r="C404" s="3" t="s">
        <v>18</v>
      </c>
      <c r="D404" s="3">
        <v>7310780000</v>
      </c>
      <c r="E404" s="3">
        <v>360</v>
      </c>
    </row>
    <row r="405" spans="1:5" hidden="1" outlineLevel="2" x14ac:dyDescent="0.3">
      <c r="A405" s="3" t="str">
        <f>VLOOKUP(B405,'[3]kh theo vùng 2023'!$A$1:$B$81,2,FALSE)</f>
        <v>T</v>
      </c>
      <c r="B405" s="3" t="s">
        <v>186</v>
      </c>
      <c r="C405" s="3" t="s">
        <v>18</v>
      </c>
      <c r="D405" s="3">
        <v>930992000</v>
      </c>
      <c r="E405" s="3">
        <v>44</v>
      </c>
    </row>
    <row r="406" spans="1:5" hidden="1" outlineLevel="2" x14ac:dyDescent="0.3">
      <c r="A406" s="3" t="str">
        <f>VLOOKUP(B406,'[3]kh theo vùng 2023'!$A$1:$B$81,2,FALSE)</f>
        <v>T</v>
      </c>
      <c r="B406" s="3" t="s">
        <v>227</v>
      </c>
      <c r="C406" s="3" t="s">
        <v>18</v>
      </c>
      <c r="D406" s="3">
        <v>833654000</v>
      </c>
      <c r="E406" s="3">
        <v>40.5</v>
      </c>
    </row>
    <row r="407" spans="1:5" hidden="1" outlineLevel="2" x14ac:dyDescent="0.3">
      <c r="A407" s="3" t="str">
        <f>VLOOKUP(B407,'[3]kh theo vùng 2023'!$A$1:$B$81,2,FALSE)</f>
        <v>T</v>
      </c>
      <c r="B407" s="3" t="s">
        <v>262</v>
      </c>
      <c r="C407" s="3" t="s">
        <v>18</v>
      </c>
      <c r="D407" s="3">
        <v>5651164000</v>
      </c>
      <c r="E407" s="3">
        <v>273</v>
      </c>
    </row>
    <row r="408" spans="1:5" hidden="1" outlineLevel="2" x14ac:dyDescent="0.3">
      <c r="A408" s="3" t="str">
        <f>VLOOKUP(B408,'[3]kh theo vùng 2023'!$A$1:$B$81,2,FALSE)</f>
        <v>T</v>
      </c>
      <c r="B408" s="3" t="s">
        <v>310</v>
      </c>
      <c r="C408" s="3" t="s">
        <v>18</v>
      </c>
      <c r="D408" s="3">
        <v>98740000</v>
      </c>
      <c r="E408" s="3">
        <v>5</v>
      </c>
    </row>
    <row r="409" spans="1:5" hidden="1" outlineLevel="2" x14ac:dyDescent="0.3">
      <c r="A409" s="3" t="str">
        <f>VLOOKUP(B409,'[3]kh theo vùng 2023'!$A$1:$B$81,2,FALSE)</f>
        <v>T</v>
      </c>
      <c r="B409" s="3" t="s">
        <v>281</v>
      </c>
      <c r="C409" s="3" t="s">
        <v>18</v>
      </c>
      <c r="D409" s="3">
        <v>2564000000</v>
      </c>
      <c r="E409" s="3">
        <v>125</v>
      </c>
    </row>
    <row r="410" spans="1:5" hidden="1" outlineLevel="2" x14ac:dyDescent="0.3">
      <c r="A410" s="3" t="str">
        <f>VLOOKUP(B410,'[3]kh theo vùng 2023'!$A$1:$B$81,2,FALSE)</f>
        <v>T</v>
      </c>
      <c r="B410" s="3" t="s">
        <v>292</v>
      </c>
      <c r="C410" s="3" t="s">
        <v>18</v>
      </c>
      <c r="D410" s="3">
        <v>2496080000</v>
      </c>
      <c r="E410" s="3">
        <v>122.5</v>
      </c>
    </row>
    <row r="411" spans="1:5" hidden="1" outlineLevel="2" x14ac:dyDescent="0.3">
      <c r="A411" s="3" t="str">
        <f>VLOOKUP(B411,'[3]kh theo vùng 2023'!$A$1:$B$81,2,FALSE)</f>
        <v>T</v>
      </c>
      <c r="B411" s="3" t="s">
        <v>284</v>
      </c>
      <c r="C411" s="3" t="s">
        <v>18</v>
      </c>
      <c r="D411" s="3">
        <v>282816000</v>
      </c>
      <c r="E411" s="3">
        <v>12</v>
      </c>
    </row>
    <row r="412" spans="1:5" outlineLevel="1" collapsed="1" x14ac:dyDescent="0.3">
      <c r="C412" s="8" t="s">
        <v>466</v>
      </c>
      <c r="D412" s="3">
        <f>SUBTOTAL(9,D413:D415)</f>
        <v>396200000</v>
      </c>
      <c r="E412" s="3">
        <f>SUBTOTAL(9,E413:E415)</f>
        <v>25.950000000000003</v>
      </c>
    </row>
    <row r="413" spans="1:5" hidden="1" outlineLevel="2" x14ac:dyDescent="0.3">
      <c r="A413" s="3" t="str">
        <f>VLOOKUP(B413,'[3]kh theo vùng 2023'!$A$1:$B$81,2,FALSE)</f>
        <v>T</v>
      </c>
      <c r="B413" s="3" t="s">
        <v>136</v>
      </c>
      <c r="C413" s="3" t="s">
        <v>54</v>
      </c>
      <c r="D413" s="3">
        <v>67170000</v>
      </c>
      <c r="E413" s="3">
        <v>4.6500000000000004</v>
      </c>
    </row>
    <row r="414" spans="1:5" hidden="1" outlineLevel="2" x14ac:dyDescent="0.3">
      <c r="A414" s="3" t="str">
        <f>VLOOKUP(B414,'[3]kh theo vùng 2023'!$A$1:$B$81,2,FALSE)</f>
        <v>T</v>
      </c>
      <c r="B414" s="3" t="s">
        <v>45</v>
      </c>
      <c r="C414" s="3" t="s">
        <v>54</v>
      </c>
      <c r="D414" s="3">
        <v>259530000</v>
      </c>
      <c r="E414" s="3">
        <v>16.8</v>
      </c>
    </row>
    <row r="415" spans="1:5" hidden="1" outlineLevel="2" x14ac:dyDescent="0.3">
      <c r="A415" s="3" t="str">
        <f>VLOOKUP(B415,'[3]kh theo vùng 2023'!$A$1:$B$81,2,FALSE)</f>
        <v>T</v>
      </c>
      <c r="B415" s="3" t="s">
        <v>281</v>
      </c>
      <c r="C415" s="3" t="s">
        <v>54</v>
      </c>
      <c r="D415" s="3">
        <v>69500000</v>
      </c>
      <c r="E415" s="3">
        <v>4.5</v>
      </c>
    </row>
    <row r="416" spans="1:5" outlineLevel="1" collapsed="1" x14ac:dyDescent="0.3">
      <c r="C416" s="8" t="s">
        <v>465</v>
      </c>
      <c r="D416" s="3">
        <f>SUBTOTAL(9,D417:D420)</f>
        <v>511220000</v>
      </c>
      <c r="E416" s="3">
        <f>SUBTOTAL(9,E417:E420)</f>
        <v>26</v>
      </c>
    </row>
    <row r="417" spans="1:5" hidden="1" outlineLevel="2" x14ac:dyDescent="0.3">
      <c r="A417" s="3" t="str">
        <f>VLOOKUP(B417,'[3]kh theo vùng 2023'!$A$1:$B$81,2,FALSE)</f>
        <v>T</v>
      </c>
      <c r="B417" s="3" t="s">
        <v>200</v>
      </c>
      <c r="C417" s="3" t="s">
        <v>201</v>
      </c>
      <c r="D417" s="3">
        <v>39940000</v>
      </c>
      <c r="E417" s="3">
        <v>2</v>
      </c>
    </row>
    <row r="418" spans="1:5" hidden="1" outlineLevel="2" x14ac:dyDescent="0.3">
      <c r="A418" s="3" t="str">
        <f>VLOOKUP(B418,'[3]kh theo vùng 2023'!$A$1:$B$81,2,FALSE)</f>
        <v>T</v>
      </c>
      <c r="B418" s="3" t="s">
        <v>244</v>
      </c>
      <c r="C418" s="3" t="s">
        <v>201</v>
      </c>
      <c r="D418" s="3">
        <v>313120000</v>
      </c>
      <c r="E418" s="3">
        <v>16</v>
      </c>
    </row>
    <row r="419" spans="1:5" hidden="1" outlineLevel="2" x14ac:dyDescent="0.3">
      <c r="A419" s="3" t="str">
        <f>VLOOKUP(B419,'[3]kh theo vùng 2023'!$A$1:$B$81,2,FALSE)</f>
        <v>T</v>
      </c>
      <c r="B419" s="3" t="s">
        <v>262</v>
      </c>
      <c r="C419" s="3" t="s">
        <v>201</v>
      </c>
      <c r="D419" s="3">
        <v>41940000</v>
      </c>
      <c r="E419" s="3">
        <v>2</v>
      </c>
    </row>
    <row r="420" spans="1:5" hidden="1" outlineLevel="2" x14ac:dyDescent="0.3">
      <c r="A420" s="3" t="str">
        <f>VLOOKUP(B420,'[3]kh theo vùng 2023'!$A$1:$B$81,2,FALSE)</f>
        <v>T</v>
      </c>
      <c r="B420" s="3" t="s">
        <v>310</v>
      </c>
      <c r="C420" s="3" t="s">
        <v>201</v>
      </c>
      <c r="D420" s="3">
        <v>116220000</v>
      </c>
      <c r="E420" s="3">
        <v>6</v>
      </c>
    </row>
    <row r="421" spans="1:5" outlineLevel="1" collapsed="1" x14ac:dyDescent="0.3">
      <c r="C421" s="8" t="s">
        <v>422</v>
      </c>
      <c r="D421" s="3">
        <f>SUBTOTAL(9,D422:D429)</f>
        <v>1513312250</v>
      </c>
      <c r="E421" s="3">
        <f>SUBTOTAL(9,E422:E429)</f>
        <v>95.25</v>
      </c>
    </row>
    <row r="422" spans="1:5" hidden="1" outlineLevel="2" x14ac:dyDescent="0.3">
      <c r="A422" s="3" t="str">
        <f>VLOOKUP(B422,'[3]kh theo vùng 2023'!$A$1:$B$81,2,FALSE)</f>
        <v>T</v>
      </c>
      <c r="B422" s="3" t="s">
        <v>136</v>
      </c>
      <c r="C422" s="3" t="s">
        <v>122</v>
      </c>
      <c r="D422" s="3">
        <v>470412750</v>
      </c>
      <c r="E422" s="3">
        <v>29.75</v>
      </c>
    </row>
    <row r="423" spans="1:5" hidden="1" outlineLevel="2" x14ac:dyDescent="0.3">
      <c r="A423" s="3" t="str">
        <f>VLOOKUP(B423,'[3]kh theo vùng 2023'!$A$1:$B$81,2,FALSE)</f>
        <v>T</v>
      </c>
      <c r="B423" s="3" t="s">
        <v>151</v>
      </c>
      <c r="C423" s="3" t="s">
        <v>122</v>
      </c>
      <c r="D423" s="3">
        <v>18829000</v>
      </c>
      <c r="E423" s="3">
        <v>1</v>
      </c>
    </row>
    <row r="424" spans="1:5" hidden="1" outlineLevel="2" x14ac:dyDescent="0.3">
      <c r="A424" s="3" t="str">
        <f>VLOOKUP(B424,'[3]kh theo vùng 2023'!$A$1:$B$81,2,FALSE)</f>
        <v>T</v>
      </c>
      <c r="B424" s="3" t="s">
        <v>244</v>
      </c>
      <c r="C424" s="3" t="s">
        <v>122</v>
      </c>
      <c r="D424" s="3">
        <v>73145000</v>
      </c>
      <c r="E424" s="3">
        <v>5</v>
      </c>
    </row>
    <row r="425" spans="1:5" hidden="1" outlineLevel="2" x14ac:dyDescent="0.3">
      <c r="A425" s="3" t="str">
        <f>VLOOKUP(B425,'[3]kh theo vùng 2023'!$A$1:$B$81,2,FALSE)</f>
        <v>T</v>
      </c>
      <c r="B425" s="3" t="s">
        <v>154</v>
      </c>
      <c r="C425" s="3" t="s">
        <v>122</v>
      </c>
      <c r="D425" s="3">
        <v>67830500</v>
      </c>
      <c r="E425" s="3">
        <v>4.5</v>
      </c>
    </row>
    <row r="426" spans="1:5" hidden="1" outlineLevel="2" x14ac:dyDescent="0.3">
      <c r="A426" s="3" t="str">
        <f>VLOOKUP(B426,'[3]kh theo vùng 2023'!$A$1:$B$81,2,FALSE)</f>
        <v>T</v>
      </c>
      <c r="B426" s="3" t="s">
        <v>262</v>
      </c>
      <c r="C426" s="3" t="s">
        <v>122</v>
      </c>
      <c r="D426" s="3">
        <v>664089000</v>
      </c>
      <c r="E426" s="3">
        <v>41</v>
      </c>
    </row>
    <row r="427" spans="1:5" hidden="1" outlineLevel="2" x14ac:dyDescent="0.3">
      <c r="A427" s="3" t="str">
        <f>VLOOKUP(B427,'[3]kh theo vùng 2023'!$A$1:$B$81,2,FALSE)</f>
        <v>T</v>
      </c>
      <c r="B427" s="3" t="s">
        <v>310</v>
      </c>
      <c r="C427" s="3" t="s">
        <v>122</v>
      </c>
      <c r="D427" s="3">
        <v>64716000</v>
      </c>
      <c r="E427" s="3">
        <v>4</v>
      </c>
    </row>
    <row r="428" spans="1:5" hidden="1" outlineLevel="2" x14ac:dyDescent="0.3">
      <c r="A428" s="3" t="str">
        <f>VLOOKUP(B428,'[3]kh theo vùng 2023'!$A$1:$B$81,2,FALSE)</f>
        <v>T</v>
      </c>
      <c r="B428" s="3" t="s">
        <v>281</v>
      </c>
      <c r="C428" s="3" t="s">
        <v>122</v>
      </c>
      <c r="D428" s="3">
        <v>91774000</v>
      </c>
      <c r="E428" s="3">
        <v>6</v>
      </c>
    </row>
    <row r="429" spans="1:5" hidden="1" outlineLevel="2" x14ac:dyDescent="0.3">
      <c r="A429" s="3" t="str">
        <f>VLOOKUP(B429,'[3]kh theo vùng 2023'!$A$1:$B$81,2,FALSE)</f>
        <v>T</v>
      </c>
      <c r="B429" s="3" t="s">
        <v>284</v>
      </c>
      <c r="C429" s="3" t="s">
        <v>122</v>
      </c>
      <c r="D429" s="3">
        <v>62516000</v>
      </c>
      <c r="E429" s="3">
        <v>4</v>
      </c>
    </row>
    <row r="430" spans="1:5" outlineLevel="1" collapsed="1" x14ac:dyDescent="0.3">
      <c r="C430" s="8" t="s">
        <v>421</v>
      </c>
      <c r="D430" s="3">
        <f>SUBTOTAL(9,D431:D441)</f>
        <v>9228338000</v>
      </c>
      <c r="E430" s="3">
        <f>SUBTOTAL(9,E431:E441)</f>
        <v>640.79999999999995</v>
      </c>
    </row>
    <row r="431" spans="1:5" hidden="1" outlineLevel="2" x14ac:dyDescent="0.3">
      <c r="A431" s="3" t="str">
        <f>VLOOKUP(B431,'[3]kh theo vùng 2023'!$A$1:$B$81,2,FALSE)</f>
        <v>T</v>
      </c>
      <c r="B431" s="3" t="s">
        <v>136</v>
      </c>
      <c r="C431" s="3" t="s">
        <v>19</v>
      </c>
      <c r="D431" s="3">
        <v>2201325000</v>
      </c>
      <c r="E431" s="3">
        <v>152.5</v>
      </c>
    </row>
    <row r="432" spans="1:5" hidden="1" outlineLevel="2" x14ac:dyDescent="0.3">
      <c r="A432" s="3" t="str">
        <f>VLOOKUP(B432,'[3]kh theo vùng 2023'!$A$1:$B$81,2,FALSE)</f>
        <v>T</v>
      </c>
      <c r="B432" s="3" t="s">
        <v>151</v>
      </c>
      <c r="C432" s="3" t="s">
        <v>19</v>
      </c>
      <c r="D432" s="3">
        <v>144390000</v>
      </c>
      <c r="E432" s="3">
        <v>9</v>
      </c>
    </row>
    <row r="433" spans="1:5" hidden="1" outlineLevel="2" x14ac:dyDescent="0.3">
      <c r="A433" s="3" t="str">
        <f>VLOOKUP(B433,'[3]kh theo vùng 2023'!$A$1:$B$81,2,FALSE)</f>
        <v>T</v>
      </c>
      <c r="B433" s="3" t="s">
        <v>45</v>
      </c>
      <c r="C433" s="3" t="s">
        <v>19</v>
      </c>
      <c r="D433" s="3">
        <v>14410000</v>
      </c>
      <c r="E433" s="3">
        <v>1</v>
      </c>
    </row>
    <row r="434" spans="1:5" hidden="1" outlineLevel="2" x14ac:dyDescent="0.3">
      <c r="A434" s="3" t="str">
        <f>VLOOKUP(B434,'[3]kh theo vùng 2023'!$A$1:$B$81,2,FALSE)</f>
        <v>T</v>
      </c>
      <c r="B434" s="3" t="s">
        <v>104</v>
      </c>
      <c r="C434" s="3" t="s">
        <v>19</v>
      </c>
      <c r="D434" s="3">
        <v>70550000</v>
      </c>
      <c r="E434" s="3">
        <v>5</v>
      </c>
    </row>
    <row r="435" spans="1:5" hidden="1" outlineLevel="2" x14ac:dyDescent="0.3">
      <c r="A435" s="3" t="str">
        <f>VLOOKUP(B435,'[3]kh theo vùng 2023'!$A$1:$B$81,2,FALSE)</f>
        <v>T</v>
      </c>
      <c r="B435" s="3" t="s">
        <v>200</v>
      </c>
      <c r="C435" s="3" t="s">
        <v>19</v>
      </c>
      <c r="D435" s="3">
        <v>527570000</v>
      </c>
      <c r="E435" s="3">
        <v>37</v>
      </c>
    </row>
    <row r="436" spans="1:5" hidden="1" outlineLevel="2" x14ac:dyDescent="0.3">
      <c r="A436" s="3" t="str">
        <f>VLOOKUP(B436,'[3]kh theo vùng 2023'!$A$1:$B$81,2,FALSE)</f>
        <v>T</v>
      </c>
      <c r="B436" s="3" t="s">
        <v>244</v>
      </c>
      <c r="C436" s="3" t="s">
        <v>19</v>
      </c>
      <c r="D436" s="3">
        <v>278000000</v>
      </c>
      <c r="E436" s="3">
        <v>20</v>
      </c>
    </row>
    <row r="437" spans="1:5" hidden="1" outlineLevel="2" x14ac:dyDescent="0.3">
      <c r="A437" s="3" t="str">
        <f>VLOOKUP(B437,'[3]kh theo vùng 2023'!$A$1:$B$81,2,FALSE)</f>
        <v>T</v>
      </c>
      <c r="B437" s="3" t="s">
        <v>154</v>
      </c>
      <c r="C437" s="3" t="s">
        <v>19</v>
      </c>
      <c r="D437" s="3">
        <v>237670000</v>
      </c>
      <c r="E437" s="3">
        <v>17</v>
      </c>
    </row>
    <row r="438" spans="1:5" hidden="1" outlineLevel="2" x14ac:dyDescent="0.3">
      <c r="A438" s="3" t="str">
        <f>VLOOKUP(B438,'[3]kh theo vùng 2023'!$A$1:$B$81,2,FALSE)</f>
        <v>T</v>
      </c>
      <c r="B438" s="3" t="s">
        <v>262</v>
      </c>
      <c r="C438" s="3" t="s">
        <v>19</v>
      </c>
      <c r="D438" s="3">
        <v>2271780000</v>
      </c>
      <c r="E438" s="3">
        <v>158</v>
      </c>
    </row>
    <row r="439" spans="1:5" hidden="1" outlineLevel="2" x14ac:dyDescent="0.3">
      <c r="A439" s="3" t="str">
        <f>VLOOKUP(B439,'[3]kh theo vùng 2023'!$A$1:$B$81,2,FALSE)</f>
        <v>T</v>
      </c>
      <c r="B439" s="3" t="s">
        <v>310</v>
      </c>
      <c r="C439" s="3" t="s">
        <v>19</v>
      </c>
      <c r="D439" s="3">
        <v>213750000</v>
      </c>
      <c r="E439" s="3">
        <v>15</v>
      </c>
    </row>
    <row r="440" spans="1:5" hidden="1" outlineLevel="2" x14ac:dyDescent="0.3">
      <c r="A440" s="3" t="str">
        <f>VLOOKUP(B440,'[3]kh theo vùng 2023'!$A$1:$B$81,2,FALSE)</f>
        <v>T</v>
      </c>
      <c r="B440" s="3" t="s">
        <v>281</v>
      </c>
      <c r="C440" s="3" t="s">
        <v>19</v>
      </c>
      <c r="D440" s="3">
        <v>1555840000</v>
      </c>
      <c r="E440" s="3">
        <v>104</v>
      </c>
    </row>
    <row r="441" spans="1:5" hidden="1" outlineLevel="2" x14ac:dyDescent="0.3">
      <c r="A441" s="3" t="str">
        <f>VLOOKUP(B441,'[3]kh theo vùng 2023'!$A$1:$B$81,2,FALSE)</f>
        <v>T</v>
      </c>
      <c r="B441" s="3" t="s">
        <v>284</v>
      </c>
      <c r="C441" s="3" t="s">
        <v>19</v>
      </c>
      <c r="D441" s="3">
        <v>1713053000</v>
      </c>
      <c r="E441" s="3">
        <v>122.3</v>
      </c>
    </row>
    <row r="442" spans="1:5" outlineLevel="1" collapsed="1" x14ac:dyDescent="0.3">
      <c r="C442" s="8" t="s">
        <v>420</v>
      </c>
      <c r="D442" s="3">
        <f>SUBTOTAL(9,D443:D455)</f>
        <v>12874848400</v>
      </c>
      <c r="E442" s="3">
        <f>SUBTOTAL(9,E443:E455)</f>
        <v>888.8</v>
      </c>
    </row>
    <row r="443" spans="1:5" hidden="1" outlineLevel="2" x14ac:dyDescent="0.3">
      <c r="A443" s="3" t="str">
        <f>VLOOKUP(B443,'[3]kh theo vùng 2023'!$A$1:$B$81,2,FALSE)</f>
        <v>T</v>
      </c>
      <c r="B443" s="3" t="s">
        <v>136</v>
      </c>
      <c r="C443" s="3" t="s">
        <v>20</v>
      </c>
      <c r="D443" s="3">
        <v>3269059000</v>
      </c>
      <c r="E443" s="3">
        <v>225.5</v>
      </c>
    </row>
    <row r="444" spans="1:5" hidden="1" outlineLevel="2" x14ac:dyDescent="0.3">
      <c r="A444" s="3" t="str">
        <f>VLOOKUP(B444,'[3]kh theo vùng 2023'!$A$1:$B$81,2,FALSE)</f>
        <v>T</v>
      </c>
      <c r="B444" s="3" t="s">
        <v>151</v>
      </c>
      <c r="C444" s="3" t="s">
        <v>20</v>
      </c>
      <c r="D444" s="3">
        <v>297315000</v>
      </c>
      <c r="E444" s="3">
        <v>17.5</v>
      </c>
    </row>
    <row r="445" spans="1:5" hidden="1" outlineLevel="2" x14ac:dyDescent="0.3">
      <c r="A445" s="3" t="str">
        <f>VLOOKUP(B445,'[3]kh theo vùng 2023'!$A$1:$B$81,2,FALSE)</f>
        <v>T</v>
      </c>
      <c r="B445" s="3" t="s">
        <v>45</v>
      </c>
      <c r="C445" s="3" t="s">
        <v>20</v>
      </c>
      <c r="D445" s="3">
        <v>38795000</v>
      </c>
      <c r="E445" s="3">
        <v>2.5</v>
      </c>
    </row>
    <row r="446" spans="1:5" hidden="1" outlineLevel="2" x14ac:dyDescent="0.3">
      <c r="A446" s="3" t="str">
        <f>VLOOKUP(B446,'[3]kh theo vùng 2023'!$A$1:$B$81,2,FALSE)</f>
        <v>T</v>
      </c>
      <c r="B446" s="3" t="s">
        <v>104</v>
      </c>
      <c r="C446" s="3" t="s">
        <v>20</v>
      </c>
      <c r="D446" s="3">
        <v>71090000</v>
      </c>
      <c r="E446" s="3">
        <v>5</v>
      </c>
    </row>
    <row r="447" spans="1:5" hidden="1" outlineLevel="2" x14ac:dyDescent="0.3">
      <c r="A447" s="3" t="str">
        <f>VLOOKUP(B447,'[3]kh theo vùng 2023'!$A$1:$B$81,2,FALSE)</f>
        <v>T</v>
      </c>
      <c r="B447" s="3" t="s">
        <v>146</v>
      </c>
      <c r="C447" s="3" t="s">
        <v>20</v>
      </c>
      <c r="D447" s="3">
        <v>168616000</v>
      </c>
      <c r="E447" s="3">
        <v>12</v>
      </c>
    </row>
    <row r="448" spans="1:5" hidden="1" outlineLevel="2" x14ac:dyDescent="0.3">
      <c r="A448" s="3" t="str">
        <f>VLOOKUP(B448,'[3]kh theo vùng 2023'!$A$1:$B$81,2,FALSE)</f>
        <v>T</v>
      </c>
      <c r="B448" s="3" t="s">
        <v>241</v>
      </c>
      <c r="C448" s="3" t="s">
        <v>20</v>
      </c>
      <c r="D448" s="3">
        <v>92526000</v>
      </c>
      <c r="E448" s="3">
        <v>7</v>
      </c>
    </row>
    <row r="449" spans="1:5" hidden="1" outlineLevel="2" x14ac:dyDescent="0.3">
      <c r="A449" s="3" t="str">
        <f>VLOOKUP(B449,'[3]kh theo vùng 2023'!$A$1:$B$81,2,FALSE)</f>
        <v>T</v>
      </c>
      <c r="B449" s="3" t="s">
        <v>200</v>
      </c>
      <c r="C449" s="3" t="s">
        <v>20</v>
      </c>
      <c r="D449" s="3">
        <v>158616000</v>
      </c>
      <c r="E449" s="3">
        <v>12</v>
      </c>
    </row>
    <row r="450" spans="1:5" hidden="1" outlineLevel="2" x14ac:dyDescent="0.3">
      <c r="A450" s="3" t="str">
        <f>VLOOKUP(B450,'[3]kh theo vùng 2023'!$A$1:$B$81,2,FALSE)</f>
        <v>T</v>
      </c>
      <c r="B450" s="3" t="s">
        <v>244</v>
      </c>
      <c r="C450" s="3" t="s">
        <v>20</v>
      </c>
      <c r="D450" s="3">
        <v>113744000</v>
      </c>
      <c r="E450" s="3">
        <v>8</v>
      </c>
    </row>
    <row r="451" spans="1:5" hidden="1" outlineLevel="2" x14ac:dyDescent="0.3">
      <c r="A451" s="3" t="str">
        <f>VLOOKUP(B451,'[3]kh theo vùng 2023'!$A$1:$B$81,2,FALSE)</f>
        <v>T</v>
      </c>
      <c r="B451" s="3" t="s">
        <v>154</v>
      </c>
      <c r="C451" s="3" t="s">
        <v>20</v>
      </c>
      <c r="D451" s="3">
        <v>822453000</v>
      </c>
      <c r="E451" s="3">
        <v>58.5</v>
      </c>
    </row>
    <row r="452" spans="1:5" hidden="1" outlineLevel="2" x14ac:dyDescent="0.3">
      <c r="A452" s="3" t="str">
        <f>VLOOKUP(B452,'[3]kh theo vùng 2023'!$A$1:$B$81,2,FALSE)</f>
        <v>T</v>
      </c>
      <c r="B452" s="3" t="s">
        <v>262</v>
      </c>
      <c r="C452" s="3" t="s">
        <v>20</v>
      </c>
      <c r="D452" s="3">
        <v>3220923000</v>
      </c>
      <c r="E452" s="3">
        <v>223.5</v>
      </c>
    </row>
    <row r="453" spans="1:5" hidden="1" outlineLevel="2" x14ac:dyDescent="0.3">
      <c r="A453" s="3" t="str">
        <f>VLOOKUP(B453,'[3]kh theo vùng 2023'!$A$1:$B$81,2,FALSE)</f>
        <v>T</v>
      </c>
      <c r="B453" s="3" t="s">
        <v>310</v>
      </c>
      <c r="C453" s="3" t="s">
        <v>20</v>
      </c>
      <c r="D453" s="3">
        <v>269424000</v>
      </c>
      <c r="E453" s="3">
        <v>18</v>
      </c>
    </row>
    <row r="454" spans="1:5" hidden="1" outlineLevel="2" x14ac:dyDescent="0.3">
      <c r="A454" s="3" t="str">
        <f>VLOOKUP(B454,'[3]kh theo vùng 2023'!$A$1:$B$81,2,FALSE)</f>
        <v>T</v>
      </c>
      <c r="B454" s="3" t="s">
        <v>281</v>
      </c>
      <c r="C454" s="3" t="s">
        <v>20</v>
      </c>
      <c r="D454" s="3">
        <v>2155210000</v>
      </c>
      <c r="E454" s="3">
        <v>145</v>
      </c>
    </row>
    <row r="455" spans="1:5" hidden="1" outlineLevel="2" x14ac:dyDescent="0.3">
      <c r="A455" s="3" t="str">
        <f>VLOOKUP(B455,'[3]kh theo vùng 2023'!$A$1:$B$81,2,FALSE)</f>
        <v>T</v>
      </c>
      <c r="B455" s="3" t="s">
        <v>284</v>
      </c>
      <c r="C455" s="3" t="s">
        <v>20</v>
      </c>
      <c r="D455" s="3">
        <v>2197077400</v>
      </c>
      <c r="E455" s="3">
        <v>154.30000000000001</v>
      </c>
    </row>
    <row r="456" spans="1:5" outlineLevel="1" collapsed="1" x14ac:dyDescent="0.3">
      <c r="C456" s="8" t="s">
        <v>443</v>
      </c>
      <c r="D456" s="3">
        <f>SUBTOTAL(9,D457:D475)</f>
        <v>27883200400</v>
      </c>
      <c r="E456" s="3">
        <f>SUBTOTAL(9,E457:E475)</f>
        <v>1747.3</v>
      </c>
    </row>
    <row r="457" spans="1:5" hidden="1" outlineLevel="2" x14ac:dyDescent="0.3">
      <c r="A457" s="3" t="str">
        <f>VLOOKUP(B457,'[3]kh theo vùng 2023'!$A$1:$B$81,2,FALSE)</f>
        <v>T</v>
      </c>
      <c r="B457" s="3" t="s">
        <v>136</v>
      </c>
      <c r="C457" s="3" t="s">
        <v>81</v>
      </c>
      <c r="D457" s="3">
        <v>527034000</v>
      </c>
      <c r="E457" s="3">
        <v>33</v>
      </c>
    </row>
    <row r="458" spans="1:5" hidden="1" outlineLevel="2" x14ac:dyDescent="0.3">
      <c r="A458" s="3" t="str">
        <f>VLOOKUP(B458,'[3]kh theo vùng 2023'!$A$1:$B$81,2,FALSE)</f>
        <v>T</v>
      </c>
      <c r="B458" s="3" t="s">
        <v>151</v>
      </c>
      <c r="C458" s="3" t="s">
        <v>81</v>
      </c>
      <c r="D458" s="3">
        <v>1355728000</v>
      </c>
      <c r="E458" s="3">
        <v>86</v>
      </c>
    </row>
    <row r="459" spans="1:5" hidden="1" outlineLevel="2" x14ac:dyDescent="0.3">
      <c r="A459" s="3" t="str">
        <f>VLOOKUP(B459,'[3]kh theo vùng 2023'!$A$1:$B$81,2,FALSE)</f>
        <v>T</v>
      </c>
      <c r="B459" s="3" t="s">
        <v>99</v>
      </c>
      <c r="C459" s="3" t="s">
        <v>81</v>
      </c>
      <c r="D459" s="3">
        <v>407852000</v>
      </c>
      <c r="E459" s="3">
        <v>24</v>
      </c>
    </row>
    <row r="460" spans="1:5" hidden="1" outlineLevel="2" x14ac:dyDescent="0.3">
      <c r="A460" s="3" t="str">
        <f>VLOOKUP(B460,'[3]kh theo vùng 2023'!$A$1:$B$81,2,FALSE)</f>
        <v>T</v>
      </c>
      <c r="B460" s="3" t="s">
        <v>104</v>
      </c>
      <c r="C460" s="3" t="s">
        <v>81</v>
      </c>
      <c r="D460" s="3">
        <v>798400000</v>
      </c>
      <c r="E460" s="3">
        <v>50</v>
      </c>
    </row>
    <row r="461" spans="1:5" hidden="1" outlineLevel="2" x14ac:dyDescent="0.3">
      <c r="A461" s="3" t="str">
        <f>VLOOKUP(B461,'[3]kh theo vùng 2023'!$A$1:$B$81,2,FALSE)</f>
        <v>T</v>
      </c>
      <c r="B461" s="3" t="s">
        <v>254</v>
      </c>
      <c r="C461" s="3" t="s">
        <v>81</v>
      </c>
      <c r="D461" s="3">
        <v>655572000</v>
      </c>
      <c r="E461" s="3">
        <v>39</v>
      </c>
    </row>
    <row r="462" spans="1:5" hidden="1" outlineLevel="2" x14ac:dyDescent="0.3">
      <c r="A462" s="3" t="str">
        <f>VLOOKUP(B462,'[3]kh theo vùng 2023'!$A$1:$B$81,2,FALSE)</f>
        <v>T</v>
      </c>
      <c r="B462" s="3" t="s">
        <v>133</v>
      </c>
      <c r="C462" s="3" t="s">
        <v>81</v>
      </c>
      <c r="D462" s="3">
        <v>245720000</v>
      </c>
      <c r="E462" s="3">
        <v>15</v>
      </c>
    </row>
    <row r="463" spans="1:5" hidden="1" outlineLevel="2" x14ac:dyDescent="0.3">
      <c r="A463" s="3" t="str">
        <f>VLOOKUP(B463,'[3]kh theo vùng 2023'!$A$1:$B$81,2,FALSE)</f>
        <v>T</v>
      </c>
      <c r="B463" s="3" t="s">
        <v>230</v>
      </c>
      <c r="C463" s="3" t="s">
        <v>81</v>
      </c>
      <c r="D463" s="3">
        <v>2202272000</v>
      </c>
      <c r="E463" s="3">
        <v>139</v>
      </c>
    </row>
    <row r="464" spans="1:5" hidden="1" outlineLevel="2" x14ac:dyDescent="0.3">
      <c r="A464" s="3" t="str">
        <f>VLOOKUP(B464,'[3]kh theo vùng 2023'!$A$1:$B$81,2,FALSE)</f>
        <v>T</v>
      </c>
      <c r="B464" s="3" t="s">
        <v>146</v>
      </c>
      <c r="C464" s="3" t="s">
        <v>81</v>
      </c>
      <c r="D464" s="3">
        <v>634016000</v>
      </c>
      <c r="E464" s="3">
        <v>42</v>
      </c>
    </row>
    <row r="465" spans="1:5" hidden="1" outlineLevel="2" x14ac:dyDescent="0.3">
      <c r="A465" s="3" t="str">
        <f>VLOOKUP(B465,'[3]kh theo vùng 2023'!$A$1:$B$81,2,FALSE)</f>
        <v>T</v>
      </c>
      <c r="B465" s="3" t="s">
        <v>241</v>
      </c>
      <c r="C465" s="3" t="s">
        <v>81</v>
      </c>
      <c r="D465" s="3">
        <v>2179284000</v>
      </c>
      <c r="E465" s="3">
        <v>133</v>
      </c>
    </row>
    <row r="466" spans="1:5" hidden="1" outlineLevel="2" x14ac:dyDescent="0.3">
      <c r="A466" s="3" t="str">
        <f>VLOOKUP(B466,'[3]kh theo vùng 2023'!$A$1:$B$81,2,FALSE)</f>
        <v>T</v>
      </c>
      <c r="B466" s="3" t="s">
        <v>200</v>
      </c>
      <c r="C466" s="3" t="s">
        <v>81</v>
      </c>
      <c r="D466" s="3">
        <v>1884262000</v>
      </c>
      <c r="E466" s="3">
        <v>119</v>
      </c>
    </row>
    <row r="467" spans="1:5" hidden="1" outlineLevel="2" x14ac:dyDescent="0.3">
      <c r="A467" s="3" t="str">
        <f>VLOOKUP(B467,'[3]kh theo vùng 2023'!$A$1:$B$81,2,FALSE)</f>
        <v>T</v>
      </c>
      <c r="B467" s="3" t="s">
        <v>244</v>
      </c>
      <c r="C467" s="3" t="s">
        <v>81</v>
      </c>
      <c r="D467" s="3">
        <v>587824000</v>
      </c>
      <c r="E467" s="3">
        <v>38</v>
      </c>
    </row>
    <row r="468" spans="1:5" hidden="1" outlineLevel="2" x14ac:dyDescent="0.3">
      <c r="A468" s="3" t="str">
        <f>VLOOKUP(B468,'[3]kh theo vùng 2023'!$A$1:$B$81,2,FALSE)</f>
        <v>T</v>
      </c>
      <c r="B468" s="3" t="s">
        <v>154</v>
      </c>
      <c r="C468" s="3" t="s">
        <v>81</v>
      </c>
      <c r="D468" s="3">
        <v>7084502000</v>
      </c>
      <c r="E468" s="3">
        <v>449</v>
      </c>
    </row>
    <row r="469" spans="1:5" hidden="1" outlineLevel="2" x14ac:dyDescent="0.3">
      <c r="A469" s="3" t="str">
        <f>VLOOKUP(B469,'[3]kh theo vùng 2023'!$A$1:$B$81,2,FALSE)</f>
        <v>T</v>
      </c>
      <c r="B469" s="3" t="s">
        <v>186</v>
      </c>
      <c r="C469" s="3" t="s">
        <v>81</v>
      </c>
      <c r="D469" s="3">
        <v>680716000</v>
      </c>
      <c r="E469" s="3">
        <v>42</v>
      </c>
    </row>
    <row r="470" spans="1:5" hidden="1" outlineLevel="2" x14ac:dyDescent="0.3">
      <c r="A470" s="3" t="str">
        <f>VLOOKUP(B470,'[3]kh theo vùng 2023'!$A$1:$B$81,2,FALSE)</f>
        <v>T</v>
      </c>
      <c r="B470" s="3" t="s">
        <v>191</v>
      </c>
      <c r="C470" s="3" t="s">
        <v>81</v>
      </c>
      <c r="D470" s="3">
        <v>96388000</v>
      </c>
      <c r="E470" s="3">
        <v>6</v>
      </c>
    </row>
    <row r="471" spans="1:5" hidden="1" outlineLevel="2" x14ac:dyDescent="0.3">
      <c r="A471" s="3" t="str">
        <f>VLOOKUP(B471,'[3]kh theo vùng 2023'!$A$1:$B$81,2,FALSE)</f>
        <v>T</v>
      </c>
      <c r="B471" s="3" t="s">
        <v>227</v>
      </c>
      <c r="C471" s="3" t="s">
        <v>81</v>
      </c>
      <c r="D471" s="3">
        <v>1479466400</v>
      </c>
      <c r="E471" s="3">
        <v>89.3</v>
      </c>
    </row>
    <row r="472" spans="1:5" hidden="1" outlineLevel="2" x14ac:dyDescent="0.3">
      <c r="A472" s="3" t="str">
        <f>VLOOKUP(B472,'[3]kh theo vùng 2023'!$A$1:$B$81,2,FALSE)</f>
        <v>T</v>
      </c>
      <c r="B472" s="3" t="s">
        <v>262</v>
      </c>
      <c r="C472" s="3" t="s">
        <v>81</v>
      </c>
      <c r="D472" s="3">
        <v>2107986000</v>
      </c>
      <c r="E472" s="3">
        <v>132</v>
      </c>
    </row>
    <row r="473" spans="1:5" hidden="1" outlineLevel="2" x14ac:dyDescent="0.3">
      <c r="A473" s="3" t="str">
        <f>VLOOKUP(B473,'[3]kh theo vùng 2023'!$A$1:$B$81,2,FALSE)</f>
        <v>T</v>
      </c>
      <c r="B473" s="3" t="s">
        <v>310</v>
      </c>
      <c r="C473" s="3" t="s">
        <v>81</v>
      </c>
      <c r="D473" s="3">
        <v>14848000</v>
      </c>
      <c r="E473" s="3">
        <v>1</v>
      </c>
    </row>
    <row r="474" spans="1:5" hidden="1" outlineLevel="2" x14ac:dyDescent="0.3">
      <c r="A474" s="3" t="str">
        <f>VLOOKUP(B474,'[3]kh theo vùng 2023'!$A$1:$B$81,2,FALSE)</f>
        <v>T</v>
      </c>
      <c r="B474" s="3" t="s">
        <v>281</v>
      </c>
      <c r="C474" s="3" t="s">
        <v>81</v>
      </c>
      <c r="D474" s="3">
        <v>4276986000</v>
      </c>
      <c r="E474" s="3">
        <v>269.5</v>
      </c>
    </row>
    <row r="475" spans="1:5" hidden="1" outlineLevel="2" x14ac:dyDescent="0.3">
      <c r="A475" s="3" t="str">
        <f>VLOOKUP(B475,'[3]kh theo vùng 2023'!$A$1:$B$81,2,FALSE)</f>
        <v>T</v>
      </c>
      <c r="B475" s="3" t="s">
        <v>292</v>
      </c>
      <c r="C475" s="3" t="s">
        <v>81</v>
      </c>
      <c r="D475" s="3">
        <v>664344000</v>
      </c>
      <c r="E475" s="3">
        <v>40.5</v>
      </c>
    </row>
    <row r="476" spans="1:5" outlineLevel="1" collapsed="1" x14ac:dyDescent="0.3">
      <c r="C476" s="8" t="s">
        <v>442</v>
      </c>
      <c r="D476" s="3">
        <f>SUBTOTAL(9,D477:D497)</f>
        <v>45602101500</v>
      </c>
      <c r="E476" s="3">
        <f>SUBTOTAL(9,E477:E497)</f>
        <v>3072.9</v>
      </c>
    </row>
    <row r="477" spans="1:5" hidden="1" outlineLevel="2" x14ac:dyDescent="0.3">
      <c r="A477" s="3" t="str">
        <f>VLOOKUP(B477,'[3]kh theo vùng 2023'!$A$1:$B$81,2,FALSE)</f>
        <v>T</v>
      </c>
      <c r="B477" s="3" t="s">
        <v>136</v>
      </c>
      <c r="C477" s="3" t="s">
        <v>55</v>
      </c>
      <c r="D477" s="3">
        <v>938672500</v>
      </c>
      <c r="E477" s="3">
        <v>63.5</v>
      </c>
    </row>
    <row r="478" spans="1:5" hidden="1" outlineLevel="2" x14ac:dyDescent="0.3">
      <c r="A478" s="3" t="str">
        <f>VLOOKUP(B478,'[3]kh theo vùng 2023'!$A$1:$B$81,2,FALSE)</f>
        <v>T</v>
      </c>
      <c r="B478" s="3" t="s">
        <v>151</v>
      </c>
      <c r="C478" s="3" t="s">
        <v>55</v>
      </c>
      <c r="D478" s="3">
        <v>2358585000</v>
      </c>
      <c r="E478" s="3">
        <v>161</v>
      </c>
    </row>
    <row r="479" spans="1:5" hidden="1" outlineLevel="2" x14ac:dyDescent="0.3">
      <c r="A479" s="3" t="str">
        <f>VLOOKUP(B479,'[3]kh theo vùng 2023'!$A$1:$B$81,2,FALSE)</f>
        <v>T</v>
      </c>
      <c r="B479" s="3" t="s">
        <v>45</v>
      </c>
      <c r="C479" s="3" t="s">
        <v>55</v>
      </c>
      <c r="D479" s="3">
        <v>14835000</v>
      </c>
      <c r="E479" s="3">
        <v>1</v>
      </c>
    </row>
    <row r="480" spans="1:5" hidden="1" outlineLevel="2" x14ac:dyDescent="0.3">
      <c r="A480" s="3" t="str">
        <f>VLOOKUP(B480,'[3]kh theo vùng 2023'!$A$1:$B$81,2,FALSE)</f>
        <v>T</v>
      </c>
      <c r="B480" s="3" t="s">
        <v>99</v>
      </c>
      <c r="C480" s="3" t="s">
        <v>55</v>
      </c>
      <c r="D480" s="3">
        <v>512220000</v>
      </c>
      <c r="E480" s="3">
        <v>32</v>
      </c>
    </row>
    <row r="481" spans="1:5" hidden="1" outlineLevel="2" x14ac:dyDescent="0.3">
      <c r="A481" s="3" t="str">
        <f>VLOOKUP(B481,'[3]kh theo vùng 2023'!$A$1:$B$81,2,FALSE)</f>
        <v>T</v>
      </c>
      <c r="B481" s="3" t="s">
        <v>104</v>
      </c>
      <c r="C481" s="3" t="s">
        <v>55</v>
      </c>
      <c r="D481" s="3">
        <v>513225000</v>
      </c>
      <c r="E481" s="3">
        <v>35</v>
      </c>
    </row>
    <row r="482" spans="1:5" hidden="1" outlineLevel="2" x14ac:dyDescent="0.3">
      <c r="A482" s="3" t="str">
        <f>VLOOKUP(B482,'[3]kh theo vùng 2023'!$A$1:$B$81,2,FALSE)</f>
        <v>T</v>
      </c>
      <c r="B482" s="3" t="s">
        <v>254</v>
      </c>
      <c r="C482" s="3" t="s">
        <v>55</v>
      </c>
      <c r="D482" s="3">
        <v>783715000</v>
      </c>
      <c r="E482" s="3">
        <v>49</v>
      </c>
    </row>
    <row r="483" spans="1:5" hidden="1" outlineLevel="2" x14ac:dyDescent="0.3">
      <c r="A483" s="3" t="str">
        <f>VLOOKUP(B483,'[3]kh theo vùng 2023'!$A$1:$B$81,2,FALSE)</f>
        <v>T</v>
      </c>
      <c r="B483" s="3" t="s">
        <v>133</v>
      </c>
      <c r="C483" s="3" t="s">
        <v>55</v>
      </c>
      <c r="D483" s="3">
        <v>270700000</v>
      </c>
      <c r="E483" s="3">
        <v>20</v>
      </c>
    </row>
    <row r="484" spans="1:5" hidden="1" outlineLevel="2" x14ac:dyDescent="0.3">
      <c r="A484" s="3" t="str">
        <f>VLOOKUP(B484,'[3]kh theo vùng 2023'!$A$1:$B$81,2,FALSE)</f>
        <v>T</v>
      </c>
      <c r="B484" s="3" t="s">
        <v>230</v>
      </c>
      <c r="C484" s="3" t="s">
        <v>55</v>
      </c>
      <c r="D484" s="3">
        <v>1737360000</v>
      </c>
      <c r="E484" s="3">
        <v>116</v>
      </c>
    </row>
    <row r="485" spans="1:5" hidden="1" outlineLevel="2" x14ac:dyDescent="0.3">
      <c r="A485" s="3" t="str">
        <f>VLOOKUP(B485,'[3]kh theo vùng 2023'!$A$1:$B$81,2,FALSE)</f>
        <v>T</v>
      </c>
      <c r="B485" s="3" t="s">
        <v>301</v>
      </c>
      <c r="C485" s="3" t="s">
        <v>55</v>
      </c>
      <c r="D485" s="3">
        <v>1032450000</v>
      </c>
      <c r="E485" s="3">
        <v>70</v>
      </c>
    </row>
    <row r="486" spans="1:5" hidden="1" outlineLevel="2" x14ac:dyDescent="0.3">
      <c r="A486" s="3" t="str">
        <f>VLOOKUP(B486,'[3]kh theo vùng 2023'!$A$1:$B$81,2,FALSE)</f>
        <v>T</v>
      </c>
      <c r="B486" s="3" t="s">
        <v>146</v>
      </c>
      <c r="C486" s="3" t="s">
        <v>55</v>
      </c>
      <c r="D486" s="3">
        <v>556800000</v>
      </c>
      <c r="E486" s="3">
        <v>40</v>
      </c>
    </row>
    <row r="487" spans="1:5" hidden="1" outlineLevel="2" x14ac:dyDescent="0.3">
      <c r="A487" s="3" t="str">
        <f>VLOOKUP(B487,'[3]kh theo vùng 2023'!$A$1:$B$81,2,FALSE)</f>
        <v>T</v>
      </c>
      <c r="B487" s="3" t="s">
        <v>241</v>
      </c>
      <c r="C487" s="3" t="s">
        <v>55</v>
      </c>
      <c r="D487" s="3">
        <v>2217380000</v>
      </c>
      <c r="E487" s="3">
        <v>148</v>
      </c>
    </row>
    <row r="488" spans="1:5" hidden="1" outlineLevel="2" x14ac:dyDescent="0.3">
      <c r="A488" s="3" t="str">
        <f>VLOOKUP(B488,'[3]kh theo vùng 2023'!$A$1:$B$81,2,FALSE)</f>
        <v>T</v>
      </c>
      <c r="B488" s="3" t="s">
        <v>200</v>
      </c>
      <c r="C488" s="3" t="s">
        <v>55</v>
      </c>
      <c r="D488" s="3">
        <v>10925707500</v>
      </c>
      <c r="E488" s="3">
        <v>734.5</v>
      </c>
    </row>
    <row r="489" spans="1:5" hidden="1" outlineLevel="2" x14ac:dyDescent="0.3">
      <c r="A489" s="3" t="str">
        <f>VLOOKUP(B489,'[3]kh theo vùng 2023'!$A$1:$B$81,2,FALSE)</f>
        <v>T</v>
      </c>
      <c r="B489" s="3" t="s">
        <v>244</v>
      </c>
      <c r="C489" s="3" t="s">
        <v>55</v>
      </c>
      <c r="D489" s="3">
        <v>521460000</v>
      </c>
      <c r="E489" s="3">
        <v>36</v>
      </c>
    </row>
    <row r="490" spans="1:5" hidden="1" outlineLevel="2" x14ac:dyDescent="0.3">
      <c r="A490" s="3" t="str">
        <f>VLOOKUP(B490,'[3]kh theo vùng 2023'!$A$1:$B$81,2,FALSE)</f>
        <v>T</v>
      </c>
      <c r="B490" s="3" t="s">
        <v>238</v>
      </c>
      <c r="C490" s="3" t="s">
        <v>55</v>
      </c>
      <c r="D490" s="3">
        <v>74175000</v>
      </c>
      <c r="E490" s="3">
        <v>5</v>
      </c>
    </row>
    <row r="491" spans="1:5" hidden="1" outlineLevel="2" x14ac:dyDescent="0.3">
      <c r="A491" s="3" t="str">
        <f>VLOOKUP(B491,'[3]kh theo vùng 2023'!$A$1:$B$81,2,FALSE)</f>
        <v>T</v>
      </c>
      <c r="B491" s="3" t="s">
        <v>154</v>
      </c>
      <c r="C491" s="3" t="s">
        <v>55</v>
      </c>
      <c r="D491" s="3">
        <v>9512425000</v>
      </c>
      <c r="E491" s="3">
        <v>655</v>
      </c>
    </row>
    <row r="492" spans="1:5" hidden="1" outlineLevel="2" x14ac:dyDescent="0.3">
      <c r="A492" s="3" t="str">
        <f>VLOOKUP(B492,'[3]kh theo vùng 2023'!$A$1:$B$81,2,FALSE)</f>
        <v>T</v>
      </c>
      <c r="B492" s="3" t="s">
        <v>186</v>
      </c>
      <c r="C492" s="3" t="s">
        <v>55</v>
      </c>
      <c r="D492" s="3">
        <v>1016077500</v>
      </c>
      <c r="E492" s="3">
        <v>66.5</v>
      </c>
    </row>
    <row r="493" spans="1:5" hidden="1" outlineLevel="2" x14ac:dyDescent="0.3">
      <c r="A493" s="3" t="str">
        <f>VLOOKUP(B493,'[3]kh theo vùng 2023'!$A$1:$B$81,2,FALSE)</f>
        <v>T</v>
      </c>
      <c r="B493" s="3" t="s">
        <v>191</v>
      </c>
      <c r="C493" s="3" t="s">
        <v>55</v>
      </c>
      <c r="D493" s="3">
        <v>166685000</v>
      </c>
      <c r="E493" s="3">
        <v>11</v>
      </c>
    </row>
    <row r="494" spans="1:5" hidden="1" outlineLevel="2" x14ac:dyDescent="0.3">
      <c r="A494" s="3" t="str">
        <f>VLOOKUP(B494,'[3]kh theo vùng 2023'!$A$1:$B$81,2,FALSE)</f>
        <v>T</v>
      </c>
      <c r="B494" s="3" t="s">
        <v>227</v>
      </c>
      <c r="C494" s="3" t="s">
        <v>55</v>
      </c>
      <c r="D494" s="3">
        <v>2231802500</v>
      </c>
      <c r="E494" s="3">
        <v>141.5</v>
      </c>
    </row>
    <row r="495" spans="1:5" hidden="1" outlineLevel="2" x14ac:dyDescent="0.3">
      <c r="A495" s="3" t="str">
        <f>VLOOKUP(B495,'[3]kh theo vùng 2023'!$A$1:$B$81,2,FALSE)</f>
        <v>T</v>
      </c>
      <c r="B495" s="3" t="s">
        <v>262</v>
      </c>
      <c r="C495" s="3" t="s">
        <v>55</v>
      </c>
      <c r="D495" s="3">
        <v>2032062500</v>
      </c>
      <c r="E495" s="3">
        <v>137.5</v>
      </c>
    </row>
    <row r="496" spans="1:5" hidden="1" outlineLevel="2" x14ac:dyDescent="0.3">
      <c r="A496" s="3" t="str">
        <f>VLOOKUP(B496,'[3]kh theo vùng 2023'!$A$1:$B$81,2,FALSE)</f>
        <v>T</v>
      </c>
      <c r="B496" s="3" t="s">
        <v>281</v>
      </c>
      <c r="C496" s="3" t="s">
        <v>55</v>
      </c>
      <c r="D496" s="3">
        <v>7050406500</v>
      </c>
      <c r="E496" s="3">
        <v>475.9</v>
      </c>
    </row>
    <row r="497" spans="1:5" hidden="1" outlineLevel="2" x14ac:dyDescent="0.3">
      <c r="A497" s="3" t="str">
        <f>VLOOKUP(B497,'[3]kh theo vùng 2023'!$A$1:$B$81,2,FALSE)</f>
        <v>T</v>
      </c>
      <c r="B497" s="3" t="s">
        <v>292</v>
      </c>
      <c r="C497" s="3" t="s">
        <v>55</v>
      </c>
      <c r="D497" s="3">
        <v>1135357500</v>
      </c>
      <c r="E497" s="3">
        <v>74.5</v>
      </c>
    </row>
    <row r="498" spans="1:5" outlineLevel="1" collapsed="1" x14ac:dyDescent="0.3">
      <c r="C498" s="8" t="s">
        <v>464</v>
      </c>
      <c r="D498" s="3">
        <f>SUBTOTAL(9,D499:D504)</f>
        <v>494895000</v>
      </c>
      <c r="E498" s="3">
        <f>SUBTOTAL(9,E499:E504)</f>
        <v>33.049999999999997</v>
      </c>
    </row>
    <row r="499" spans="1:5" hidden="1" outlineLevel="2" x14ac:dyDescent="0.3">
      <c r="A499" s="3" t="str">
        <f>VLOOKUP(B499,'[3]kh theo vùng 2023'!$A$1:$B$81,2,FALSE)</f>
        <v>T</v>
      </c>
      <c r="B499" s="3" t="s">
        <v>136</v>
      </c>
      <c r="C499" s="3" t="s">
        <v>56</v>
      </c>
      <c r="D499" s="3">
        <v>68000000</v>
      </c>
      <c r="E499" s="3">
        <v>4</v>
      </c>
    </row>
    <row r="500" spans="1:5" hidden="1" outlineLevel="2" x14ac:dyDescent="0.3">
      <c r="A500" s="3" t="str">
        <f>VLOOKUP(B500,'[3]kh theo vùng 2023'!$A$1:$B$81,2,FALSE)</f>
        <v>T</v>
      </c>
      <c r="B500" s="3" t="s">
        <v>45</v>
      </c>
      <c r="C500" s="3" t="s">
        <v>56</v>
      </c>
      <c r="D500" s="3">
        <v>250900000</v>
      </c>
      <c r="E500" s="3">
        <v>17</v>
      </c>
    </row>
    <row r="501" spans="1:5" hidden="1" outlineLevel="2" x14ac:dyDescent="0.3">
      <c r="A501" s="3" t="str">
        <f>VLOOKUP(B501,'[3]kh theo vùng 2023'!$A$1:$B$81,2,FALSE)</f>
        <v>T</v>
      </c>
      <c r="B501" s="3" t="s">
        <v>133</v>
      </c>
      <c r="C501" s="3" t="s">
        <v>56</v>
      </c>
      <c r="D501" s="3">
        <v>40200000</v>
      </c>
      <c r="E501" s="3">
        <v>3</v>
      </c>
    </row>
    <row r="502" spans="1:5" hidden="1" outlineLevel="2" x14ac:dyDescent="0.3">
      <c r="A502" s="3" t="str">
        <f>VLOOKUP(B502,'[3]kh theo vùng 2023'!$A$1:$B$81,2,FALSE)</f>
        <v>T</v>
      </c>
      <c r="B502" s="3" t="s">
        <v>146</v>
      </c>
      <c r="C502" s="3" t="s">
        <v>56</v>
      </c>
      <c r="D502" s="3">
        <v>14900000</v>
      </c>
      <c r="E502" s="3">
        <v>1</v>
      </c>
    </row>
    <row r="503" spans="1:5" hidden="1" outlineLevel="2" x14ac:dyDescent="0.3">
      <c r="A503" s="3" t="str">
        <f>VLOOKUP(B503,'[3]kh theo vùng 2023'!$A$1:$B$81,2,FALSE)</f>
        <v>T</v>
      </c>
      <c r="B503" s="3" t="s">
        <v>227</v>
      </c>
      <c r="C503" s="3" t="s">
        <v>56</v>
      </c>
      <c r="D503" s="3">
        <v>6700000</v>
      </c>
      <c r="E503" s="3">
        <v>0.5</v>
      </c>
    </row>
    <row r="504" spans="1:5" hidden="1" outlineLevel="2" x14ac:dyDescent="0.3">
      <c r="A504" s="3" t="str">
        <f>VLOOKUP(B504,'[3]kh theo vùng 2023'!$A$1:$B$81,2,FALSE)</f>
        <v>T</v>
      </c>
      <c r="B504" s="3" t="s">
        <v>281</v>
      </c>
      <c r="C504" s="3" t="s">
        <v>56</v>
      </c>
      <c r="D504" s="3">
        <v>114195000</v>
      </c>
      <c r="E504" s="3">
        <v>7.55</v>
      </c>
    </row>
    <row r="505" spans="1:5" outlineLevel="1" collapsed="1" x14ac:dyDescent="0.3">
      <c r="C505" s="8" t="s">
        <v>441</v>
      </c>
      <c r="D505" s="3">
        <f>SUBTOTAL(9,D506:D507)</f>
        <v>36277500</v>
      </c>
      <c r="E505" s="3">
        <f>SUBTOTAL(9,E506:E507)</f>
        <v>2.5</v>
      </c>
    </row>
    <row r="506" spans="1:5" hidden="1" outlineLevel="2" x14ac:dyDescent="0.3">
      <c r="A506" s="3" t="str">
        <f>VLOOKUP(B506,'[3]kh theo vùng 2023'!$A$1:$B$81,2,FALSE)</f>
        <v>T</v>
      </c>
      <c r="B506" s="3" t="s">
        <v>186</v>
      </c>
      <c r="C506" s="3" t="s">
        <v>169</v>
      </c>
      <c r="D506" s="3">
        <v>29142000</v>
      </c>
      <c r="E506" s="3">
        <v>2</v>
      </c>
    </row>
    <row r="507" spans="1:5" hidden="1" outlineLevel="2" x14ac:dyDescent="0.3">
      <c r="A507" s="3" t="str">
        <f>VLOOKUP(B507,'[3]kh theo vùng 2023'!$A$1:$B$81,2,FALSE)</f>
        <v>T</v>
      </c>
      <c r="B507" s="3" t="s">
        <v>262</v>
      </c>
      <c r="C507" s="3" t="s">
        <v>169</v>
      </c>
      <c r="D507" s="3">
        <v>7135500</v>
      </c>
      <c r="E507" s="3">
        <v>0.5</v>
      </c>
    </row>
    <row r="508" spans="1:5" outlineLevel="1" collapsed="1" x14ac:dyDescent="0.3">
      <c r="C508" s="8" t="s">
        <v>463</v>
      </c>
      <c r="D508" s="3">
        <f>SUBTOTAL(9,D509:D514)</f>
        <v>278135000</v>
      </c>
      <c r="E508" s="3">
        <f>SUBTOTAL(9,E509:E514)</f>
        <v>18.7</v>
      </c>
    </row>
    <row r="509" spans="1:5" hidden="1" outlineLevel="2" x14ac:dyDescent="0.3">
      <c r="A509" s="3" t="str">
        <f>VLOOKUP(B509,'[3]kh theo vùng 2023'!$A$1:$B$81,2,FALSE)</f>
        <v>T</v>
      </c>
      <c r="B509" s="3" t="s">
        <v>45</v>
      </c>
      <c r="C509" s="3" t="s">
        <v>57</v>
      </c>
      <c r="D509" s="3">
        <v>62200000</v>
      </c>
      <c r="E509" s="3">
        <v>4</v>
      </c>
    </row>
    <row r="510" spans="1:5" hidden="1" outlineLevel="2" x14ac:dyDescent="0.3">
      <c r="A510" s="3" t="str">
        <f>VLOOKUP(B510,'[3]kh theo vùng 2023'!$A$1:$B$81,2,FALSE)</f>
        <v>T</v>
      </c>
      <c r="B510" s="3" t="s">
        <v>133</v>
      </c>
      <c r="C510" s="3" t="s">
        <v>57</v>
      </c>
      <c r="D510" s="3">
        <v>28595000</v>
      </c>
      <c r="E510" s="3">
        <v>2.15</v>
      </c>
    </row>
    <row r="511" spans="1:5" hidden="1" outlineLevel="2" x14ac:dyDescent="0.3">
      <c r="A511" s="3" t="str">
        <f>VLOOKUP(B511,'[3]kh theo vùng 2023'!$A$1:$B$81,2,FALSE)</f>
        <v>T</v>
      </c>
      <c r="B511" s="3" t="s">
        <v>146</v>
      </c>
      <c r="C511" s="3" t="s">
        <v>57</v>
      </c>
      <c r="D511" s="3">
        <v>14800000</v>
      </c>
      <c r="E511" s="3">
        <v>1</v>
      </c>
    </row>
    <row r="512" spans="1:5" hidden="1" outlineLevel="2" x14ac:dyDescent="0.3">
      <c r="A512" s="3" t="str">
        <f>VLOOKUP(B512,'[3]kh theo vùng 2023'!$A$1:$B$81,2,FALSE)</f>
        <v>T</v>
      </c>
      <c r="B512" s="3" t="s">
        <v>227</v>
      </c>
      <c r="C512" s="3" t="s">
        <v>57</v>
      </c>
      <c r="D512" s="3">
        <v>7000000</v>
      </c>
      <c r="E512" s="3">
        <v>0.5</v>
      </c>
    </row>
    <row r="513" spans="1:5" hidden="1" outlineLevel="2" x14ac:dyDescent="0.3">
      <c r="A513" s="3" t="str">
        <f>VLOOKUP(B513,'[3]kh theo vùng 2023'!$A$1:$B$81,2,FALSE)</f>
        <v>T</v>
      </c>
      <c r="B513" s="3" t="s">
        <v>262</v>
      </c>
      <c r="C513" s="3" t="s">
        <v>57</v>
      </c>
      <c r="D513" s="3">
        <v>103600000</v>
      </c>
      <c r="E513" s="3">
        <v>7</v>
      </c>
    </row>
    <row r="514" spans="1:5" hidden="1" outlineLevel="2" x14ac:dyDescent="0.3">
      <c r="A514" s="3" t="str">
        <f>VLOOKUP(B514,'[3]kh theo vùng 2023'!$A$1:$B$81,2,FALSE)</f>
        <v>T</v>
      </c>
      <c r="B514" s="3" t="s">
        <v>281</v>
      </c>
      <c r="C514" s="3" t="s">
        <v>57</v>
      </c>
      <c r="D514" s="3">
        <v>61940000</v>
      </c>
      <c r="E514" s="3">
        <v>4.05</v>
      </c>
    </row>
    <row r="515" spans="1:5" outlineLevel="1" collapsed="1" x14ac:dyDescent="0.3">
      <c r="C515" s="8" t="s">
        <v>440</v>
      </c>
      <c r="D515" s="3">
        <f>SUBTOTAL(9,D516:D517)</f>
        <v>37742500</v>
      </c>
      <c r="E515" s="3">
        <f>SUBTOTAL(9,E516:E517)</f>
        <v>2.5</v>
      </c>
    </row>
    <row r="516" spans="1:5" hidden="1" outlineLevel="2" x14ac:dyDescent="0.3">
      <c r="A516" s="3" t="str">
        <f>VLOOKUP(B516,'[3]kh theo vùng 2023'!$A$1:$B$81,2,FALSE)</f>
        <v>T</v>
      </c>
      <c r="B516" s="3" t="s">
        <v>186</v>
      </c>
      <c r="C516" s="3" t="s">
        <v>170</v>
      </c>
      <c r="D516" s="3">
        <v>30314000</v>
      </c>
      <c r="E516" s="3">
        <v>2</v>
      </c>
    </row>
    <row r="517" spans="1:5" hidden="1" outlineLevel="2" x14ac:dyDescent="0.3">
      <c r="A517" s="3" t="str">
        <f>VLOOKUP(B517,'[3]kh theo vùng 2023'!$A$1:$B$81,2,FALSE)</f>
        <v>T</v>
      </c>
      <c r="B517" s="3" t="s">
        <v>262</v>
      </c>
      <c r="C517" s="3" t="s">
        <v>170</v>
      </c>
      <c r="D517" s="3">
        <v>7428500</v>
      </c>
      <c r="E517" s="3">
        <v>0.5</v>
      </c>
    </row>
    <row r="518" spans="1:5" outlineLevel="1" collapsed="1" x14ac:dyDescent="0.3">
      <c r="C518" s="8" t="s">
        <v>410</v>
      </c>
      <c r="D518" s="3">
        <f>SUBTOTAL(9,D519:D522)</f>
        <v>221175000</v>
      </c>
      <c r="E518" s="3">
        <f>SUBTOTAL(9,E519:E522)</f>
        <v>14.55</v>
      </c>
    </row>
    <row r="519" spans="1:5" hidden="1" outlineLevel="2" x14ac:dyDescent="0.3">
      <c r="A519" s="3" t="str">
        <f>VLOOKUP(B519,'[3]kh theo vùng 2023'!$A$1:$B$81,2,FALSE)</f>
        <v>T</v>
      </c>
      <c r="B519" s="3" t="s">
        <v>136</v>
      </c>
      <c r="C519" s="3" t="s">
        <v>58</v>
      </c>
      <c r="D519" s="3">
        <v>8800000</v>
      </c>
      <c r="E519" s="3">
        <v>0.5</v>
      </c>
    </row>
    <row r="520" spans="1:5" hidden="1" outlineLevel="2" x14ac:dyDescent="0.3">
      <c r="A520" s="3" t="str">
        <f>VLOOKUP(B520,'[3]kh theo vùng 2023'!$A$1:$B$81,2,FALSE)</f>
        <v>T</v>
      </c>
      <c r="B520" s="3" t="s">
        <v>45</v>
      </c>
      <c r="C520" s="3" t="s">
        <v>58</v>
      </c>
      <c r="D520" s="3">
        <v>90900000</v>
      </c>
      <c r="E520" s="3">
        <v>6</v>
      </c>
    </row>
    <row r="521" spans="1:5" hidden="1" outlineLevel="2" x14ac:dyDescent="0.3">
      <c r="A521" s="3" t="str">
        <f>VLOOKUP(B521,'[3]kh theo vùng 2023'!$A$1:$B$81,2,FALSE)</f>
        <v>T</v>
      </c>
      <c r="B521" s="3" t="s">
        <v>227</v>
      </c>
      <c r="C521" s="3" t="s">
        <v>58</v>
      </c>
      <c r="D521" s="3">
        <v>22350000</v>
      </c>
      <c r="E521" s="3">
        <v>1.5</v>
      </c>
    </row>
    <row r="522" spans="1:5" hidden="1" outlineLevel="2" x14ac:dyDescent="0.3">
      <c r="A522" s="3" t="str">
        <f>VLOOKUP(B522,'[3]kh theo vùng 2023'!$A$1:$B$81,2,FALSE)</f>
        <v>T</v>
      </c>
      <c r="B522" s="3" t="s">
        <v>281</v>
      </c>
      <c r="C522" s="3" t="s">
        <v>58</v>
      </c>
      <c r="D522" s="3">
        <v>99125000</v>
      </c>
      <c r="E522" s="3">
        <v>6.55</v>
      </c>
    </row>
    <row r="523" spans="1:5" outlineLevel="1" collapsed="1" x14ac:dyDescent="0.3">
      <c r="C523" s="8" t="s">
        <v>439</v>
      </c>
      <c r="D523" s="3">
        <f>SUBTOTAL(9,D524:D538)</f>
        <v>10782813000</v>
      </c>
      <c r="E523" s="3">
        <f>SUBTOTAL(9,E524:E538)</f>
        <v>735.5</v>
      </c>
    </row>
    <row r="524" spans="1:5" hidden="1" outlineLevel="2" x14ac:dyDescent="0.3">
      <c r="A524" s="3" t="str">
        <f>VLOOKUP(B524,'[3]kh theo vùng 2023'!$A$1:$B$81,2,FALSE)</f>
        <v>T</v>
      </c>
      <c r="B524" s="3" t="s">
        <v>136</v>
      </c>
      <c r="C524" s="3" t="s">
        <v>21</v>
      </c>
      <c r="D524" s="3">
        <v>219090000</v>
      </c>
      <c r="E524" s="3">
        <v>15</v>
      </c>
    </row>
    <row r="525" spans="1:5" hidden="1" outlineLevel="2" x14ac:dyDescent="0.3">
      <c r="A525" s="3" t="str">
        <f>VLOOKUP(B525,'[3]kh theo vùng 2023'!$A$1:$B$81,2,FALSE)</f>
        <v>T</v>
      </c>
      <c r="B525" s="3" t="s">
        <v>151</v>
      </c>
      <c r="C525" s="3" t="s">
        <v>21</v>
      </c>
      <c r="D525" s="3">
        <v>812489000</v>
      </c>
      <c r="E525" s="3">
        <v>56.5</v>
      </c>
    </row>
    <row r="526" spans="1:5" hidden="1" outlineLevel="2" x14ac:dyDescent="0.3">
      <c r="A526" s="3" t="str">
        <f>VLOOKUP(B526,'[3]kh theo vùng 2023'!$A$1:$B$81,2,FALSE)</f>
        <v>T</v>
      </c>
      <c r="B526" s="3" t="s">
        <v>45</v>
      </c>
      <c r="C526" s="3" t="s">
        <v>21</v>
      </c>
      <c r="D526" s="3">
        <v>53718000</v>
      </c>
      <c r="E526" s="3">
        <v>3</v>
      </c>
    </row>
    <row r="527" spans="1:5" hidden="1" outlineLevel="2" x14ac:dyDescent="0.3">
      <c r="A527" s="3" t="str">
        <f>VLOOKUP(B527,'[3]kh theo vùng 2023'!$A$1:$B$81,2,FALSE)</f>
        <v>T</v>
      </c>
      <c r="B527" s="3" t="s">
        <v>104</v>
      </c>
      <c r="C527" s="3" t="s">
        <v>21</v>
      </c>
      <c r="D527" s="3">
        <v>145060000</v>
      </c>
      <c r="E527" s="3">
        <v>10</v>
      </c>
    </row>
    <row r="528" spans="1:5" hidden="1" outlineLevel="2" x14ac:dyDescent="0.3">
      <c r="A528" s="3" t="str">
        <f>VLOOKUP(B528,'[3]kh theo vùng 2023'!$A$1:$B$81,2,FALSE)</f>
        <v>T</v>
      </c>
      <c r="B528" s="3" t="s">
        <v>254</v>
      </c>
      <c r="C528" s="3" t="s">
        <v>21</v>
      </c>
      <c r="D528" s="3">
        <v>123554000</v>
      </c>
      <c r="E528" s="3">
        <v>9</v>
      </c>
    </row>
    <row r="529" spans="1:5" hidden="1" outlineLevel="2" x14ac:dyDescent="0.3">
      <c r="A529" s="3" t="str">
        <f>VLOOKUP(B529,'[3]kh theo vùng 2023'!$A$1:$B$81,2,FALSE)</f>
        <v>T</v>
      </c>
      <c r="B529" s="3" t="s">
        <v>230</v>
      </c>
      <c r="C529" s="3" t="s">
        <v>21</v>
      </c>
      <c r="D529" s="3">
        <v>452180000</v>
      </c>
      <c r="E529" s="3">
        <v>30</v>
      </c>
    </row>
    <row r="530" spans="1:5" hidden="1" outlineLevel="2" x14ac:dyDescent="0.3">
      <c r="A530" s="3" t="str">
        <f>VLOOKUP(B530,'[3]kh theo vùng 2023'!$A$1:$B$81,2,FALSE)</f>
        <v>T</v>
      </c>
      <c r="B530" s="3" t="s">
        <v>241</v>
      </c>
      <c r="C530" s="3" t="s">
        <v>21</v>
      </c>
      <c r="D530" s="3">
        <v>333638000</v>
      </c>
      <c r="E530" s="3">
        <v>23</v>
      </c>
    </row>
    <row r="531" spans="1:5" hidden="1" outlineLevel="2" x14ac:dyDescent="0.3">
      <c r="A531" s="3" t="str">
        <f>VLOOKUP(B531,'[3]kh theo vùng 2023'!$A$1:$B$81,2,FALSE)</f>
        <v>T</v>
      </c>
      <c r="B531" s="3" t="s">
        <v>200</v>
      </c>
      <c r="C531" s="3" t="s">
        <v>21</v>
      </c>
      <c r="D531" s="3">
        <v>2378448000</v>
      </c>
      <c r="E531" s="3">
        <v>158</v>
      </c>
    </row>
    <row r="532" spans="1:5" hidden="1" outlineLevel="2" x14ac:dyDescent="0.3">
      <c r="A532" s="3" t="str">
        <f>VLOOKUP(B532,'[3]kh theo vùng 2023'!$A$1:$B$81,2,FALSE)</f>
        <v>T</v>
      </c>
      <c r="B532" s="3" t="s">
        <v>244</v>
      </c>
      <c r="C532" s="3" t="s">
        <v>21</v>
      </c>
      <c r="D532" s="3">
        <v>229096000</v>
      </c>
      <c r="E532" s="3">
        <v>16</v>
      </c>
    </row>
    <row r="533" spans="1:5" hidden="1" outlineLevel="2" x14ac:dyDescent="0.3">
      <c r="A533" s="3" t="str">
        <f>VLOOKUP(B533,'[3]kh theo vùng 2023'!$A$1:$B$81,2,FALSE)</f>
        <v>T</v>
      </c>
      <c r="B533" s="3" t="s">
        <v>154</v>
      </c>
      <c r="C533" s="3" t="s">
        <v>21</v>
      </c>
      <c r="D533" s="3">
        <v>1808568000</v>
      </c>
      <c r="E533" s="3">
        <v>128</v>
      </c>
    </row>
    <row r="534" spans="1:5" hidden="1" outlineLevel="2" x14ac:dyDescent="0.3">
      <c r="A534" s="3" t="str">
        <f>VLOOKUP(B534,'[3]kh theo vùng 2023'!$A$1:$B$81,2,FALSE)</f>
        <v>T</v>
      </c>
      <c r="B534" s="3" t="s">
        <v>186</v>
      </c>
      <c r="C534" s="3" t="s">
        <v>21</v>
      </c>
      <c r="D534" s="3">
        <v>1472909000</v>
      </c>
      <c r="E534" s="3">
        <v>101.5</v>
      </c>
    </row>
    <row r="535" spans="1:5" hidden="1" outlineLevel="2" x14ac:dyDescent="0.3">
      <c r="A535" s="3" t="str">
        <f>VLOOKUP(B535,'[3]kh theo vùng 2023'!$A$1:$B$81,2,FALSE)</f>
        <v>T</v>
      </c>
      <c r="B535" s="3" t="s">
        <v>227</v>
      </c>
      <c r="C535" s="3" t="s">
        <v>21</v>
      </c>
      <c r="D535" s="3">
        <v>297823000</v>
      </c>
      <c r="E535" s="3">
        <v>20.5</v>
      </c>
    </row>
    <row r="536" spans="1:5" hidden="1" outlineLevel="2" x14ac:dyDescent="0.3">
      <c r="A536" s="3" t="str">
        <f>VLOOKUP(B536,'[3]kh theo vùng 2023'!$A$1:$B$81,2,FALSE)</f>
        <v>T</v>
      </c>
      <c r="B536" s="3" t="s">
        <v>262</v>
      </c>
      <c r="C536" s="3" t="s">
        <v>21</v>
      </c>
      <c r="D536" s="3">
        <v>105642000</v>
      </c>
      <c r="E536" s="3">
        <v>7</v>
      </c>
    </row>
    <row r="537" spans="1:5" hidden="1" outlineLevel="2" x14ac:dyDescent="0.3">
      <c r="A537" s="3" t="str">
        <f>VLOOKUP(B537,'[3]kh theo vùng 2023'!$A$1:$B$81,2,FALSE)</f>
        <v>T</v>
      </c>
      <c r="B537" s="3" t="s">
        <v>281</v>
      </c>
      <c r="C537" s="3" t="s">
        <v>21</v>
      </c>
      <c r="D537" s="3">
        <v>1328696000</v>
      </c>
      <c r="E537" s="3">
        <v>91</v>
      </c>
    </row>
    <row r="538" spans="1:5" hidden="1" outlineLevel="2" x14ac:dyDescent="0.3">
      <c r="A538" s="3" t="str">
        <f>VLOOKUP(B538,'[3]kh theo vùng 2023'!$A$1:$B$81,2,FALSE)</f>
        <v>T</v>
      </c>
      <c r="B538" s="3" t="s">
        <v>292</v>
      </c>
      <c r="C538" s="3" t="s">
        <v>21</v>
      </c>
      <c r="D538" s="3">
        <v>1021902000</v>
      </c>
      <c r="E538" s="3">
        <v>67</v>
      </c>
    </row>
    <row r="539" spans="1:5" outlineLevel="1" collapsed="1" x14ac:dyDescent="0.3">
      <c r="C539" s="8" t="s">
        <v>438</v>
      </c>
      <c r="D539" s="3">
        <f>SUBTOTAL(9,D540:D556)</f>
        <v>10396553000</v>
      </c>
      <c r="E539" s="3">
        <f>SUBTOTAL(9,E540:E556)</f>
        <v>696.5</v>
      </c>
    </row>
    <row r="540" spans="1:5" hidden="1" outlineLevel="2" x14ac:dyDescent="0.3">
      <c r="A540" s="3" t="str">
        <f>VLOOKUP(B540,'[3]kh theo vùng 2023'!$A$1:$B$81,2,FALSE)</f>
        <v>T</v>
      </c>
      <c r="B540" s="3" t="s">
        <v>136</v>
      </c>
      <c r="C540" s="3" t="s">
        <v>22</v>
      </c>
      <c r="D540" s="3">
        <v>103194000</v>
      </c>
      <c r="E540" s="3">
        <v>7</v>
      </c>
    </row>
    <row r="541" spans="1:5" hidden="1" outlineLevel="2" x14ac:dyDescent="0.3">
      <c r="A541" s="3" t="str">
        <f>VLOOKUP(B541,'[3]kh theo vùng 2023'!$A$1:$B$81,2,FALSE)</f>
        <v>T</v>
      </c>
      <c r="B541" s="3" t="s">
        <v>151</v>
      </c>
      <c r="C541" s="3" t="s">
        <v>22</v>
      </c>
      <c r="D541" s="3">
        <v>845436000</v>
      </c>
      <c r="E541" s="3">
        <v>58</v>
      </c>
    </row>
    <row r="542" spans="1:5" hidden="1" outlineLevel="2" x14ac:dyDescent="0.3">
      <c r="A542" s="3" t="str">
        <f>VLOOKUP(B542,'[3]kh theo vùng 2023'!$A$1:$B$81,2,FALSE)</f>
        <v>T</v>
      </c>
      <c r="B542" s="3" t="s">
        <v>45</v>
      </c>
      <c r="C542" s="3" t="s">
        <v>22</v>
      </c>
      <c r="D542" s="3">
        <v>80739000</v>
      </c>
      <c r="E542" s="3">
        <v>4.5</v>
      </c>
    </row>
    <row r="543" spans="1:5" hidden="1" outlineLevel="2" x14ac:dyDescent="0.3">
      <c r="A543" s="3" t="str">
        <f>VLOOKUP(B543,'[3]kh theo vùng 2023'!$A$1:$B$81,2,FALSE)</f>
        <v>T</v>
      </c>
      <c r="B543" s="3" t="s">
        <v>99</v>
      </c>
      <c r="C543" s="3" t="s">
        <v>22</v>
      </c>
      <c r="D543" s="3">
        <v>89710000</v>
      </c>
      <c r="E543" s="3">
        <v>5</v>
      </c>
    </row>
    <row r="544" spans="1:5" hidden="1" outlineLevel="2" x14ac:dyDescent="0.3">
      <c r="A544" s="3" t="str">
        <f>VLOOKUP(B544,'[3]kh theo vùng 2023'!$A$1:$B$81,2,FALSE)</f>
        <v>T</v>
      </c>
      <c r="B544" s="3" t="s">
        <v>104</v>
      </c>
      <c r="C544" s="3" t="s">
        <v>22</v>
      </c>
      <c r="D544" s="3">
        <v>147420000</v>
      </c>
      <c r="E544" s="3">
        <v>10</v>
      </c>
    </row>
    <row r="545" spans="1:5" hidden="1" outlineLevel="2" x14ac:dyDescent="0.3">
      <c r="A545" s="3" t="str">
        <f>VLOOKUP(B545,'[3]kh theo vùng 2023'!$A$1:$B$81,2,FALSE)</f>
        <v>T</v>
      </c>
      <c r="B545" s="3" t="s">
        <v>254</v>
      </c>
      <c r="C545" s="3" t="s">
        <v>22</v>
      </c>
      <c r="D545" s="3">
        <v>143320000</v>
      </c>
      <c r="E545" s="3">
        <v>10</v>
      </c>
    </row>
    <row r="546" spans="1:5" hidden="1" outlineLevel="2" x14ac:dyDescent="0.3">
      <c r="A546" s="3" t="str">
        <f>VLOOKUP(B546,'[3]kh theo vùng 2023'!$A$1:$B$81,2,FALSE)</f>
        <v>T</v>
      </c>
      <c r="B546" s="3" t="s">
        <v>230</v>
      </c>
      <c r="C546" s="3" t="s">
        <v>22</v>
      </c>
      <c r="D546" s="3">
        <v>263656000</v>
      </c>
      <c r="E546" s="3">
        <v>18</v>
      </c>
    </row>
    <row r="547" spans="1:5" hidden="1" outlineLevel="2" x14ac:dyDescent="0.3">
      <c r="A547" s="3" t="str">
        <f>VLOOKUP(B547,'[3]kh theo vùng 2023'!$A$1:$B$81,2,FALSE)</f>
        <v>T</v>
      </c>
      <c r="B547" s="3" t="s">
        <v>146</v>
      </c>
      <c r="C547" s="3" t="s">
        <v>22</v>
      </c>
      <c r="D547" s="3">
        <v>29484000</v>
      </c>
      <c r="E547" s="3">
        <v>2</v>
      </c>
    </row>
    <row r="548" spans="1:5" hidden="1" outlineLevel="2" x14ac:dyDescent="0.3">
      <c r="A548" s="3" t="str">
        <f>VLOOKUP(B548,'[3]kh theo vùng 2023'!$A$1:$B$81,2,FALSE)</f>
        <v>T</v>
      </c>
      <c r="B548" s="3" t="s">
        <v>241</v>
      </c>
      <c r="C548" s="3" t="s">
        <v>22</v>
      </c>
      <c r="D548" s="3">
        <v>142420000</v>
      </c>
      <c r="E548" s="3">
        <v>10</v>
      </c>
    </row>
    <row r="549" spans="1:5" hidden="1" outlineLevel="2" x14ac:dyDescent="0.3">
      <c r="A549" s="3" t="str">
        <f>VLOOKUP(B549,'[3]kh theo vùng 2023'!$A$1:$B$81,2,FALSE)</f>
        <v>T</v>
      </c>
      <c r="B549" s="3" t="s">
        <v>200</v>
      </c>
      <c r="C549" s="3" t="s">
        <v>22</v>
      </c>
      <c r="D549" s="3">
        <v>3044468000</v>
      </c>
      <c r="E549" s="3">
        <v>204</v>
      </c>
    </row>
    <row r="550" spans="1:5" hidden="1" outlineLevel="2" x14ac:dyDescent="0.3">
      <c r="A550" s="3" t="str">
        <f>VLOOKUP(B550,'[3]kh theo vùng 2023'!$A$1:$B$81,2,FALSE)</f>
        <v>T</v>
      </c>
      <c r="B550" s="3" t="s">
        <v>244</v>
      </c>
      <c r="C550" s="3" t="s">
        <v>22</v>
      </c>
      <c r="D550" s="3">
        <v>68710000</v>
      </c>
      <c r="E550" s="3">
        <v>5</v>
      </c>
    </row>
    <row r="551" spans="1:5" hidden="1" outlineLevel="2" x14ac:dyDescent="0.3">
      <c r="A551" s="3" t="str">
        <f>VLOOKUP(B551,'[3]kh theo vùng 2023'!$A$1:$B$81,2,FALSE)</f>
        <v>T</v>
      </c>
      <c r="B551" s="3" t="s">
        <v>154</v>
      </c>
      <c r="C551" s="3" t="s">
        <v>22</v>
      </c>
      <c r="D551" s="3">
        <v>495399000</v>
      </c>
      <c r="E551" s="3">
        <v>34.5</v>
      </c>
    </row>
    <row r="552" spans="1:5" hidden="1" outlineLevel="2" x14ac:dyDescent="0.3">
      <c r="A552" s="3" t="str">
        <f>VLOOKUP(B552,'[3]kh theo vùng 2023'!$A$1:$B$81,2,FALSE)</f>
        <v>T</v>
      </c>
      <c r="B552" s="3" t="s">
        <v>186</v>
      </c>
      <c r="C552" s="3" t="s">
        <v>22</v>
      </c>
      <c r="D552" s="3">
        <v>1344288000</v>
      </c>
      <c r="E552" s="3">
        <v>89</v>
      </c>
    </row>
    <row r="553" spans="1:5" hidden="1" outlineLevel="2" x14ac:dyDescent="0.3">
      <c r="A553" s="3" t="str">
        <f>VLOOKUP(B553,'[3]kh theo vùng 2023'!$A$1:$B$81,2,FALSE)</f>
        <v>T</v>
      </c>
      <c r="B553" s="3" t="s">
        <v>227</v>
      </c>
      <c r="C553" s="3" t="s">
        <v>22</v>
      </c>
      <c r="D553" s="3">
        <v>352787000</v>
      </c>
      <c r="E553" s="3">
        <v>23.5</v>
      </c>
    </row>
    <row r="554" spans="1:5" hidden="1" outlineLevel="2" x14ac:dyDescent="0.3">
      <c r="A554" s="3" t="str">
        <f>VLOOKUP(B554,'[3]kh theo vùng 2023'!$A$1:$B$81,2,FALSE)</f>
        <v>T</v>
      </c>
      <c r="B554" s="3" t="s">
        <v>262</v>
      </c>
      <c r="C554" s="3" t="s">
        <v>22</v>
      </c>
      <c r="D554" s="3">
        <v>172804000</v>
      </c>
      <c r="E554" s="3">
        <v>12</v>
      </c>
    </row>
    <row r="555" spans="1:5" hidden="1" outlineLevel="2" x14ac:dyDescent="0.3">
      <c r="A555" s="3" t="str">
        <f>VLOOKUP(B555,'[3]kh theo vùng 2023'!$A$1:$B$81,2,FALSE)</f>
        <v>T</v>
      </c>
      <c r="B555" s="3" t="s">
        <v>281</v>
      </c>
      <c r="C555" s="3" t="s">
        <v>22</v>
      </c>
      <c r="D555" s="3">
        <v>1077887000</v>
      </c>
      <c r="E555" s="3">
        <v>73.5</v>
      </c>
    </row>
    <row r="556" spans="1:5" hidden="1" outlineLevel="2" x14ac:dyDescent="0.3">
      <c r="A556" s="3" t="str">
        <f>VLOOKUP(B556,'[3]kh theo vùng 2023'!$A$1:$B$81,2,FALSE)</f>
        <v>T</v>
      </c>
      <c r="B556" s="3" t="s">
        <v>292</v>
      </c>
      <c r="C556" s="3" t="s">
        <v>22</v>
      </c>
      <c r="D556" s="3">
        <v>1994831000</v>
      </c>
      <c r="E556" s="3">
        <v>130.5</v>
      </c>
    </row>
    <row r="557" spans="1:5" outlineLevel="1" collapsed="1" x14ac:dyDescent="0.3">
      <c r="C557" s="8" t="s">
        <v>462</v>
      </c>
      <c r="D557" s="3">
        <f>SUBTOTAL(9,D558:D558)</f>
        <v>945000000</v>
      </c>
      <c r="E557" s="3">
        <f>SUBTOTAL(9,E558:E558)</f>
        <v>70</v>
      </c>
    </row>
    <row r="558" spans="1:5" hidden="1" outlineLevel="2" x14ac:dyDescent="0.3">
      <c r="A558" s="3" t="str">
        <f>VLOOKUP(B558,'[3]kh theo vùng 2023'!$A$1:$B$81,2,FALSE)</f>
        <v>T</v>
      </c>
      <c r="B558" s="3" t="s">
        <v>200</v>
      </c>
      <c r="C558" s="3" t="s">
        <v>202</v>
      </c>
      <c r="D558" s="3">
        <v>945000000</v>
      </c>
      <c r="E558" s="3">
        <v>70</v>
      </c>
    </row>
    <row r="559" spans="1:5" outlineLevel="1" collapsed="1" x14ac:dyDescent="0.3">
      <c r="C559" s="8" t="s">
        <v>453</v>
      </c>
      <c r="D559" s="3">
        <f>SUBTOTAL(9,D560:D567)</f>
        <v>601979500</v>
      </c>
      <c r="E559" s="3">
        <f>SUBTOTAL(9,E560:E567)</f>
        <v>43.05</v>
      </c>
    </row>
    <row r="560" spans="1:5" hidden="1" outlineLevel="2" x14ac:dyDescent="0.3">
      <c r="A560" s="3" t="str">
        <f>VLOOKUP(B560,'[3]kh theo vùng 2023'!$A$1:$B$81,2,FALSE)</f>
        <v>T</v>
      </c>
      <c r="B560" s="3" t="s">
        <v>136</v>
      </c>
      <c r="C560" s="3" t="s">
        <v>46</v>
      </c>
      <c r="D560" s="3">
        <v>32177500</v>
      </c>
      <c r="E560" s="3">
        <v>2.25</v>
      </c>
    </row>
    <row r="561" spans="1:5" hidden="1" outlineLevel="2" x14ac:dyDescent="0.3">
      <c r="A561" s="3" t="str">
        <f>VLOOKUP(B561,'[3]kh theo vùng 2023'!$A$1:$B$81,2,FALSE)</f>
        <v>T</v>
      </c>
      <c r="B561" s="3" t="s">
        <v>45</v>
      </c>
      <c r="C561" s="3" t="s">
        <v>46</v>
      </c>
      <c r="D561" s="3">
        <v>118165000</v>
      </c>
      <c r="E561" s="3">
        <v>8.5</v>
      </c>
    </row>
    <row r="562" spans="1:5" hidden="1" outlineLevel="2" x14ac:dyDescent="0.3">
      <c r="A562" s="3" t="str">
        <f>VLOOKUP(B562,'[3]kh theo vùng 2023'!$A$1:$B$81,2,FALSE)</f>
        <v>T</v>
      </c>
      <c r="B562" s="3" t="s">
        <v>133</v>
      </c>
      <c r="C562" s="3" t="s">
        <v>46</v>
      </c>
      <c r="D562" s="3">
        <v>141590000</v>
      </c>
      <c r="E562" s="3">
        <v>11</v>
      </c>
    </row>
    <row r="563" spans="1:5" hidden="1" outlineLevel="2" x14ac:dyDescent="0.3">
      <c r="A563" s="3" t="str">
        <f>VLOOKUP(B563,'[3]kh theo vùng 2023'!$A$1:$B$81,2,FALSE)</f>
        <v>T</v>
      </c>
      <c r="B563" s="3" t="s">
        <v>200</v>
      </c>
      <c r="C563" s="3" t="s">
        <v>46</v>
      </c>
      <c r="D563" s="3">
        <v>158645000</v>
      </c>
      <c r="E563" s="3">
        <v>10.5</v>
      </c>
    </row>
    <row r="564" spans="1:5" hidden="1" outlineLevel="2" x14ac:dyDescent="0.3">
      <c r="A564" s="3" t="str">
        <f>VLOOKUP(B564,'[3]kh theo vùng 2023'!$A$1:$B$81,2,FALSE)</f>
        <v>T</v>
      </c>
      <c r="B564" s="3" t="s">
        <v>262</v>
      </c>
      <c r="C564" s="3" t="s">
        <v>46</v>
      </c>
      <c r="D564" s="3">
        <v>13190000</v>
      </c>
      <c r="E564" s="3">
        <v>1</v>
      </c>
    </row>
    <row r="565" spans="1:5" hidden="1" outlineLevel="2" x14ac:dyDescent="0.3">
      <c r="A565" s="3" t="str">
        <f>VLOOKUP(B565,'[3]kh theo vùng 2023'!$A$1:$B$81,2,FALSE)</f>
        <v>T</v>
      </c>
      <c r="B565" s="3" t="s">
        <v>281</v>
      </c>
      <c r="C565" s="3" t="s">
        <v>46</v>
      </c>
      <c r="D565" s="3">
        <v>14990000</v>
      </c>
      <c r="E565" s="3">
        <v>1</v>
      </c>
    </row>
    <row r="566" spans="1:5" hidden="1" outlineLevel="2" x14ac:dyDescent="0.3">
      <c r="A566" s="3" t="str">
        <f>VLOOKUP(B566,'[3]kh theo vùng 2023'!$A$1:$B$81,2,FALSE)</f>
        <v>T</v>
      </c>
      <c r="B566" s="3" t="s">
        <v>292</v>
      </c>
      <c r="C566" s="3" t="s">
        <v>46</v>
      </c>
      <c r="D566" s="3">
        <v>37475000</v>
      </c>
      <c r="E566" s="3">
        <v>2.5</v>
      </c>
    </row>
    <row r="567" spans="1:5" hidden="1" outlineLevel="2" x14ac:dyDescent="0.3">
      <c r="A567" s="3" t="str">
        <f>VLOOKUP(B567,'[3]kh theo vùng 2023'!$A$1:$B$81,2,FALSE)</f>
        <v>T</v>
      </c>
      <c r="B567" s="3" t="s">
        <v>284</v>
      </c>
      <c r="C567" s="3" t="s">
        <v>46</v>
      </c>
      <c r="D567" s="3">
        <v>85747000</v>
      </c>
      <c r="E567" s="3">
        <v>6.3</v>
      </c>
    </row>
    <row r="568" spans="1:5" outlineLevel="1" collapsed="1" x14ac:dyDescent="0.3">
      <c r="C568" s="8" t="s">
        <v>409</v>
      </c>
      <c r="D568" s="3">
        <f>SUBTOTAL(9,D569:D576)</f>
        <v>1022800000</v>
      </c>
      <c r="E568" s="3">
        <f>SUBTOTAL(9,E569:E576)</f>
        <v>62.1</v>
      </c>
    </row>
    <row r="569" spans="1:5" hidden="1" outlineLevel="2" x14ac:dyDescent="0.3">
      <c r="A569" s="3" t="str">
        <f>VLOOKUP(B569,'[3]kh theo vùng 2023'!$A$1:$B$81,2,FALSE)</f>
        <v>T</v>
      </c>
      <c r="B569" s="3" t="s">
        <v>136</v>
      </c>
      <c r="C569" s="3" t="s">
        <v>23</v>
      </c>
      <c r="D569" s="3">
        <v>298400000</v>
      </c>
      <c r="E569" s="3">
        <v>18</v>
      </c>
    </row>
    <row r="570" spans="1:5" hidden="1" outlineLevel="2" x14ac:dyDescent="0.3">
      <c r="A570" s="3" t="str">
        <f>VLOOKUP(B570,'[3]kh theo vùng 2023'!$A$1:$B$81,2,FALSE)</f>
        <v>T</v>
      </c>
      <c r="B570" s="3" t="s">
        <v>45</v>
      </c>
      <c r="C570" s="3" t="s">
        <v>23</v>
      </c>
      <c r="D570" s="3">
        <v>183550000</v>
      </c>
      <c r="E570" s="3">
        <v>11</v>
      </c>
    </row>
    <row r="571" spans="1:5" hidden="1" outlineLevel="2" x14ac:dyDescent="0.3">
      <c r="A571" s="3" t="str">
        <f>VLOOKUP(B571,'[3]kh theo vùng 2023'!$A$1:$B$81,2,FALSE)</f>
        <v>T</v>
      </c>
      <c r="B571" s="3" t="s">
        <v>301</v>
      </c>
      <c r="C571" s="3" t="s">
        <v>23</v>
      </c>
      <c r="D571" s="3">
        <v>194700000</v>
      </c>
      <c r="E571" s="3">
        <v>12</v>
      </c>
    </row>
    <row r="572" spans="1:5" hidden="1" outlineLevel="2" x14ac:dyDescent="0.3">
      <c r="A572" s="3" t="str">
        <f>VLOOKUP(B572,'[3]kh theo vùng 2023'!$A$1:$B$81,2,FALSE)</f>
        <v>T</v>
      </c>
      <c r="B572" s="3" t="s">
        <v>200</v>
      </c>
      <c r="C572" s="3" t="s">
        <v>23</v>
      </c>
      <c r="D572" s="3">
        <v>94200000</v>
      </c>
      <c r="E572" s="3">
        <v>5.6</v>
      </c>
    </row>
    <row r="573" spans="1:5" hidden="1" outlineLevel="2" x14ac:dyDescent="0.3">
      <c r="A573" s="3" t="str">
        <f>VLOOKUP(B573,'[3]kh theo vùng 2023'!$A$1:$B$81,2,FALSE)</f>
        <v>T</v>
      </c>
      <c r="B573" s="3" t="s">
        <v>191</v>
      </c>
      <c r="C573" s="3" t="s">
        <v>23</v>
      </c>
      <c r="D573" s="3">
        <v>32400000</v>
      </c>
      <c r="E573" s="3">
        <v>2</v>
      </c>
    </row>
    <row r="574" spans="1:5" hidden="1" outlineLevel="2" x14ac:dyDescent="0.3">
      <c r="A574" s="3" t="str">
        <f>VLOOKUP(B574,'[3]kh theo vùng 2023'!$A$1:$B$81,2,FALSE)</f>
        <v>T</v>
      </c>
      <c r="B574" s="3" t="s">
        <v>262</v>
      </c>
      <c r="C574" s="3" t="s">
        <v>23</v>
      </c>
      <c r="D574" s="3">
        <v>32400000</v>
      </c>
      <c r="E574" s="3">
        <v>2</v>
      </c>
    </row>
    <row r="575" spans="1:5" hidden="1" outlineLevel="2" x14ac:dyDescent="0.3">
      <c r="A575" s="3" t="str">
        <f>VLOOKUP(B575,'[3]kh theo vùng 2023'!$A$1:$B$81,2,FALSE)</f>
        <v>T</v>
      </c>
      <c r="B575" s="3" t="s">
        <v>281</v>
      </c>
      <c r="C575" s="3" t="s">
        <v>23</v>
      </c>
      <c r="D575" s="3">
        <v>120750000</v>
      </c>
      <c r="E575" s="3">
        <v>7.5</v>
      </c>
    </row>
    <row r="576" spans="1:5" hidden="1" outlineLevel="2" x14ac:dyDescent="0.3">
      <c r="A576" s="3" t="str">
        <f>VLOOKUP(B576,'[3]kh theo vùng 2023'!$A$1:$B$81,2,FALSE)</f>
        <v>T</v>
      </c>
      <c r="B576" s="3" t="s">
        <v>295</v>
      </c>
      <c r="C576" s="3" t="s">
        <v>23</v>
      </c>
      <c r="D576" s="3">
        <v>66400000</v>
      </c>
      <c r="E576" s="3">
        <v>4</v>
      </c>
    </row>
    <row r="577" spans="1:5" outlineLevel="1" collapsed="1" x14ac:dyDescent="0.3">
      <c r="C577" s="8" t="s">
        <v>437</v>
      </c>
      <c r="D577" s="3">
        <f>SUBTOTAL(9,D578:D584)</f>
        <v>1835557250</v>
      </c>
      <c r="E577" s="3">
        <f>SUBTOTAL(9,E578:E584)</f>
        <v>98.25</v>
      </c>
    </row>
    <row r="578" spans="1:5" hidden="1" outlineLevel="2" x14ac:dyDescent="0.3">
      <c r="A578" s="3" t="str">
        <f>VLOOKUP(B578,'[3]kh theo vùng 2023'!$A$1:$B$81,2,FALSE)</f>
        <v>T</v>
      </c>
      <c r="B578" s="3" t="s">
        <v>136</v>
      </c>
      <c r="C578" s="3" t="s">
        <v>47</v>
      </c>
      <c r="D578" s="3">
        <v>281571500</v>
      </c>
      <c r="E578" s="3">
        <v>15.5</v>
      </c>
    </row>
    <row r="579" spans="1:5" hidden="1" outlineLevel="2" x14ac:dyDescent="0.3">
      <c r="A579" s="3" t="str">
        <f>VLOOKUP(B579,'[3]kh theo vùng 2023'!$A$1:$B$81,2,FALSE)</f>
        <v>T</v>
      </c>
      <c r="B579" s="3" t="s">
        <v>45</v>
      </c>
      <c r="C579" s="3" t="s">
        <v>47</v>
      </c>
      <c r="D579" s="3">
        <v>243702250</v>
      </c>
      <c r="E579" s="3">
        <v>13.25</v>
      </c>
    </row>
    <row r="580" spans="1:5" hidden="1" outlineLevel="2" x14ac:dyDescent="0.3">
      <c r="A580" s="3" t="str">
        <f>VLOOKUP(B580,'[3]kh theo vùng 2023'!$A$1:$B$81,2,FALSE)</f>
        <v>T</v>
      </c>
      <c r="B580" s="3" t="s">
        <v>262</v>
      </c>
      <c r="C580" s="3" t="s">
        <v>47</v>
      </c>
      <c r="D580" s="3">
        <v>58059000</v>
      </c>
      <c r="E580" s="3">
        <v>3</v>
      </c>
    </row>
    <row r="581" spans="1:5" hidden="1" outlineLevel="2" x14ac:dyDescent="0.3">
      <c r="A581" s="3" t="str">
        <f>VLOOKUP(B581,'[3]kh theo vùng 2023'!$A$1:$B$81,2,FALSE)</f>
        <v>T</v>
      </c>
      <c r="B581" s="3" t="s">
        <v>276</v>
      </c>
      <c r="C581" s="3" t="s">
        <v>47</v>
      </c>
      <c r="D581" s="3">
        <v>25579500</v>
      </c>
      <c r="E581" s="3">
        <v>1.5</v>
      </c>
    </row>
    <row r="582" spans="1:5" hidden="1" outlineLevel="2" x14ac:dyDescent="0.3">
      <c r="A582" s="3" t="str">
        <f>VLOOKUP(B582,'[3]kh theo vùng 2023'!$A$1:$B$81,2,FALSE)</f>
        <v>T</v>
      </c>
      <c r="B582" s="3" t="s">
        <v>310</v>
      </c>
      <c r="C582" s="3" t="s">
        <v>47</v>
      </c>
      <c r="D582" s="3">
        <v>94765000</v>
      </c>
      <c r="E582" s="3">
        <v>5</v>
      </c>
    </row>
    <row r="583" spans="1:5" hidden="1" outlineLevel="2" x14ac:dyDescent="0.3">
      <c r="A583" s="3" t="str">
        <f>VLOOKUP(B583,'[3]kh theo vùng 2023'!$A$1:$B$81,2,FALSE)</f>
        <v>T</v>
      </c>
      <c r="B583" s="3" t="s">
        <v>281</v>
      </c>
      <c r="C583" s="3" t="s">
        <v>47</v>
      </c>
      <c r="D583" s="3">
        <v>284048000</v>
      </c>
      <c r="E583" s="3">
        <v>16</v>
      </c>
    </row>
    <row r="584" spans="1:5" hidden="1" outlineLevel="2" x14ac:dyDescent="0.3">
      <c r="A584" s="3" t="str">
        <f>VLOOKUP(B584,'[3]kh theo vùng 2023'!$A$1:$B$81,2,FALSE)</f>
        <v>T</v>
      </c>
      <c r="B584" s="3" t="s">
        <v>284</v>
      </c>
      <c r="C584" s="3" t="s">
        <v>47</v>
      </c>
      <c r="D584" s="3">
        <v>847832000</v>
      </c>
      <c r="E584" s="3">
        <v>44</v>
      </c>
    </row>
    <row r="585" spans="1:5" outlineLevel="1" collapsed="1" x14ac:dyDescent="0.3">
      <c r="C585" s="8" t="s">
        <v>457</v>
      </c>
      <c r="D585" s="3">
        <f>SUBTOTAL(9,D586:D586)</f>
        <v>4293480000</v>
      </c>
      <c r="E585" s="3">
        <f>SUBTOTAL(9,E586:E586)</f>
        <v>290</v>
      </c>
    </row>
    <row r="586" spans="1:5" hidden="1" outlineLevel="2" x14ac:dyDescent="0.3">
      <c r="A586" s="3" t="str">
        <f>VLOOKUP(B586,'[3]kh theo vùng 2023'!$A$1:$B$81,2,FALSE)</f>
        <v>T</v>
      </c>
      <c r="B586" s="3" t="s">
        <v>182</v>
      </c>
      <c r="C586" s="3" t="s">
        <v>181</v>
      </c>
      <c r="D586" s="3">
        <v>4293480000</v>
      </c>
      <c r="E586" s="3">
        <v>290</v>
      </c>
    </row>
    <row r="587" spans="1:5" outlineLevel="1" collapsed="1" x14ac:dyDescent="0.3">
      <c r="C587" s="8" t="s">
        <v>456</v>
      </c>
      <c r="D587" s="3">
        <f>SUBTOTAL(9,D588:D588)</f>
        <v>564760000</v>
      </c>
      <c r="E587" s="3">
        <f>SUBTOTAL(9,E588:E588)</f>
        <v>40</v>
      </c>
    </row>
    <row r="588" spans="1:5" hidden="1" outlineLevel="2" x14ac:dyDescent="0.3">
      <c r="A588" s="3" t="str">
        <f>VLOOKUP(B588,'[3]kh theo vùng 2023'!$A$1:$B$81,2,FALSE)</f>
        <v>T</v>
      </c>
      <c r="B588" s="3" t="s">
        <v>182</v>
      </c>
      <c r="C588" s="3" t="s">
        <v>183</v>
      </c>
      <c r="D588" s="3">
        <v>564760000</v>
      </c>
      <c r="E588" s="3">
        <v>40</v>
      </c>
    </row>
    <row r="589" spans="1:5" outlineLevel="1" collapsed="1" x14ac:dyDescent="0.3">
      <c r="C589" s="8" t="s">
        <v>434</v>
      </c>
      <c r="D589" s="3">
        <f>SUBTOTAL(9,D590:D596)</f>
        <v>1360166050</v>
      </c>
      <c r="E589" s="3">
        <f>SUBTOTAL(9,E590:E596)</f>
        <v>71.150000000000006</v>
      </c>
    </row>
    <row r="590" spans="1:5" hidden="1" outlineLevel="2" x14ac:dyDescent="0.3">
      <c r="A590" s="3" t="str">
        <f>VLOOKUP(B590,'[3]kh theo vùng 2023'!$A$1:$B$81,2,FALSE)</f>
        <v>T</v>
      </c>
      <c r="B590" s="3" t="s">
        <v>136</v>
      </c>
      <c r="C590" s="3" t="s">
        <v>118</v>
      </c>
      <c r="D590" s="3">
        <v>18627000</v>
      </c>
      <c r="E590" s="3">
        <v>1</v>
      </c>
    </row>
    <row r="591" spans="1:5" hidden="1" outlineLevel="2" x14ac:dyDescent="0.3">
      <c r="A591" s="3" t="str">
        <f>VLOOKUP(B591,'[3]kh theo vùng 2023'!$A$1:$B$81,2,FALSE)</f>
        <v>T</v>
      </c>
      <c r="B591" s="3" t="s">
        <v>151</v>
      </c>
      <c r="C591" s="3" t="s">
        <v>118</v>
      </c>
      <c r="D591" s="3">
        <v>307505000</v>
      </c>
      <c r="E591" s="3">
        <v>15</v>
      </c>
    </row>
    <row r="592" spans="1:5" hidden="1" outlineLevel="2" x14ac:dyDescent="0.3">
      <c r="A592" s="3" t="str">
        <f>VLOOKUP(B592,'[3]kh theo vùng 2023'!$A$1:$B$81,2,FALSE)</f>
        <v>T</v>
      </c>
      <c r="B592" s="3" t="s">
        <v>301</v>
      </c>
      <c r="C592" s="3" t="s">
        <v>118</v>
      </c>
      <c r="D592" s="3">
        <v>37254000</v>
      </c>
      <c r="E592" s="3">
        <v>2</v>
      </c>
    </row>
    <row r="593" spans="1:5" hidden="1" outlineLevel="2" x14ac:dyDescent="0.3">
      <c r="A593" s="3" t="str">
        <f>VLOOKUP(B593,'[3]kh theo vùng 2023'!$A$1:$B$81,2,FALSE)</f>
        <v>T</v>
      </c>
      <c r="B593" s="3" t="s">
        <v>262</v>
      </c>
      <c r="C593" s="3" t="s">
        <v>118</v>
      </c>
      <c r="D593" s="3">
        <v>370389050</v>
      </c>
      <c r="E593" s="3">
        <v>20.149999999999999</v>
      </c>
    </row>
    <row r="594" spans="1:5" hidden="1" outlineLevel="2" x14ac:dyDescent="0.3">
      <c r="A594" s="3" t="str">
        <f>VLOOKUP(B594,'[3]kh theo vùng 2023'!$A$1:$B$81,2,FALSE)</f>
        <v>T</v>
      </c>
      <c r="B594" s="3" t="s">
        <v>281</v>
      </c>
      <c r="C594" s="3" t="s">
        <v>118</v>
      </c>
      <c r="D594" s="3">
        <v>381440000</v>
      </c>
      <c r="E594" s="3">
        <v>20</v>
      </c>
    </row>
    <row r="595" spans="1:5" hidden="1" outlineLevel="2" x14ac:dyDescent="0.3">
      <c r="A595" s="3" t="str">
        <f>VLOOKUP(B595,'[3]kh theo vùng 2023'!$A$1:$B$81,2,FALSE)</f>
        <v>T</v>
      </c>
      <c r="B595" s="3" t="s">
        <v>284</v>
      </c>
      <c r="C595" s="3" t="s">
        <v>118</v>
      </c>
      <c r="D595" s="3">
        <v>19427000</v>
      </c>
      <c r="E595" s="3">
        <v>1</v>
      </c>
    </row>
    <row r="596" spans="1:5" hidden="1" outlineLevel="2" x14ac:dyDescent="0.3">
      <c r="A596" s="3" t="str">
        <f>VLOOKUP(B596,'[3]kh theo vùng 2023'!$A$1:$B$81,2,FALSE)</f>
        <v>T</v>
      </c>
      <c r="B596" s="3" t="s">
        <v>295</v>
      </c>
      <c r="C596" s="3" t="s">
        <v>118</v>
      </c>
      <c r="D596" s="3">
        <v>225524000</v>
      </c>
      <c r="E596" s="3">
        <v>12</v>
      </c>
    </row>
    <row r="597" spans="1:5" outlineLevel="1" collapsed="1" x14ac:dyDescent="0.3">
      <c r="C597" s="8" t="s">
        <v>408</v>
      </c>
      <c r="D597" s="3">
        <f>SUBTOTAL(9,D598:D614)</f>
        <v>10026393100</v>
      </c>
      <c r="E597" s="3">
        <f>SUBTOTAL(9,E598:E614)</f>
        <v>638.95000000000005</v>
      </c>
    </row>
    <row r="598" spans="1:5" hidden="1" outlineLevel="2" x14ac:dyDescent="0.3">
      <c r="A598" s="3" t="str">
        <f>VLOOKUP(B598,'[3]kh theo vùng 2023'!$A$1:$B$81,2,FALSE)</f>
        <v>T</v>
      </c>
      <c r="B598" s="3" t="s">
        <v>136</v>
      </c>
      <c r="C598" s="3" t="s">
        <v>25</v>
      </c>
      <c r="D598" s="3">
        <v>1709341000</v>
      </c>
      <c r="E598" s="3">
        <v>109.5</v>
      </c>
    </row>
    <row r="599" spans="1:5" hidden="1" outlineLevel="2" x14ac:dyDescent="0.3">
      <c r="A599" s="3" t="str">
        <f>VLOOKUP(B599,'[3]kh theo vùng 2023'!$A$1:$B$81,2,FALSE)</f>
        <v>T</v>
      </c>
      <c r="B599" s="3" t="s">
        <v>151</v>
      </c>
      <c r="C599" s="3" t="s">
        <v>25</v>
      </c>
      <c r="D599" s="3">
        <v>220192000</v>
      </c>
      <c r="E599" s="3">
        <v>14</v>
      </c>
    </row>
    <row r="600" spans="1:5" hidden="1" outlineLevel="2" x14ac:dyDescent="0.3">
      <c r="A600" s="3" t="str">
        <f>VLOOKUP(B600,'[3]kh theo vùng 2023'!$A$1:$B$81,2,FALSE)</f>
        <v>T</v>
      </c>
      <c r="B600" s="3" t="s">
        <v>45</v>
      </c>
      <c r="C600" s="3" t="s">
        <v>25</v>
      </c>
      <c r="D600" s="3">
        <v>1014579800</v>
      </c>
      <c r="E600" s="3">
        <v>64.099999999999994</v>
      </c>
    </row>
    <row r="601" spans="1:5" hidden="1" outlineLevel="2" x14ac:dyDescent="0.3">
      <c r="A601" s="3" t="str">
        <f>VLOOKUP(B601,'[3]kh theo vùng 2023'!$A$1:$B$81,2,FALSE)</f>
        <v>T</v>
      </c>
      <c r="B601" s="3" t="s">
        <v>99</v>
      </c>
      <c r="C601" s="3" t="s">
        <v>25</v>
      </c>
      <c r="D601" s="3">
        <v>145102000</v>
      </c>
      <c r="E601" s="3">
        <v>9</v>
      </c>
    </row>
    <row r="602" spans="1:5" hidden="1" outlineLevel="2" x14ac:dyDescent="0.3">
      <c r="A602" s="3" t="str">
        <f>VLOOKUP(B602,'[3]kh theo vùng 2023'!$A$1:$B$81,2,FALSE)</f>
        <v>T</v>
      </c>
      <c r="B602" s="3" t="s">
        <v>104</v>
      </c>
      <c r="C602" s="3" t="s">
        <v>25</v>
      </c>
      <c r="D602" s="3">
        <v>153780000</v>
      </c>
      <c r="E602" s="3">
        <v>10</v>
      </c>
    </row>
    <row r="603" spans="1:5" hidden="1" outlineLevel="2" x14ac:dyDescent="0.3">
      <c r="A603" s="3" t="str">
        <f>VLOOKUP(B603,'[3]kh theo vùng 2023'!$A$1:$B$81,2,FALSE)</f>
        <v>T</v>
      </c>
      <c r="B603" s="3" t="s">
        <v>133</v>
      </c>
      <c r="C603" s="3" t="s">
        <v>25</v>
      </c>
      <c r="D603" s="3">
        <v>398957200</v>
      </c>
      <c r="E603" s="3">
        <v>27.4</v>
      </c>
    </row>
    <row r="604" spans="1:5" hidden="1" outlineLevel="2" x14ac:dyDescent="0.3">
      <c r="A604" s="3" t="str">
        <f>VLOOKUP(B604,'[3]kh theo vùng 2023'!$A$1:$B$81,2,FALSE)</f>
        <v>T</v>
      </c>
      <c r="B604" s="3" t="s">
        <v>301</v>
      </c>
      <c r="C604" s="3" t="s">
        <v>25</v>
      </c>
      <c r="D604" s="3">
        <v>94068000</v>
      </c>
      <c r="E604" s="3">
        <v>6</v>
      </c>
    </row>
    <row r="605" spans="1:5" hidden="1" outlineLevel="2" x14ac:dyDescent="0.3">
      <c r="A605" s="3" t="str">
        <f>VLOOKUP(B605,'[3]kh theo vùng 2023'!$A$1:$B$81,2,FALSE)</f>
        <v>T</v>
      </c>
      <c r="B605" s="3" t="s">
        <v>241</v>
      </c>
      <c r="C605" s="3" t="s">
        <v>25</v>
      </c>
      <c r="D605" s="3">
        <v>472340000</v>
      </c>
      <c r="E605" s="3">
        <v>30</v>
      </c>
    </row>
    <row r="606" spans="1:5" hidden="1" outlineLevel="2" x14ac:dyDescent="0.3">
      <c r="A606" s="3" t="str">
        <f>VLOOKUP(B606,'[3]kh theo vùng 2023'!$A$1:$B$81,2,FALSE)</f>
        <v>T</v>
      </c>
      <c r="B606" s="3" t="s">
        <v>200</v>
      </c>
      <c r="C606" s="3" t="s">
        <v>25</v>
      </c>
      <c r="D606" s="3">
        <v>169595800</v>
      </c>
      <c r="E606" s="3">
        <v>11.1</v>
      </c>
    </row>
    <row r="607" spans="1:5" hidden="1" outlineLevel="2" x14ac:dyDescent="0.3">
      <c r="A607" s="3" t="str">
        <f>VLOOKUP(B607,'[3]kh theo vùng 2023'!$A$1:$B$81,2,FALSE)</f>
        <v>T</v>
      </c>
      <c r="B607" s="3" t="s">
        <v>244</v>
      </c>
      <c r="C607" s="3" t="s">
        <v>25</v>
      </c>
      <c r="D607" s="3">
        <v>415584000</v>
      </c>
      <c r="E607" s="3">
        <v>28</v>
      </c>
    </row>
    <row r="608" spans="1:5" hidden="1" outlineLevel="2" x14ac:dyDescent="0.3">
      <c r="A608" s="3" t="str">
        <f>VLOOKUP(B608,'[3]kh theo vùng 2023'!$A$1:$B$81,2,FALSE)</f>
        <v>T</v>
      </c>
      <c r="B608" s="3" t="s">
        <v>154</v>
      </c>
      <c r="C608" s="3" t="s">
        <v>25</v>
      </c>
      <c r="D608" s="3">
        <v>120946000</v>
      </c>
      <c r="E608" s="3">
        <v>7</v>
      </c>
    </row>
    <row r="609" spans="1:5" hidden="1" outlineLevel="2" x14ac:dyDescent="0.3">
      <c r="A609" s="3" t="str">
        <f>VLOOKUP(B609,'[3]kh theo vùng 2023'!$A$1:$B$81,2,FALSE)</f>
        <v>T</v>
      </c>
      <c r="B609" s="3" t="s">
        <v>191</v>
      </c>
      <c r="C609" s="3" t="s">
        <v>25</v>
      </c>
      <c r="D609" s="3">
        <v>30756000</v>
      </c>
      <c r="E609" s="3">
        <v>2</v>
      </c>
    </row>
    <row r="610" spans="1:5" hidden="1" outlineLevel="2" x14ac:dyDescent="0.3">
      <c r="A610" s="3" t="str">
        <f>VLOOKUP(B610,'[3]kh theo vùng 2023'!$A$1:$B$81,2,FALSE)</f>
        <v>T</v>
      </c>
      <c r="B610" s="3" t="s">
        <v>227</v>
      </c>
      <c r="C610" s="3" t="s">
        <v>25</v>
      </c>
      <c r="D610" s="3">
        <v>687943000</v>
      </c>
      <c r="E610" s="3">
        <v>43.5</v>
      </c>
    </row>
    <row r="611" spans="1:5" hidden="1" outlineLevel="2" x14ac:dyDescent="0.3">
      <c r="A611" s="3" t="str">
        <f>VLOOKUP(B611,'[3]kh theo vùng 2023'!$A$1:$B$81,2,FALSE)</f>
        <v>T</v>
      </c>
      <c r="B611" s="3" t="s">
        <v>262</v>
      </c>
      <c r="C611" s="3" t="s">
        <v>25</v>
      </c>
      <c r="D611" s="3">
        <v>713523400</v>
      </c>
      <c r="E611" s="3">
        <v>45.3</v>
      </c>
    </row>
    <row r="612" spans="1:5" hidden="1" outlineLevel="2" x14ac:dyDescent="0.3">
      <c r="A612" s="3" t="str">
        <f>VLOOKUP(B612,'[3]kh theo vùng 2023'!$A$1:$B$81,2,FALSE)</f>
        <v>T</v>
      </c>
      <c r="B612" s="3" t="s">
        <v>310</v>
      </c>
      <c r="C612" s="3" t="s">
        <v>25</v>
      </c>
      <c r="D612" s="3">
        <v>484818000</v>
      </c>
      <c r="E612" s="3">
        <v>31</v>
      </c>
    </row>
    <row r="613" spans="1:5" hidden="1" outlineLevel="2" x14ac:dyDescent="0.3">
      <c r="A613" s="3" t="str">
        <f>VLOOKUP(B613,'[3]kh theo vùng 2023'!$A$1:$B$81,2,FALSE)</f>
        <v>T</v>
      </c>
      <c r="B613" s="3" t="s">
        <v>281</v>
      </c>
      <c r="C613" s="3" t="s">
        <v>25</v>
      </c>
      <c r="D613" s="3">
        <v>1799424900</v>
      </c>
      <c r="E613" s="3">
        <v>112.05</v>
      </c>
    </row>
    <row r="614" spans="1:5" hidden="1" outlineLevel="2" x14ac:dyDescent="0.3">
      <c r="A614" s="3" t="str">
        <f>VLOOKUP(B614,'[3]kh theo vùng 2023'!$A$1:$B$81,2,FALSE)</f>
        <v>T</v>
      </c>
      <c r="B614" s="3" t="s">
        <v>284</v>
      </c>
      <c r="C614" s="3" t="s">
        <v>25</v>
      </c>
      <c r="D614" s="3">
        <v>1395442000</v>
      </c>
      <c r="E614" s="3">
        <v>89</v>
      </c>
    </row>
    <row r="615" spans="1:5" outlineLevel="1" collapsed="1" x14ac:dyDescent="0.3">
      <c r="C615" s="8" t="s">
        <v>407</v>
      </c>
      <c r="D615" s="3">
        <f>SUBTOTAL(9,D616:D634)</f>
        <v>11635961600</v>
      </c>
      <c r="E615" s="3">
        <f>SUBTOTAL(9,E616:E634)</f>
        <v>796.59999999999991</v>
      </c>
    </row>
    <row r="616" spans="1:5" hidden="1" outlineLevel="2" x14ac:dyDescent="0.3">
      <c r="A616" s="3" t="str">
        <f>VLOOKUP(B616,'[3]kh theo vùng 2023'!$A$1:$B$81,2,FALSE)</f>
        <v>T</v>
      </c>
      <c r="B616" s="3" t="s">
        <v>136</v>
      </c>
      <c r="C616" s="3" t="s">
        <v>26</v>
      </c>
      <c r="D616" s="3">
        <v>1516594000</v>
      </c>
      <c r="E616" s="3">
        <v>106.5</v>
      </c>
    </row>
    <row r="617" spans="1:5" hidden="1" outlineLevel="2" x14ac:dyDescent="0.3">
      <c r="A617" s="3" t="str">
        <f>VLOOKUP(B617,'[3]kh theo vùng 2023'!$A$1:$B$81,2,FALSE)</f>
        <v>T</v>
      </c>
      <c r="B617" s="3" t="s">
        <v>151</v>
      </c>
      <c r="C617" s="3" t="s">
        <v>26</v>
      </c>
      <c r="D617" s="3">
        <v>757578000</v>
      </c>
      <c r="E617" s="3">
        <v>53</v>
      </c>
    </row>
    <row r="618" spans="1:5" hidden="1" outlineLevel="2" x14ac:dyDescent="0.3">
      <c r="A618" s="3" t="str">
        <f>VLOOKUP(B618,'[3]kh theo vùng 2023'!$A$1:$B$81,2,FALSE)</f>
        <v>T</v>
      </c>
      <c r="B618" s="3" t="s">
        <v>45</v>
      </c>
      <c r="C618" s="3" t="s">
        <v>26</v>
      </c>
      <c r="D618" s="3">
        <v>1153576400</v>
      </c>
      <c r="E618" s="3">
        <v>78.900000000000006</v>
      </c>
    </row>
    <row r="619" spans="1:5" hidden="1" outlineLevel="2" x14ac:dyDescent="0.3">
      <c r="A619" s="3" t="str">
        <f>VLOOKUP(B619,'[3]kh theo vùng 2023'!$A$1:$B$81,2,FALSE)</f>
        <v>T</v>
      </c>
      <c r="B619" s="3" t="s">
        <v>99</v>
      </c>
      <c r="C619" s="3" t="s">
        <v>26</v>
      </c>
      <c r="D619" s="3">
        <v>135184000</v>
      </c>
      <c r="E619" s="3">
        <v>9</v>
      </c>
    </row>
    <row r="620" spans="1:5" hidden="1" outlineLevel="2" x14ac:dyDescent="0.3">
      <c r="A620" s="3" t="str">
        <f>VLOOKUP(B620,'[3]kh theo vùng 2023'!$A$1:$B$81,2,FALSE)</f>
        <v>T</v>
      </c>
      <c r="B620" s="3" t="s">
        <v>104</v>
      </c>
      <c r="C620" s="3" t="s">
        <v>26</v>
      </c>
      <c r="D620" s="3">
        <v>142760000</v>
      </c>
      <c r="E620" s="3">
        <v>10</v>
      </c>
    </row>
    <row r="621" spans="1:5" hidden="1" outlineLevel="2" x14ac:dyDescent="0.3">
      <c r="A621" s="3" t="str">
        <f>VLOOKUP(B621,'[3]kh theo vùng 2023'!$A$1:$B$81,2,FALSE)</f>
        <v>T</v>
      </c>
      <c r="B621" s="3" t="s">
        <v>133</v>
      </c>
      <c r="C621" s="3" t="s">
        <v>26</v>
      </c>
      <c r="D621" s="3">
        <v>220726400</v>
      </c>
      <c r="E621" s="3">
        <v>16.399999999999999</v>
      </c>
    </row>
    <row r="622" spans="1:5" hidden="1" outlineLevel="2" x14ac:dyDescent="0.3">
      <c r="A622" s="3" t="str">
        <f>VLOOKUP(B622,'[3]kh theo vùng 2023'!$A$1:$B$81,2,FALSE)</f>
        <v>T</v>
      </c>
      <c r="B622" s="3" t="s">
        <v>301</v>
      </c>
      <c r="C622" s="3" t="s">
        <v>26</v>
      </c>
      <c r="D622" s="3">
        <v>173712000</v>
      </c>
      <c r="E622" s="3">
        <v>12</v>
      </c>
    </row>
    <row r="623" spans="1:5" hidden="1" outlineLevel="2" x14ac:dyDescent="0.3">
      <c r="A623" s="3" t="str">
        <f>VLOOKUP(B623,'[3]kh theo vùng 2023'!$A$1:$B$81,2,FALSE)</f>
        <v>T</v>
      </c>
      <c r="B623" s="3" t="s">
        <v>241</v>
      </c>
      <c r="C623" s="3" t="s">
        <v>26</v>
      </c>
      <c r="D623" s="3">
        <v>527660000</v>
      </c>
      <c r="E623" s="3">
        <v>35</v>
      </c>
    </row>
    <row r="624" spans="1:5" hidden="1" outlineLevel="2" x14ac:dyDescent="0.3">
      <c r="A624" s="3" t="str">
        <f>VLOOKUP(B624,'[3]kh theo vùng 2023'!$A$1:$B$81,2,FALSE)</f>
        <v>T</v>
      </c>
      <c r="B624" s="3" t="s">
        <v>200</v>
      </c>
      <c r="C624" s="3" t="s">
        <v>26</v>
      </c>
      <c r="D624" s="3">
        <v>1417846000</v>
      </c>
      <c r="E624" s="3">
        <v>96</v>
      </c>
    </row>
    <row r="625" spans="1:5" hidden="1" outlineLevel="2" x14ac:dyDescent="0.3">
      <c r="A625" s="3" t="str">
        <f>VLOOKUP(B625,'[3]kh theo vùng 2023'!$A$1:$B$81,2,FALSE)</f>
        <v>T</v>
      </c>
      <c r="B625" s="3" t="s">
        <v>244</v>
      </c>
      <c r="C625" s="3" t="s">
        <v>26</v>
      </c>
      <c r="D625" s="3">
        <v>273320000</v>
      </c>
      <c r="E625" s="3">
        <v>20</v>
      </c>
    </row>
    <row r="626" spans="1:5" hidden="1" outlineLevel="2" x14ac:dyDescent="0.3">
      <c r="A626" s="3" t="str">
        <f>VLOOKUP(B626,'[3]kh theo vùng 2023'!$A$1:$B$81,2,FALSE)</f>
        <v>T</v>
      </c>
      <c r="B626" s="3" t="s">
        <v>238</v>
      </c>
      <c r="C626" s="3" t="s">
        <v>26</v>
      </c>
      <c r="D626" s="3">
        <v>177450000</v>
      </c>
      <c r="E626" s="3">
        <v>12.5</v>
      </c>
    </row>
    <row r="627" spans="1:5" hidden="1" outlineLevel="2" x14ac:dyDescent="0.3">
      <c r="A627" s="3" t="str">
        <f>VLOOKUP(B627,'[3]kh theo vùng 2023'!$A$1:$B$81,2,FALSE)</f>
        <v>T</v>
      </c>
      <c r="B627" s="3" t="s">
        <v>154</v>
      </c>
      <c r="C627" s="3" t="s">
        <v>26</v>
      </c>
      <c r="D627" s="3">
        <v>126246000</v>
      </c>
      <c r="E627" s="3">
        <v>8.5</v>
      </c>
    </row>
    <row r="628" spans="1:5" hidden="1" outlineLevel="2" x14ac:dyDescent="0.3">
      <c r="A628" s="3" t="str">
        <f>VLOOKUP(B628,'[3]kh theo vùng 2023'!$A$1:$B$81,2,FALSE)</f>
        <v>T</v>
      </c>
      <c r="B628" s="3" t="s">
        <v>191</v>
      </c>
      <c r="C628" s="3" t="s">
        <v>26</v>
      </c>
      <c r="D628" s="3">
        <v>59704000</v>
      </c>
      <c r="E628" s="3">
        <v>4</v>
      </c>
    </row>
    <row r="629" spans="1:5" hidden="1" outlineLevel="2" x14ac:dyDescent="0.3">
      <c r="A629" s="3" t="str">
        <f>VLOOKUP(B629,'[3]kh theo vùng 2023'!$A$1:$B$81,2,FALSE)</f>
        <v>T</v>
      </c>
      <c r="B629" s="3" t="s">
        <v>227</v>
      </c>
      <c r="C629" s="3" t="s">
        <v>26</v>
      </c>
      <c r="D629" s="3">
        <v>336672000</v>
      </c>
      <c r="E629" s="3">
        <v>22</v>
      </c>
    </row>
    <row r="630" spans="1:5" hidden="1" outlineLevel="2" x14ac:dyDescent="0.3">
      <c r="A630" s="3" t="str">
        <f>VLOOKUP(B630,'[3]kh theo vùng 2023'!$A$1:$B$81,2,FALSE)</f>
        <v>T</v>
      </c>
      <c r="B630" s="3" t="s">
        <v>262</v>
      </c>
      <c r="C630" s="3" t="s">
        <v>26</v>
      </c>
      <c r="D630" s="3">
        <v>653475200</v>
      </c>
      <c r="E630" s="3">
        <v>45.2</v>
      </c>
    </row>
    <row r="631" spans="1:5" hidden="1" outlineLevel="2" x14ac:dyDescent="0.3">
      <c r="A631" s="3" t="str">
        <f>VLOOKUP(B631,'[3]kh theo vùng 2023'!$A$1:$B$81,2,FALSE)</f>
        <v>T</v>
      </c>
      <c r="B631" s="3" t="s">
        <v>310</v>
      </c>
      <c r="C631" s="3" t="s">
        <v>26</v>
      </c>
      <c r="D631" s="3">
        <v>342524000</v>
      </c>
      <c r="E631" s="3">
        <v>24</v>
      </c>
    </row>
    <row r="632" spans="1:5" hidden="1" outlineLevel="2" x14ac:dyDescent="0.3">
      <c r="A632" s="3" t="str">
        <f>VLOOKUP(B632,'[3]kh theo vùng 2023'!$A$1:$B$81,2,FALSE)</f>
        <v>T</v>
      </c>
      <c r="B632" s="3" t="s">
        <v>281</v>
      </c>
      <c r="C632" s="3" t="s">
        <v>26</v>
      </c>
      <c r="D632" s="3">
        <v>2205352800</v>
      </c>
      <c r="E632" s="3">
        <v>147.80000000000001</v>
      </c>
    </row>
    <row r="633" spans="1:5" hidden="1" outlineLevel="2" x14ac:dyDescent="0.3">
      <c r="A633" s="3" t="str">
        <f>VLOOKUP(B633,'[3]kh theo vùng 2023'!$A$1:$B$81,2,FALSE)</f>
        <v>T</v>
      </c>
      <c r="B633" s="3" t="s">
        <v>292</v>
      </c>
      <c r="C633" s="3" t="s">
        <v>26</v>
      </c>
      <c r="D633" s="3">
        <v>132570000</v>
      </c>
      <c r="E633" s="3">
        <v>7.5</v>
      </c>
    </row>
    <row r="634" spans="1:5" hidden="1" outlineLevel="2" x14ac:dyDescent="0.3">
      <c r="A634" s="3" t="str">
        <f>VLOOKUP(B634,'[3]kh theo vùng 2023'!$A$1:$B$81,2,FALSE)</f>
        <v>T</v>
      </c>
      <c r="B634" s="3" t="s">
        <v>284</v>
      </c>
      <c r="C634" s="3" t="s">
        <v>26</v>
      </c>
      <c r="D634" s="3">
        <v>1283010800</v>
      </c>
      <c r="E634" s="3">
        <v>88.3</v>
      </c>
    </row>
    <row r="635" spans="1:5" outlineLevel="1" collapsed="1" x14ac:dyDescent="0.3">
      <c r="C635" s="8" t="s">
        <v>433</v>
      </c>
      <c r="D635" s="3">
        <f>SUBTOTAL(9,D636:D640)</f>
        <v>442023000</v>
      </c>
      <c r="E635" s="3">
        <f>SUBTOTAL(9,E636:E640)</f>
        <v>23</v>
      </c>
    </row>
    <row r="636" spans="1:5" hidden="1" outlineLevel="2" x14ac:dyDescent="0.3">
      <c r="A636" s="3" t="str">
        <f>VLOOKUP(B636,'[3]kh theo vùng 2023'!$A$1:$B$81,2,FALSE)</f>
        <v>T</v>
      </c>
      <c r="B636" s="3" t="s">
        <v>45</v>
      </c>
      <c r="C636" s="3" t="s">
        <v>48</v>
      </c>
      <c r="D636" s="3">
        <v>38402000</v>
      </c>
      <c r="E636" s="3">
        <v>2</v>
      </c>
    </row>
    <row r="637" spans="1:5" hidden="1" outlineLevel="2" x14ac:dyDescent="0.3">
      <c r="A637" s="3" t="str">
        <f>VLOOKUP(B637,'[3]kh theo vùng 2023'!$A$1:$B$81,2,FALSE)</f>
        <v>T</v>
      </c>
      <c r="B637" s="3" t="s">
        <v>241</v>
      </c>
      <c r="C637" s="3" t="s">
        <v>48</v>
      </c>
      <c r="D637" s="3">
        <v>109206000</v>
      </c>
      <c r="E637" s="3">
        <v>6</v>
      </c>
    </row>
    <row r="638" spans="1:5" hidden="1" outlineLevel="2" x14ac:dyDescent="0.3">
      <c r="A638" s="3" t="str">
        <f>VLOOKUP(B638,'[3]kh theo vùng 2023'!$A$1:$B$81,2,FALSE)</f>
        <v>T</v>
      </c>
      <c r="B638" s="3" t="s">
        <v>262</v>
      </c>
      <c r="C638" s="3" t="s">
        <v>48</v>
      </c>
      <c r="D638" s="3">
        <v>18201000</v>
      </c>
      <c r="E638" s="3">
        <v>1</v>
      </c>
    </row>
    <row r="639" spans="1:5" hidden="1" outlineLevel="2" x14ac:dyDescent="0.3">
      <c r="A639" s="3" t="str">
        <f>VLOOKUP(B639,'[3]kh theo vùng 2023'!$A$1:$B$81,2,FALSE)</f>
        <v>T</v>
      </c>
      <c r="B639" s="3" t="s">
        <v>281</v>
      </c>
      <c r="C639" s="3" t="s">
        <v>48</v>
      </c>
      <c r="D639" s="3">
        <v>20501000</v>
      </c>
      <c r="E639" s="3">
        <v>1</v>
      </c>
    </row>
    <row r="640" spans="1:5" hidden="1" outlineLevel="2" x14ac:dyDescent="0.3">
      <c r="A640" s="3" t="str">
        <f>VLOOKUP(B640,'[3]kh theo vùng 2023'!$A$1:$B$81,2,FALSE)</f>
        <v>T</v>
      </c>
      <c r="B640" s="3" t="s">
        <v>295</v>
      </c>
      <c r="C640" s="3" t="s">
        <v>48</v>
      </c>
      <c r="D640" s="3">
        <v>255713000</v>
      </c>
      <c r="E640" s="3">
        <v>13</v>
      </c>
    </row>
    <row r="641" spans="1:5" x14ac:dyDescent="0.3">
      <c r="D641" s="14"/>
    </row>
    <row r="642" spans="1:5" x14ac:dyDescent="0.3">
      <c r="B642" s="3" t="s">
        <v>4</v>
      </c>
      <c r="C642" s="3" t="s">
        <v>5</v>
      </c>
      <c r="D642" s="3" t="s">
        <v>6</v>
      </c>
      <c r="E642" s="3" t="s">
        <v>1</v>
      </c>
    </row>
    <row r="643" spans="1:5" ht="11.4" customHeight="1" x14ac:dyDescent="0.3">
      <c r="C643" s="8" t="s">
        <v>337</v>
      </c>
      <c r="D643" s="3">
        <f>SUBTOTAL(9,D645:D800)</f>
        <v>399346496000</v>
      </c>
      <c r="E643" s="3">
        <f>SUBTOTAL(9,E645:E800)</f>
        <v>28741.9</v>
      </c>
    </row>
    <row r="644" spans="1:5" ht="11.4" customHeight="1" outlineLevel="1" collapsed="1" x14ac:dyDescent="0.3">
      <c r="C644" s="8" t="s">
        <v>415</v>
      </c>
      <c r="D644" s="3">
        <f>SUBTOTAL(9,D645:D645)</f>
        <v>135660000</v>
      </c>
      <c r="E644" s="3">
        <f>SUBTOTAL(9,E645:E645)</f>
        <v>10</v>
      </c>
    </row>
    <row r="645" spans="1:5" ht="11.4" hidden="1" customHeight="1" outlineLevel="2" x14ac:dyDescent="0.3">
      <c r="A645" s="3" t="str">
        <f>VLOOKUP(B645,'[3]kh theo vùng 2023'!$A$1:$B$81,2,FALSE)</f>
        <v>TN</v>
      </c>
      <c r="B645" s="3" t="s">
        <v>159</v>
      </c>
      <c r="C645" s="3" t="s">
        <v>13</v>
      </c>
      <c r="D645" s="3">
        <v>135660000</v>
      </c>
      <c r="E645" s="3">
        <v>10</v>
      </c>
    </row>
    <row r="646" spans="1:5" outlineLevel="1" collapsed="1" x14ac:dyDescent="0.3">
      <c r="C646" s="8" t="s">
        <v>432</v>
      </c>
      <c r="D646" s="3">
        <f>SUBTOTAL(9,D647:D647)</f>
        <v>74590000</v>
      </c>
      <c r="E646" s="3">
        <f>SUBTOTAL(9,E647:E647)</f>
        <v>5</v>
      </c>
    </row>
    <row r="647" spans="1:5" hidden="1" outlineLevel="2" x14ac:dyDescent="0.3">
      <c r="A647" s="3" t="str">
        <f>VLOOKUP(B647,'[3]kh theo vùng 2023'!$A$1:$B$81,2,FALSE)</f>
        <v>TN</v>
      </c>
      <c r="B647" s="3" t="s">
        <v>110</v>
      </c>
      <c r="C647" s="3" t="s">
        <v>109</v>
      </c>
      <c r="D647" s="3">
        <v>74590000</v>
      </c>
      <c r="E647" s="3">
        <v>5</v>
      </c>
    </row>
    <row r="648" spans="1:5" outlineLevel="1" collapsed="1" x14ac:dyDescent="0.3">
      <c r="C648" s="8" t="s">
        <v>452</v>
      </c>
      <c r="D648" s="3">
        <f>SUBTOTAL(9,D649:D650)</f>
        <v>130110000</v>
      </c>
      <c r="E648" s="3">
        <f>SUBTOTAL(9,E649:E650)</f>
        <v>7</v>
      </c>
    </row>
    <row r="649" spans="1:5" hidden="1" outlineLevel="2" x14ac:dyDescent="0.3">
      <c r="A649" s="3" t="str">
        <f>VLOOKUP(B649,'[3]kh theo vùng 2023'!$A$1:$B$81,2,FALSE)</f>
        <v>TN</v>
      </c>
      <c r="B649" s="3" t="s">
        <v>247</v>
      </c>
      <c r="C649" s="3" t="s">
        <v>111</v>
      </c>
      <c r="D649" s="3">
        <v>37960000</v>
      </c>
      <c r="E649" s="3">
        <v>2</v>
      </c>
    </row>
    <row r="650" spans="1:5" hidden="1" outlineLevel="2" x14ac:dyDescent="0.3">
      <c r="A650" s="3" t="str">
        <f>VLOOKUP(B650,'[3]kh theo vùng 2023'!$A$1:$B$81,2,FALSE)</f>
        <v>TN</v>
      </c>
      <c r="B650" s="3" t="s">
        <v>110</v>
      </c>
      <c r="C650" s="3" t="s">
        <v>111</v>
      </c>
      <c r="D650" s="3">
        <v>92150000</v>
      </c>
      <c r="E650" s="3">
        <v>5</v>
      </c>
    </row>
    <row r="651" spans="1:5" outlineLevel="1" collapsed="1" x14ac:dyDescent="0.3">
      <c r="C651" s="8" t="s">
        <v>450</v>
      </c>
      <c r="D651" s="3">
        <f>SUBTOTAL(9,D652:D653)</f>
        <v>421400000</v>
      </c>
      <c r="E651" s="3">
        <f>SUBTOTAL(9,E652:E653)</f>
        <v>30</v>
      </c>
    </row>
    <row r="652" spans="1:5" hidden="1" outlineLevel="2" x14ac:dyDescent="0.3">
      <c r="A652" s="3" t="str">
        <f>VLOOKUP(B652,'[3]kh theo vùng 2023'!$A$1:$B$81,2,FALSE)</f>
        <v>TN</v>
      </c>
      <c r="B652" s="3" t="s">
        <v>159</v>
      </c>
      <c r="C652" s="3" t="s">
        <v>49</v>
      </c>
      <c r="D652" s="3">
        <v>275600000</v>
      </c>
      <c r="E652" s="3">
        <v>20</v>
      </c>
    </row>
    <row r="653" spans="1:5" hidden="1" outlineLevel="2" x14ac:dyDescent="0.3">
      <c r="A653" s="3" t="str">
        <f>VLOOKUP(B653,'[3]kh theo vùng 2023'!$A$1:$B$81,2,FALSE)</f>
        <v>TN</v>
      </c>
      <c r="B653" s="3" t="s">
        <v>110</v>
      </c>
      <c r="C653" s="3" t="s">
        <v>49</v>
      </c>
      <c r="D653" s="3">
        <v>145800000</v>
      </c>
      <c r="E653" s="3">
        <v>10</v>
      </c>
    </row>
    <row r="654" spans="1:5" outlineLevel="1" collapsed="1" x14ac:dyDescent="0.3">
      <c r="C654" s="8" t="s">
        <v>431</v>
      </c>
      <c r="D654" s="3">
        <f>SUBTOTAL(9,D655:D656)</f>
        <v>30900000</v>
      </c>
      <c r="E654" s="3">
        <f>SUBTOTAL(9,E655:E656)</f>
        <v>2</v>
      </c>
    </row>
    <row r="655" spans="1:5" hidden="1" outlineLevel="2" x14ac:dyDescent="0.3">
      <c r="A655" s="3" t="str">
        <f>VLOOKUP(B655,'[3]kh theo vùng 2023'!$A$1:$B$81,2,FALSE)</f>
        <v>TN</v>
      </c>
      <c r="B655" s="3" t="s">
        <v>88</v>
      </c>
      <c r="C655" s="3" t="s">
        <v>87</v>
      </c>
      <c r="D655" s="3">
        <v>15100000</v>
      </c>
      <c r="E655" s="3">
        <v>1</v>
      </c>
    </row>
    <row r="656" spans="1:5" hidden="1" outlineLevel="2" x14ac:dyDescent="0.3">
      <c r="A656" s="3" t="str">
        <f>VLOOKUP(B656,'[3]kh theo vùng 2023'!$A$1:$B$81,2,FALSE)</f>
        <v>TN</v>
      </c>
      <c r="B656" s="3" t="s">
        <v>247</v>
      </c>
      <c r="C656" s="3" t="s">
        <v>87</v>
      </c>
      <c r="D656" s="3">
        <v>15800000</v>
      </c>
      <c r="E656" s="3">
        <v>1</v>
      </c>
    </row>
    <row r="657" spans="1:5" outlineLevel="1" collapsed="1" x14ac:dyDescent="0.3">
      <c r="C657" s="8" t="s">
        <v>427</v>
      </c>
      <c r="D657" s="3">
        <f>SUBTOTAL(9,D658:D662)</f>
        <v>72663080000</v>
      </c>
      <c r="E657" s="3">
        <f>SUBTOTAL(9,E658:E662)</f>
        <v>3866</v>
      </c>
    </row>
    <row r="658" spans="1:5" hidden="1" outlineLevel="2" x14ac:dyDescent="0.3">
      <c r="A658" s="3" t="str">
        <f>VLOOKUP(B658,'[3]kh theo vùng 2023'!$A$1:$B$81,2,FALSE)</f>
        <v>TN</v>
      </c>
      <c r="B658" s="3" t="s">
        <v>88</v>
      </c>
      <c r="C658" s="3" t="s">
        <v>89</v>
      </c>
      <c r="D658" s="3">
        <v>7197320000</v>
      </c>
      <c r="E658" s="3">
        <v>384</v>
      </c>
    </row>
    <row r="659" spans="1:5" hidden="1" outlineLevel="2" x14ac:dyDescent="0.3">
      <c r="A659" s="3" t="str">
        <f>VLOOKUP(B659,'[3]kh theo vùng 2023'!$A$1:$B$81,2,FALSE)</f>
        <v>TN</v>
      </c>
      <c r="B659" s="3" t="s">
        <v>233</v>
      </c>
      <c r="C659" s="3" t="s">
        <v>89</v>
      </c>
      <c r="D659" s="3">
        <v>2451170000</v>
      </c>
      <c r="E659" s="3">
        <v>129</v>
      </c>
    </row>
    <row r="660" spans="1:5" hidden="1" outlineLevel="2" x14ac:dyDescent="0.3">
      <c r="A660" s="3" t="str">
        <f>VLOOKUP(B660,'[3]kh theo vùng 2023'!$A$1:$B$81,2,FALSE)</f>
        <v>TN</v>
      </c>
      <c r="B660" s="3" t="s">
        <v>219</v>
      </c>
      <c r="C660" s="3" t="s">
        <v>89</v>
      </c>
      <c r="D660" s="3">
        <v>4749100000</v>
      </c>
      <c r="E660" s="3">
        <v>250</v>
      </c>
    </row>
    <row r="661" spans="1:5" hidden="1" outlineLevel="2" x14ac:dyDescent="0.3">
      <c r="A661" s="3" t="str">
        <f>VLOOKUP(B661,'[3]kh theo vùng 2023'!$A$1:$B$81,2,FALSE)</f>
        <v>TN</v>
      </c>
      <c r="B661" s="3" t="s">
        <v>247</v>
      </c>
      <c r="C661" s="3" t="s">
        <v>89</v>
      </c>
      <c r="D661" s="3">
        <v>43122980000</v>
      </c>
      <c r="E661" s="3">
        <v>2296</v>
      </c>
    </row>
    <row r="662" spans="1:5" hidden="1" outlineLevel="2" x14ac:dyDescent="0.3">
      <c r="A662" s="3" t="str">
        <f>VLOOKUP(B662,'[3]kh theo vùng 2023'!$A$1:$B$81,2,FALSE)</f>
        <v>TN</v>
      </c>
      <c r="B662" s="3" t="s">
        <v>110</v>
      </c>
      <c r="C662" s="3" t="s">
        <v>89</v>
      </c>
      <c r="D662" s="3">
        <v>15142510000</v>
      </c>
      <c r="E662" s="3">
        <v>807</v>
      </c>
    </row>
    <row r="663" spans="1:5" outlineLevel="1" collapsed="1" x14ac:dyDescent="0.3">
      <c r="C663" s="8" t="s">
        <v>414</v>
      </c>
      <c r="D663" s="3">
        <f>SUBTOTAL(9,D664:D667)</f>
        <v>1404396000</v>
      </c>
      <c r="E663" s="3">
        <f>SUBTOTAL(9,E664:E667)</f>
        <v>74</v>
      </c>
    </row>
    <row r="664" spans="1:5" hidden="1" outlineLevel="2" x14ac:dyDescent="0.3">
      <c r="A664" s="3" t="str">
        <f>VLOOKUP(B664,'[3]kh theo vùng 2023'!$A$1:$B$81,2,FALSE)</f>
        <v>TN</v>
      </c>
      <c r="B664" s="3" t="s">
        <v>88</v>
      </c>
      <c r="C664" s="3" t="s">
        <v>50</v>
      </c>
      <c r="D664" s="3">
        <v>36008000</v>
      </c>
      <c r="E664" s="3">
        <v>2</v>
      </c>
    </row>
    <row r="665" spans="1:5" hidden="1" outlineLevel="2" x14ac:dyDescent="0.3">
      <c r="A665" s="3" t="str">
        <f>VLOOKUP(B665,'[3]kh theo vùng 2023'!$A$1:$B$81,2,FALSE)</f>
        <v>TN</v>
      </c>
      <c r="B665" s="3" t="s">
        <v>159</v>
      </c>
      <c r="C665" s="3" t="s">
        <v>50</v>
      </c>
      <c r="D665" s="3">
        <v>439392000</v>
      </c>
      <c r="E665" s="3">
        <v>23</v>
      </c>
    </row>
    <row r="666" spans="1:5" hidden="1" outlineLevel="2" x14ac:dyDescent="0.3">
      <c r="A666" s="3" t="str">
        <f>VLOOKUP(B666,'[3]kh theo vùng 2023'!$A$1:$B$81,2,FALSE)</f>
        <v>TN</v>
      </c>
      <c r="B666" s="3" t="s">
        <v>219</v>
      </c>
      <c r="C666" s="3" t="s">
        <v>50</v>
      </c>
      <c r="D666" s="3">
        <v>473400000</v>
      </c>
      <c r="E666" s="3">
        <v>25</v>
      </c>
    </row>
    <row r="667" spans="1:5" hidden="1" outlineLevel="2" x14ac:dyDescent="0.3">
      <c r="A667" s="3" t="str">
        <f>VLOOKUP(B667,'[3]kh theo vùng 2023'!$A$1:$B$81,2,FALSE)</f>
        <v>TN</v>
      </c>
      <c r="B667" s="3" t="s">
        <v>247</v>
      </c>
      <c r="C667" s="3" t="s">
        <v>50</v>
      </c>
      <c r="D667" s="3">
        <v>455596000</v>
      </c>
      <c r="E667" s="3">
        <v>24</v>
      </c>
    </row>
    <row r="668" spans="1:5" outlineLevel="1" collapsed="1" x14ac:dyDescent="0.3">
      <c r="C668" s="8" t="s">
        <v>413</v>
      </c>
      <c r="D668" s="3">
        <f>SUBTOTAL(9,D669:D673)</f>
        <v>27709200000</v>
      </c>
      <c r="E668" s="3">
        <f>SUBTOTAL(9,E669:E673)</f>
        <v>2105</v>
      </c>
    </row>
    <row r="669" spans="1:5" hidden="1" outlineLevel="2" x14ac:dyDescent="0.3">
      <c r="A669" s="3" t="str">
        <f>VLOOKUP(B669,'[3]kh theo vùng 2023'!$A$1:$B$81,2,FALSE)</f>
        <v>TN</v>
      </c>
      <c r="B669" s="3" t="s">
        <v>88</v>
      </c>
      <c r="C669" s="3" t="s">
        <v>51</v>
      </c>
      <c r="D669" s="3">
        <v>5582620000</v>
      </c>
      <c r="E669" s="3">
        <v>434.5</v>
      </c>
    </row>
    <row r="670" spans="1:5" hidden="1" outlineLevel="2" x14ac:dyDescent="0.3">
      <c r="A670" s="3" t="str">
        <f>VLOOKUP(B670,'[3]kh theo vùng 2023'!$A$1:$B$81,2,FALSE)</f>
        <v>TN</v>
      </c>
      <c r="B670" s="3" t="s">
        <v>159</v>
      </c>
      <c r="C670" s="3" t="s">
        <v>51</v>
      </c>
      <c r="D670" s="3">
        <v>4272020000</v>
      </c>
      <c r="E670" s="3">
        <v>322</v>
      </c>
    </row>
    <row r="671" spans="1:5" hidden="1" outlineLevel="2" x14ac:dyDescent="0.3">
      <c r="A671" s="3" t="str">
        <f>VLOOKUP(B671,'[3]kh theo vùng 2023'!$A$1:$B$81,2,FALSE)</f>
        <v>TN</v>
      </c>
      <c r="B671" s="3" t="s">
        <v>219</v>
      </c>
      <c r="C671" s="3" t="s">
        <v>51</v>
      </c>
      <c r="D671" s="3">
        <v>4142580000</v>
      </c>
      <c r="E671" s="3">
        <v>313</v>
      </c>
    </row>
    <row r="672" spans="1:5" hidden="1" outlineLevel="2" x14ac:dyDescent="0.3">
      <c r="A672" s="3" t="str">
        <f>VLOOKUP(B672,'[3]kh theo vùng 2023'!$A$1:$B$81,2,FALSE)</f>
        <v>TN</v>
      </c>
      <c r="B672" s="3" t="s">
        <v>247</v>
      </c>
      <c r="C672" s="3" t="s">
        <v>51</v>
      </c>
      <c r="D672" s="3">
        <v>10599020000</v>
      </c>
      <c r="E672" s="3">
        <v>799.5</v>
      </c>
    </row>
    <row r="673" spans="1:5" hidden="1" outlineLevel="2" x14ac:dyDescent="0.3">
      <c r="A673" s="3" t="str">
        <f>VLOOKUP(B673,'[3]kh theo vùng 2023'!$A$1:$B$81,2,FALSE)</f>
        <v>TN</v>
      </c>
      <c r="B673" s="3" t="s">
        <v>110</v>
      </c>
      <c r="C673" s="3" t="s">
        <v>51</v>
      </c>
      <c r="D673" s="3">
        <v>3112960000</v>
      </c>
      <c r="E673" s="3">
        <v>236</v>
      </c>
    </row>
    <row r="674" spans="1:5" outlineLevel="1" collapsed="1" x14ac:dyDescent="0.3">
      <c r="C674" s="8" t="s">
        <v>412</v>
      </c>
      <c r="D674" s="3">
        <f>SUBTOTAL(9,D675:D679)</f>
        <v>21365408000</v>
      </c>
      <c r="E674" s="3">
        <f>SUBTOTAL(9,E675:E679)</f>
        <v>1622</v>
      </c>
    </row>
    <row r="675" spans="1:5" hidden="1" outlineLevel="2" x14ac:dyDescent="0.3">
      <c r="A675" s="3" t="str">
        <f>VLOOKUP(B675,'[3]kh theo vùng 2023'!$A$1:$B$81,2,FALSE)</f>
        <v>TN</v>
      </c>
      <c r="B675" s="3" t="s">
        <v>88</v>
      </c>
      <c r="C675" s="3" t="s">
        <v>16</v>
      </c>
      <c r="D675" s="3">
        <v>460204000</v>
      </c>
      <c r="E675" s="3">
        <v>36</v>
      </c>
    </row>
    <row r="676" spans="1:5" hidden="1" outlineLevel="2" x14ac:dyDescent="0.3">
      <c r="A676" s="3" t="str">
        <f>VLOOKUP(B676,'[3]kh theo vùng 2023'!$A$1:$B$81,2,FALSE)</f>
        <v>TN</v>
      </c>
      <c r="B676" s="3" t="s">
        <v>159</v>
      </c>
      <c r="C676" s="3" t="s">
        <v>16</v>
      </c>
      <c r="D676" s="3">
        <v>2790768000</v>
      </c>
      <c r="E676" s="3">
        <v>212</v>
      </c>
    </row>
    <row r="677" spans="1:5" hidden="1" outlineLevel="2" x14ac:dyDescent="0.3">
      <c r="A677" s="3" t="str">
        <f>VLOOKUP(B677,'[3]kh theo vùng 2023'!$A$1:$B$81,2,FALSE)</f>
        <v>TN</v>
      </c>
      <c r="B677" s="3" t="s">
        <v>219</v>
      </c>
      <c r="C677" s="3" t="s">
        <v>16</v>
      </c>
      <c r="D677" s="3">
        <v>6456660000</v>
      </c>
      <c r="E677" s="3">
        <v>490</v>
      </c>
    </row>
    <row r="678" spans="1:5" hidden="1" outlineLevel="2" x14ac:dyDescent="0.3">
      <c r="A678" s="3" t="str">
        <f>VLOOKUP(B678,'[3]kh theo vùng 2023'!$A$1:$B$81,2,FALSE)</f>
        <v>TN</v>
      </c>
      <c r="B678" s="3" t="s">
        <v>247</v>
      </c>
      <c r="C678" s="3" t="s">
        <v>16</v>
      </c>
      <c r="D678" s="3">
        <v>8183238000</v>
      </c>
      <c r="E678" s="3">
        <v>617</v>
      </c>
    </row>
    <row r="679" spans="1:5" hidden="1" outlineLevel="2" x14ac:dyDescent="0.3">
      <c r="A679" s="3" t="str">
        <f>VLOOKUP(B679,'[3]kh theo vùng 2023'!$A$1:$B$81,2,FALSE)</f>
        <v>TN</v>
      </c>
      <c r="B679" s="3" t="s">
        <v>110</v>
      </c>
      <c r="C679" s="3" t="s">
        <v>16</v>
      </c>
      <c r="D679" s="3">
        <v>3474538000</v>
      </c>
      <c r="E679" s="3">
        <v>267</v>
      </c>
    </row>
    <row r="680" spans="1:5" outlineLevel="1" collapsed="1" x14ac:dyDescent="0.3">
      <c r="C680" s="8" t="s">
        <v>426</v>
      </c>
      <c r="D680" s="3">
        <f>SUBTOTAL(9,D681:D682)</f>
        <v>490020000</v>
      </c>
      <c r="E680" s="3">
        <f>SUBTOTAL(9,E681:E682)</f>
        <v>37</v>
      </c>
    </row>
    <row r="681" spans="1:5" hidden="1" outlineLevel="2" x14ac:dyDescent="0.3">
      <c r="A681" s="3" t="str">
        <f>VLOOKUP(B681,'[3]kh theo vùng 2023'!$A$1:$B$81,2,FALSE)</f>
        <v>TN</v>
      </c>
      <c r="B681" s="3" t="s">
        <v>88</v>
      </c>
      <c r="C681" s="3" t="s">
        <v>90</v>
      </c>
      <c r="D681" s="3">
        <v>24920000</v>
      </c>
      <c r="E681" s="3">
        <v>2</v>
      </c>
    </row>
    <row r="682" spans="1:5" hidden="1" outlineLevel="2" x14ac:dyDescent="0.3">
      <c r="A682" s="3" t="str">
        <f>VLOOKUP(B682,'[3]kh theo vùng 2023'!$A$1:$B$81,2,FALSE)</f>
        <v>TN</v>
      </c>
      <c r="B682" s="3" t="s">
        <v>247</v>
      </c>
      <c r="C682" s="3" t="s">
        <v>90</v>
      </c>
      <c r="D682" s="3">
        <v>465100000</v>
      </c>
      <c r="E682" s="3">
        <v>35</v>
      </c>
    </row>
    <row r="683" spans="1:5" outlineLevel="1" collapsed="1" x14ac:dyDescent="0.3">
      <c r="C683" s="8" t="s">
        <v>429</v>
      </c>
      <c r="D683" s="3">
        <f>SUBTOTAL(9,D684:D685)</f>
        <v>5858010000</v>
      </c>
      <c r="E683" s="3">
        <f>SUBTOTAL(9,E684:E685)</f>
        <v>448.5</v>
      </c>
    </row>
    <row r="684" spans="1:5" hidden="1" outlineLevel="2" x14ac:dyDescent="0.3">
      <c r="A684" s="3" t="str">
        <f>VLOOKUP(B684,'[3]kh theo vùng 2023'!$A$1:$B$81,2,FALSE)</f>
        <v>TN</v>
      </c>
      <c r="B684" s="3" t="s">
        <v>159</v>
      </c>
      <c r="C684" s="3" t="s">
        <v>112</v>
      </c>
      <c r="D684" s="3">
        <v>5795710000</v>
      </c>
      <c r="E684" s="3">
        <v>443.5</v>
      </c>
    </row>
    <row r="685" spans="1:5" hidden="1" outlineLevel="2" x14ac:dyDescent="0.3">
      <c r="A685" s="3" t="str">
        <f>VLOOKUP(B685,'[3]kh theo vùng 2023'!$A$1:$B$81,2,FALSE)</f>
        <v>TN</v>
      </c>
      <c r="B685" s="3" t="s">
        <v>110</v>
      </c>
      <c r="C685" s="3" t="s">
        <v>112</v>
      </c>
      <c r="D685" s="3">
        <v>62300000</v>
      </c>
      <c r="E685" s="3">
        <v>5</v>
      </c>
    </row>
    <row r="686" spans="1:5" outlineLevel="1" collapsed="1" x14ac:dyDescent="0.3">
      <c r="C686" s="8" t="s">
        <v>455</v>
      </c>
      <c r="D686" s="3">
        <f>SUBTOTAL(9,D687:D687)</f>
        <v>3319600000</v>
      </c>
      <c r="E686" s="3">
        <f>SUBTOTAL(9,E687:E687)</f>
        <v>261</v>
      </c>
    </row>
    <row r="687" spans="1:5" hidden="1" outlineLevel="2" x14ac:dyDescent="0.3">
      <c r="A687" s="3" t="str">
        <f>VLOOKUP(B687,'[3]kh theo vùng 2023'!$A$1:$B$81,2,FALSE)</f>
        <v>TN</v>
      </c>
      <c r="B687" s="3" t="s">
        <v>247</v>
      </c>
      <c r="C687" s="3" t="s">
        <v>248</v>
      </c>
      <c r="D687" s="3">
        <v>3319600000</v>
      </c>
      <c r="E687" s="3">
        <v>261</v>
      </c>
    </row>
    <row r="688" spans="1:5" outlineLevel="1" collapsed="1" x14ac:dyDescent="0.3">
      <c r="C688" s="8" t="s">
        <v>449</v>
      </c>
      <c r="D688" s="3">
        <f>SUBTOTAL(9,D689:D692)</f>
        <v>7084436000</v>
      </c>
      <c r="E688" s="3">
        <f>SUBTOTAL(9,E689:E692)</f>
        <v>523</v>
      </c>
    </row>
    <row r="689" spans="1:5" hidden="1" outlineLevel="2" x14ac:dyDescent="0.3">
      <c r="A689" s="3" t="str">
        <f>VLOOKUP(B689,'[3]kh theo vùng 2023'!$A$1:$B$81,2,FALSE)</f>
        <v>TN</v>
      </c>
      <c r="B689" s="3" t="s">
        <v>159</v>
      </c>
      <c r="C689" s="3" t="s">
        <v>113</v>
      </c>
      <c r="D689" s="3">
        <v>1267272000</v>
      </c>
      <c r="E689" s="3">
        <v>96</v>
      </c>
    </row>
    <row r="690" spans="1:5" hidden="1" outlineLevel="2" x14ac:dyDescent="0.3">
      <c r="A690" s="3" t="str">
        <f>VLOOKUP(B690,'[3]kh theo vùng 2023'!$A$1:$B$81,2,FALSE)</f>
        <v>TN</v>
      </c>
      <c r="B690" s="3" t="s">
        <v>219</v>
      </c>
      <c r="C690" s="3" t="s">
        <v>113</v>
      </c>
      <c r="D690" s="3">
        <v>4778632000</v>
      </c>
      <c r="E690" s="3">
        <v>351</v>
      </c>
    </row>
    <row r="691" spans="1:5" hidden="1" outlineLevel="2" x14ac:dyDescent="0.3">
      <c r="A691" s="3" t="str">
        <f>VLOOKUP(B691,'[3]kh theo vùng 2023'!$A$1:$B$81,2,FALSE)</f>
        <v>TN</v>
      </c>
      <c r="B691" s="3" t="s">
        <v>247</v>
      </c>
      <c r="C691" s="3" t="s">
        <v>113</v>
      </c>
      <c r="D691" s="3">
        <v>396592000</v>
      </c>
      <c r="E691" s="3">
        <v>31</v>
      </c>
    </row>
    <row r="692" spans="1:5" hidden="1" outlineLevel="2" x14ac:dyDescent="0.3">
      <c r="A692" s="3" t="str">
        <f>VLOOKUP(B692,'[3]kh theo vùng 2023'!$A$1:$B$81,2,FALSE)</f>
        <v>TN</v>
      </c>
      <c r="B692" s="3" t="s">
        <v>110</v>
      </c>
      <c r="C692" s="3" t="s">
        <v>113</v>
      </c>
      <c r="D692" s="3">
        <v>641940000</v>
      </c>
      <c r="E692" s="3">
        <v>45</v>
      </c>
    </row>
    <row r="693" spans="1:5" outlineLevel="1" collapsed="1" x14ac:dyDescent="0.3">
      <c r="C693" s="8" t="s">
        <v>469</v>
      </c>
      <c r="D693" s="3">
        <f>SUBTOTAL(9,D694:D694)</f>
        <v>99524000</v>
      </c>
      <c r="E693" s="3">
        <f>SUBTOTAL(9,E694:E694)</f>
        <v>7</v>
      </c>
    </row>
    <row r="694" spans="1:5" hidden="1" outlineLevel="2" x14ac:dyDescent="0.3">
      <c r="A694" s="3" t="str">
        <f>VLOOKUP(B694,'[3]kh theo vùng 2023'!$A$1:$B$81,2,FALSE)</f>
        <v>TN</v>
      </c>
      <c r="B694" s="3" t="s">
        <v>159</v>
      </c>
      <c r="C694" s="3" t="s">
        <v>160</v>
      </c>
      <c r="D694" s="3">
        <v>99524000</v>
      </c>
      <c r="E694" s="3">
        <v>7</v>
      </c>
    </row>
    <row r="695" spans="1:5" outlineLevel="1" collapsed="1" x14ac:dyDescent="0.3">
      <c r="C695" s="8" t="s">
        <v>448</v>
      </c>
      <c r="D695" s="3">
        <f>SUBTOTAL(9,D696:D699)</f>
        <v>27441785000</v>
      </c>
      <c r="E695" s="3">
        <f>SUBTOTAL(9,E696:E699)</f>
        <v>2069</v>
      </c>
    </row>
    <row r="696" spans="1:5" hidden="1" outlineLevel="2" x14ac:dyDescent="0.3">
      <c r="A696" s="3" t="str">
        <f>VLOOKUP(B696,'[3]kh theo vùng 2023'!$A$1:$B$81,2,FALSE)</f>
        <v>TN</v>
      </c>
      <c r="B696" s="3" t="s">
        <v>88</v>
      </c>
      <c r="C696" s="3" t="s">
        <v>63</v>
      </c>
      <c r="D696" s="3">
        <v>210975000</v>
      </c>
      <c r="E696" s="3">
        <v>15</v>
      </c>
    </row>
    <row r="697" spans="1:5" hidden="1" outlineLevel="2" x14ac:dyDescent="0.3">
      <c r="A697" s="3" t="str">
        <f>VLOOKUP(B697,'[3]kh theo vùng 2023'!$A$1:$B$81,2,FALSE)</f>
        <v>TN</v>
      </c>
      <c r="B697" s="3" t="s">
        <v>159</v>
      </c>
      <c r="C697" s="3" t="s">
        <v>63</v>
      </c>
      <c r="D697" s="3">
        <v>24749285000</v>
      </c>
      <c r="E697" s="3">
        <v>1869</v>
      </c>
    </row>
    <row r="698" spans="1:5" hidden="1" outlineLevel="2" x14ac:dyDescent="0.3">
      <c r="A698" s="3" t="str">
        <f>VLOOKUP(B698,'[3]kh theo vùng 2023'!$A$1:$B$81,2,FALSE)</f>
        <v>TN</v>
      </c>
      <c r="B698" s="3" t="s">
        <v>247</v>
      </c>
      <c r="C698" s="3" t="s">
        <v>63</v>
      </c>
      <c r="D698" s="3">
        <v>723075000</v>
      </c>
      <c r="E698" s="3">
        <v>55</v>
      </c>
    </row>
    <row r="699" spans="1:5" hidden="1" outlineLevel="2" x14ac:dyDescent="0.3">
      <c r="A699" s="3" t="str">
        <f>VLOOKUP(B699,'[3]kh theo vùng 2023'!$A$1:$B$81,2,FALSE)</f>
        <v>TN</v>
      </c>
      <c r="B699" s="3" t="s">
        <v>64</v>
      </c>
      <c r="C699" s="3" t="s">
        <v>63</v>
      </c>
      <c r="D699" s="3">
        <v>1758450000</v>
      </c>
      <c r="E699" s="3">
        <v>130</v>
      </c>
    </row>
    <row r="700" spans="1:5" outlineLevel="1" collapsed="1" x14ac:dyDescent="0.3">
      <c r="C700" s="8" t="s">
        <v>425</v>
      </c>
      <c r="D700" s="3">
        <f>SUBTOTAL(9,D701:D705)</f>
        <v>76431582500</v>
      </c>
      <c r="E700" s="3">
        <f>SUBTOTAL(9,E701:E705)</f>
        <v>5860.5</v>
      </c>
    </row>
    <row r="701" spans="1:5" hidden="1" outlineLevel="2" x14ac:dyDescent="0.3">
      <c r="A701" s="3" t="str">
        <f>VLOOKUP(B701,'[3]kh theo vùng 2023'!$A$1:$B$81,2,FALSE)</f>
        <v>TN</v>
      </c>
      <c r="B701" s="3" t="s">
        <v>88</v>
      </c>
      <c r="C701" s="3" t="s">
        <v>91</v>
      </c>
      <c r="D701" s="3">
        <v>3707895000</v>
      </c>
      <c r="E701" s="3">
        <v>283</v>
      </c>
    </row>
    <row r="702" spans="1:5" hidden="1" outlineLevel="2" x14ac:dyDescent="0.3">
      <c r="A702" s="3" t="str">
        <f>VLOOKUP(B702,'[3]kh theo vùng 2023'!$A$1:$B$81,2,FALSE)</f>
        <v>TN</v>
      </c>
      <c r="B702" s="3" t="s">
        <v>159</v>
      </c>
      <c r="C702" s="3" t="s">
        <v>91</v>
      </c>
      <c r="D702" s="3">
        <v>3294997500</v>
      </c>
      <c r="E702" s="3">
        <v>251.5</v>
      </c>
    </row>
    <row r="703" spans="1:5" hidden="1" outlineLevel="2" x14ac:dyDescent="0.3">
      <c r="A703" s="3" t="str">
        <f>VLOOKUP(B703,'[3]kh theo vùng 2023'!$A$1:$B$81,2,FALSE)</f>
        <v>TN</v>
      </c>
      <c r="B703" s="3" t="s">
        <v>219</v>
      </c>
      <c r="C703" s="3" t="s">
        <v>91</v>
      </c>
      <c r="D703" s="3">
        <v>18733830000</v>
      </c>
      <c r="E703" s="3">
        <v>1422</v>
      </c>
    </row>
    <row r="704" spans="1:5" hidden="1" outlineLevel="2" x14ac:dyDescent="0.3">
      <c r="A704" s="3" t="str">
        <f>VLOOKUP(B704,'[3]kh theo vùng 2023'!$A$1:$B$81,2,FALSE)</f>
        <v>TN</v>
      </c>
      <c r="B704" s="3" t="s">
        <v>247</v>
      </c>
      <c r="C704" s="3" t="s">
        <v>91</v>
      </c>
      <c r="D704" s="3">
        <v>32341760000</v>
      </c>
      <c r="E704" s="3">
        <v>2504</v>
      </c>
    </row>
    <row r="705" spans="1:5" hidden="1" outlineLevel="2" x14ac:dyDescent="0.3">
      <c r="A705" s="3" t="str">
        <f>VLOOKUP(B705,'[3]kh theo vùng 2023'!$A$1:$B$81,2,FALSE)</f>
        <v>TN</v>
      </c>
      <c r="B705" s="3" t="s">
        <v>110</v>
      </c>
      <c r="C705" s="3" t="s">
        <v>91</v>
      </c>
      <c r="D705" s="3">
        <v>18353100000</v>
      </c>
      <c r="E705" s="3">
        <v>1400</v>
      </c>
    </row>
    <row r="706" spans="1:5" outlineLevel="1" collapsed="1" x14ac:dyDescent="0.3">
      <c r="C706" s="8" t="s">
        <v>447</v>
      </c>
      <c r="D706" s="3">
        <f>SUBTOTAL(9,D707:D709)</f>
        <v>498220000</v>
      </c>
      <c r="E706" s="3">
        <f>SUBTOTAL(9,E707:E709)</f>
        <v>40</v>
      </c>
    </row>
    <row r="707" spans="1:5" hidden="1" outlineLevel="2" x14ac:dyDescent="0.3">
      <c r="A707" s="3" t="str">
        <f>VLOOKUP(B707,'[3]kh theo vùng 2023'!$A$1:$B$81,2,FALSE)</f>
        <v>TN</v>
      </c>
      <c r="B707" s="3" t="s">
        <v>159</v>
      </c>
      <c r="C707" s="3" t="s">
        <v>80</v>
      </c>
      <c r="D707" s="3">
        <v>37404000</v>
      </c>
      <c r="E707" s="3">
        <v>3</v>
      </c>
    </row>
    <row r="708" spans="1:5" hidden="1" outlineLevel="2" x14ac:dyDescent="0.3">
      <c r="A708" s="3" t="str">
        <f>VLOOKUP(B708,'[3]kh theo vùng 2023'!$A$1:$B$81,2,FALSE)</f>
        <v>TN</v>
      </c>
      <c r="B708" s="3" t="s">
        <v>219</v>
      </c>
      <c r="C708" s="3" t="s">
        <v>80</v>
      </c>
      <c r="D708" s="3">
        <v>196956000</v>
      </c>
      <c r="E708" s="3">
        <v>17</v>
      </c>
    </row>
    <row r="709" spans="1:5" hidden="1" outlineLevel="2" x14ac:dyDescent="0.3">
      <c r="A709" s="3" t="str">
        <f>VLOOKUP(B709,'[3]kh theo vùng 2023'!$A$1:$B$81,2,FALSE)</f>
        <v>TN</v>
      </c>
      <c r="B709" s="3" t="s">
        <v>110</v>
      </c>
      <c r="C709" s="3" t="s">
        <v>80</v>
      </c>
      <c r="D709" s="3">
        <v>263860000</v>
      </c>
      <c r="E709" s="3">
        <v>20</v>
      </c>
    </row>
    <row r="710" spans="1:5" outlineLevel="1" collapsed="1" x14ac:dyDescent="0.3">
      <c r="C710" s="8" t="s">
        <v>411</v>
      </c>
      <c r="D710" s="3">
        <f>SUBTOTAL(9,D711:D711)</f>
        <v>83180000</v>
      </c>
      <c r="E710" s="3">
        <f>SUBTOTAL(9,E711:E711)</f>
        <v>6</v>
      </c>
    </row>
    <row r="711" spans="1:5" hidden="1" outlineLevel="2" x14ac:dyDescent="0.3">
      <c r="A711" s="3" t="str">
        <f>VLOOKUP(B711,'[3]kh theo vùng 2023'!$A$1:$B$81,2,FALSE)</f>
        <v>TN</v>
      </c>
      <c r="B711" s="3" t="s">
        <v>88</v>
      </c>
      <c r="C711" s="3" t="s">
        <v>52</v>
      </c>
      <c r="D711" s="3">
        <v>83180000</v>
      </c>
      <c r="E711" s="3">
        <v>6</v>
      </c>
    </row>
    <row r="712" spans="1:5" outlineLevel="1" collapsed="1" x14ac:dyDescent="0.3">
      <c r="C712" s="8" t="s">
        <v>424</v>
      </c>
      <c r="D712" s="3">
        <f>SUBTOTAL(9,D713:D716)</f>
        <v>875168000</v>
      </c>
      <c r="E712" s="3">
        <f>SUBTOTAL(9,E713:E716)</f>
        <v>46</v>
      </c>
    </row>
    <row r="713" spans="1:5" hidden="1" outlineLevel="2" x14ac:dyDescent="0.3">
      <c r="A713" s="3" t="str">
        <f>VLOOKUP(B713,'[3]kh theo vùng 2023'!$A$1:$B$81,2,FALSE)</f>
        <v>TN</v>
      </c>
      <c r="B713" s="3" t="s">
        <v>88</v>
      </c>
      <c r="C713" s="3" t="s">
        <v>53</v>
      </c>
      <c r="D713" s="3">
        <v>81711000</v>
      </c>
      <c r="E713" s="3">
        <v>4.5</v>
      </c>
    </row>
    <row r="714" spans="1:5" hidden="1" outlineLevel="2" x14ac:dyDescent="0.3">
      <c r="A714" s="3" t="str">
        <f>VLOOKUP(B714,'[3]kh theo vùng 2023'!$A$1:$B$81,2,FALSE)</f>
        <v>TN</v>
      </c>
      <c r="B714" s="3" t="s">
        <v>159</v>
      </c>
      <c r="C714" s="3" t="s">
        <v>53</v>
      </c>
      <c r="D714" s="3">
        <v>329086000</v>
      </c>
      <c r="E714" s="3">
        <v>17</v>
      </c>
    </row>
    <row r="715" spans="1:5" hidden="1" outlineLevel="2" x14ac:dyDescent="0.3">
      <c r="A715" s="3" t="str">
        <f>VLOOKUP(B715,'[3]kh theo vùng 2023'!$A$1:$B$81,2,FALSE)</f>
        <v>TN</v>
      </c>
      <c r="B715" s="3" t="s">
        <v>219</v>
      </c>
      <c r="C715" s="3" t="s">
        <v>53</v>
      </c>
      <c r="D715" s="3">
        <v>193580000</v>
      </c>
      <c r="E715" s="3">
        <v>10</v>
      </c>
    </row>
    <row r="716" spans="1:5" hidden="1" outlineLevel="2" x14ac:dyDescent="0.3">
      <c r="A716" s="3" t="str">
        <f>VLOOKUP(B716,'[3]kh theo vùng 2023'!$A$1:$B$81,2,FALSE)</f>
        <v>TN</v>
      </c>
      <c r="B716" s="3" t="s">
        <v>247</v>
      </c>
      <c r="C716" s="3" t="s">
        <v>53</v>
      </c>
      <c r="D716" s="3">
        <v>270791000</v>
      </c>
      <c r="E716" s="3">
        <v>14.5</v>
      </c>
    </row>
    <row r="717" spans="1:5" outlineLevel="1" collapsed="1" x14ac:dyDescent="0.3">
      <c r="C717" s="8" t="s">
        <v>423</v>
      </c>
      <c r="D717" s="3">
        <f>SUBTOTAL(9,D718:D720)</f>
        <v>7457905000</v>
      </c>
      <c r="E717" s="3">
        <f>SUBTOTAL(9,E718:E720)</f>
        <v>397</v>
      </c>
    </row>
    <row r="718" spans="1:5" hidden="1" outlineLevel="2" x14ac:dyDescent="0.3">
      <c r="A718" s="3" t="str">
        <f>VLOOKUP(B718,'[3]kh theo vùng 2023'!$A$1:$B$81,2,FALSE)</f>
        <v>TN</v>
      </c>
      <c r="B718" s="3" t="s">
        <v>159</v>
      </c>
      <c r="C718" s="3" t="s">
        <v>17</v>
      </c>
      <c r="D718" s="3">
        <v>6109890000</v>
      </c>
      <c r="E718" s="3">
        <v>326</v>
      </c>
    </row>
    <row r="719" spans="1:5" hidden="1" outlineLevel="2" x14ac:dyDescent="0.3">
      <c r="A719" s="3" t="str">
        <f>VLOOKUP(B719,'[3]kh theo vùng 2023'!$A$1:$B$81,2,FALSE)</f>
        <v>TN</v>
      </c>
      <c r="B719" s="3" t="s">
        <v>219</v>
      </c>
      <c r="C719" s="3" t="s">
        <v>17</v>
      </c>
      <c r="D719" s="3">
        <v>684440000</v>
      </c>
      <c r="E719" s="3">
        <v>36</v>
      </c>
    </row>
    <row r="720" spans="1:5" hidden="1" outlineLevel="2" x14ac:dyDescent="0.3">
      <c r="A720" s="3" t="str">
        <f>VLOOKUP(B720,'[3]kh theo vùng 2023'!$A$1:$B$81,2,FALSE)</f>
        <v>TN</v>
      </c>
      <c r="B720" s="3" t="s">
        <v>110</v>
      </c>
      <c r="C720" s="3" t="s">
        <v>17</v>
      </c>
      <c r="D720" s="3">
        <v>663575000</v>
      </c>
      <c r="E720" s="3">
        <v>35</v>
      </c>
    </row>
    <row r="721" spans="1:5" outlineLevel="1" collapsed="1" x14ac:dyDescent="0.3">
      <c r="C721" s="8" t="s">
        <v>421</v>
      </c>
      <c r="D721" s="3">
        <f>SUBTOTAL(9,D722:D723)</f>
        <v>467800000</v>
      </c>
      <c r="E721" s="3">
        <f>SUBTOTAL(9,E722:E723)</f>
        <v>30</v>
      </c>
    </row>
    <row r="722" spans="1:5" hidden="1" outlineLevel="2" x14ac:dyDescent="0.3">
      <c r="A722" s="3" t="str">
        <f>VLOOKUP(B722,'[3]kh theo vùng 2023'!$A$1:$B$81,2,FALSE)</f>
        <v>TN</v>
      </c>
      <c r="B722" s="3" t="s">
        <v>247</v>
      </c>
      <c r="C722" s="3" t="s">
        <v>19</v>
      </c>
      <c r="D722" s="3">
        <v>28220000</v>
      </c>
      <c r="E722" s="3">
        <v>2</v>
      </c>
    </row>
    <row r="723" spans="1:5" hidden="1" outlineLevel="2" x14ac:dyDescent="0.3">
      <c r="A723" s="3" t="str">
        <f>VLOOKUP(B723,'[3]kh theo vùng 2023'!$A$1:$B$81,2,FALSE)</f>
        <v>TN</v>
      </c>
      <c r="B723" s="3" t="s">
        <v>110</v>
      </c>
      <c r="C723" s="3" t="s">
        <v>19</v>
      </c>
      <c r="D723" s="3">
        <v>439580000</v>
      </c>
      <c r="E723" s="3">
        <v>28</v>
      </c>
    </row>
    <row r="724" spans="1:5" outlineLevel="1" collapsed="1" x14ac:dyDescent="0.3">
      <c r="C724" s="8" t="s">
        <v>420</v>
      </c>
      <c r="D724" s="3">
        <f>SUBTOTAL(9,D725:D727)</f>
        <v>655892000</v>
      </c>
      <c r="E724" s="3">
        <f>SUBTOTAL(9,E725:E727)</f>
        <v>44</v>
      </c>
    </row>
    <row r="725" spans="1:5" hidden="1" outlineLevel="2" x14ac:dyDescent="0.3">
      <c r="A725" s="3" t="str">
        <f>VLOOKUP(B725,'[3]kh theo vùng 2023'!$A$1:$B$81,2,FALSE)</f>
        <v>TN</v>
      </c>
      <c r="B725" s="3" t="s">
        <v>219</v>
      </c>
      <c r="C725" s="3" t="s">
        <v>20</v>
      </c>
      <c r="D725" s="3">
        <v>93108000</v>
      </c>
      <c r="E725" s="3">
        <v>6</v>
      </c>
    </row>
    <row r="726" spans="1:5" hidden="1" outlineLevel="2" x14ac:dyDescent="0.3">
      <c r="A726" s="3" t="str">
        <f>VLOOKUP(B726,'[3]kh theo vùng 2023'!$A$1:$B$81,2,FALSE)</f>
        <v>TN</v>
      </c>
      <c r="B726" s="3" t="s">
        <v>247</v>
      </c>
      <c r="C726" s="3" t="s">
        <v>20</v>
      </c>
      <c r="D726" s="3">
        <v>108744000</v>
      </c>
      <c r="E726" s="3">
        <v>8</v>
      </c>
    </row>
    <row r="727" spans="1:5" hidden="1" outlineLevel="2" x14ac:dyDescent="0.3">
      <c r="A727" s="3" t="str">
        <f>VLOOKUP(B727,'[3]kh theo vùng 2023'!$A$1:$B$81,2,FALSE)</f>
        <v>TN</v>
      </c>
      <c r="B727" s="3" t="s">
        <v>110</v>
      </c>
      <c r="C727" s="3" t="s">
        <v>20</v>
      </c>
      <c r="D727" s="3">
        <v>454040000</v>
      </c>
      <c r="E727" s="3">
        <v>30</v>
      </c>
    </row>
    <row r="728" spans="1:5" outlineLevel="1" collapsed="1" x14ac:dyDescent="0.3">
      <c r="C728" s="8" t="s">
        <v>468</v>
      </c>
      <c r="D728" s="3">
        <f>SUBTOTAL(9,D729:D729)</f>
        <v>418072000</v>
      </c>
      <c r="E728" s="3">
        <f>SUBTOTAL(9,E729:E729)</f>
        <v>28</v>
      </c>
    </row>
    <row r="729" spans="1:5" hidden="1" outlineLevel="2" x14ac:dyDescent="0.3">
      <c r="A729" s="3" t="str">
        <f>VLOOKUP(B729,'[3]kh theo vùng 2023'!$A$1:$B$81,2,FALSE)</f>
        <v>TN</v>
      </c>
      <c r="B729" s="3" t="s">
        <v>159</v>
      </c>
      <c r="C729" s="3" t="s">
        <v>161</v>
      </c>
      <c r="D729" s="3">
        <v>418072000</v>
      </c>
      <c r="E729" s="3">
        <v>28</v>
      </c>
    </row>
    <row r="730" spans="1:5" outlineLevel="1" collapsed="1" x14ac:dyDescent="0.3">
      <c r="C730" s="8" t="s">
        <v>443</v>
      </c>
      <c r="D730" s="3">
        <f>SUBTOTAL(9,D731:D731)</f>
        <v>380352000</v>
      </c>
      <c r="E730" s="3">
        <f>SUBTOTAL(9,E731:E731)</f>
        <v>24</v>
      </c>
    </row>
    <row r="731" spans="1:5" hidden="1" outlineLevel="2" x14ac:dyDescent="0.3">
      <c r="A731" s="3" t="str">
        <f>VLOOKUP(B731,'[3]kh theo vùng 2023'!$A$1:$B$81,2,FALSE)</f>
        <v>TN</v>
      </c>
      <c r="B731" s="3" t="s">
        <v>159</v>
      </c>
      <c r="C731" s="3" t="s">
        <v>81</v>
      </c>
      <c r="D731" s="3">
        <v>380352000</v>
      </c>
      <c r="E731" s="3">
        <v>24</v>
      </c>
    </row>
    <row r="732" spans="1:5" outlineLevel="1" collapsed="1" x14ac:dyDescent="0.3">
      <c r="C732" s="8" t="s">
        <v>442</v>
      </c>
      <c r="D732" s="3">
        <f>SUBTOTAL(9,D733:D734)</f>
        <v>842890000</v>
      </c>
      <c r="E732" s="3">
        <f>SUBTOTAL(9,E733:E734)</f>
        <v>54</v>
      </c>
    </row>
    <row r="733" spans="1:5" hidden="1" outlineLevel="2" x14ac:dyDescent="0.3">
      <c r="A733" s="3" t="str">
        <f>VLOOKUP(B733,'[3]kh theo vùng 2023'!$A$1:$B$81,2,FALSE)</f>
        <v>TN</v>
      </c>
      <c r="B733" s="3" t="s">
        <v>159</v>
      </c>
      <c r="C733" s="3" t="s">
        <v>55</v>
      </c>
      <c r="D733" s="3">
        <v>348840000</v>
      </c>
      <c r="E733" s="3">
        <v>24</v>
      </c>
    </row>
    <row r="734" spans="1:5" hidden="1" outlineLevel="2" x14ac:dyDescent="0.3">
      <c r="A734" s="3" t="str">
        <f>VLOOKUP(B734,'[3]kh theo vùng 2023'!$A$1:$B$81,2,FALSE)</f>
        <v>TN</v>
      </c>
      <c r="B734" s="3" t="s">
        <v>110</v>
      </c>
      <c r="C734" s="3" t="s">
        <v>55</v>
      </c>
      <c r="D734" s="3">
        <v>494050000</v>
      </c>
      <c r="E734" s="3">
        <v>30</v>
      </c>
    </row>
    <row r="735" spans="1:5" outlineLevel="1" collapsed="1" x14ac:dyDescent="0.3">
      <c r="C735" s="8" t="s">
        <v>410</v>
      </c>
      <c r="D735" s="3">
        <f>SUBTOTAL(9,D736:D736)</f>
        <v>28700000</v>
      </c>
      <c r="E735" s="3">
        <f>SUBTOTAL(9,E736:E736)</f>
        <v>2</v>
      </c>
    </row>
    <row r="736" spans="1:5" hidden="1" outlineLevel="2" x14ac:dyDescent="0.3">
      <c r="A736" s="3" t="str">
        <f>VLOOKUP(B736,'[3]kh theo vùng 2023'!$A$1:$B$81,2,FALSE)</f>
        <v>TN</v>
      </c>
      <c r="B736" s="3" t="s">
        <v>247</v>
      </c>
      <c r="C736" s="3" t="s">
        <v>58</v>
      </c>
      <c r="D736" s="3">
        <v>28700000</v>
      </c>
      <c r="E736" s="3">
        <v>2</v>
      </c>
    </row>
    <row r="737" spans="1:5" outlineLevel="1" collapsed="1" x14ac:dyDescent="0.3">
      <c r="C737" s="8" t="s">
        <v>419</v>
      </c>
      <c r="D737" s="3">
        <f>SUBTOTAL(9,D738:D738)</f>
        <v>220830000</v>
      </c>
      <c r="E737" s="3">
        <f>SUBTOTAL(9,E738:E738)</f>
        <v>17</v>
      </c>
    </row>
    <row r="738" spans="1:5" hidden="1" outlineLevel="2" x14ac:dyDescent="0.3">
      <c r="A738" s="3" t="str">
        <f>VLOOKUP(B738,'[3]kh theo vùng 2023'!$A$1:$B$81,2,FALSE)</f>
        <v>TN</v>
      </c>
      <c r="B738" s="3" t="s">
        <v>159</v>
      </c>
      <c r="C738" s="3" t="s">
        <v>123</v>
      </c>
      <c r="D738" s="3">
        <v>220830000</v>
      </c>
      <c r="E738" s="3">
        <v>17</v>
      </c>
    </row>
    <row r="739" spans="1:5" outlineLevel="1" collapsed="1" x14ac:dyDescent="0.3">
      <c r="C739" s="8" t="s">
        <v>439</v>
      </c>
      <c r="D739" s="3">
        <f>SUBTOTAL(9,D740:D744)</f>
        <v>7219542000</v>
      </c>
      <c r="E739" s="3">
        <f>SUBTOTAL(9,E740:E744)</f>
        <v>482</v>
      </c>
    </row>
    <row r="740" spans="1:5" hidden="1" outlineLevel="2" x14ac:dyDescent="0.3">
      <c r="A740" s="3" t="str">
        <f>VLOOKUP(B740,'[3]kh theo vùng 2023'!$A$1:$B$81,2,FALSE)</f>
        <v>TN</v>
      </c>
      <c r="B740" s="3" t="s">
        <v>88</v>
      </c>
      <c r="C740" s="3" t="s">
        <v>21</v>
      </c>
      <c r="D740" s="3">
        <v>651929000</v>
      </c>
      <c r="E740" s="3">
        <v>46.5</v>
      </c>
    </row>
    <row r="741" spans="1:5" hidden="1" outlineLevel="2" x14ac:dyDescent="0.3">
      <c r="A741" s="3" t="str">
        <f>VLOOKUP(B741,'[3]kh theo vùng 2023'!$A$1:$B$81,2,FALSE)</f>
        <v>TN</v>
      </c>
      <c r="B741" s="3" t="s">
        <v>159</v>
      </c>
      <c r="C741" s="3" t="s">
        <v>21</v>
      </c>
      <c r="D741" s="3">
        <v>257108000</v>
      </c>
      <c r="E741" s="3">
        <v>18</v>
      </c>
    </row>
    <row r="742" spans="1:5" hidden="1" outlineLevel="2" x14ac:dyDescent="0.3">
      <c r="A742" s="3" t="str">
        <f>VLOOKUP(B742,'[3]kh theo vùng 2023'!$A$1:$B$81,2,FALSE)</f>
        <v>TN</v>
      </c>
      <c r="B742" s="3" t="s">
        <v>219</v>
      </c>
      <c r="C742" s="3" t="s">
        <v>21</v>
      </c>
      <c r="D742" s="3">
        <v>1670284000</v>
      </c>
      <c r="E742" s="3">
        <v>114</v>
      </c>
    </row>
    <row r="743" spans="1:5" hidden="1" outlineLevel="2" x14ac:dyDescent="0.3">
      <c r="A743" s="3" t="str">
        <f>VLOOKUP(B743,'[3]kh theo vùng 2023'!$A$1:$B$81,2,FALSE)</f>
        <v>TN</v>
      </c>
      <c r="B743" s="3" t="s">
        <v>247</v>
      </c>
      <c r="C743" s="3" t="s">
        <v>21</v>
      </c>
      <c r="D743" s="3">
        <v>2045713000</v>
      </c>
      <c r="E743" s="3">
        <v>135.5</v>
      </c>
    </row>
    <row r="744" spans="1:5" hidden="1" outlineLevel="2" x14ac:dyDescent="0.3">
      <c r="A744" s="3" t="str">
        <f>VLOOKUP(B744,'[3]kh theo vùng 2023'!$A$1:$B$81,2,FALSE)</f>
        <v>TN</v>
      </c>
      <c r="B744" s="3" t="s">
        <v>110</v>
      </c>
      <c r="C744" s="3" t="s">
        <v>21</v>
      </c>
      <c r="D744" s="3">
        <v>2594508000</v>
      </c>
      <c r="E744" s="3">
        <v>168</v>
      </c>
    </row>
    <row r="745" spans="1:5" outlineLevel="1" collapsed="1" x14ac:dyDescent="0.3">
      <c r="C745" s="8" t="s">
        <v>438</v>
      </c>
      <c r="D745" s="3">
        <f>SUBTOTAL(9,D746:D750)</f>
        <v>8452181000</v>
      </c>
      <c r="E745" s="3">
        <f>SUBTOTAL(9,E746:E750)</f>
        <v>555.5</v>
      </c>
    </row>
    <row r="746" spans="1:5" hidden="1" outlineLevel="2" x14ac:dyDescent="0.3">
      <c r="A746" s="3" t="str">
        <f>VLOOKUP(B746,'[3]kh theo vùng 2023'!$A$1:$B$81,2,FALSE)</f>
        <v>TN</v>
      </c>
      <c r="B746" s="3" t="s">
        <v>88</v>
      </c>
      <c r="C746" s="3" t="s">
        <v>22</v>
      </c>
      <c r="D746" s="3">
        <v>967306000</v>
      </c>
      <c r="E746" s="3">
        <v>68</v>
      </c>
    </row>
    <row r="747" spans="1:5" hidden="1" outlineLevel="2" x14ac:dyDescent="0.3">
      <c r="A747" s="3" t="str">
        <f>VLOOKUP(B747,'[3]kh theo vùng 2023'!$A$1:$B$81,2,FALSE)</f>
        <v>TN</v>
      </c>
      <c r="B747" s="3" t="s">
        <v>159</v>
      </c>
      <c r="C747" s="3" t="s">
        <v>22</v>
      </c>
      <c r="D747" s="3">
        <v>147420000</v>
      </c>
      <c r="E747" s="3">
        <v>10</v>
      </c>
    </row>
    <row r="748" spans="1:5" hidden="1" outlineLevel="2" x14ac:dyDescent="0.3">
      <c r="A748" s="3" t="str">
        <f>VLOOKUP(B748,'[3]kh theo vùng 2023'!$A$1:$B$81,2,FALSE)</f>
        <v>TN</v>
      </c>
      <c r="B748" s="3" t="s">
        <v>219</v>
      </c>
      <c r="C748" s="3" t="s">
        <v>22</v>
      </c>
      <c r="D748" s="3">
        <v>1157092000</v>
      </c>
      <c r="E748" s="3">
        <v>76</v>
      </c>
    </row>
    <row r="749" spans="1:5" hidden="1" outlineLevel="2" x14ac:dyDescent="0.3">
      <c r="A749" s="3" t="str">
        <f>VLOOKUP(B749,'[3]kh theo vùng 2023'!$A$1:$B$81,2,FALSE)</f>
        <v>TN</v>
      </c>
      <c r="B749" s="3" t="s">
        <v>247</v>
      </c>
      <c r="C749" s="3" t="s">
        <v>22</v>
      </c>
      <c r="D749" s="3">
        <v>2471541000</v>
      </c>
      <c r="E749" s="3">
        <v>160.5</v>
      </c>
    </row>
    <row r="750" spans="1:5" hidden="1" outlineLevel="2" x14ac:dyDescent="0.3">
      <c r="A750" s="3" t="str">
        <f>VLOOKUP(B750,'[3]kh theo vùng 2023'!$A$1:$B$81,2,FALSE)</f>
        <v>TN</v>
      </c>
      <c r="B750" s="3" t="s">
        <v>110</v>
      </c>
      <c r="C750" s="3" t="s">
        <v>22</v>
      </c>
      <c r="D750" s="3">
        <v>3708822000</v>
      </c>
      <c r="E750" s="3">
        <v>241</v>
      </c>
    </row>
    <row r="751" spans="1:5" outlineLevel="1" collapsed="1" x14ac:dyDescent="0.3">
      <c r="C751" s="8" t="s">
        <v>418</v>
      </c>
      <c r="D751" s="3">
        <f>SUBTOTAL(9,D752:D758)</f>
        <v>21359583000</v>
      </c>
      <c r="E751" s="3">
        <f>SUBTOTAL(9,E752:E758)</f>
        <v>1619</v>
      </c>
    </row>
    <row r="752" spans="1:5" hidden="1" outlineLevel="2" x14ac:dyDescent="0.3">
      <c r="A752" s="3" t="str">
        <f>VLOOKUP(B752,'[3]kh theo vùng 2023'!$A$1:$B$81,2,FALSE)</f>
        <v>TN</v>
      </c>
      <c r="B752" s="3" t="s">
        <v>88</v>
      </c>
      <c r="C752" s="3" t="s">
        <v>65</v>
      </c>
      <c r="D752" s="3">
        <v>1144016000</v>
      </c>
      <c r="E752" s="3">
        <v>88</v>
      </c>
    </row>
    <row r="753" spans="1:5" hidden="1" outlineLevel="2" x14ac:dyDescent="0.3">
      <c r="A753" s="3" t="str">
        <f>VLOOKUP(B753,'[3]kh theo vùng 2023'!$A$1:$B$81,2,FALSE)</f>
        <v>TN</v>
      </c>
      <c r="B753" s="3" t="s">
        <v>159</v>
      </c>
      <c r="C753" s="3" t="s">
        <v>65</v>
      </c>
      <c r="D753" s="3">
        <v>6790927000</v>
      </c>
      <c r="E753" s="3">
        <v>511</v>
      </c>
    </row>
    <row r="754" spans="1:5" hidden="1" outlineLevel="2" x14ac:dyDescent="0.3">
      <c r="A754" s="3" t="str">
        <f>VLOOKUP(B754,'[3]kh theo vùng 2023'!$A$1:$B$81,2,FALSE)</f>
        <v>TN</v>
      </c>
      <c r="B754" s="3" t="s">
        <v>233</v>
      </c>
      <c r="C754" s="3" t="s">
        <v>65</v>
      </c>
      <c r="D754" s="3">
        <v>135570000</v>
      </c>
      <c r="E754" s="3">
        <v>10</v>
      </c>
    </row>
    <row r="755" spans="1:5" hidden="1" outlineLevel="2" x14ac:dyDescent="0.3">
      <c r="A755" s="3" t="str">
        <f>VLOOKUP(B755,'[3]kh theo vùng 2023'!$A$1:$B$81,2,FALSE)</f>
        <v>TN</v>
      </c>
      <c r="B755" s="3" t="s">
        <v>219</v>
      </c>
      <c r="C755" s="3" t="s">
        <v>65</v>
      </c>
      <c r="D755" s="3">
        <v>3870330000</v>
      </c>
      <c r="E755" s="3">
        <v>290</v>
      </c>
    </row>
    <row r="756" spans="1:5" hidden="1" outlineLevel="2" x14ac:dyDescent="0.3">
      <c r="A756" s="3" t="str">
        <f>VLOOKUP(B756,'[3]kh theo vùng 2023'!$A$1:$B$81,2,FALSE)</f>
        <v>TN</v>
      </c>
      <c r="B756" s="3" t="s">
        <v>247</v>
      </c>
      <c r="C756" s="3" t="s">
        <v>65</v>
      </c>
      <c r="D756" s="3">
        <v>6202132000</v>
      </c>
      <c r="E756" s="3">
        <v>476</v>
      </c>
    </row>
    <row r="757" spans="1:5" hidden="1" outlineLevel="2" x14ac:dyDescent="0.3">
      <c r="A757" s="3" t="str">
        <f>VLOOKUP(B757,'[3]kh theo vùng 2023'!$A$1:$B$81,2,FALSE)</f>
        <v>TN</v>
      </c>
      <c r="B757" s="3" t="s">
        <v>64</v>
      </c>
      <c r="C757" s="3" t="s">
        <v>65</v>
      </c>
      <c r="D757" s="3">
        <v>271140000</v>
      </c>
      <c r="E757" s="3">
        <v>20</v>
      </c>
    </row>
    <row r="758" spans="1:5" hidden="1" outlineLevel="2" x14ac:dyDescent="0.3">
      <c r="A758" s="3" t="str">
        <f>VLOOKUP(B758,'[3]kh theo vùng 2023'!$A$1:$B$81,2,FALSE)</f>
        <v>TN</v>
      </c>
      <c r="B758" s="3" t="s">
        <v>110</v>
      </c>
      <c r="C758" s="3" t="s">
        <v>65</v>
      </c>
      <c r="D758" s="3">
        <v>2945468000</v>
      </c>
      <c r="E758" s="3">
        <v>224</v>
      </c>
    </row>
    <row r="759" spans="1:5" outlineLevel="1" collapsed="1" x14ac:dyDescent="0.3">
      <c r="C759" s="8" t="s">
        <v>409</v>
      </c>
      <c r="D759" s="3">
        <f>SUBTOTAL(9,D760:D760)</f>
        <v>155000000</v>
      </c>
      <c r="E759" s="3">
        <f>SUBTOTAL(9,E760:E760)</f>
        <v>10</v>
      </c>
    </row>
    <row r="760" spans="1:5" hidden="1" outlineLevel="2" x14ac:dyDescent="0.3">
      <c r="A760" s="3" t="str">
        <f>VLOOKUP(B760,'[3]kh theo vùng 2023'!$A$1:$B$81,2,FALSE)</f>
        <v>TN</v>
      </c>
      <c r="B760" s="3" t="s">
        <v>247</v>
      </c>
      <c r="C760" s="3" t="s">
        <v>23</v>
      </c>
      <c r="D760" s="3">
        <v>155000000</v>
      </c>
      <c r="E760" s="3">
        <v>10</v>
      </c>
    </row>
    <row r="761" spans="1:5" outlineLevel="1" collapsed="1" x14ac:dyDescent="0.3">
      <c r="C761" s="8" t="s">
        <v>417</v>
      </c>
      <c r="D761" s="3">
        <f>SUBTOTAL(9,D762:D767)</f>
        <v>46754397500</v>
      </c>
      <c r="E761" s="3">
        <f>SUBTOTAL(9,E762:E767)</f>
        <v>3461.5</v>
      </c>
    </row>
    <row r="762" spans="1:5" hidden="1" outlineLevel="2" x14ac:dyDescent="0.3">
      <c r="A762" s="3" t="str">
        <f>VLOOKUP(B762,'[3]kh theo vùng 2023'!$A$1:$B$81,2,FALSE)</f>
        <v>TN</v>
      </c>
      <c r="B762" s="3" t="s">
        <v>88</v>
      </c>
      <c r="C762" s="3" t="s">
        <v>66</v>
      </c>
      <c r="D762" s="3">
        <v>779500000</v>
      </c>
      <c r="E762" s="3">
        <v>60</v>
      </c>
    </row>
    <row r="763" spans="1:5" hidden="1" outlineLevel="2" x14ac:dyDescent="0.3">
      <c r="A763" s="3" t="str">
        <f>VLOOKUP(B763,'[3]kh theo vùng 2023'!$A$1:$B$81,2,FALSE)</f>
        <v>TN</v>
      </c>
      <c r="B763" s="3" t="s">
        <v>159</v>
      </c>
      <c r="C763" s="3" t="s">
        <v>66</v>
      </c>
      <c r="D763" s="3">
        <v>7033162500</v>
      </c>
      <c r="E763" s="3">
        <v>522.5</v>
      </c>
    </row>
    <row r="764" spans="1:5" hidden="1" outlineLevel="2" x14ac:dyDescent="0.3">
      <c r="A764" s="3" t="str">
        <f>VLOOKUP(B764,'[3]kh theo vùng 2023'!$A$1:$B$81,2,FALSE)</f>
        <v>TN</v>
      </c>
      <c r="B764" s="3" t="s">
        <v>219</v>
      </c>
      <c r="C764" s="3" t="s">
        <v>66</v>
      </c>
      <c r="D764" s="3">
        <v>14231425000</v>
      </c>
      <c r="E764" s="3">
        <v>1045</v>
      </c>
    </row>
    <row r="765" spans="1:5" hidden="1" outlineLevel="2" x14ac:dyDescent="0.3">
      <c r="A765" s="3" t="str">
        <f>VLOOKUP(B765,'[3]kh theo vùng 2023'!$A$1:$B$81,2,FALSE)</f>
        <v>TN</v>
      </c>
      <c r="B765" s="3" t="s">
        <v>247</v>
      </c>
      <c r="C765" s="3" t="s">
        <v>66</v>
      </c>
      <c r="D765" s="3">
        <v>16413590000</v>
      </c>
      <c r="E765" s="3">
        <v>1226</v>
      </c>
    </row>
    <row r="766" spans="1:5" hidden="1" outlineLevel="2" x14ac:dyDescent="0.3">
      <c r="A766" s="3" t="str">
        <f>VLOOKUP(B766,'[3]kh theo vùng 2023'!$A$1:$B$81,2,FALSE)</f>
        <v>TN</v>
      </c>
      <c r="B766" s="3" t="s">
        <v>64</v>
      </c>
      <c r="C766" s="3" t="s">
        <v>66</v>
      </c>
      <c r="D766" s="3">
        <v>751575000</v>
      </c>
      <c r="E766" s="3">
        <v>55</v>
      </c>
    </row>
    <row r="767" spans="1:5" hidden="1" outlineLevel="2" x14ac:dyDescent="0.3">
      <c r="A767" s="3" t="str">
        <f>VLOOKUP(B767,'[3]kh theo vùng 2023'!$A$1:$B$81,2,FALSE)</f>
        <v>TN</v>
      </c>
      <c r="B767" s="3" t="s">
        <v>110</v>
      </c>
      <c r="C767" s="3" t="s">
        <v>66</v>
      </c>
      <c r="D767" s="3">
        <v>7545145000</v>
      </c>
      <c r="E767" s="3">
        <v>553</v>
      </c>
    </row>
    <row r="768" spans="1:5" outlineLevel="1" collapsed="1" x14ac:dyDescent="0.3">
      <c r="C768" s="8" t="s">
        <v>436</v>
      </c>
      <c r="D768" s="3">
        <f>SUBTOTAL(9,D769:D772)</f>
        <v>296395000</v>
      </c>
      <c r="E768" s="3">
        <f>SUBTOTAL(9,E769:E772)</f>
        <v>19</v>
      </c>
    </row>
    <row r="769" spans="1:5" hidden="1" outlineLevel="2" x14ac:dyDescent="0.3">
      <c r="A769" s="3" t="str">
        <f>VLOOKUP(B769,'[3]kh theo vùng 2023'!$A$1:$B$81,2,FALSE)</f>
        <v>TN</v>
      </c>
      <c r="B769" s="3" t="s">
        <v>88</v>
      </c>
      <c r="C769" s="3" t="s">
        <v>92</v>
      </c>
      <c r="D769" s="3">
        <v>106435000</v>
      </c>
      <c r="E769" s="3">
        <v>7</v>
      </c>
    </row>
    <row r="770" spans="1:5" hidden="1" outlineLevel="2" x14ac:dyDescent="0.3">
      <c r="A770" s="3" t="str">
        <f>VLOOKUP(B770,'[3]kh theo vùng 2023'!$A$1:$B$81,2,FALSE)</f>
        <v>TN</v>
      </c>
      <c r="B770" s="3" t="s">
        <v>159</v>
      </c>
      <c r="C770" s="3" t="s">
        <v>92</v>
      </c>
      <c r="D770" s="3">
        <v>83525000</v>
      </c>
      <c r="E770" s="3">
        <v>5</v>
      </c>
    </row>
    <row r="771" spans="1:5" hidden="1" outlineLevel="2" x14ac:dyDescent="0.3">
      <c r="A771" s="3" t="str">
        <f>VLOOKUP(B771,'[3]kh theo vùng 2023'!$A$1:$B$81,2,FALSE)</f>
        <v>TN</v>
      </c>
      <c r="B771" s="3" t="s">
        <v>219</v>
      </c>
      <c r="C771" s="3" t="s">
        <v>92</v>
      </c>
      <c r="D771" s="3">
        <v>30410000</v>
      </c>
      <c r="E771" s="3">
        <v>2</v>
      </c>
    </row>
    <row r="772" spans="1:5" hidden="1" outlineLevel="2" x14ac:dyDescent="0.3">
      <c r="A772" s="3" t="str">
        <f>VLOOKUP(B772,'[3]kh theo vùng 2023'!$A$1:$B$81,2,FALSE)</f>
        <v>TN</v>
      </c>
      <c r="B772" s="3" t="s">
        <v>247</v>
      </c>
      <c r="C772" s="3" t="s">
        <v>92</v>
      </c>
      <c r="D772" s="3">
        <v>76025000</v>
      </c>
      <c r="E772" s="3">
        <v>5</v>
      </c>
    </row>
    <row r="773" spans="1:5" outlineLevel="1" collapsed="1" x14ac:dyDescent="0.3">
      <c r="C773" s="8" t="s">
        <v>416</v>
      </c>
      <c r="D773" s="3">
        <f>SUBTOTAL(9,D774:D779)</f>
        <v>41839080000</v>
      </c>
      <c r="E773" s="3">
        <f>SUBTOTAL(9,E774:E779)</f>
        <v>3738.9</v>
      </c>
    </row>
    <row r="774" spans="1:5" hidden="1" outlineLevel="2" x14ac:dyDescent="0.3">
      <c r="A774" s="3" t="str">
        <f>VLOOKUP(B774,'[3]kh theo vùng 2023'!$A$1:$B$81,2,FALSE)</f>
        <v>TN</v>
      </c>
      <c r="B774" s="3" t="s">
        <v>88</v>
      </c>
      <c r="C774" s="3" t="s">
        <v>24</v>
      </c>
      <c r="D774" s="3">
        <v>2317800000</v>
      </c>
      <c r="E774" s="3">
        <v>207</v>
      </c>
    </row>
    <row r="775" spans="1:5" hidden="1" outlineLevel="2" x14ac:dyDescent="0.3">
      <c r="A775" s="3" t="str">
        <f>VLOOKUP(B775,'[3]kh theo vùng 2023'!$A$1:$B$81,2,FALSE)</f>
        <v>TN</v>
      </c>
      <c r="B775" s="3" t="s">
        <v>159</v>
      </c>
      <c r="C775" s="3" t="s">
        <v>24</v>
      </c>
      <c r="D775" s="3">
        <v>8124450000</v>
      </c>
      <c r="E775" s="3">
        <v>726</v>
      </c>
    </row>
    <row r="776" spans="1:5" hidden="1" outlineLevel="2" x14ac:dyDescent="0.3">
      <c r="A776" s="3" t="str">
        <f>VLOOKUP(B776,'[3]kh theo vùng 2023'!$A$1:$B$81,2,FALSE)</f>
        <v>TN</v>
      </c>
      <c r="B776" s="3" t="s">
        <v>233</v>
      </c>
      <c r="C776" s="3" t="s">
        <v>24</v>
      </c>
      <c r="D776" s="3">
        <v>56000000</v>
      </c>
      <c r="E776" s="3">
        <v>5</v>
      </c>
    </row>
    <row r="777" spans="1:5" hidden="1" outlineLevel="2" x14ac:dyDescent="0.3">
      <c r="A777" s="3" t="str">
        <f>VLOOKUP(B777,'[3]kh theo vùng 2023'!$A$1:$B$81,2,FALSE)</f>
        <v>TN</v>
      </c>
      <c r="B777" s="3" t="s">
        <v>219</v>
      </c>
      <c r="C777" s="3" t="s">
        <v>24</v>
      </c>
      <c r="D777" s="3">
        <v>7870700000</v>
      </c>
      <c r="E777" s="3">
        <v>704</v>
      </c>
    </row>
    <row r="778" spans="1:5" hidden="1" outlineLevel="2" x14ac:dyDescent="0.3">
      <c r="A778" s="3" t="str">
        <f>VLOOKUP(B778,'[3]kh theo vùng 2023'!$A$1:$B$81,2,FALSE)</f>
        <v>TN</v>
      </c>
      <c r="B778" s="3" t="s">
        <v>247</v>
      </c>
      <c r="C778" s="3" t="s">
        <v>24</v>
      </c>
      <c r="D778" s="3">
        <v>12650500000</v>
      </c>
      <c r="E778" s="3">
        <v>1130.5</v>
      </c>
    </row>
    <row r="779" spans="1:5" hidden="1" outlineLevel="2" x14ac:dyDescent="0.3">
      <c r="A779" s="3" t="str">
        <f>VLOOKUP(B779,'[3]kh theo vùng 2023'!$A$1:$B$81,2,FALSE)</f>
        <v>TN</v>
      </c>
      <c r="B779" s="3" t="s">
        <v>110</v>
      </c>
      <c r="C779" s="3" t="s">
        <v>24</v>
      </c>
      <c r="D779" s="3">
        <v>10819630000</v>
      </c>
      <c r="E779" s="3">
        <v>966.4</v>
      </c>
    </row>
    <row r="780" spans="1:5" outlineLevel="1" collapsed="1" x14ac:dyDescent="0.3">
      <c r="C780" s="8" t="s">
        <v>428</v>
      </c>
      <c r="D780" s="3">
        <f>SUBTOTAL(9,D781:D785)</f>
        <v>8423835000</v>
      </c>
      <c r="E780" s="3">
        <f>SUBTOTAL(9,E781:E785)</f>
        <v>659</v>
      </c>
    </row>
    <row r="781" spans="1:5" hidden="1" outlineLevel="2" x14ac:dyDescent="0.3">
      <c r="A781" s="3" t="str">
        <f>VLOOKUP(B781,'[3]kh theo vùng 2023'!$A$1:$B$81,2,FALSE)</f>
        <v>TN</v>
      </c>
      <c r="B781" s="3" t="s">
        <v>88</v>
      </c>
      <c r="C781" s="3" t="s">
        <v>93</v>
      </c>
      <c r="D781" s="3">
        <v>389515000</v>
      </c>
      <c r="E781" s="3">
        <v>31</v>
      </c>
    </row>
    <row r="782" spans="1:5" hidden="1" outlineLevel="2" x14ac:dyDescent="0.3">
      <c r="A782" s="3" t="str">
        <f>VLOOKUP(B782,'[3]kh theo vùng 2023'!$A$1:$B$81,2,FALSE)</f>
        <v>TN</v>
      </c>
      <c r="B782" s="3" t="s">
        <v>159</v>
      </c>
      <c r="C782" s="3" t="s">
        <v>93</v>
      </c>
      <c r="D782" s="3">
        <v>3959620000</v>
      </c>
      <c r="E782" s="3">
        <v>308</v>
      </c>
    </row>
    <row r="783" spans="1:5" hidden="1" outlineLevel="2" x14ac:dyDescent="0.3">
      <c r="A783" s="3" t="str">
        <f>VLOOKUP(B783,'[3]kh theo vùng 2023'!$A$1:$B$81,2,FALSE)</f>
        <v>TN</v>
      </c>
      <c r="B783" s="3" t="s">
        <v>219</v>
      </c>
      <c r="C783" s="3" t="s">
        <v>93</v>
      </c>
      <c r="D783" s="3">
        <v>188475000</v>
      </c>
      <c r="E783" s="3">
        <v>15</v>
      </c>
    </row>
    <row r="784" spans="1:5" hidden="1" outlineLevel="2" x14ac:dyDescent="0.3">
      <c r="A784" s="3" t="str">
        <f>VLOOKUP(B784,'[3]kh theo vùng 2023'!$A$1:$B$81,2,FALSE)</f>
        <v>TN</v>
      </c>
      <c r="B784" s="3" t="s">
        <v>247</v>
      </c>
      <c r="C784" s="3" t="s">
        <v>93</v>
      </c>
      <c r="D784" s="3">
        <v>2585030000</v>
      </c>
      <c r="E784" s="3">
        <v>202</v>
      </c>
    </row>
    <row r="785" spans="1:5" hidden="1" outlineLevel="2" x14ac:dyDescent="0.3">
      <c r="A785" s="3" t="str">
        <f>VLOOKUP(B785,'[3]kh theo vùng 2023'!$A$1:$B$81,2,FALSE)</f>
        <v>TN</v>
      </c>
      <c r="B785" s="3" t="s">
        <v>110</v>
      </c>
      <c r="C785" s="3" t="s">
        <v>93</v>
      </c>
      <c r="D785" s="3">
        <v>1301195000</v>
      </c>
      <c r="E785" s="3">
        <v>103</v>
      </c>
    </row>
    <row r="786" spans="1:5" outlineLevel="1" collapsed="1" x14ac:dyDescent="0.3">
      <c r="C786" s="8" t="s">
        <v>435</v>
      </c>
      <c r="D786" s="3">
        <f>SUBTOTAL(9,D787:D787)</f>
        <v>2782045000</v>
      </c>
      <c r="E786" s="3">
        <f>SUBTOTAL(9,E787:E787)</f>
        <v>215</v>
      </c>
    </row>
    <row r="787" spans="1:5" hidden="1" outlineLevel="2" x14ac:dyDescent="0.3">
      <c r="A787" s="3" t="str">
        <f>VLOOKUP(B787,'[3]kh theo vùng 2023'!$A$1:$B$81,2,FALSE)</f>
        <v>TN</v>
      </c>
      <c r="B787" s="3" t="s">
        <v>159</v>
      </c>
      <c r="C787" s="3" t="s">
        <v>162</v>
      </c>
      <c r="D787" s="3">
        <v>2782045000</v>
      </c>
      <c r="E787" s="3">
        <v>215</v>
      </c>
    </row>
    <row r="788" spans="1:5" outlineLevel="1" collapsed="1" x14ac:dyDescent="0.3">
      <c r="C788" s="8" t="s">
        <v>434</v>
      </c>
      <c r="D788" s="3">
        <f>SUBTOTAL(9,D789:D789)</f>
        <v>138616000</v>
      </c>
      <c r="E788" s="3">
        <f>SUBTOTAL(9,E789:E789)</f>
        <v>8</v>
      </c>
    </row>
    <row r="789" spans="1:5" hidden="1" outlineLevel="2" x14ac:dyDescent="0.3">
      <c r="A789" s="3" t="str">
        <f>VLOOKUP(B789,'[3]kh theo vùng 2023'!$A$1:$B$81,2,FALSE)</f>
        <v>TN</v>
      </c>
      <c r="B789" s="3" t="s">
        <v>159</v>
      </c>
      <c r="C789" s="3" t="s">
        <v>118</v>
      </c>
      <c r="D789" s="3">
        <v>138616000</v>
      </c>
      <c r="E789" s="3">
        <v>8</v>
      </c>
    </row>
    <row r="790" spans="1:5" outlineLevel="1" collapsed="1" x14ac:dyDescent="0.3">
      <c r="C790" s="8" t="s">
        <v>408</v>
      </c>
      <c r="D790" s="3">
        <f>SUBTOTAL(9,D791:D793)</f>
        <v>801078000</v>
      </c>
      <c r="E790" s="3">
        <f>SUBTOTAL(9,E791:E793)</f>
        <v>51</v>
      </c>
    </row>
    <row r="791" spans="1:5" hidden="1" outlineLevel="2" x14ac:dyDescent="0.3">
      <c r="A791" s="3" t="str">
        <f>VLOOKUP(B791,'[3]kh theo vùng 2023'!$A$1:$B$81,2,FALSE)</f>
        <v>TN</v>
      </c>
      <c r="B791" s="3" t="s">
        <v>219</v>
      </c>
      <c r="C791" s="3" t="s">
        <v>25</v>
      </c>
      <c r="D791" s="3">
        <v>76890000</v>
      </c>
      <c r="E791" s="3">
        <v>5</v>
      </c>
    </row>
    <row r="792" spans="1:5" hidden="1" outlineLevel="2" x14ac:dyDescent="0.3">
      <c r="A792" s="3" t="str">
        <f>VLOOKUP(B792,'[3]kh theo vùng 2023'!$A$1:$B$81,2,FALSE)</f>
        <v>TN</v>
      </c>
      <c r="B792" s="3" t="s">
        <v>247</v>
      </c>
      <c r="C792" s="3" t="s">
        <v>25</v>
      </c>
      <c r="D792" s="3">
        <v>647298000</v>
      </c>
      <c r="E792" s="3">
        <v>41</v>
      </c>
    </row>
    <row r="793" spans="1:5" hidden="1" outlineLevel="2" x14ac:dyDescent="0.3">
      <c r="A793" s="3" t="str">
        <f>VLOOKUP(B793,'[3]kh theo vùng 2023'!$A$1:$B$81,2,FALSE)</f>
        <v>TN</v>
      </c>
      <c r="B793" s="3" t="s">
        <v>110</v>
      </c>
      <c r="C793" s="3" t="s">
        <v>25</v>
      </c>
      <c r="D793" s="3">
        <v>76890000</v>
      </c>
      <c r="E793" s="3">
        <v>5</v>
      </c>
    </row>
    <row r="794" spans="1:5" outlineLevel="1" collapsed="1" x14ac:dyDescent="0.3">
      <c r="C794" s="8" t="s">
        <v>407</v>
      </c>
      <c r="D794" s="3">
        <f>SUBTOTAL(9,D795:D798)</f>
        <v>4291420000</v>
      </c>
      <c r="E794" s="3">
        <f>SUBTOTAL(9,E795:E798)</f>
        <v>295</v>
      </c>
    </row>
    <row r="795" spans="1:5" hidden="1" outlineLevel="2" x14ac:dyDescent="0.3">
      <c r="A795" s="3" t="str">
        <f>VLOOKUP(B795,'[3]kh theo vùng 2023'!$A$1:$B$81,2,FALSE)</f>
        <v>TN</v>
      </c>
      <c r="B795" s="3" t="s">
        <v>88</v>
      </c>
      <c r="C795" s="3" t="s">
        <v>26</v>
      </c>
      <c r="D795" s="3">
        <v>159312000</v>
      </c>
      <c r="E795" s="3">
        <v>12</v>
      </c>
    </row>
    <row r="796" spans="1:5" hidden="1" outlineLevel="2" x14ac:dyDescent="0.3">
      <c r="A796" s="3" t="str">
        <f>VLOOKUP(B796,'[3]kh theo vùng 2023'!$A$1:$B$81,2,FALSE)</f>
        <v>TN</v>
      </c>
      <c r="B796" s="3" t="s">
        <v>219</v>
      </c>
      <c r="C796" s="3" t="s">
        <v>26</v>
      </c>
      <c r="D796" s="3">
        <v>1160128000</v>
      </c>
      <c r="E796" s="3">
        <v>78</v>
      </c>
    </row>
    <row r="797" spans="1:5" hidden="1" outlineLevel="2" x14ac:dyDescent="0.3">
      <c r="A797" s="3" t="str">
        <f>VLOOKUP(B797,'[3]kh theo vùng 2023'!$A$1:$B$81,2,FALSE)</f>
        <v>TN</v>
      </c>
      <c r="B797" s="3" t="s">
        <v>247</v>
      </c>
      <c r="C797" s="3" t="s">
        <v>26</v>
      </c>
      <c r="D797" s="3">
        <v>609268000</v>
      </c>
      <c r="E797" s="3">
        <v>43</v>
      </c>
    </row>
    <row r="798" spans="1:5" hidden="1" outlineLevel="2" x14ac:dyDescent="0.3">
      <c r="A798" s="3" t="str">
        <f>VLOOKUP(B798,'[3]kh theo vùng 2023'!$A$1:$B$81,2,FALSE)</f>
        <v>TN</v>
      </c>
      <c r="B798" s="3" t="s">
        <v>110</v>
      </c>
      <c r="C798" s="3" t="s">
        <v>26</v>
      </c>
      <c r="D798" s="3">
        <v>2362712000</v>
      </c>
      <c r="E798" s="3">
        <v>162</v>
      </c>
    </row>
    <row r="799" spans="1:5" outlineLevel="1" collapsed="1" x14ac:dyDescent="0.3">
      <c r="C799" s="8" t="s">
        <v>433</v>
      </c>
      <c r="D799" s="3">
        <f>SUBTOTAL(9,D800:D800)</f>
        <v>244613000</v>
      </c>
      <c r="E799" s="3">
        <f>SUBTOTAL(9,E800:E800)</f>
        <v>13</v>
      </c>
    </row>
    <row r="800" spans="1:5" hidden="1" outlineLevel="2" x14ac:dyDescent="0.3">
      <c r="A800" s="3" t="str">
        <f>VLOOKUP(B800,'[3]kh theo vùng 2023'!$A$1:$B$81,2,FALSE)</f>
        <v>TN</v>
      </c>
      <c r="B800" s="3" t="s">
        <v>159</v>
      </c>
      <c r="C800" s="3" t="s">
        <v>48</v>
      </c>
      <c r="D800" s="3">
        <v>244613000</v>
      </c>
      <c r="E800" s="3">
        <v>13</v>
      </c>
    </row>
    <row r="802" spans="1:5" x14ac:dyDescent="0.3">
      <c r="B802" s="3" t="s">
        <v>4</v>
      </c>
      <c r="C802" s="3" t="s">
        <v>5</v>
      </c>
      <c r="D802" s="3" t="s">
        <v>6</v>
      </c>
      <c r="E802" s="3" t="s">
        <v>1</v>
      </c>
    </row>
    <row r="803" spans="1:5" x14ac:dyDescent="0.3">
      <c r="C803" s="8" t="s">
        <v>337</v>
      </c>
      <c r="D803" s="3">
        <f>SUBTOTAL(9,D805:D988)</f>
        <v>367170660500</v>
      </c>
      <c r="E803" s="3">
        <f>SUBTOTAL(9,E805:E988)</f>
        <v>22767.3</v>
      </c>
    </row>
    <row r="804" spans="1:5" outlineLevel="1" collapsed="1" x14ac:dyDescent="0.3">
      <c r="C804" s="8" t="s">
        <v>415</v>
      </c>
      <c r="D804" s="3">
        <f>SUBTOTAL(9,D805:D807)</f>
        <v>175590000</v>
      </c>
      <c r="E804" s="3">
        <f>SUBTOTAL(9,E805:E807)</f>
        <v>15</v>
      </c>
    </row>
    <row r="805" spans="1:5" hidden="1" outlineLevel="2" x14ac:dyDescent="0.3">
      <c r="A805" s="3" t="str">
        <f>VLOOKUP(B805,'[3]kh theo vùng 2023'!$A$1:$B$81,2,FALSE)</f>
        <v>TR</v>
      </c>
      <c r="B805" s="3" t="s">
        <v>208</v>
      </c>
      <c r="C805" s="3" t="s">
        <v>13</v>
      </c>
      <c r="D805" s="3">
        <v>56330000</v>
      </c>
      <c r="E805" s="3">
        <v>5</v>
      </c>
    </row>
    <row r="806" spans="1:5" hidden="1" outlineLevel="2" x14ac:dyDescent="0.3">
      <c r="A806" s="3" t="str">
        <f>VLOOKUP(B806,'[3]kh theo vùng 2023'!$A$1:$B$81,2,FALSE)</f>
        <v>TR</v>
      </c>
      <c r="B806" s="3" t="s">
        <v>214</v>
      </c>
      <c r="C806" s="3" t="s">
        <v>13</v>
      </c>
      <c r="D806" s="3">
        <v>96728000</v>
      </c>
      <c r="E806" s="3">
        <v>8</v>
      </c>
    </row>
    <row r="807" spans="1:5" hidden="1" outlineLevel="2" x14ac:dyDescent="0.3">
      <c r="A807" s="3" t="str">
        <f>VLOOKUP(B807,'[3]kh theo vùng 2023'!$A$1:$B$81,2,FALSE)</f>
        <v>TR</v>
      </c>
      <c r="B807" s="3" t="s">
        <v>15</v>
      </c>
      <c r="C807" s="3" t="s">
        <v>13</v>
      </c>
      <c r="D807" s="3">
        <v>22532000</v>
      </c>
      <c r="E807" s="3">
        <v>2</v>
      </c>
    </row>
    <row r="808" spans="1:5" outlineLevel="1" collapsed="1" x14ac:dyDescent="0.3">
      <c r="C808" s="8" t="s">
        <v>432</v>
      </c>
      <c r="D808" s="3">
        <f>SUBTOTAL(9,D809:D809)</f>
        <v>45254000</v>
      </c>
      <c r="E808" s="3">
        <f>SUBTOTAL(9,E809:E809)</f>
        <v>3</v>
      </c>
    </row>
    <row r="809" spans="1:5" hidden="1" outlineLevel="2" x14ac:dyDescent="0.3">
      <c r="A809" s="3" t="str">
        <f>VLOOKUP(B809,'[3]kh theo vùng 2023'!$A$1:$B$81,2,FALSE)</f>
        <v>TR</v>
      </c>
      <c r="B809" s="3" t="s">
        <v>214</v>
      </c>
      <c r="C809" s="3" t="s">
        <v>109</v>
      </c>
      <c r="D809" s="3">
        <v>45254000</v>
      </c>
      <c r="E809" s="3">
        <v>3</v>
      </c>
    </row>
    <row r="810" spans="1:5" outlineLevel="1" collapsed="1" x14ac:dyDescent="0.3">
      <c r="C810" s="8" t="s">
        <v>452</v>
      </c>
      <c r="D810" s="3">
        <f>SUBTOTAL(9,D811:D811)</f>
        <v>9365000</v>
      </c>
      <c r="E810" s="3">
        <f>SUBTOTAL(9,E811:E811)</f>
        <v>0.5</v>
      </c>
    </row>
    <row r="811" spans="1:5" hidden="1" outlineLevel="2" x14ac:dyDescent="0.3">
      <c r="A811" s="3" t="str">
        <f>VLOOKUP(B811,'[3]kh theo vùng 2023'!$A$1:$B$81,2,FALSE)</f>
        <v>TR</v>
      </c>
      <c r="B811" s="3" t="s">
        <v>208</v>
      </c>
      <c r="C811" s="3" t="s">
        <v>111</v>
      </c>
      <c r="D811" s="3">
        <v>9365000</v>
      </c>
      <c r="E811" s="3">
        <v>0.5</v>
      </c>
    </row>
    <row r="812" spans="1:5" outlineLevel="1" collapsed="1" x14ac:dyDescent="0.3">
      <c r="C812" s="8" t="s">
        <v>450</v>
      </c>
      <c r="D812" s="3">
        <f>SUBTOTAL(9,D813:D814)</f>
        <v>796960000</v>
      </c>
      <c r="E812" s="3">
        <f>SUBTOTAL(9,E813:E814)</f>
        <v>52</v>
      </c>
    </row>
    <row r="813" spans="1:5" hidden="1" outlineLevel="2" x14ac:dyDescent="0.3">
      <c r="A813" s="3" t="str">
        <f>VLOOKUP(B813,'[3]kh theo vùng 2023'!$A$1:$B$81,2,FALSE)</f>
        <v>TR</v>
      </c>
      <c r="B813" s="3" t="s">
        <v>251</v>
      </c>
      <c r="C813" s="3" t="s">
        <v>49</v>
      </c>
      <c r="D813" s="3">
        <v>733840000</v>
      </c>
      <c r="E813" s="3">
        <v>48</v>
      </c>
    </row>
    <row r="814" spans="1:5" hidden="1" outlineLevel="2" x14ac:dyDescent="0.3">
      <c r="A814" s="3" t="str">
        <f>VLOOKUP(B814,'[3]kh theo vùng 2023'!$A$1:$B$81,2,FALSE)</f>
        <v>TR</v>
      </c>
      <c r="B814" s="3" t="s">
        <v>320</v>
      </c>
      <c r="C814" s="3" t="s">
        <v>49</v>
      </c>
      <c r="D814" s="3">
        <v>63120000</v>
      </c>
      <c r="E814" s="3">
        <v>4</v>
      </c>
    </row>
    <row r="815" spans="1:5" outlineLevel="1" collapsed="1" x14ac:dyDescent="0.3">
      <c r="C815" s="8" t="s">
        <v>427</v>
      </c>
      <c r="D815" s="3">
        <f>SUBTOTAL(9,D816:D816)</f>
        <v>2788350000</v>
      </c>
      <c r="E815" s="3">
        <f>SUBTOTAL(9,E816:E816)</f>
        <v>145</v>
      </c>
    </row>
    <row r="816" spans="1:5" hidden="1" outlineLevel="2" x14ac:dyDescent="0.3">
      <c r="A816" s="3" t="str">
        <f>VLOOKUP(B816,'[3]kh theo vùng 2023'!$A$1:$B$81,2,FALSE)</f>
        <v>TR</v>
      </c>
      <c r="B816" s="3" t="s">
        <v>251</v>
      </c>
      <c r="C816" s="3" t="s">
        <v>89</v>
      </c>
      <c r="D816" s="3">
        <v>2788350000</v>
      </c>
      <c r="E816" s="3">
        <v>145</v>
      </c>
    </row>
    <row r="817" spans="1:5" outlineLevel="1" collapsed="1" x14ac:dyDescent="0.3">
      <c r="C817" s="8" t="s">
        <v>413</v>
      </c>
      <c r="D817" s="3">
        <f>SUBTOTAL(9,D818:D825)</f>
        <v>26368958000</v>
      </c>
      <c r="E817" s="3">
        <f>SUBTOTAL(9,E818:E825)</f>
        <v>2022.3</v>
      </c>
    </row>
    <row r="818" spans="1:5" hidden="1" outlineLevel="2" x14ac:dyDescent="0.3">
      <c r="A818" s="3" t="str">
        <f>VLOOKUP(B818,'[3]kh theo vùng 2023'!$A$1:$B$81,2,FALSE)</f>
        <v>TR</v>
      </c>
      <c r="B818" s="3" t="s">
        <v>208</v>
      </c>
      <c r="C818" s="3" t="s">
        <v>51</v>
      </c>
      <c r="D818" s="3">
        <v>264400000</v>
      </c>
      <c r="E818" s="3">
        <v>20</v>
      </c>
    </row>
    <row r="819" spans="1:5" hidden="1" outlineLevel="2" x14ac:dyDescent="0.3">
      <c r="A819" s="3" t="str">
        <f>VLOOKUP(B819,'[3]kh theo vùng 2023'!$A$1:$B$81,2,FALSE)</f>
        <v>TR</v>
      </c>
      <c r="B819" s="3" t="s">
        <v>116</v>
      </c>
      <c r="C819" s="3" t="s">
        <v>51</v>
      </c>
      <c r="D819" s="3">
        <v>6378740000</v>
      </c>
      <c r="E819" s="3">
        <v>494</v>
      </c>
    </row>
    <row r="820" spans="1:5" hidden="1" outlineLevel="2" x14ac:dyDescent="0.3">
      <c r="A820" s="3" t="str">
        <f>VLOOKUP(B820,'[3]kh theo vùng 2023'!$A$1:$B$81,2,FALSE)</f>
        <v>TR</v>
      </c>
      <c r="B820" s="3" t="s">
        <v>79</v>
      </c>
      <c r="C820" s="3" t="s">
        <v>51</v>
      </c>
      <c r="D820" s="3">
        <v>7011260000</v>
      </c>
      <c r="E820" s="3">
        <v>541</v>
      </c>
    </row>
    <row r="821" spans="1:5" hidden="1" outlineLevel="2" x14ac:dyDescent="0.3">
      <c r="A821" s="3" t="str">
        <f>VLOOKUP(B821,'[3]kh theo vùng 2023'!$A$1:$B$81,2,FALSE)</f>
        <v>TR</v>
      </c>
      <c r="B821" s="3" t="s">
        <v>214</v>
      </c>
      <c r="C821" s="3" t="s">
        <v>51</v>
      </c>
      <c r="D821" s="3">
        <v>1322940000</v>
      </c>
      <c r="E821" s="3">
        <v>99</v>
      </c>
    </row>
    <row r="822" spans="1:5" hidden="1" outlineLevel="2" x14ac:dyDescent="0.3">
      <c r="A822" s="3" t="str">
        <f>VLOOKUP(B822,'[3]kh theo vùng 2023'!$A$1:$B$81,2,FALSE)</f>
        <v>TR</v>
      </c>
      <c r="B822" s="3" t="s">
        <v>251</v>
      </c>
      <c r="C822" s="3" t="s">
        <v>51</v>
      </c>
      <c r="D822" s="3">
        <v>1807400000</v>
      </c>
      <c r="E822" s="3">
        <v>140</v>
      </c>
    </row>
    <row r="823" spans="1:5" hidden="1" outlineLevel="2" x14ac:dyDescent="0.3">
      <c r="A823" s="3" t="str">
        <f>VLOOKUP(B823,'[3]kh theo vùng 2023'!$A$1:$B$81,2,FALSE)</f>
        <v>TR</v>
      </c>
      <c r="B823" s="3" t="s">
        <v>140</v>
      </c>
      <c r="C823" s="3" t="s">
        <v>51</v>
      </c>
      <c r="D823" s="3">
        <v>1998820000</v>
      </c>
      <c r="E823" s="3">
        <v>152</v>
      </c>
    </row>
    <row r="824" spans="1:5" hidden="1" outlineLevel="2" x14ac:dyDescent="0.3">
      <c r="A824" s="3" t="str">
        <f>VLOOKUP(B824,'[3]kh theo vùng 2023'!$A$1:$B$81,2,FALSE)</f>
        <v>TR</v>
      </c>
      <c r="B824" s="3" t="s">
        <v>304</v>
      </c>
      <c r="C824" s="3" t="s">
        <v>51</v>
      </c>
      <c r="D824" s="3">
        <v>7337720000</v>
      </c>
      <c r="E824" s="3">
        <v>557</v>
      </c>
    </row>
    <row r="825" spans="1:5" hidden="1" outlineLevel="2" x14ac:dyDescent="0.3">
      <c r="A825" s="3" t="str">
        <f>VLOOKUP(B825,'[3]kh theo vùng 2023'!$A$1:$B$81,2,FALSE)</f>
        <v>TR</v>
      </c>
      <c r="B825" s="3" t="s">
        <v>320</v>
      </c>
      <c r="C825" s="3" t="s">
        <v>51</v>
      </c>
      <c r="D825" s="3">
        <v>247678000</v>
      </c>
      <c r="E825" s="3">
        <v>19.3</v>
      </c>
    </row>
    <row r="826" spans="1:5" outlineLevel="1" collapsed="1" x14ac:dyDescent="0.3">
      <c r="C826" s="8" t="s">
        <v>412</v>
      </c>
      <c r="D826" s="3">
        <f>SUBTOTAL(9,D827:D836)</f>
        <v>5500159000</v>
      </c>
      <c r="E826" s="3">
        <f>SUBTOTAL(9,E827:E836)</f>
        <v>418.5</v>
      </c>
    </row>
    <row r="827" spans="1:5" hidden="1" outlineLevel="2" x14ac:dyDescent="0.3">
      <c r="A827" s="3" t="str">
        <f>VLOOKUP(B827,'[3]kh theo vùng 2023'!$A$1:$B$81,2,FALSE)</f>
        <v>TR</v>
      </c>
      <c r="B827" s="3" t="s">
        <v>208</v>
      </c>
      <c r="C827" s="3" t="s">
        <v>16</v>
      </c>
      <c r="D827" s="3">
        <v>89698000</v>
      </c>
      <c r="E827" s="3">
        <v>7</v>
      </c>
    </row>
    <row r="828" spans="1:5" hidden="1" outlineLevel="2" x14ac:dyDescent="0.3">
      <c r="A828" s="3" t="str">
        <f>VLOOKUP(B828,'[3]kh theo vùng 2023'!$A$1:$B$81,2,FALSE)</f>
        <v>TR</v>
      </c>
      <c r="B828" s="3" t="s">
        <v>116</v>
      </c>
      <c r="C828" s="3" t="s">
        <v>16</v>
      </c>
      <c r="D828" s="3">
        <v>65570000</v>
      </c>
      <c r="E828" s="3">
        <v>5</v>
      </c>
    </row>
    <row r="829" spans="1:5" hidden="1" outlineLevel="2" x14ac:dyDescent="0.3">
      <c r="A829" s="3" t="str">
        <f>VLOOKUP(B829,'[3]kh theo vùng 2023'!$A$1:$B$81,2,FALSE)</f>
        <v>TR</v>
      </c>
      <c r="B829" s="3" t="s">
        <v>79</v>
      </c>
      <c r="C829" s="3" t="s">
        <v>16</v>
      </c>
      <c r="D829" s="3">
        <v>445876000</v>
      </c>
      <c r="E829" s="3">
        <v>34</v>
      </c>
    </row>
    <row r="830" spans="1:5" hidden="1" outlineLevel="2" x14ac:dyDescent="0.3">
      <c r="A830" s="3" t="str">
        <f>VLOOKUP(B830,'[3]kh theo vùng 2023'!$A$1:$B$81,2,FALSE)</f>
        <v>TR</v>
      </c>
      <c r="B830" s="3" t="s">
        <v>214</v>
      </c>
      <c r="C830" s="3" t="s">
        <v>16</v>
      </c>
      <c r="D830" s="3">
        <v>958187000</v>
      </c>
      <c r="E830" s="3">
        <v>70.5</v>
      </c>
    </row>
    <row r="831" spans="1:5" hidden="1" outlineLevel="2" x14ac:dyDescent="0.3">
      <c r="A831" s="3" t="str">
        <f>VLOOKUP(B831,'[3]kh theo vùng 2023'!$A$1:$B$81,2,FALSE)</f>
        <v>TR</v>
      </c>
      <c r="B831" s="3" t="s">
        <v>251</v>
      </c>
      <c r="C831" s="3" t="s">
        <v>16</v>
      </c>
      <c r="D831" s="3">
        <v>1201916000</v>
      </c>
      <c r="E831" s="3">
        <v>94</v>
      </c>
    </row>
    <row r="832" spans="1:5" hidden="1" outlineLevel="2" x14ac:dyDescent="0.3">
      <c r="A832" s="3" t="str">
        <f>VLOOKUP(B832,'[3]kh theo vùng 2023'!$A$1:$B$81,2,FALSE)</f>
        <v>TR</v>
      </c>
      <c r="B832" s="3" t="s">
        <v>140</v>
      </c>
      <c r="C832" s="3" t="s">
        <v>16</v>
      </c>
      <c r="D832" s="3">
        <v>2061498000</v>
      </c>
      <c r="E832" s="3">
        <v>157</v>
      </c>
    </row>
    <row r="833" spans="1:5" hidden="1" outlineLevel="2" x14ac:dyDescent="0.3">
      <c r="A833" s="3" t="str">
        <f>VLOOKUP(B833,'[3]kh theo vùng 2023'!$A$1:$B$81,2,FALSE)</f>
        <v>TR</v>
      </c>
      <c r="B833" s="3" t="s">
        <v>31</v>
      </c>
      <c r="C833" s="3" t="s">
        <v>16</v>
      </c>
      <c r="D833" s="3">
        <v>66070000</v>
      </c>
      <c r="E833" s="3">
        <v>5</v>
      </c>
    </row>
    <row r="834" spans="1:5" hidden="1" outlineLevel="2" x14ac:dyDescent="0.3">
      <c r="A834" s="3" t="str">
        <f>VLOOKUP(B834,'[3]kh theo vùng 2023'!$A$1:$B$81,2,FALSE)</f>
        <v>TR</v>
      </c>
      <c r="B834" s="3" t="s">
        <v>304</v>
      </c>
      <c r="C834" s="3" t="s">
        <v>16</v>
      </c>
      <c r="D834" s="3">
        <v>114526000</v>
      </c>
      <c r="E834" s="3">
        <v>9</v>
      </c>
    </row>
    <row r="835" spans="1:5" hidden="1" outlineLevel="2" x14ac:dyDescent="0.3">
      <c r="A835" s="3" t="str">
        <f>VLOOKUP(B835,'[3]kh theo vùng 2023'!$A$1:$B$81,2,FALSE)</f>
        <v>TR</v>
      </c>
      <c r="B835" s="3" t="s">
        <v>320</v>
      </c>
      <c r="C835" s="3" t="s">
        <v>16</v>
      </c>
      <c r="D835" s="3">
        <v>205010000</v>
      </c>
      <c r="E835" s="3">
        <v>15</v>
      </c>
    </row>
    <row r="836" spans="1:5" hidden="1" outlineLevel="2" x14ac:dyDescent="0.3">
      <c r="A836" s="3" t="str">
        <f>VLOOKUP(B836,'[3]kh theo vùng 2023'!$A$1:$B$81,2,FALSE)</f>
        <v>TR</v>
      </c>
      <c r="B836" s="3" t="s">
        <v>15</v>
      </c>
      <c r="C836" s="3" t="s">
        <v>16</v>
      </c>
      <c r="D836" s="3">
        <v>291808000</v>
      </c>
      <c r="E836" s="3">
        <v>22</v>
      </c>
    </row>
    <row r="837" spans="1:5" outlineLevel="1" collapsed="1" x14ac:dyDescent="0.3">
      <c r="C837" s="8" t="s">
        <v>426</v>
      </c>
      <c r="D837" s="3">
        <f>SUBTOTAL(9,D838:D838)</f>
        <v>95320000</v>
      </c>
      <c r="E837" s="3">
        <f>SUBTOTAL(9,E838:E838)</f>
        <v>7</v>
      </c>
    </row>
    <row r="838" spans="1:5" hidden="1" outlineLevel="2" x14ac:dyDescent="0.3">
      <c r="A838" s="3" t="str">
        <f>VLOOKUP(B838,'[3]kh theo vùng 2023'!$A$1:$B$81,2,FALSE)</f>
        <v>TR</v>
      </c>
      <c r="B838" s="3" t="s">
        <v>214</v>
      </c>
      <c r="C838" s="3" t="s">
        <v>90</v>
      </c>
      <c r="D838" s="3">
        <v>95320000</v>
      </c>
      <c r="E838" s="3">
        <v>7</v>
      </c>
    </row>
    <row r="839" spans="1:5" outlineLevel="1" collapsed="1" x14ac:dyDescent="0.3">
      <c r="C839" s="8" t="s">
        <v>430</v>
      </c>
      <c r="D839" s="3">
        <f>SUBTOTAL(9,D840:D840)</f>
        <v>44574000</v>
      </c>
      <c r="E839" s="3">
        <f>SUBTOTAL(9,E840:E840)</f>
        <v>3</v>
      </c>
    </row>
    <row r="840" spans="1:5" hidden="1" outlineLevel="2" x14ac:dyDescent="0.3">
      <c r="A840" s="3" t="str">
        <f>VLOOKUP(B840,'[3]kh theo vùng 2023'!$A$1:$B$81,2,FALSE)</f>
        <v>TR</v>
      </c>
      <c r="B840" s="3" t="s">
        <v>208</v>
      </c>
      <c r="C840" s="3" t="s">
        <v>176</v>
      </c>
      <c r="D840" s="3">
        <v>44574000</v>
      </c>
      <c r="E840" s="3">
        <v>3</v>
      </c>
    </row>
    <row r="841" spans="1:5" outlineLevel="1" collapsed="1" x14ac:dyDescent="0.3">
      <c r="C841" s="8" t="s">
        <v>472</v>
      </c>
      <c r="D841" s="3">
        <f>SUBTOTAL(9,D842:D842)</f>
        <v>27892000000</v>
      </c>
      <c r="E841" s="3">
        <f>SUBTOTAL(9,E842:E842)</f>
        <v>2192</v>
      </c>
    </row>
    <row r="842" spans="1:5" hidden="1" outlineLevel="2" x14ac:dyDescent="0.3">
      <c r="A842" s="3" t="str">
        <f>VLOOKUP(B842,'[3]kh theo vùng 2023'!$A$1:$B$81,2,FALSE)</f>
        <v>TR</v>
      </c>
      <c r="B842" s="3" t="s">
        <v>140</v>
      </c>
      <c r="C842" s="3" t="s">
        <v>141</v>
      </c>
      <c r="D842" s="3">
        <v>27892000000</v>
      </c>
      <c r="E842" s="3">
        <v>2192</v>
      </c>
    </row>
    <row r="843" spans="1:5" outlineLevel="1" collapsed="1" x14ac:dyDescent="0.3">
      <c r="C843" s="8" t="s">
        <v>449</v>
      </c>
      <c r="D843" s="3">
        <f>SUBTOTAL(9,D844:D844)</f>
        <v>149320000</v>
      </c>
      <c r="E843" s="3">
        <f>SUBTOTAL(9,E844:E844)</f>
        <v>10</v>
      </c>
    </row>
    <row r="844" spans="1:5" hidden="1" outlineLevel="2" x14ac:dyDescent="0.3">
      <c r="A844" s="3" t="str">
        <f>VLOOKUP(B844,'[3]kh theo vùng 2023'!$A$1:$B$81,2,FALSE)</f>
        <v>TR</v>
      </c>
      <c r="B844" s="3" t="s">
        <v>140</v>
      </c>
      <c r="C844" s="3" t="s">
        <v>113</v>
      </c>
      <c r="D844" s="3">
        <v>149320000</v>
      </c>
      <c r="E844" s="3">
        <v>10</v>
      </c>
    </row>
    <row r="845" spans="1:5" outlineLevel="1" collapsed="1" x14ac:dyDescent="0.3">
      <c r="C845" s="8" t="s">
        <v>448</v>
      </c>
      <c r="D845" s="3">
        <f>SUBTOTAL(9,D846:D846)</f>
        <v>698075000</v>
      </c>
      <c r="E845" s="3">
        <f>SUBTOTAL(9,E846:E846)</f>
        <v>55</v>
      </c>
    </row>
    <row r="846" spans="1:5" hidden="1" outlineLevel="2" x14ac:dyDescent="0.3">
      <c r="A846" s="3" t="str">
        <f>VLOOKUP(B846,'[3]kh theo vùng 2023'!$A$1:$B$81,2,FALSE)</f>
        <v>TR</v>
      </c>
      <c r="B846" s="3" t="s">
        <v>140</v>
      </c>
      <c r="C846" s="3" t="s">
        <v>63</v>
      </c>
      <c r="D846" s="3">
        <v>698075000</v>
      </c>
      <c r="E846" s="3">
        <v>55</v>
      </c>
    </row>
    <row r="847" spans="1:5" outlineLevel="1" collapsed="1" x14ac:dyDescent="0.3">
      <c r="C847" s="8" t="s">
        <v>425</v>
      </c>
      <c r="D847" s="3">
        <f>SUBTOTAL(9,D848:D849)</f>
        <v>13938230000</v>
      </c>
      <c r="E847" s="3">
        <f>SUBTOTAL(9,E848:E849)</f>
        <v>1082</v>
      </c>
    </row>
    <row r="848" spans="1:5" hidden="1" outlineLevel="2" x14ac:dyDescent="0.3">
      <c r="A848" s="3" t="str">
        <f>VLOOKUP(B848,'[3]kh theo vùng 2023'!$A$1:$B$81,2,FALSE)</f>
        <v>TR</v>
      </c>
      <c r="B848" s="3" t="s">
        <v>251</v>
      </c>
      <c r="C848" s="3" t="s">
        <v>91</v>
      </c>
      <c r="D848" s="3">
        <v>4445130000</v>
      </c>
      <c r="E848" s="3">
        <v>342</v>
      </c>
    </row>
    <row r="849" spans="1:5" hidden="1" outlineLevel="2" x14ac:dyDescent="0.3">
      <c r="A849" s="3" t="str">
        <f>VLOOKUP(B849,'[3]kh theo vùng 2023'!$A$1:$B$81,2,FALSE)</f>
        <v>TR</v>
      </c>
      <c r="B849" s="3" t="s">
        <v>140</v>
      </c>
      <c r="C849" s="3" t="s">
        <v>91</v>
      </c>
      <c r="D849" s="3">
        <v>9493100000</v>
      </c>
      <c r="E849" s="3">
        <v>740</v>
      </c>
    </row>
    <row r="850" spans="1:5" outlineLevel="1" collapsed="1" x14ac:dyDescent="0.3">
      <c r="C850" s="8" t="s">
        <v>447</v>
      </c>
      <c r="D850" s="3">
        <f>SUBTOTAL(9,D851:D857)</f>
        <v>10459208000</v>
      </c>
      <c r="E850" s="3">
        <f>SUBTOTAL(9,E851:E857)</f>
        <v>856</v>
      </c>
    </row>
    <row r="851" spans="1:5" hidden="1" outlineLevel="2" x14ac:dyDescent="0.3">
      <c r="A851" s="3" t="str">
        <f>VLOOKUP(B851,'[3]kh theo vùng 2023'!$A$1:$B$81,2,FALSE)</f>
        <v>TR</v>
      </c>
      <c r="B851" s="3" t="s">
        <v>208</v>
      </c>
      <c r="C851" s="3" t="s">
        <v>80</v>
      </c>
      <c r="D851" s="3">
        <v>24936000</v>
      </c>
      <c r="E851" s="3">
        <v>2</v>
      </c>
    </row>
    <row r="852" spans="1:5" hidden="1" outlineLevel="2" x14ac:dyDescent="0.3">
      <c r="A852" s="3" t="str">
        <f>VLOOKUP(B852,'[3]kh theo vùng 2023'!$A$1:$B$81,2,FALSE)</f>
        <v>TR</v>
      </c>
      <c r="B852" s="3" t="s">
        <v>116</v>
      </c>
      <c r="C852" s="3" t="s">
        <v>80</v>
      </c>
      <c r="D852" s="3">
        <v>3707372000</v>
      </c>
      <c r="E852" s="3">
        <v>304</v>
      </c>
    </row>
    <row r="853" spans="1:5" hidden="1" outlineLevel="2" x14ac:dyDescent="0.3">
      <c r="A853" s="3" t="str">
        <f>VLOOKUP(B853,'[3]kh theo vùng 2023'!$A$1:$B$81,2,FALSE)</f>
        <v>TR</v>
      </c>
      <c r="B853" s="3" t="s">
        <v>79</v>
      </c>
      <c r="C853" s="3" t="s">
        <v>80</v>
      </c>
      <c r="D853" s="3">
        <v>2524280000</v>
      </c>
      <c r="E853" s="3">
        <v>210</v>
      </c>
    </row>
    <row r="854" spans="1:5" hidden="1" outlineLevel="2" x14ac:dyDescent="0.3">
      <c r="A854" s="3" t="str">
        <f>VLOOKUP(B854,'[3]kh theo vùng 2023'!$A$1:$B$81,2,FALSE)</f>
        <v>TR</v>
      </c>
      <c r="B854" s="3" t="s">
        <v>214</v>
      </c>
      <c r="C854" s="3" t="s">
        <v>80</v>
      </c>
      <c r="D854" s="3">
        <v>501684000</v>
      </c>
      <c r="E854" s="3">
        <v>38</v>
      </c>
    </row>
    <row r="855" spans="1:5" hidden="1" outlineLevel="2" x14ac:dyDescent="0.3">
      <c r="A855" s="3" t="str">
        <f>VLOOKUP(B855,'[3]kh theo vùng 2023'!$A$1:$B$81,2,FALSE)</f>
        <v>TR</v>
      </c>
      <c r="B855" s="3" t="s">
        <v>140</v>
      </c>
      <c r="C855" s="3" t="s">
        <v>80</v>
      </c>
      <c r="D855" s="3">
        <v>62340000</v>
      </c>
      <c r="E855" s="3">
        <v>5</v>
      </c>
    </row>
    <row r="856" spans="1:5" hidden="1" outlineLevel="2" x14ac:dyDescent="0.3">
      <c r="A856" s="3" t="str">
        <f>VLOOKUP(B856,'[3]kh theo vùng 2023'!$A$1:$B$81,2,FALSE)</f>
        <v>TR</v>
      </c>
      <c r="B856" s="3" t="s">
        <v>304</v>
      </c>
      <c r="C856" s="3" t="s">
        <v>80</v>
      </c>
      <c r="D856" s="3">
        <v>3530652000</v>
      </c>
      <c r="E856" s="3">
        <v>289</v>
      </c>
    </row>
    <row r="857" spans="1:5" hidden="1" outlineLevel="2" x14ac:dyDescent="0.3">
      <c r="A857" s="3" t="str">
        <f>VLOOKUP(B857,'[3]kh theo vùng 2023'!$A$1:$B$81,2,FALSE)</f>
        <v>TR</v>
      </c>
      <c r="B857" s="3" t="s">
        <v>320</v>
      </c>
      <c r="C857" s="3" t="s">
        <v>80</v>
      </c>
      <c r="D857" s="3">
        <v>107944000</v>
      </c>
      <c r="E857" s="3">
        <v>8</v>
      </c>
    </row>
    <row r="858" spans="1:5" outlineLevel="1" collapsed="1" x14ac:dyDescent="0.3">
      <c r="C858" s="8" t="s">
        <v>446</v>
      </c>
      <c r="D858" s="3">
        <f>SUBTOTAL(9,D859:D861)</f>
        <v>405182000</v>
      </c>
      <c r="E858" s="3">
        <f>SUBTOTAL(9,E859:E861)</f>
        <v>26</v>
      </c>
    </row>
    <row r="859" spans="1:5" hidden="1" outlineLevel="2" x14ac:dyDescent="0.3">
      <c r="A859" s="3" t="str">
        <f>VLOOKUP(B859,'[3]kh theo vùng 2023'!$A$1:$B$81,2,FALSE)</f>
        <v>TR</v>
      </c>
      <c r="B859" s="3" t="s">
        <v>116</v>
      </c>
      <c r="C859" s="3" t="s">
        <v>117</v>
      </c>
      <c r="D859" s="3">
        <v>345754000</v>
      </c>
      <c r="E859" s="3">
        <v>22</v>
      </c>
    </row>
    <row r="860" spans="1:5" hidden="1" outlineLevel="2" x14ac:dyDescent="0.3">
      <c r="A860" s="3" t="str">
        <f>VLOOKUP(B860,'[3]kh theo vùng 2023'!$A$1:$B$81,2,FALSE)</f>
        <v>TR</v>
      </c>
      <c r="B860" s="3" t="s">
        <v>140</v>
      </c>
      <c r="C860" s="3" t="s">
        <v>117</v>
      </c>
      <c r="D860" s="3">
        <v>30714000</v>
      </c>
      <c r="E860" s="3">
        <v>2</v>
      </c>
    </row>
    <row r="861" spans="1:5" hidden="1" outlineLevel="2" x14ac:dyDescent="0.3">
      <c r="A861" s="3" t="str">
        <f>VLOOKUP(B861,'[3]kh theo vùng 2023'!$A$1:$B$81,2,FALSE)</f>
        <v>TR</v>
      </c>
      <c r="B861" s="3" t="s">
        <v>304</v>
      </c>
      <c r="C861" s="3" t="s">
        <v>117</v>
      </c>
      <c r="D861" s="3">
        <v>28714000</v>
      </c>
      <c r="E861" s="3">
        <v>2</v>
      </c>
    </row>
    <row r="862" spans="1:5" outlineLevel="1" collapsed="1" x14ac:dyDescent="0.3">
      <c r="C862" s="8" t="s">
        <v>445</v>
      </c>
      <c r="D862" s="3">
        <f>SUBTOTAL(9,D863:D863)</f>
        <v>135770000</v>
      </c>
      <c r="E862" s="3">
        <f>SUBTOTAL(9,E863:E863)</f>
        <v>10</v>
      </c>
    </row>
    <row r="863" spans="1:5" hidden="1" outlineLevel="2" x14ac:dyDescent="0.3">
      <c r="A863" s="3" t="str">
        <f>VLOOKUP(B863,'[3]kh theo vùng 2023'!$A$1:$B$81,2,FALSE)</f>
        <v>TR</v>
      </c>
      <c r="B863" s="3" t="s">
        <v>214</v>
      </c>
      <c r="C863" s="3" t="s">
        <v>168</v>
      </c>
      <c r="D863" s="3">
        <v>135770000</v>
      </c>
      <c r="E863" s="3">
        <v>10</v>
      </c>
    </row>
    <row r="864" spans="1:5" outlineLevel="1" collapsed="1" x14ac:dyDescent="0.3">
      <c r="C864" s="8" t="s">
        <v>411</v>
      </c>
      <c r="D864" s="3">
        <f>SUBTOTAL(9,D865:D866)</f>
        <v>1175880000</v>
      </c>
      <c r="E864" s="3">
        <f>SUBTOTAL(9,E865:E866)</f>
        <v>81</v>
      </c>
    </row>
    <row r="865" spans="1:5" hidden="1" outlineLevel="2" x14ac:dyDescent="0.3">
      <c r="A865" s="3" t="str">
        <f>VLOOKUP(B865,'[3]kh theo vùng 2023'!$A$1:$B$81,2,FALSE)</f>
        <v>TR</v>
      </c>
      <c r="B865" s="3" t="s">
        <v>214</v>
      </c>
      <c r="C865" s="3" t="s">
        <v>52</v>
      </c>
      <c r="D865" s="3">
        <v>111640000</v>
      </c>
      <c r="E865" s="3">
        <v>8</v>
      </c>
    </row>
    <row r="866" spans="1:5" hidden="1" outlineLevel="2" x14ac:dyDescent="0.3">
      <c r="A866" s="3" t="str">
        <f>VLOOKUP(B866,'[3]kh theo vùng 2023'!$A$1:$B$81,2,FALSE)</f>
        <v>TR</v>
      </c>
      <c r="B866" s="3" t="s">
        <v>251</v>
      </c>
      <c r="C866" s="3" t="s">
        <v>52</v>
      </c>
      <c r="D866" s="3">
        <v>1064240000</v>
      </c>
      <c r="E866" s="3">
        <v>73</v>
      </c>
    </row>
    <row r="867" spans="1:5" outlineLevel="1" collapsed="1" x14ac:dyDescent="0.3">
      <c r="C867" s="8" t="s">
        <v>444</v>
      </c>
      <c r="D867" s="3">
        <f>SUBTOTAL(9,D868:D868)</f>
        <v>884440000</v>
      </c>
      <c r="E867" s="3">
        <f>SUBTOTAL(9,E868:E868)</f>
        <v>52</v>
      </c>
    </row>
    <row r="868" spans="1:5" hidden="1" outlineLevel="2" x14ac:dyDescent="0.3">
      <c r="A868" s="3" t="str">
        <f>VLOOKUP(B868,'[3]kh theo vùng 2023'!$A$1:$B$81,2,FALSE)</f>
        <v>TR</v>
      </c>
      <c r="B868" s="3" t="s">
        <v>214</v>
      </c>
      <c r="C868" s="3" t="s">
        <v>137</v>
      </c>
      <c r="D868" s="3">
        <v>884440000</v>
      </c>
      <c r="E868" s="3">
        <v>52</v>
      </c>
    </row>
    <row r="869" spans="1:5" outlineLevel="1" collapsed="1" x14ac:dyDescent="0.3">
      <c r="C869" s="8" t="s">
        <v>424</v>
      </c>
      <c r="D869" s="3">
        <f>SUBTOTAL(9,D870:D877)</f>
        <v>146457712000</v>
      </c>
      <c r="E869" s="3">
        <f>SUBTOTAL(9,E870:E877)</f>
        <v>7814</v>
      </c>
    </row>
    <row r="870" spans="1:5" hidden="1" outlineLevel="2" x14ac:dyDescent="0.3">
      <c r="A870" s="3" t="str">
        <f>VLOOKUP(B870,'[3]kh theo vùng 2023'!$A$1:$B$81,2,FALSE)</f>
        <v>TR</v>
      </c>
      <c r="B870" s="3" t="s">
        <v>208</v>
      </c>
      <c r="C870" s="3" t="s">
        <v>53</v>
      </c>
      <c r="D870" s="3">
        <v>109548000</v>
      </c>
      <c r="E870" s="3">
        <v>6</v>
      </c>
    </row>
    <row r="871" spans="1:5" hidden="1" outlineLevel="2" x14ac:dyDescent="0.3">
      <c r="A871" s="3" t="str">
        <f>VLOOKUP(B871,'[3]kh theo vùng 2023'!$A$1:$B$81,2,FALSE)</f>
        <v>TR</v>
      </c>
      <c r="B871" s="3" t="s">
        <v>116</v>
      </c>
      <c r="C871" s="3" t="s">
        <v>53</v>
      </c>
      <c r="D871" s="3">
        <v>19689026000</v>
      </c>
      <c r="E871" s="3">
        <v>1047</v>
      </c>
    </row>
    <row r="872" spans="1:5" hidden="1" outlineLevel="2" x14ac:dyDescent="0.3">
      <c r="A872" s="3" t="str">
        <f>VLOOKUP(B872,'[3]kh theo vùng 2023'!$A$1:$B$81,2,FALSE)</f>
        <v>TR</v>
      </c>
      <c r="B872" s="3" t="s">
        <v>79</v>
      </c>
      <c r="C872" s="3" t="s">
        <v>53</v>
      </c>
      <c r="D872" s="3">
        <v>9073566000</v>
      </c>
      <c r="E872" s="3">
        <v>477</v>
      </c>
    </row>
    <row r="873" spans="1:5" hidden="1" outlineLevel="2" x14ac:dyDescent="0.3">
      <c r="A873" s="3" t="str">
        <f>VLOOKUP(B873,'[3]kh theo vùng 2023'!$A$1:$B$81,2,FALSE)</f>
        <v>TR</v>
      </c>
      <c r="B873" s="3" t="s">
        <v>214</v>
      </c>
      <c r="C873" s="3" t="s">
        <v>53</v>
      </c>
      <c r="D873" s="3">
        <v>2484540000</v>
      </c>
      <c r="E873" s="3">
        <v>130</v>
      </c>
    </row>
    <row r="874" spans="1:5" hidden="1" outlineLevel="2" x14ac:dyDescent="0.3">
      <c r="A874" s="3" t="str">
        <f>VLOOKUP(B874,'[3]kh theo vùng 2023'!$A$1:$B$81,2,FALSE)</f>
        <v>TR</v>
      </c>
      <c r="B874" s="3" t="s">
        <v>251</v>
      </c>
      <c r="C874" s="3" t="s">
        <v>53</v>
      </c>
      <c r="D874" s="3">
        <v>62324136000</v>
      </c>
      <c r="E874" s="3">
        <v>3292</v>
      </c>
    </row>
    <row r="875" spans="1:5" hidden="1" outlineLevel="2" x14ac:dyDescent="0.3">
      <c r="A875" s="3" t="str">
        <f>VLOOKUP(B875,'[3]kh theo vùng 2023'!$A$1:$B$81,2,FALSE)</f>
        <v>TR</v>
      </c>
      <c r="B875" s="3" t="s">
        <v>140</v>
      </c>
      <c r="C875" s="3" t="s">
        <v>53</v>
      </c>
      <c r="D875" s="3">
        <v>37730720000</v>
      </c>
      <c r="E875" s="3">
        <v>2040</v>
      </c>
    </row>
    <row r="876" spans="1:5" hidden="1" outlineLevel="2" x14ac:dyDescent="0.3">
      <c r="A876" s="3" t="str">
        <f>VLOOKUP(B876,'[3]kh theo vùng 2023'!$A$1:$B$81,2,FALSE)</f>
        <v>TR</v>
      </c>
      <c r="B876" s="3" t="s">
        <v>304</v>
      </c>
      <c r="C876" s="3" t="s">
        <v>53</v>
      </c>
      <c r="D876" s="3">
        <v>14442120000</v>
      </c>
      <c r="E876" s="3">
        <v>790</v>
      </c>
    </row>
    <row r="877" spans="1:5" hidden="1" outlineLevel="2" x14ac:dyDescent="0.3">
      <c r="A877" s="3" t="str">
        <f>VLOOKUP(B877,'[3]kh theo vùng 2023'!$A$1:$B$81,2,FALSE)</f>
        <v>TR</v>
      </c>
      <c r="B877" s="3" t="s">
        <v>320</v>
      </c>
      <c r="C877" s="3" t="s">
        <v>53</v>
      </c>
      <c r="D877" s="3">
        <v>604056000</v>
      </c>
      <c r="E877" s="3">
        <v>32</v>
      </c>
    </row>
    <row r="878" spans="1:5" outlineLevel="1" collapsed="1" x14ac:dyDescent="0.3">
      <c r="C878" s="8" t="s">
        <v>423</v>
      </c>
      <c r="D878" s="3">
        <f>SUBTOTAL(9,D879:D888)</f>
        <v>66741292500</v>
      </c>
      <c r="E878" s="3">
        <f>SUBTOTAL(9,E879:E888)</f>
        <v>3554.5</v>
      </c>
    </row>
    <row r="879" spans="1:5" hidden="1" outlineLevel="2" x14ac:dyDescent="0.3">
      <c r="A879" s="3" t="str">
        <f>VLOOKUP(B879,'[3]kh theo vùng 2023'!$A$1:$B$81,2,FALSE)</f>
        <v>TR</v>
      </c>
      <c r="B879" s="3" t="s">
        <v>208</v>
      </c>
      <c r="C879" s="3" t="s">
        <v>17</v>
      </c>
      <c r="D879" s="3">
        <v>4332215000</v>
      </c>
      <c r="E879" s="3">
        <v>231</v>
      </c>
    </row>
    <row r="880" spans="1:5" hidden="1" outlineLevel="2" x14ac:dyDescent="0.3">
      <c r="A880" s="3" t="str">
        <f>VLOOKUP(B880,'[3]kh theo vùng 2023'!$A$1:$B$81,2,FALSE)</f>
        <v>TR</v>
      </c>
      <c r="B880" s="3" t="s">
        <v>116</v>
      </c>
      <c r="C880" s="3" t="s">
        <v>17</v>
      </c>
      <c r="D880" s="3">
        <v>8777472500</v>
      </c>
      <c r="E880" s="3">
        <v>466.5</v>
      </c>
    </row>
    <row r="881" spans="1:5" hidden="1" outlineLevel="2" x14ac:dyDescent="0.3">
      <c r="A881" s="3" t="str">
        <f>VLOOKUP(B881,'[3]kh theo vùng 2023'!$A$1:$B$81,2,FALSE)</f>
        <v>TR</v>
      </c>
      <c r="B881" s="3" t="s">
        <v>79</v>
      </c>
      <c r="C881" s="3" t="s">
        <v>17</v>
      </c>
      <c r="D881" s="3">
        <v>1860140000</v>
      </c>
      <c r="E881" s="3">
        <v>96</v>
      </c>
    </row>
    <row r="882" spans="1:5" hidden="1" outlineLevel="2" x14ac:dyDescent="0.3">
      <c r="A882" s="3" t="str">
        <f>VLOOKUP(B882,'[3]kh theo vùng 2023'!$A$1:$B$81,2,FALSE)</f>
        <v>TR</v>
      </c>
      <c r="B882" s="3" t="s">
        <v>214</v>
      </c>
      <c r="C882" s="3" t="s">
        <v>17</v>
      </c>
      <c r="D882" s="3">
        <v>3643810000</v>
      </c>
      <c r="E882" s="3">
        <v>194</v>
      </c>
    </row>
    <row r="883" spans="1:5" hidden="1" outlineLevel="2" x14ac:dyDescent="0.3">
      <c r="A883" s="3" t="str">
        <f>VLOOKUP(B883,'[3]kh theo vùng 2023'!$A$1:$B$81,2,FALSE)</f>
        <v>TR</v>
      </c>
      <c r="B883" s="3" t="s">
        <v>251</v>
      </c>
      <c r="C883" s="3" t="s">
        <v>17</v>
      </c>
      <c r="D883" s="3">
        <v>21978580000</v>
      </c>
      <c r="E883" s="3">
        <v>1152</v>
      </c>
    </row>
    <row r="884" spans="1:5" hidden="1" outlineLevel="2" x14ac:dyDescent="0.3">
      <c r="A884" s="3" t="str">
        <f>VLOOKUP(B884,'[3]kh theo vùng 2023'!$A$1:$B$81,2,FALSE)</f>
        <v>TR</v>
      </c>
      <c r="B884" s="3" t="s">
        <v>140</v>
      </c>
      <c r="C884" s="3" t="s">
        <v>17</v>
      </c>
      <c r="D884" s="3">
        <v>14231615000</v>
      </c>
      <c r="E884" s="3">
        <v>771</v>
      </c>
    </row>
    <row r="885" spans="1:5" hidden="1" outlineLevel="2" x14ac:dyDescent="0.3">
      <c r="A885" s="3" t="str">
        <f>VLOOKUP(B885,'[3]kh theo vùng 2023'!$A$1:$B$81,2,FALSE)</f>
        <v>TR</v>
      </c>
      <c r="B885" s="3" t="s">
        <v>31</v>
      </c>
      <c r="C885" s="3" t="s">
        <v>17</v>
      </c>
      <c r="D885" s="3">
        <v>586597500</v>
      </c>
      <c r="E885" s="3">
        <v>31.5</v>
      </c>
    </row>
    <row r="886" spans="1:5" hidden="1" outlineLevel="2" x14ac:dyDescent="0.3">
      <c r="A886" s="3" t="str">
        <f>VLOOKUP(B886,'[3]kh theo vùng 2023'!$A$1:$B$81,2,FALSE)</f>
        <v>TR</v>
      </c>
      <c r="B886" s="3" t="s">
        <v>304</v>
      </c>
      <c r="C886" s="3" t="s">
        <v>17</v>
      </c>
      <c r="D886" s="3">
        <v>5340015000</v>
      </c>
      <c r="E886" s="3">
        <v>291</v>
      </c>
    </row>
    <row r="887" spans="1:5" hidden="1" outlineLevel="2" x14ac:dyDescent="0.3">
      <c r="A887" s="3" t="str">
        <f>VLOOKUP(B887,'[3]kh theo vùng 2023'!$A$1:$B$81,2,FALSE)</f>
        <v>TR</v>
      </c>
      <c r="B887" s="3" t="s">
        <v>320</v>
      </c>
      <c r="C887" s="3" t="s">
        <v>17</v>
      </c>
      <c r="D887" s="3">
        <v>2904445000</v>
      </c>
      <c r="E887" s="3">
        <v>153</v>
      </c>
    </row>
    <row r="888" spans="1:5" hidden="1" outlineLevel="2" x14ac:dyDescent="0.3">
      <c r="A888" s="3" t="str">
        <f>VLOOKUP(B888,'[3]kh theo vùng 2023'!$A$1:$B$81,2,FALSE)</f>
        <v>TR</v>
      </c>
      <c r="B888" s="3" t="s">
        <v>15</v>
      </c>
      <c r="C888" s="3" t="s">
        <v>17</v>
      </c>
      <c r="D888" s="3">
        <v>3086402500</v>
      </c>
      <c r="E888" s="3">
        <v>168.5</v>
      </c>
    </row>
    <row r="889" spans="1:5" outlineLevel="1" collapsed="1" x14ac:dyDescent="0.3">
      <c r="C889" s="8" t="s">
        <v>458</v>
      </c>
      <c r="D889" s="3">
        <f>SUBTOTAL(9,D890:D891)</f>
        <v>40636000</v>
      </c>
      <c r="E889" s="3">
        <f>SUBTOTAL(9,E890:E891)</f>
        <v>2</v>
      </c>
    </row>
    <row r="890" spans="1:5" hidden="1" outlineLevel="2" x14ac:dyDescent="0.3">
      <c r="A890" s="3" t="str">
        <f>VLOOKUP(B890,'[3]kh theo vùng 2023'!$A$1:$B$81,2,FALSE)</f>
        <v>TR</v>
      </c>
      <c r="B890" s="3" t="s">
        <v>31</v>
      </c>
      <c r="C890" s="3" t="s">
        <v>18</v>
      </c>
      <c r="D890" s="3">
        <v>20168000</v>
      </c>
      <c r="E890" s="3">
        <v>1</v>
      </c>
    </row>
    <row r="891" spans="1:5" hidden="1" outlineLevel="2" x14ac:dyDescent="0.3">
      <c r="A891" s="3" t="str">
        <f>VLOOKUP(B891,'[3]kh theo vùng 2023'!$A$1:$B$81,2,FALSE)</f>
        <v>TR</v>
      </c>
      <c r="B891" s="3" t="s">
        <v>15</v>
      </c>
      <c r="C891" s="3" t="s">
        <v>18</v>
      </c>
      <c r="D891" s="3">
        <v>20468000</v>
      </c>
      <c r="E891" s="3">
        <v>1</v>
      </c>
    </row>
    <row r="892" spans="1:5" outlineLevel="1" collapsed="1" x14ac:dyDescent="0.3">
      <c r="C892" s="8" t="s">
        <v>422</v>
      </c>
      <c r="D892" s="3">
        <f>SUBTOTAL(9,D893:D894)</f>
        <v>1881190000</v>
      </c>
      <c r="E892" s="3">
        <f>SUBTOTAL(9,E893:E894)</f>
        <v>110</v>
      </c>
    </row>
    <row r="893" spans="1:5" hidden="1" outlineLevel="2" x14ac:dyDescent="0.3">
      <c r="A893" s="3" t="str">
        <f>VLOOKUP(B893,'[3]kh theo vùng 2023'!$A$1:$B$81,2,FALSE)</f>
        <v>TR</v>
      </c>
      <c r="B893" s="3" t="s">
        <v>208</v>
      </c>
      <c r="C893" s="3" t="s">
        <v>122</v>
      </c>
      <c r="D893" s="3">
        <v>109403000</v>
      </c>
      <c r="E893" s="3">
        <v>7</v>
      </c>
    </row>
    <row r="894" spans="1:5" hidden="1" outlineLevel="2" x14ac:dyDescent="0.3">
      <c r="A894" s="3" t="str">
        <f>VLOOKUP(B894,'[3]kh theo vùng 2023'!$A$1:$B$81,2,FALSE)</f>
        <v>TR</v>
      </c>
      <c r="B894" s="3" t="s">
        <v>214</v>
      </c>
      <c r="C894" s="3" t="s">
        <v>122</v>
      </c>
      <c r="D894" s="3">
        <v>1771787000</v>
      </c>
      <c r="E894" s="3">
        <v>103</v>
      </c>
    </row>
    <row r="895" spans="1:5" outlineLevel="1" collapsed="1" x14ac:dyDescent="0.3">
      <c r="C895" s="8" t="s">
        <v>421</v>
      </c>
      <c r="D895" s="3">
        <f>SUBTOTAL(9,D896:D902)</f>
        <v>5420275000</v>
      </c>
      <c r="E895" s="3">
        <f>SUBTOTAL(9,E896:E902)</f>
        <v>357.5</v>
      </c>
    </row>
    <row r="896" spans="1:5" hidden="1" outlineLevel="2" x14ac:dyDescent="0.3">
      <c r="A896" s="3" t="str">
        <f>VLOOKUP(B896,'[3]kh theo vùng 2023'!$A$1:$B$81,2,FALSE)</f>
        <v>TR</v>
      </c>
      <c r="B896" s="3" t="s">
        <v>208</v>
      </c>
      <c r="C896" s="3" t="s">
        <v>19</v>
      </c>
      <c r="D896" s="3">
        <v>352750000</v>
      </c>
      <c r="E896" s="3">
        <v>25</v>
      </c>
    </row>
    <row r="897" spans="1:5" hidden="1" outlineLevel="2" x14ac:dyDescent="0.3">
      <c r="A897" s="3" t="str">
        <f>VLOOKUP(B897,'[3]kh theo vùng 2023'!$A$1:$B$81,2,FALSE)</f>
        <v>TR</v>
      </c>
      <c r="B897" s="3" t="s">
        <v>214</v>
      </c>
      <c r="C897" s="3" t="s">
        <v>19</v>
      </c>
      <c r="D897" s="3">
        <v>4528065000</v>
      </c>
      <c r="E897" s="3">
        <v>296.5</v>
      </c>
    </row>
    <row r="898" spans="1:5" hidden="1" outlineLevel="2" x14ac:dyDescent="0.3">
      <c r="A898" s="3" t="str">
        <f>VLOOKUP(B898,'[3]kh theo vùng 2023'!$A$1:$B$81,2,FALSE)</f>
        <v>TR</v>
      </c>
      <c r="B898" s="3" t="s">
        <v>140</v>
      </c>
      <c r="C898" s="3" t="s">
        <v>19</v>
      </c>
      <c r="D898" s="3">
        <v>42330000</v>
      </c>
      <c r="E898" s="3">
        <v>3</v>
      </c>
    </row>
    <row r="899" spans="1:5" hidden="1" outlineLevel="2" x14ac:dyDescent="0.3">
      <c r="A899" s="3" t="str">
        <f>VLOOKUP(B899,'[3]kh theo vùng 2023'!$A$1:$B$81,2,FALSE)</f>
        <v>TR</v>
      </c>
      <c r="B899" s="3" t="s">
        <v>31</v>
      </c>
      <c r="C899" s="3" t="s">
        <v>19</v>
      </c>
      <c r="D899" s="3">
        <v>55440000</v>
      </c>
      <c r="E899" s="3">
        <v>4</v>
      </c>
    </row>
    <row r="900" spans="1:5" hidden="1" outlineLevel="2" x14ac:dyDescent="0.3">
      <c r="A900" s="3" t="str">
        <f>VLOOKUP(B900,'[3]kh theo vùng 2023'!$A$1:$B$81,2,FALSE)</f>
        <v>TR</v>
      </c>
      <c r="B900" s="3" t="s">
        <v>304</v>
      </c>
      <c r="C900" s="3" t="s">
        <v>19</v>
      </c>
      <c r="D900" s="3">
        <v>288890000</v>
      </c>
      <c r="E900" s="3">
        <v>19</v>
      </c>
    </row>
    <row r="901" spans="1:5" hidden="1" outlineLevel="2" x14ac:dyDescent="0.3">
      <c r="A901" s="3" t="str">
        <f>VLOOKUP(B901,'[3]kh theo vùng 2023'!$A$1:$B$81,2,FALSE)</f>
        <v>TR</v>
      </c>
      <c r="B901" s="3" t="s">
        <v>320</v>
      </c>
      <c r="C901" s="3" t="s">
        <v>19</v>
      </c>
      <c r="D901" s="3">
        <v>123280000</v>
      </c>
      <c r="E901" s="3">
        <v>8</v>
      </c>
    </row>
    <row r="902" spans="1:5" hidden="1" outlineLevel="2" x14ac:dyDescent="0.3">
      <c r="A902" s="3" t="str">
        <f>VLOOKUP(B902,'[3]kh theo vùng 2023'!$A$1:$B$81,2,FALSE)</f>
        <v>TR</v>
      </c>
      <c r="B902" s="3" t="s">
        <v>15</v>
      </c>
      <c r="C902" s="3" t="s">
        <v>19</v>
      </c>
      <c r="D902" s="3">
        <v>29520000</v>
      </c>
      <c r="E902" s="3">
        <v>2</v>
      </c>
    </row>
    <row r="903" spans="1:5" outlineLevel="1" collapsed="1" x14ac:dyDescent="0.3">
      <c r="C903" s="8" t="s">
        <v>420</v>
      </c>
      <c r="D903" s="3">
        <f>SUBTOTAL(9,D904:D913)</f>
        <v>11787111000</v>
      </c>
      <c r="E903" s="3">
        <f>SUBTOTAL(9,E904:E913)</f>
        <v>789.5</v>
      </c>
    </row>
    <row r="904" spans="1:5" hidden="1" outlineLevel="2" x14ac:dyDescent="0.3">
      <c r="A904" s="3" t="str">
        <f>VLOOKUP(B904,'[3]kh theo vùng 2023'!$A$1:$B$81,2,FALSE)</f>
        <v>TR</v>
      </c>
      <c r="B904" s="3" t="s">
        <v>208</v>
      </c>
      <c r="C904" s="3" t="s">
        <v>20</v>
      </c>
      <c r="D904" s="3">
        <v>1361756000</v>
      </c>
      <c r="E904" s="3">
        <v>92</v>
      </c>
    </row>
    <row r="905" spans="1:5" hidden="1" outlineLevel="2" x14ac:dyDescent="0.3">
      <c r="A905" s="3" t="str">
        <f>VLOOKUP(B905,'[3]kh theo vùng 2023'!$A$1:$B$81,2,FALSE)</f>
        <v>TR</v>
      </c>
      <c r="B905" s="3" t="s">
        <v>116</v>
      </c>
      <c r="C905" s="3" t="s">
        <v>20</v>
      </c>
      <c r="D905" s="3">
        <v>289660000</v>
      </c>
      <c r="E905" s="3">
        <v>20</v>
      </c>
    </row>
    <row r="906" spans="1:5" hidden="1" outlineLevel="2" x14ac:dyDescent="0.3">
      <c r="A906" s="3" t="str">
        <f>VLOOKUP(B906,'[3]kh theo vùng 2023'!$A$1:$B$81,2,FALSE)</f>
        <v>TR</v>
      </c>
      <c r="B906" s="3" t="s">
        <v>79</v>
      </c>
      <c r="C906" s="3" t="s">
        <v>20</v>
      </c>
      <c r="D906" s="3">
        <v>160916000</v>
      </c>
      <c r="E906" s="3">
        <v>12</v>
      </c>
    </row>
    <row r="907" spans="1:5" hidden="1" outlineLevel="2" x14ac:dyDescent="0.3">
      <c r="A907" s="3" t="str">
        <f>VLOOKUP(B907,'[3]kh theo vùng 2023'!$A$1:$B$81,2,FALSE)</f>
        <v>TR</v>
      </c>
      <c r="B907" s="3" t="s">
        <v>214</v>
      </c>
      <c r="C907" s="3" t="s">
        <v>20</v>
      </c>
      <c r="D907" s="3">
        <v>9226279000</v>
      </c>
      <c r="E907" s="3">
        <v>615.5</v>
      </c>
    </row>
    <row r="908" spans="1:5" hidden="1" outlineLevel="2" x14ac:dyDescent="0.3">
      <c r="A908" s="3" t="str">
        <f>VLOOKUP(B908,'[3]kh theo vùng 2023'!$A$1:$B$81,2,FALSE)</f>
        <v>TR</v>
      </c>
      <c r="B908" s="3" t="s">
        <v>251</v>
      </c>
      <c r="C908" s="3" t="s">
        <v>20</v>
      </c>
      <c r="D908" s="3">
        <v>155180000</v>
      </c>
      <c r="E908" s="3">
        <v>10</v>
      </c>
    </row>
    <row r="909" spans="1:5" hidden="1" outlineLevel="2" x14ac:dyDescent="0.3">
      <c r="A909" s="3" t="str">
        <f>VLOOKUP(B909,'[3]kh theo vùng 2023'!$A$1:$B$81,2,FALSE)</f>
        <v>TR</v>
      </c>
      <c r="B909" s="3" t="s">
        <v>140</v>
      </c>
      <c r="C909" s="3" t="s">
        <v>20</v>
      </c>
      <c r="D909" s="3">
        <v>74990000</v>
      </c>
      <c r="E909" s="3">
        <v>5</v>
      </c>
    </row>
    <row r="910" spans="1:5" hidden="1" outlineLevel="2" x14ac:dyDescent="0.3">
      <c r="A910" s="3" t="str">
        <f>VLOOKUP(B910,'[3]kh theo vùng 2023'!$A$1:$B$81,2,FALSE)</f>
        <v>TR</v>
      </c>
      <c r="B910" s="3" t="s">
        <v>31</v>
      </c>
      <c r="C910" s="3" t="s">
        <v>20</v>
      </c>
      <c r="D910" s="3">
        <v>26436000</v>
      </c>
      <c r="E910" s="3">
        <v>2</v>
      </c>
    </row>
    <row r="911" spans="1:5" hidden="1" outlineLevel="2" x14ac:dyDescent="0.3">
      <c r="A911" s="3" t="str">
        <f>VLOOKUP(B911,'[3]kh theo vùng 2023'!$A$1:$B$81,2,FALSE)</f>
        <v>TR</v>
      </c>
      <c r="B911" s="3" t="s">
        <v>304</v>
      </c>
      <c r="C911" s="3" t="s">
        <v>20</v>
      </c>
      <c r="D911" s="3">
        <v>178016000</v>
      </c>
      <c r="E911" s="3">
        <v>12</v>
      </c>
    </row>
    <row r="912" spans="1:5" hidden="1" outlineLevel="2" x14ac:dyDescent="0.3">
      <c r="A912" s="3" t="str">
        <f>VLOOKUP(B912,'[3]kh theo vùng 2023'!$A$1:$B$81,2,FALSE)</f>
        <v>TR</v>
      </c>
      <c r="B912" s="3" t="s">
        <v>320</v>
      </c>
      <c r="C912" s="3" t="s">
        <v>20</v>
      </c>
      <c r="D912" s="3">
        <v>257706000</v>
      </c>
      <c r="E912" s="3">
        <v>17</v>
      </c>
    </row>
    <row r="913" spans="1:5" hidden="1" outlineLevel="2" x14ac:dyDescent="0.3">
      <c r="A913" s="3" t="str">
        <f>VLOOKUP(B913,'[3]kh theo vùng 2023'!$A$1:$B$81,2,FALSE)</f>
        <v>TR</v>
      </c>
      <c r="B913" s="3" t="s">
        <v>15</v>
      </c>
      <c r="C913" s="3" t="s">
        <v>20</v>
      </c>
      <c r="D913" s="3">
        <v>56172000</v>
      </c>
      <c r="E913" s="3">
        <v>4</v>
      </c>
    </row>
    <row r="914" spans="1:5" outlineLevel="1" collapsed="1" x14ac:dyDescent="0.3">
      <c r="C914" s="8" t="s">
        <v>443</v>
      </c>
      <c r="D914" s="3">
        <f>SUBTOTAL(9,D915:D916)</f>
        <v>250068000</v>
      </c>
      <c r="E914" s="3">
        <f>SUBTOTAL(9,E915:E916)</f>
        <v>16</v>
      </c>
    </row>
    <row r="915" spans="1:5" hidden="1" outlineLevel="2" x14ac:dyDescent="0.3">
      <c r="A915" s="3" t="str">
        <f>VLOOKUP(B915,'[3]kh theo vùng 2023'!$A$1:$B$81,2,FALSE)</f>
        <v>TR</v>
      </c>
      <c r="B915" s="3" t="s">
        <v>79</v>
      </c>
      <c r="C915" s="3" t="s">
        <v>81</v>
      </c>
      <c r="D915" s="3">
        <v>15848000</v>
      </c>
      <c r="E915" s="3">
        <v>1</v>
      </c>
    </row>
    <row r="916" spans="1:5" hidden="1" outlineLevel="2" x14ac:dyDescent="0.3">
      <c r="A916" s="3" t="str">
        <f>VLOOKUP(B916,'[3]kh theo vùng 2023'!$A$1:$B$81,2,FALSE)</f>
        <v>TR</v>
      </c>
      <c r="B916" s="3" t="s">
        <v>140</v>
      </c>
      <c r="C916" s="3" t="s">
        <v>81</v>
      </c>
      <c r="D916" s="3">
        <v>234220000</v>
      </c>
      <c r="E916" s="3">
        <v>15</v>
      </c>
    </row>
    <row r="917" spans="1:5" outlineLevel="1" collapsed="1" x14ac:dyDescent="0.3">
      <c r="C917" s="8" t="s">
        <v>442</v>
      </c>
      <c r="D917" s="3">
        <f>SUBTOTAL(9,D918:D919)</f>
        <v>584370000</v>
      </c>
      <c r="E917" s="3">
        <f>SUBTOTAL(9,E918:E919)</f>
        <v>42</v>
      </c>
    </row>
    <row r="918" spans="1:5" hidden="1" outlineLevel="2" x14ac:dyDescent="0.3">
      <c r="A918" s="3" t="str">
        <f>VLOOKUP(B918,'[3]kh theo vùng 2023'!$A$1:$B$81,2,FALSE)</f>
        <v>TR</v>
      </c>
      <c r="B918" s="3" t="s">
        <v>79</v>
      </c>
      <c r="C918" s="3" t="s">
        <v>55</v>
      </c>
      <c r="D918" s="3">
        <v>31470000</v>
      </c>
      <c r="E918" s="3">
        <v>2</v>
      </c>
    </row>
    <row r="919" spans="1:5" hidden="1" outlineLevel="2" x14ac:dyDescent="0.3">
      <c r="A919" s="3" t="str">
        <f>VLOOKUP(B919,'[3]kh theo vùng 2023'!$A$1:$B$81,2,FALSE)</f>
        <v>TR</v>
      </c>
      <c r="B919" s="3" t="s">
        <v>140</v>
      </c>
      <c r="C919" s="3" t="s">
        <v>55</v>
      </c>
      <c r="D919" s="3">
        <v>552900000</v>
      </c>
      <c r="E919" s="3">
        <v>40</v>
      </c>
    </row>
    <row r="920" spans="1:5" outlineLevel="1" collapsed="1" x14ac:dyDescent="0.3">
      <c r="C920" s="8" t="s">
        <v>439</v>
      </c>
      <c r="D920" s="3">
        <f>SUBTOTAL(9,D921:D930)</f>
        <v>9412521000</v>
      </c>
      <c r="E920" s="3">
        <f>SUBTOTAL(9,E921:E930)</f>
        <v>628.5</v>
      </c>
    </row>
    <row r="921" spans="1:5" hidden="1" outlineLevel="2" x14ac:dyDescent="0.3">
      <c r="A921" s="3" t="str">
        <f>VLOOKUP(B921,'[3]kh theo vùng 2023'!$A$1:$B$81,2,FALSE)</f>
        <v>TR</v>
      </c>
      <c r="B921" s="3" t="s">
        <v>208</v>
      </c>
      <c r="C921" s="3" t="s">
        <v>21</v>
      </c>
      <c r="D921" s="3">
        <v>1490209000</v>
      </c>
      <c r="E921" s="3">
        <v>101.5</v>
      </c>
    </row>
    <row r="922" spans="1:5" hidden="1" outlineLevel="2" x14ac:dyDescent="0.3">
      <c r="A922" s="3" t="str">
        <f>VLOOKUP(B922,'[3]kh theo vùng 2023'!$A$1:$B$81,2,FALSE)</f>
        <v>TR</v>
      </c>
      <c r="B922" s="3" t="s">
        <v>116</v>
      </c>
      <c r="C922" s="3" t="s">
        <v>21</v>
      </c>
      <c r="D922" s="3">
        <v>1802920000</v>
      </c>
      <c r="E922" s="3">
        <v>120</v>
      </c>
    </row>
    <row r="923" spans="1:5" hidden="1" outlineLevel="2" x14ac:dyDescent="0.3">
      <c r="A923" s="3" t="str">
        <f>VLOOKUP(B923,'[3]kh theo vùng 2023'!$A$1:$B$81,2,FALSE)</f>
        <v>TR</v>
      </c>
      <c r="B923" s="3" t="s">
        <v>79</v>
      </c>
      <c r="C923" s="3" t="s">
        <v>21</v>
      </c>
      <c r="D923" s="3">
        <v>590522000</v>
      </c>
      <c r="E923" s="3">
        <v>37</v>
      </c>
    </row>
    <row r="924" spans="1:5" hidden="1" outlineLevel="2" x14ac:dyDescent="0.3">
      <c r="A924" s="3" t="str">
        <f>VLOOKUP(B924,'[3]kh theo vùng 2023'!$A$1:$B$81,2,FALSE)</f>
        <v>TR</v>
      </c>
      <c r="B924" s="3" t="s">
        <v>214</v>
      </c>
      <c r="C924" s="3" t="s">
        <v>21</v>
      </c>
      <c r="D924" s="3">
        <v>29012000</v>
      </c>
      <c r="E924" s="3">
        <v>2</v>
      </c>
    </row>
    <row r="925" spans="1:5" hidden="1" outlineLevel="2" x14ac:dyDescent="0.3">
      <c r="A925" s="3" t="str">
        <f>VLOOKUP(B925,'[3]kh theo vùng 2023'!$A$1:$B$81,2,FALSE)</f>
        <v>TR</v>
      </c>
      <c r="B925" s="3" t="s">
        <v>251</v>
      </c>
      <c r="C925" s="3" t="s">
        <v>21</v>
      </c>
      <c r="D925" s="3">
        <v>212590000</v>
      </c>
      <c r="E925" s="3">
        <v>15</v>
      </c>
    </row>
    <row r="926" spans="1:5" hidden="1" outlineLevel="2" x14ac:dyDescent="0.3">
      <c r="A926" s="3" t="str">
        <f>VLOOKUP(B926,'[3]kh theo vùng 2023'!$A$1:$B$81,2,FALSE)</f>
        <v>TR</v>
      </c>
      <c r="B926" s="3" t="s">
        <v>140</v>
      </c>
      <c r="C926" s="3" t="s">
        <v>21</v>
      </c>
      <c r="D926" s="3">
        <v>995908000</v>
      </c>
      <c r="E926" s="3">
        <v>68</v>
      </c>
    </row>
    <row r="927" spans="1:5" hidden="1" outlineLevel="2" x14ac:dyDescent="0.3">
      <c r="A927" s="3" t="str">
        <f>VLOOKUP(B927,'[3]kh theo vùng 2023'!$A$1:$B$81,2,FALSE)</f>
        <v>TR</v>
      </c>
      <c r="B927" s="3" t="s">
        <v>31</v>
      </c>
      <c r="C927" s="3" t="s">
        <v>21</v>
      </c>
      <c r="D927" s="3">
        <v>297379000</v>
      </c>
      <c r="E927" s="3">
        <v>21.5</v>
      </c>
    </row>
    <row r="928" spans="1:5" hidden="1" outlineLevel="2" x14ac:dyDescent="0.3">
      <c r="A928" s="3" t="str">
        <f>VLOOKUP(B928,'[3]kh theo vùng 2023'!$A$1:$B$81,2,FALSE)</f>
        <v>TR</v>
      </c>
      <c r="B928" s="3" t="s">
        <v>304</v>
      </c>
      <c r="C928" s="3" t="s">
        <v>21</v>
      </c>
      <c r="D928" s="3">
        <v>944575000</v>
      </c>
      <c r="E928" s="3">
        <v>62.5</v>
      </c>
    </row>
    <row r="929" spans="1:5" hidden="1" outlineLevel="2" x14ac:dyDescent="0.3">
      <c r="A929" s="3" t="str">
        <f>VLOOKUP(B929,'[3]kh theo vùng 2023'!$A$1:$B$81,2,FALSE)</f>
        <v>TR</v>
      </c>
      <c r="B929" s="3" t="s">
        <v>320</v>
      </c>
      <c r="C929" s="3" t="s">
        <v>21</v>
      </c>
      <c r="D929" s="3">
        <v>2503078000</v>
      </c>
      <c r="E929" s="3">
        <v>163</v>
      </c>
    </row>
    <row r="930" spans="1:5" hidden="1" outlineLevel="2" x14ac:dyDescent="0.3">
      <c r="A930" s="3" t="str">
        <f>VLOOKUP(B930,'[3]kh theo vùng 2023'!$A$1:$B$81,2,FALSE)</f>
        <v>TR</v>
      </c>
      <c r="B930" s="3" t="s">
        <v>15</v>
      </c>
      <c r="C930" s="3" t="s">
        <v>21</v>
      </c>
      <c r="D930" s="3">
        <v>546328000</v>
      </c>
      <c r="E930" s="3">
        <v>38</v>
      </c>
    </row>
    <row r="931" spans="1:5" outlineLevel="1" collapsed="1" x14ac:dyDescent="0.3">
      <c r="C931" s="8" t="s">
        <v>438</v>
      </c>
      <c r="D931" s="3">
        <f>SUBTOTAL(9,D932:D940)</f>
        <v>4567292000</v>
      </c>
      <c r="E931" s="3">
        <f>SUBTOTAL(9,E932:E940)</f>
        <v>301</v>
      </c>
    </row>
    <row r="932" spans="1:5" hidden="1" outlineLevel="2" x14ac:dyDescent="0.3">
      <c r="A932" s="3" t="str">
        <f>VLOOKUP(B932,'[3]kh theo vùng 2023'!$A$1:$B$81,2,FALSE)</f>
        <v>TR</v>
      </c>
      <c r="B932" s="3" t="s">
        <v>208</v>
      </c>
      <c r="C932" s="3" t="s">
        <v>22</v>
      </c>
      <c r="D932" s="3">
        <v>473344000</v>
      </c>
      <c r="E932" s="3">
        <v>32</v>
      </c>
    </row>
    <row r="933" spans="1:5" hidden="1" outlineLevel="2" x14ac:dyDescent="0.3">
      <c r="A933" s="3" t="str">
        <f>VLOOKUP(B933,'[3]kh theo vùng 2023'!$A$1:$B$81,2,FALSE)</f>
        <v>TR</v>
      </c>
      <c r="B933" s="3" t="s">
        <v>116</v>
      </c>
      <c r="C933" s="3" t="s">
        <v>22</v>
      </c>
      <c r="D933" s="3">
        <v>789084000</v>
      </c>
      <c r="E933" s="3">
        <v>52</v>
      </c>
    </row>
    <row r="934" spans="1:5" hidden="1" outlineLevel="2" x14ac:dyDescent="0.3">
      <c r="A934" s="3" t="str">
        <f>VLOOKUP(B934,'[3]kh theo vùng 2023'!$A$1:$B$81,2,FALSE)</f>
        <v>TR</v>
      </c>
      <c r="B934" s="3" t="s">
        <v>79</v>
      </c>
      <c r="C934" s="3" t="s">
        <v>22</v>
      </c>
      <c r="D934" s="3">
        <v>222730000</v>
      </c>
      <c r="E934" s="3">
        <v>15</v>
      </c>
    </row>
    <row r="935" spans="1:5" hidden="1" outlineLevel="2" x14ac:dyDescent="0.3">
      <c r="A935" s="3" t="str">
        <f>VLOOKUP(B935,'[3]kh theo vùng 2023'!$A$1:$B$81,2,FALSE)</f>
        <v>TR</v>
      </c>
      <c r="B935" s="3" t="s">
        <v>214</v>
      </c>
      <c r="C935" s="3" t="s">
        <v>22</v>
      </c>
      <c r="D935" s="3">
        <v>13742000</v>
      </c>
      <c r="E935" s="3">
        <v>1</v>
      </c>
    </row>
    <row r="936" spans="1:5" hidden="1" outlineLevel="2" x14ac:dyDescent="0.3">
      <c r="A936" s="3" t="str">
        <f>VLOOKUP(B936,'[3]kh theo vùng 2023'!$A$1:$B$81,2,FALSE)</f>
        <v>TR</v>
      </c>
      <c r="B936" s="3" t="s">
        <v>140</v>
      </c>
      <c r="C936" s="3" t="s">
        <v>22</v>
      </c>
      <c r="D936" s="3">
        <v>461202000</v>
      </c>
      <c r="E936" s="3">
        <v>31</v>
      </c>
    </row>
    <row r="937" spans="1:5" hidden="1" outlineLevel="2" x14ac:dyDescent="0.3">
      <c r="A937" s="3" t="str">
        <f>VLOOKUP(B937,'[3]kh theo vùng 2023'!$A$1:$B$81,2,FALSE)</f>
        <v>TR</v>
      </c>
      <c r="B937" s="3" t="s">
        <v>31</v>
      </c>
      <c r="C937" s="3" t="s">
        <v>22</v>
      </c>
      <c r="D937" s="3">
        <v>91323000</v>
      </c>
      <c r="E937" s="3">
        <v>6.5</v>
      </c>
    </row>
    <row r="938" spans="1:5" hidden="1" outlineLevel="2" x14ac:dyDescent="0.3">
      <c r="A938" s="3" t="str">
        <f>VLOOKUP(B938,'[3]kh theo vùng 2023'!$A$1:$B$81,2,FALSE)</f>
        <v>TR</v>
      </c>
      <c r="B938" s="3" t="s">
        <v>304</v>
      </c>
      <c r="C938" s="3" t="s">
        <v>22</v>
      </c>
      <c r="D938" s="3">
        <v>146199000</v>
      </c>
      <c r="E938" s="3">
        <v>9.5</v>
      </c>
    </row>
    <row r="939" spans="1:5" hidden="1" outlineLevel="2" x14ac:dyDescent="0.3">
      <c r="A939" s="3" t="str">
        <f>VLOOKUP(B939,'[3]kh theo vùng 2023'!$A$1:$B$81,2,FALSE)</f>
        <v>TR</v>
      </c>
      <c r="B939" s="3" t="s">
        <v>320</v>
      </c>
      <c r="C939" s="3" t="s">
        <v>22</v>
      </c>
      <c r="D939" s="3">
        <v>2112912000</v>
      </c>
      <c r="E939" s="3">
        <v>136</v>
      </c>
    </row>
    <row r="940" spans="1:5" hidden="1" outlineLevel="2" x14ac:dyDescent="0.3">
      <c r="A940" s="3" t="str">
        <f>VLOOKUP(B940,'[3]kh theo vùng 2023'!$A$1:$B$81,2,FALSE)</f>
        <v>TR</v>
      </c>
      <c r="B940" s="3" t="s">
        <v>15</v>
      </c>
      <c r="C940" s="3" t="s">
        <v>22</v>
      </c>
      <c r="D940" s="3">
        <v>256756000</v>
      </c>
      <c r="E940" s="3">
        <v>18</v>
      </c>
    </row>
    <row r="941" spans="1:5" outlineLevel="1" collapsed="1" x14ac:dyDescent="0.3">
      <c r="C941" s="8" t="s">
        <v>418</v>
      </c>
      <c r="D941" s="3">
        <f>SUBTOTAL(9,D942:D943)</f>
        <v>3146251000</v>
      </c>
      <c r="E941" s="3">
        <f>SUBTOTAL(9,E942:E943)</f>
        <v>243</v>
      </c>
    </row>
    <row r="942" spans="1:5" hidden="1" outlineLevel="2" x14ac:dyDescent="0.3">
      <c r="A942" s="3" t="str">
        <f>VLOOKUP(B942,'[3]kh theo vùng 2023'!$A$1:$B$81,2,FALSE)</f>
        <v>TR</v>
      </c>
      <c r="B942" s="3" t="s">
        <v>251</v>
      </c>
      <c r="C942" s="3" t="s">
        <v>65</v>
      </c>
      <c r="D942" s="3">
        <v>578565000</v>
      </c>
      <c r="E942" s="3">
        <v>45</v>
      </c>
    </row>
    <row r="943" spans="1:5" hidden="1" outlineLevel="2" x14ac:dyDescent="0.3">
      <c r="A943" s="3" t="str">
        <f>VLOOKUP(B943,'[3]kh theo vùng 2023'!$A$1:$B$81,2,FALSE)</f>
        <v>TR</v>
      </c>
      <c r="B943" s="3" t="s">
        <v>140</v>
      </c>
      <c r="C943" s="3" t="s">
        <v>65</v>
      </c>
      <c r="D943" s="3">
        <v>2567686000</v>
      </c>
      <c r="E943" s="3">
        <v>198</v>
      </c>
    </row>
    <row r="944" spans="1:5" outlineLevel="1" collapsed="1" x14ac:dyDescent="0.3">
      <c r="C944" s="8" t="s">
        <v>409</v>
      </c>
      <c r="D944" s="3">
        <f>SUBTOTAL(9,D945:D949)</f>
        <v>2491400000</v>
      </c>
      <c r="E944" s="3">
        <f>SUBTOTAL(9,E945:E949)</f>
        <v>153.5</v>
      </c>
    </row>
    <row r="945" spans="1:5" hidden="1" outlineLevel="2" x14ac:dyDescent="0.3">
      <c r="A945" s="3" t="str">
        <f>VLOOKUP(B945,'[3]kh theo vùng 2023'!$A$1:$B$81,2,FALSE)</f>
        <v>TR</v>
      </c>
      <c r="B945" s="3" t="s">
        <v>208</v>
      </c>
      <c r="C945" s="3" t="s">
        <v>23</v>
      </c>
      <c r="D945" s="3">
        <v>214500000</v>
      </c>
      <c r="E945" s="3">
        <v>13</v>
      </c>
    </row>
    <row r="946" spans="1:5" hidden="1" outlineLevel="2" x14ac:dyDescent="0.3">
      <c r="A946" s="3" t="str">
        <f>VLOOKUP(B946,'[3]kh theo vùng 2023'!$A$1:$B$81,2,FALSE)</f>
        <v>TR</v>
      </c>
      <c r="B946" s="3" t="s">
        <v>214</v>
      </c>
      <c r="C946" s="3" t="s">
        <v>23</v>
      </c>
      <c r="D946" s="3">
        <v>177800000</v>
      </c>
      <c r="E946" s="3">
        <v>11</v>
      </c>
    </row>
    <row r="947" spans="1:5" hidden="1" outlineLevel="2" x14ac:dyDescent="0.3">
      <c r="A947" s="3" t="str">
        <f>VLOOKUP(B947,'[3]kh theo vùng 2023'!$A$1:$B$81,2,FALSE)</f>
        <v>TR</v>
      </c>
      <c r="B947" s="3" t="s">
        <v>251</v>
      </c>
      <c r="C947" s="3" t="s">
        <v>23</v>
      </c>
      <c r="D947" s="3">
        <v>1864000000</v>
      </c>
      <c r="E947" s="3">
        <v>115</v>
      </c>
    </row>
    <row r="948" spans="1:5" hidden="1" outlineLevel="2" x14ac:dyDescent="0.3">
      <c r="A948" s="3" t="str">
        <f>VLOOKUP(B948,'[3]kh theo vùng 2023'!$A$1:$B$81,2,FALSE)</f>
        <v>TR</v>
      </c>
      <c r="B948" s="3" t="s">
        <v>31</v>
      </c>
      <c r="C948" s="3" t="s">
        <v>23</v>
      </c>
      <c r="D948" s="3">
        <v>89700000</v>
      </c>
      <c r="E948" s="3">
        <v>5.5</v>
      </c>
    </row>
    <row r="949" spans="1:5" hidden="1" outlineLevel="2" x14ac:dyDescent="0.3">
      <c r="A949" s="3" t="str">
        <f>VLOOKUP(B949,'[3]kh theo vùng 2023'!$A$1:$B$81,2,FALSE)</f>
        <v>TR</v>
      </c>
      <c r="B949" s="3" t="s">
        <v>15</v>
      </c>
      <c r="C949" s="3" t="s">
        <v>23</v>
      </c>
      <c r="D949" s="3">
        <v>145400000</v>
      </c>
      <c r="E949" s="3">
        <v>9</v>
      </c>
    </row>
    <row r="950" spans="1:5" outlineLevel="1" collapsed="1" x14ac:dyDescent="0.3">
      <c r="C950" s="8" t="s">
        <v>417</v>
      </c>
      <c r="D950" s="3">
        <f>SUBTOTAL(9,D951:D952)</f>
        <v>1938425000</v>
      </c>
      <c r="E950" s="3">
        <f>SUBTOTAL(9,E951:E952)</f>
        <v>145</v>
      </c>
    </row>
    <row r="951" spans="1:5" hidden="1" outlineLevel="2" x14ac:dyDescent="0.3">
      <c r="A951" s="3" t="str">
        <f>VLOOKUP(B951,'[3]kh theo vùng 2023'!$A$1:$B$81,2,FALSE)</f>
        <v>TR</v>
      </c>
      <c r="B951" s="3" t="s">
        <v>251</v>
      </c>
      <c r="C951" s="3" t="s">
        <v>66</v>
      </c>
      <c r="D951" s="3">
        <v>991875000</v>
      </c>
      <c r="E951" s="3">
        <v>75</v>
      </c>
    </row>
    <row r="952" spans="1:5" hidden="1" outlineLevel="2" x14ac:dyDescent="0.3">
      <c r="A952" s="3" t="str">
        <f>VLOOKUP(B952,'[3]kh theo vùng 2023'!$A$1:$B$81,2,FALSE)</f>
        <v>TR</v>
      </c>
      <c r="B952" s="3" t="s">
        <v>140</v>
      </c>
      <c r="C952" s="3" t="s">
        <v>66</v>
      </c>
      <c r="D952" s="3">
        <v>946550000</v>
      </c>
      <c r="E952" s="3">
        <v>70</v>
      </c>
    </row>
    <row r="953" spans="1:5" outlineLevel="1" collapsed="1" x14ac:dyDescent="0.3">
      <c r="C953" s="8" t="s">
        <v>471</v>
      </c>
      <c r="D953" s="3">
        <f>SUBTOTAL(9,D954:D958)</f>
        <v>847180000</v>
      </c>
      <c r="E953" s="3">
        <f>SUBTOTAL(9,E954:E958)</f>
        <v>57</v>
      </c>
    </row>
    <row r="954" spans="1:5" hidden="1" outlineLevel="2" x14ac:dyDescent="0.3">
      <c r="A954" s="3" t="str">
        <f>VLOOKUP(B954,'[3]kh theo vùng 2023'!$A$1:$B$81,2,FALSE)</f>
        <v>TR</v>
      </c>
      <c r="B954" s="3" t="s">
        <v>116</v>
      </c>
      <c r="C954" s="3" t="s">
        <v>82</v>
      </c>
      <c r="D954" s="3">
        <v>271860000</v>
      </c>
      <c r="E954" s="3">
        <v>19</v>
      </c>
    </row>
    <row r="955" spans="1:5" hidden="1" outlineLevel="2" x14ac:dyDescent="0.3">
      <c r="A955" s="3" t="str">
        <f>VLOOKUP(B955,'[3]kh theo vùng 2023'!$A$1:$B$81,2,FALSE)</f>
        <v>TR</v>
      </c>
      <c r="B955" s="3" t="s">
        <v>79</v>
      </c>
      <c r="C955" s="3" t="s">
        <v>82</v>
      </c>
      <c r="D955" s="3">
        <v>45420000</v>
      </c>
      <c r="E955" s="3">
        <v>3</v>
      </c>
    </row>
    <row r="956" spans="1:5" hidden="1" outlineLevel="2" x14ac:dyDescent="0.3">
      <c r="A956" s="3" t="str">
        <f>VLOOKUP(B956,'[3]kh theo vùng 2023'!$A$1:$B$81,2,FALSE)</f>
        <v>TR</v>
      </c>
      <c r="B956" s="3" t="s">
        <v>214</v>
      </c>
      <c r="C956" s="3" t="s">
        <v>82</v>
      </c>
      <c r="D956" s="3">
        <v>14940000</v>
      </c>
      <c r="E956" s="3">
        <v>1</v>
      </c>
    </row>
    <row r="957" spans="1:5" hidden="1" outlineLevel="2" x14ac:dyDescent="0.3">
      <c r="A957" s="3" t="str">
        <f>VLOOKUP(B957,'[3]kh theo vùng 2023'!$A$1:$B$81,2,FALSE)</f>
        <v>TR</v>
      </c>
      <c r="B957" s="3" t="s">
        <v>251</v>
      </c>
      <c r="C957" s="3" t="s">
        <v>82</v>
      </c>
      <c r="D957" s="3">
        <v>382500000</v>
      </c>
      <c r="E957" s="3">
        <v>25</v>
      </c>
    </row>
    <row r="958" spans="1:5" hidden="1" outlineLevel="2" x14ac:dyDescent="0.3">
      <c r="A958" s="3" t="str">
        <f>VLOOKUP(B958,'[3]kh theo vùng 2023'!$A$1:$B$81,2,FALSE)</f>
        <v>TR</v>
      </c>
      <c r="B958" s="3" t="s">
        <v>304</v>
      </c>
      <c r="C958" s="3" t="s">
        <v>82</v>
      </c>
      <c r="D958" s="3">
        <v>132460000</v>
      </c>
      <c r="E958" s="3">
        <v>9</v>
      </c>
    </row>
    <row r="959" spans="1:5" outlineLevel="1" collapsed="1" x14ac:dyDescent="0.3">
      <c r="C959" s="8" t="s">
        <v>416</v>
      </c>
      <c r="D959" s="3">
        <f>SUBTOTAL(9,D960:D963)</f>
        <v>8601600000</v>
      </c>
      <c r="E959" s="3">
        <f>SUBTOTAL(9,E960:E963)</f>
        <v>768</v>
      </c>
    </row>
    <row r="960" spans="1:5" hidden="1" outlineLevel="2" x14ac:dyDescent="0.3">
      <c r="A960" s="3" t="str">
        <f>VLOOKUP(B960,'[3]kh theo vùng 2023'!$A$1:$B$81,2,FALSE)</f>
        <v>TR</v>
      </c>
      <c r="B960" s="3" t="s">
        <v>208</v>
      </c>
      <c r="C960" s="3" t="s">
        <v>24</v>
      </c>
      <c r="D960" s="3">
        <v>336000000</v>
      </c>
      <c r="E960" s="3">
        <v>30</v>
      </c>
    </row>
    <row r="961" spans="1:5" hidden="1" outlineLevel="2" x14ac:dyDescent="0.3">
      <c r="A961" s="3" t="str">
        <f>VLOOKUP(B961,'[3]kh theo vùng 2023'!$A$1:$B$81,2,FALSE)</f>
        <v>TR</v>
      </c>
      <c r="B961" s="3" t="s">
        <v>251</v>
      </c>
      <c r="C961" s="3" t="s">
        <v>24</v>
      </c>
      <c r="D961" s="3">
        <v>7705600000</v>
      </c>
      <c r="E961" s="3">
        <v>688</v>
      </c>
    </row>
    <row r="962" spans="1:5" hidden="1" outlineLevel="2" x14ac:dyDescent="0.3">
      <c r="A962" s="3" t="str">
        <f>VLOOKUP(B962,'[3]kh theo vùng 2023'!$A$1:$B$81,2,FALSE)</f>
        <v>TR</v>
      </c>
      <c r="B962" s="3" t="s">
        <v>140</v>
      </c>
      <c r="C962" s="3" t="s">
        <v>24</v>
      </c>
      <c r="D962" s="3">
        <v>504000000</v>
      </c>
      <c r="E962" s="3">
        <v>45</v>
      </c>
    </row>
    <row r="963" spans="1:5" hidden="1" outlineLevel="2" x14ac:dyDescent="0.3">
      <c r="A963" s="3" t="str">
        <f>VLOOKUP(B963,'[3]kh theo vùng 2023'!$A$1:$B$81,2,FALSE)</f>
        <v>TR</v>
      </c>
      <c r="B963" s="3" t="s">
        <v>15</v>
      </c>
      <c r="C963" s="3" t="s">
        <v>24</v>
      </c>
      <c r="D963" s="3">
        <v>56000000</v>
      </c>
      <c r="E963" s="3">
        <v>5</v>
      </c>
    </row>
    <row r="964" spans="1:5" outlineLevel="1" collapsed="1" x14ac:dyDescent="0.3">
      <c r="C964" s="8" t="s">
        <v>428</v>
      </c>
      <c r="D964" s="3">
        <f>SUBTOTAL(9,D965:D966)</f>
        <v>907550000</v>
      </c>
      <c r="E964" s="3">
        <f>SUBTOTAL(9,E965:E966)</f>
        <v>70</v>
      </c>
    </row>
    <row r="965" spans="1:5" hidden="1" outlineLevel="2" x14ac:dyDescent="0.3">
      <c r="A965" s="3" t="str">
        <f>VLOOKUP(B965,'[3]kh theo vùng 2023'!$A$1:$B$81,2,FALSE)</f>
        <v>TR</v>
      </c>
      <c r="B965" s="3" t="s">
        <v>251</v>
      </c>
      <c r="C965" s="3" t="s">
        <v>93</v>
      </c>
      <c r="D965" s="3">
        <v>530600000</v>
      </c>
      <c r="E965" s="3">
        <v>40</v>
      </c>
    </row>
    <row r="966" spans="1:5" hidden="1" outlineLevel="2" x14ac:dyDescent="0.3">
      <c r="A966" s="3" t="str">
        <f>VLOOKUP(B966,'[3]kh theo vùng 2023'!$A$1:$B$81,2,FALSE)</f>
        <v>TR</v>
      </c>
      <c r="B966" s="3" t="s">
        <v>140</v>
      </c>
      <c r="C966" s="3" t="s">
        <v>93</v>
      </c>
      <c r="D966" s="3">
        <v>376950000</v>
      </c>
      <c r="E966" s="3">
        <v>30</v>
      </c>
    </row>
    <row r="967" spans="1:5" outlineLevel="1" collapsed="1" x14ac:dyDescent="0.3">
      <c r="C967" s="8" t="s">
        <v>434</v>
      </c>
      <c r="D967" s="3">
        <f>SUBTOTAL(9,D968:D972)</f>
        <v>680799000</v>
      </c>
      <c r="E967" s="3">
        <f>SUBTOTAL(9,E968:E972)</f>
        <v>37</v>
      </c>
    </row>
    <row r="968" spans="1:5" hidden="1" outlineLevel="2" x14ac:dyDescent="0.3">
      <c r="A968" s="3" t="str">
        <f>VLOOKUP(B968,'[3]kh theo vùng 2023'!$A$1:$B$81,2,FALSE)</f>
        <v>TR</v>
      </c>
      <c r="B968" s="3" t="s">
        <v>208</v>
      </c>
      <c r="C968" s="3" t="s">
        <v>118</v>
      </c>
      <c r="D968" s="3">
        <v>34654000</v>
      </c>
      <c r="E968" s="3">
        <v>2</v>
      </c>
    </row>
    <row r="969" spans="1:5" hidden="1" outlineLevel="2" x14ac:dyDescent="0.3">
      <c r="A969" s="3" t="str">
        <f>VLOOKUP(B969,'[3]kh theo vùng 2023'!$A$1:$B$81,2,FALSE)</f>
        <v>TR</v>
      </c>
      <c r="B969" s="3" t="s">
        <v>116</v>
      </c>
      <c r="C969" s="3" t="s">
        <v>118</v>
      </c>
      <c r="D969" s="3">
        <v>56081000</v>
      </c>
      <c r="E969" s="3">
        <v>3</v>
      </c>
    </row>
    <row r="970" spans="1:5" hidden="1" outlineLevel="2" x14ac:dyDescent="0.3">
      <c r="A970" s="3" t="str">
        <f>VLOOKUP(B970,'[3]kh theo vùng 2023'!$A$1:$B$81,2,FALSE)</f>
        <v>TR</v>
      </c>
      <c r="B970" s="3" t="s">
        <v>214</v>
      </c>
      <c r="C970" s="3" t="s">
        <v>118</v>
      </c>
      <c r="D970" s="3">
        <v>209997000</v>
      </c>
      <c r="E970" s="3">
        <v>11</v>
      </c>
    </row>
    <row r="971" spans="1:5" hidden="1" outlineLevel="2" x14ac:dyDescent="0.3">
      <c r="A971" s="3" t="str">
        <f>VLOOKUP(B971,'[3]kh theo vùng 2023'!$A$1:$B$81,2,FALSE)</f>
        <v>TR</v>
      </c>
      <c r="B971" s="3" t="s">
        <v>140</v>
      </c>
      <c r="C971" s="3" t="s">
        <v>118</v>
      </c>
      <c r="D971" s="3">
        <v>147816000</v>
      </c>
      <c r="E971" s="3">
        <v>8</v>
      </c>
    </row>
    <row r="972" spans="1:5" hidden="1" outlineLevel="2" x14ac:dyDescent="0.3">
      <c r="A972" s="3" t="str">
        <f>VLOOKUP(B972,'[3]kh theo vùng 2023'!$A$1:$B$81,2,FALSE)</f>
        <v>TR</v>
      </c>
      <c r="B972" s="3" t="s">
        <v>320</v>
      </c>
      <c r="C972" s="3" t="s">
        <v>118</v>
      </c>
      <c r="D972" s="3">
        <v>232251000</v>
      </c>
      <c r="E972" s="3">
        <v>13</v>
      </c>
    </row>
    <row r="973" spans="1:5" outlineLevel="1" collapsed="1" x14ac:dyDescent="0.3">
      <c r="C973" s="8" t="s">
        <v>408</v>
      </c>
      <c r="D973" s="3">
        <f>SUBTOTAL(9,D974:D981)</f>
        <v>5206463000</v>
      </c>
      <c r="E973" s="3">
        <f>SUBTOTAL(9,E974:E981)</f>
        <v>333.5</v>
      </c>
    </row>
    <row r="974" spans="1:5" hidden="1" outlineLevel="2" x14ac:dyDescent="0.3">
      <c r="A974" s="3" t="str">
        <f>VLOOKUP(B974,'[3]kh theo vùng 2023'!$A$1:$B$81,2,FALSE)</f>
        <v>TR</v>
      </c>
      <c r="B974" s="3" t="s">
        <v>208</v>
      </c>
      <c r="C974" s="3" t="s">
        <v>25</v>
      </c>
      <c r="D974" s="3">
        <v>968692000</v>
      </c>
      <c r="E974" s="3">
        <v>64</v>
      </c>
    </row>
    <row r="975" spans="1:5" hidden="1" outlineLevel="2" x14ac:dyDescent="0.3">
      <c r="A975" s="3" t="str">
        <f>VLOOKUP(B975,'[3]kh theo vùng 2023'!$A$1:$B$81,2,FALSE)</f>
        <v>TR</v>
      </c>
      <c r="B975" s="3" t="s">
        <v>214</v>
      </c>
      <c r="C975" s="3" t="s">
        <v>25</v>
      </c>
      <c r="D975" s="3">
        <v>2782772000</v>
      </c>
      <c r="E975" s="3">
        <v>174</v>
      </c>
    </row>
    <row r="976" spans="1:5" hidden="1" outlineLevel="2" x14ac:dyDescent="0.3">
      <c r="A976" s="3" t="str">
        <f>VLOOKUP(B976,'[3]kh theo vùng 2023'!$A$1:$B$81,2,FALSE)</f>
        <v>TR</v>
      </c>
      <c r="B976" s="3" t="s">
        <v>251</v>
      </c>
      <c r="C976" s="3" t="s">
        <v>25</v>
      </c>
      <c r="D976" s="3">
        <v>766900000</v>
      </c>
      <c r="E976" s="3">
        <v>50</v>
      </c>
    </row>
    <row r="977" spans="1:6" hidden="1" outlineLevel="2" x14ac:dyDescent="0.3">
      <c r="A977" s="3" t="str">
        <f>VLOOKUP(B977,'[3]kh theo vùng 2023'!$A$1:$B$81,2,FALSE)</f>
        <v>TR</v>
      </c>
      <c r="B977" s="3" t="s">
        <v>140</v>
      </c>
      <c r="C977" s="3" t="s">
        <v>25</v>
      </c>
      <c r="D977" s="3">
        <v>30756000</v>
      </c>
      <c r="E977" s="3">
        <v>2</v>
      </c>
    </row>
    <row r="978" spans="1:6" hidden="1" outlineLevel="2" x14ac:dyDescent="0.3">
      <c r="A978" s="3" t="str">
        <f>VLOOKUP(B978,'[3]kh theo vùng 2023'!$A$1:$B$81,2,FALSE)</f>
        <v>TR</v>
      </c>
      <c r="B978" s="3" t="s">
        <v>31</v>
      </c>
      <c r="C978" s="3" t="s">
        <v>25</v>
      </c>
      <c r="D978" s="3">
        <v>250837000</v>
      </c>
      <c r="E978" s="3">
        <v>16.5</v>
      </c>
    </row>
    <row r="979" spans="1:6" hidden="1" outlineLevel="2" x14ac:dyDescent="0.3">
      <c r="A979" s="3" t="str">
        <f>VLOOKUP(B979,'[3]kh theo vùng 2023'!$A$1:$B$81,2,FALSE)</f>
        <v>TR</v>
      </c>
      <c r="B979" s="3" t="s">
        <v>304</v>
      </c>
      <c r="C979" s="3" t="s">
        <v>25</v>
      </c>
      <c r="D979" s="3">
        <v>76890000</v>
      </c>
      <c r="E979" s="3">
        <v>5</v>
      </c>
    </row>
    <row r="980" spans="1:6" hidden="1" outlineLevel="2" x14ac:dyDescent="0.3">
      <c r="A980" s="3" t="str">
        <f>VLOOKUP(B980,'[3]kh theo vùng 2023'!$A$1:$B$81,2,FALSE)</f>
        <v>TR</v>
      </c>
      <c r="B980" s="3" t="s">
        <v>320</v>
      </c>
      <c r="C980" s="3" t="s">
        <v>25</v>
      </c>
      <c r="D980" s="3">
        <v>207292000</v>
      </c>
      <c r="E980" s="3">
        <v>14</v>
      </c>
    </row>
    <row r="981" spans="1:6" hidden="1" outlineLevel="2" x14ac:dyDescent="0.3">
      <c r="A981" s="3" t="str">
        <f>VLOOKUP(B981,'[3]kh theo vùng 2023'!$A$1:$B$81,2,FALSE)</f>
        <v>TR</v>
      </c>
      <c r="B981" s="3" t="s">
        <v>15</v>
      </c>
      <c r="C981" s="3" t="s">
        <v>25</v>
      </c>
      <c r="D981" s="3">
        <v>122324000</v>
      </c>
      <c r="E981" s="3">
        <v>8</v>
      </c>
    </row>
    <row r="982" spans="1:6" outlineLevel="1" collapsed="1" x14ac:dyDescent="0.3">
      <c r="C982" s="8" t="s">
        <v>407</v>
      </c>
      <c r="D982" s="3">
        <f>SUBTOTAL(9,D983:D988)</f>
        <v>4645890000</v>
      </c>
      <c r="E982" s="3">
        <f>SUBTOTAL(9,E983:E988)</f>
        <v>315</v>
      </c>
    </row>
    <row r="983" spans="1:6" hidden="1" outlineLevel="2" x14ac:dyDescent="0.3">
      <c r="A983" s="3" t="str">
        <f>VLOOKUP(B983,'[3]kh theo vùng 2023'!$A$1:$B$81,2,FALSE)</f>
        <v>TR</v>
      </c>
      <c r="B983" s="3" t="s">
        <v>208</v>
      </c>
      <c r="C983" s="3" t="s">
        <v>26</v>
      </c>
      <c r="D983" s="3">
        <v>822332000</v>
      </c>
      <c r="E983" s="3">
        <v>57</v>
      </c>
    </row>
    <row r="984" spans="1:6" hidden="1" outlineLevel="2" x14ac:dyDescent="0.3">
      <c r="A984" s="3" t="str">
        <f>VLOOKUP(B984,'[3]kh theo vùng 2023'!$A$1:$B$81,2,FALSE)</f>
        <v>TR</v>
      </c>
      <c r="B984" s="3" t="s">
        <v>214</v>
      </c>
      <c r="C984" s="3" t="s">
        <v>26</v>
      </c>
      <c r="D984" s="3">
        <v>2590010000</v>
      </c>
      <c r="E984" s="3">
        <v>172.5</v>
      </c>
    </row>
    <row r="985" spans="1:6" hidden="1" outlineLevel="2" x14ac:dyDescent="0.3">
      <c r="A985" s="3" t="str">
        <f>VLOOKUP(B985,'[3]kh theo vùng 2023'!$A$1:$B$81,2,FALSE)</f>
        <v>TR</v>
      </c>
      <c r="B985" s="3" t="s">
        <v>251</v>
      </c>
      <c r="C985" s="3" t="s">
        <v>26</v>
      </c>
      <c r="D985" s="3">
        <v>658420000</v>
      </c>
      <c r="E985" s="3">
        <v>45</v>
      </c>
    </row>
    <row r="986" spans="1:6" hidden="1" outlineLevel="2" x14ac:dyDescent="0.3">
      <c r="A986" s="3" t="str">
        <f>VLOOKUP(B986,'[3]kh theo vùng 2023'!$A$1:$B$81,2,FALSE)</f>
        <v>TR</v>
      </c>
      <c r="B986" s="3" t="s">
        <v>31</v>
      </c>
      <c r="C986" s="3" t="s">
        <v>26</v>
      </c>
      <c r="D986" s="3">
        <v>175000000</v>
      </c>
      <c r="E986" s="3">
        <v>12.5</v>
      </c>
    </row>
    <row r="987" spans="1:6" hidden="1" outlineLevel="2" x14ac:dyDescent="0.3">
      <c r="A987" s="3" t="str">
        <f>VLOOKUP(B987,'[3]kh theo vùng 2023'!$A$1:$B$81,2,FALSE)</f>
        <v>TR</v>
      </c>
      <c r="B987" s="3" t="s">
        <v>320</v>
      </c>
      <c r="C987" s="3" t="s">
        <v>26</v>
      </c>
      <c r="D987" s="3">
        <v>318172000</v>
      </c>
      <c r="E987" s="3">
        <v>22</v>
      </c>
    </row>
    <row r="988" spans="1:6" hidden="1" outlineLevel="2" x14ac:dyDescent="0.3">
      <c r="A988" s="3" t="str">
        <f>VLOOKUP(B988,'[3]kh theo vùng 2023'!$A$1:$B$81,2,FALSE)</f>
        <v>TR</v>
      </c>
      <c r="B988" s="3" t="s">
        <v>15</v>
      </c>
      <c r="C988" s="3" t="s">
        <v>26</v>
      </c>
      <c r="D988" s="3">
        <v>81956000</v>
      </c>
      <c r="E988" s="3">
        <v>6</v>
      </c>
    </row>
    <row r="991" spans="1:6" x14ac:dyDescent="0.3">
      <c r="A991" s="3" t="e">
        <f>VLOOKUP(B991,'[3]kh theo vùng 2023'!$A$1:$B$82,2,FALSE)</f>
        <v>#N/A</v>
      </c>
      <c r="B991" s="3" t="s">
        <v>194</v>
      </c>
      <c r="C991" s="3" t="s">
        <v>16</v>
      </c>
      <c r="D991" s="3">
        <v>432555000</v>
      </c>
      <c r="E991" s="3">
        <v>32.5</v>
      </c>
      <c r="F991" s="3">
        <v>1</v>
      </c>
    </row>
    <row r="992" spans="1:6" x14ac:dyDescent="0.3">
      <c r="A992" s="3" t="e">
        <f>VLOOKUP(B992,'[3]kh theo vùng 2023'!$A$1:$B$82,2,FALSE)</f>
        <v>#N/A</v>
      </c>
      <c r="B992" s="3" t="s">
        <v>194</v>
      </c>
      <c r="C992" s="3" t="s">
        <v>53</v>
      </c>
      <c r="D992" s="3">
        <v>727441000</v>
      </c>
      <c r="E992" s="3">
        <v>39.5</v>
      </c>
      <c r="F992" s="3">
        <v>1</v>
      </c>
    </row>
    <row r="993" spans="1:6" x14ac:dyDescent="0.3">
      <c r="A993" s="3" t="e">
        <f>VLOOKUP(B993,'[3]kh theo vùng 2023'!$A$1:$B$82,2,FALSE)</f>
        <v>#N/A</v>
      </c>
      <c r="B993" s="3" t="s">
        <v>194</v>
      </c>
      <c r="C993" s="3" t="s">
        <v>17</v>
      </c>
      <c r="D993" s="3">
        <v>2819545000</v>
      </c>
      <c r="E993" s="3">
        <v>153</v>
      </c>
      <c r="F993" s="3">
        <v>1</v>
      </c>
    </row>
    <row r="994" spans="1:6" x14ac:dyDescent="0.3">
      <c r="A994" s="3" t="e">
        <f>VLOOKUP(B994,'[3]kh theo vùng 2023'!$A$1:$B$82,2,FALSE)</f>
        <v>#N/A</v>
      </c>
      <c r="B994" s="3" t="s">
        <v>194</v>
      </c>
      <c r="C994" s="3" t="s">
        <v>81</v>
      </c>
      <c r="D994" s="3">
        <v>96388000</v>
      </c>
      <c r="E994" s="3">
        <v>6</v>
      </c>
      <c r="F994" s="3">
        <v>1</v>
      </c>
    </row>
    <row r="995" spans="1:6" x14ac:dyDescent="0.3">
      <c r="A995" s="3" t="e">
        <f>VLOOKUP(B995,'[3]kh theo vùng 2023'!$A$1:$B$82,2,FALSE)</f>
        <v>#N/A</v>
      </c>
      <c r="B995" s="3" t="s">
        <v>194</v>
      </c>
      <c r="C995" s="3" t="s">
        <v>55</v>
      </c>
      <c r="D995" s="3">
        <v>166685000</v>
      </c>
      <c r="E995" s="3">
        <v>11</v>
      </c>
      <c r="F995" s="3">
        <v>1</v>
      </c>
    </row>
    <row r="996" spans="1:6" x14ac:dyDescent="0.3">
      <c r="A996" s="3" t="e">
        <f>VLOOKUP(B996,'[3]kh theo vùng 2023'!$A$1:$B$82,2,FALSE)</f>
        <v>#N/A</v>
      </c>
      <c r="B996" s="3" t="s">
        <v>194</v>
      </c>
      <c r="C996" s="3" t="s">
        <v>23</v>
      </c>
      <c r="D996" s="3">
        <v>32400000</v>
      </c>
      <c r="E996" s="3">
        <v>2</v>
      </c>
      <c r="F996" s="3">
        <v>1</v>
      </c>
    </row>
    <row r="997" spans="1:6" x14ac:dyDescent="0.3">
      <c r="A997" s="3" t="e">
        <f>VLOOKUP(B997,'[3]kh theo vùng 2023'!$A$1:$B$82,2,FALSE)</f>
        <v>#N/A</v>
      </c>
      <c r="B997" s="3" t="s">
        <v>194</v>
      </c>
      <c r="C997" s="3" t="s">
        <v>25</v>
      </c>
      <c r="D997" s="3">
        <v>30756000</v>
      </c>
      <c r="E997" s="3">
        <v>2</v>
      </c>
      <c r="F997" s="3">
        <v>1</v>
      </c>
    </row>
    <row r="998" spans="1:6" x14ac:dyDescent="0.3">
      <c r="A998" s="3" t="e">
        <f>VLOOKUP(B998,'[3]kh theo vùng 2023'!$A$1:$B$82,2,FALSE)</f>
        <v>#N/A</v>
      </c>
      <c r="B998" s="3" t="s">
        <v>194</v>
      </c>
      <c r="C998" s="3" t="s">
        <v>26</v>
      </c>
      <c r="D998" s="3">
        <v>59704000</v>
      </c>
      <c r="E998" s="3">
        <v>4</v>
      </c>
      <c r="F998" s="3">
        <v>1</v>
      </c>
    </row>
    <row r="999" spans="1:6" x14ac:dyDescent="0.3">
      <c r="A999" s="3" t="e">
        <f>VLOOKUP(B999,'[3]kh theo vùng 2023'!$A$1:$B$82,2,FALSE)</f>
        <v>#N/A</v>
      </c>
      <c r="B999" s="3" t="s">
        <v>194</v>
      </c>
      <c r="C999" s="3" t="s">
        <v>16</v>
      </c>
      <c r="D999" s="3">
        <v>5673967000</v>
      </c>
      <c r="E999" s="3">
        <v>415.5</v>
      </c>
      <c r="F999" s="3">
        <v>1</v>
      </c>
    </row>
    <row r="1000" spans="1:6" x14ac:dyDescent="0.3">
      <c r="A1000" s="3" t="e">
        <f>VLOOKUP(B1000,'[3]kh theo vùng 2023'!$A$1:$B$82,2,FALSE)</f>
        <v>#N/A</v>
      </c>
      <c r="B1000" s="3" t="s">
        <v>194</v>
      </c>
      <c r="C1000" s="3" t="s">
        <v>53</v>
      </c>
      <c r="D1000" s="3">
        <v>2629244000</v>
      </c>
      <c r="E1000" s="3">
        <v>143</v>
      </c>
      <c r="F1000" s="3">
        <v>1</v>
      </c>
    </row>
    <row r="1001" spans="1:6" x14ac:dyDescent="0.3">
      <c r="A1001" s="3" t="e">
        <f>VLOOKUP(B1001,'[3]kh theo vùng 2023'!$A$1:$B$82,2,FALSE)</f>
        <v>#N/A</v>
      </c>
      <c r="B1001" s="3" t="s">
        <v>194</v>
      </c>
      <c r="C1001" s="3" t="s">
        <v>17</v>
      </c>
      <c r="D1001" s="3">
        <v>51632146000</v>
      </c>
      <c r="E1001" s="3">
        <v>2794.4</v>
      </c>
      <c r="F1001" s="3">
        <v>1</v>
      </c>
    </row>
    <row r="1002" spans="1:6" x14ac:dyDescent="0.3">
      <c r="A1002" s="3" t="e">
        <f>VLOOKUP(B1002,'[3]kh theo vùng 2023'!$A$1:$B$82,2,FALSE)</f>
        <v>#N/A</v>
      </c>
      <c r="B1002" s="3" t="s">
        <v>194</v>
      </c>
      <c r="C1002" s="3" t="s">
        <v>18</v>
      </c>
      <c r="D1002" s="3">
        <v>7521468000</v>
      </c>
      <c r="E1002" s="3">
        <v>363.5</v>
      </c>
      <c r="F1002" s="3">
        <v>1</v>
      </c>
    </row>
    <row r="1003" spans="1:6" x14ac:dyDescent="0.3">
      <c r="A1003" s="3" t="e">
        <f>VLOOKUP(B1003,'[3]kh theo vùng 2023'!$A$1:$B$82,2,FALSE)</f>
        <v>#N/A</v>
      </c>
      <c r="B1003" s="3" t="s">
        <v>194</v>
      </c>
      <c r="C1003" s="3" t="s">
        <v>201</v>
      </c>
      <c r="D1003" s="3">
        <v>39940000</v>
      </c>
      <c r="E1003" s="3">
        <v>2</v>
      </c>
      <c r="F1003" s="3">
        <v>1</v>
      </c>
    </row>
    <row r="1004" spans="1:6" x14ac:dyDescent="0.3">
      <c r="A1004" s="3" t="e">
        <f>VLOOKUP(B1004,'[3]kh theo vùng 2023'!$A$1:$B$82,2,FALSE)</f>
        <v>#N/A</v>
      </c>
      <c r="B1004" s="3" t="s">
        <v>194</v>
      </c>
      <c r="C1004" s="3" t="s">
        <v>19</v>
      </c>
      <c r="D1004" s="3">
        <v>527570000</v>
      </c>
      <c r="E1004" s="3">
        <v>37</v>
      </c>
      <c r="F1004" s="3">
        <v>1</v>
      </c>
    </row>
    <row r="1005" spans="1:6" x14ac:dyDescent="0.3">
      <c r="A1005" s="3" t="e">
        <f>VLOOKUP(B1005,'[3]kh theo vùng 2023'!$A$1:$B$82,2,FALSE)</f>
        <v>#N/A</v>
      </c>
      <c r="B1005" s="3" t="s">
        <v>194</v>
      </c>
      <c r="C1005" s="3" t="s">
        <v>20</v>
      </c>
      <c r="D1005" s="3">
        <v>158616000</v>
      </c>
      <c r="E1005" s="3">
        <v>12</v>
      </c>
      <c r="F1005" s="3">
        <v>1</v>
      </c>
    </row>
    <row r="1006" spans="1:6" x14ac:dyDescent="0.3">
      <c r="A1006" s="3" t="e">
        <f>VLOOKUP(B1006,'[3]kh theo vùng 2023'!$A$1:$B$82,2,FALSE)</f>
        <v>#N/A</v>
      </c>
      <c r="B1006" s="3" t="s">
        <v>194</v>
      </c>
      <c r="C1006" s="3" t="s">
        <v>81</v>
      </c>
      <c r="D1006" s="3">
        <v>1884262000</v>
      </c>
      <c r="E1006" s="3">
        <v>119</v>
      </c>
      <c r="F1006" s="3">
        <v>1</v>
      </c>
    </row>
    <row r="1007" spans="1:6" x14ac:dyDescent="0.3">
      <c r="A1007" s="3" t="e">
        <f>VLOOKUP(B1007,'[3]kh theo vùng 2023'!$A$1:$B$82,2,FALSE)</f>
        <v>#N/A</v>
      </c>
      <c r="B1007" s="3" t="s">
        <v>194</v>
      </c>
      <c r="C1007" s="3" t="s">
        <v>55</v>
      </c>
      <c r="D1007" s="3">
        <v>10925707500</v>
      </c>
      <c r="E1007" s="3">
        <v>734.5</v>
      </c>
      <c r="F1007" s="3">
        <v>1</v>
      </c>
    </row>
    <row r="1008" spans="1:6" x14ac:dyDescent="0.3">
      <c r="A1008" s="3" t="e">
        <f>VLOOKUP(B1008,'[3]kh theo vùng 2023'!$A$1:$B$82,2,FALSE)</f>
        <v>#N/A</v>
      </c>
      <c r="B1008" s="3" t="s">
        <v>194</v>
      </c>
      <c r="C1008" s="3" t="s">
        <v>21</v>
      </c>
      <c r="D1008" s="3">
        <v>2378448000</v>
      </c>
      <c r="E1008" s="3">
        <v>158</v>
      </c>
      <c r="F1008" s="3">
        <v>1</v>
      </c>
    </row>
    <row r="1009" spans="1:6" x14ac:dyDescent="0.3">
      <c r="A1009" s="3" t="e">
        <f>VLOOKUP(B1009,'[3]kh theo vùng 2023'!$A$1:$B$82,2,FALSE)</f>
        <v>#N/A</v>
      </c>
      <c r="B1009" s="3" t="s">
        <v>194</v>
      </c>
      <c r="C1009" s="3" t="s">
        <v>22</v>
      </c>
      <c r="D1009" s="3">
        <v>3044468000</v>
      </c>
      <c r="E1009" s="3">
        <v>204</v>
      </c>
      <c r="F1009" s="3">
        <v>1</v>
      </c>
    </row>
    <row r="1010" spans="1:6" x14ac:dyDescent="0.3">
      <c r="A1010" s="3" t="e">
        <f>VLOOKUP(B1010,'[3]kh theo vùng 2023'!$A$1:$B$82,2,FALSE)</f>
        <v>#N/A</v>
      </c>
      <c r="B1010" s="3" t="s">
        <v>194</v>
      </c>
      <c r="C1010" s="3" t="s">
        <v>202</v>
      </c>
      <c r="D1010" s="3">
        <v>945000000</v>
      </c>
      <c r="E1010" s="3">
        <v>70</v>
      </c>
      <c r="F1010" s="3">
        <v>1</v>
      </c>
    </row>
    <row r="1011" spans="1:6" x14ac:dyDescent="0.3">
      <c r="A1011" s="3" t="e">
        <f>VLOOKUP(B1011,'[3]kh theo vùng 2023'!$A$1:$B$82,2,FALSE)</f>
        <v>#N/A</v>
      </c>
      <c r="B1011" s="3" t="s">
        <v>194</v>
      </c>
      <c r="C1011" s="3" t="s">
        <v>46</v>
      </c>
      <c r="D1011" s="3">
        <v>158645000</v>
      </c>
      <c r="E1011" s="3">
        <v>10.5</v>
      </c>
      <c r="F1011" s="3">
        <v>1</v>
      </c>
    </row>
    <row r="1012" spans="1:6" x14ac:dyDescent="0.3">
      <c r="A1012" s="3" t="e">
        <f>VLOOKUP(B1012,'[3]kh theo vùng 2023'!$A$1:$B$82,2,FALSE)</f>
        <v>#N/A</v>
      </c>
      <c r="B1012" s="3" t="s">
        <v>194</v>
      </c>
      <c r="C1012" s="3" t="s">
        <v>23</v>
      </c>
      <c r="D1012" s="3">
        <v>94200000</v>
      </c>
      <c r="E1012" s="3">
        <v>5.6</v>
      </c>
      <c r="F1012" s="3">
        <v>1</v>
      </c>
    </row>
    <row r="1013" spans="1:6" x14ac:dyDescent="0.3">
      <c r="A1013" s="3" t="e">
        <f>VLOOKUP(B1013,'[3]kh theo vùng 2023'!$A$1:$B$82,2,FALSE)</f>
        <v>#N/A</v>
      </c>
      <c r="B1013" s="3" t="s">
        <v>194</v>
      </c>
      <c r="C1013" s="3" t="s">
        <v>25</v>
      </c>
      <c r="D1013" s="3">
        <v>169595800</v>
      </c>
      <c r="E1013" s="3">
        <v>11.1</v>
      </c>
      <c r="F1013" s="3">
        <v>1</v>
      </c>
    </row>
    <row r="1014" spans="1:6" x14ac:dyDescent="0.3">
      <c r="A1014" s="3" t="e">
        <f>VLOOKUP(B1014,'[3]kh theo vùng 2023'!$A$1:$B$82,2,FALSE)</f>
        <v>#N/A</v>
      </c>
      <c r="B1014" s="3" t="s">
        <v>194</v>
      </c>
      <c r="C1014" s="3" t="s">
        <v>26</v>
      </c>
      <c r="D1014" s="3">
        <v>1417846000</v>
      </c>
      <c r="E1014" s="3">
        <v>96</v>
      </c>
      <c r="F1014" s="3">
        <v>1</v>
      </c>
    </row>
    <row r="1015" spans="1:6" x14ac:dyDescent="0.3">
      <c r="A1015" s="3" t="e">
        <f>VLOOKUP(B1015,'[3]kh theo vùng 2023'!$A$1:$B$82,2,FALSE)</f>
        <v>#N/A</v>
      </c>
      <c r="B1015" s="3" t="s">
        <v>225</v>
      </c>
      <c r="C1015" s="3" t="s">
        <v>17</v>
      </c>
      <c r="D1015" s="3">
        <v>13583140000</v>
      </c>
      <c r="E1015" s="3">
        <v>736</v>
      </c>
      <c r="F1015" s="3">
        <v>1</v>
      </c>
    </row>
    <row r="1016" spans="1:6" x14ac:dyDescent="0.3">
      <c r="A1016" s="3" t="e">
        <f>VLOOKUP(B1016,'[3]kh theo vùng 2023'!$A$1:$B$82,2,FALSE)</f>
        <v>#N/A</v>
      </c>
      <c r="B1016" s="3" t="s">
        <v>225</v>
      </c>
      <c r="C1016" s="3" t="s">
        <v>16</v>
      </c>
      <c r="D1016" s="3">
        <v>6762930000</v>
      </c>
      <c r="E1016" s="3">
        <v>495</v>
      </c>
      <c r="F1016" s="3">
        <v>1</v>
      </c>
    </row>
    <row r="1017" spans="1:6" x14ac:dyDescent="0.3">
      <c r="A1017" s="3" t="e">
        <f>VLOOKUP(B1017,'[3]kh theo vùng 2023'!$A$1:$B$82,2,FALSE)</f>
        <v>#N/A</v>
      </c>
      <c r="B1017" s="3" t="s">
        <v>225</v>
      </c>
      <c r="C1017" s="3" t="s">
        <v>17</v>
      </c>
      <c r="D1017" s="3">
        <v>18939412500</v>
      </c>
      <c r="E1017" s="3">
        <v>1002.5</v>
      </c>
      <c r="F1017" s="3">
        <v>1</v>
      </c>
    </row>
    <row r="1018" spans="1:6" x14ac:dyDescent="0.3">
      <c r="A1018" s="3" t="e">
        <f>VLOOKUP(B1018,'[3]kh theo vùng 2023'!$A$1:$B$82,2,FALSE)</f>
        <v>#N/A</v>
      </c>
      <c r="B1018" s="3" t="s">
        <v>225</v>
      </c>
      <c r="C1018" s="3" t="s">
        <v>55</v>
      </c>
      <c r="D1018" s="3">
        <v>74175000</v>
      </c>
      <c r="E1018" s="3">
        <v>5</v>
      </c>
      <c r="F1018" s="3">
        <v>1</v>
      </c>
    </row>
    <row r="1019" spans="1:6" x14ac:dyDescent="0.3">
      <c r="A1019" s="3" t="e">
        <f>VLOOKUP(B1019,'[3]kh theo vùng 2023'!$A$1:$B$82,2,FALSE)</f>
        <v>#N/A</v>
      </c>
      <c r="B1019" s="3" t="s">
        <v>225</v>
      </c>
      <c r="C1019" s="3" t="s">
        <v>26</v>
      </c>
      <c r="D1019" s="3">
        <v>177450000</v>
      </c>
      <c r="E1019" s="3">
        <v>12.5</v>
      </c>
      <c r="F1019" s="3">
        <v>1</v>
      </c>
    </row>
    <row r="1020" spans="1:6" x14ac:dyDescent="0.3">
      <c r="A1020" s="3" t="e">
        <f>VLOOKUP(B1020,'[3]kh theo vùng 2023'!$A$1:$B$82,2,FALSE)</f>
        <v>#N/A</v>
      </c>
      <c r="B1020" s="3" t="s">
        <v>225</v>
      </c>
      <c r="C1020" s="3" t="s">
        <v>17</v>
      </c>
      <c r="D1020" s="3">
        <v>5220875000</v>
      </c>
      <c r="E1020" s="3">
        <v>275</v>
      </c>
      <c r="F1020" s="3">
        <v>1</v>
      </c>
    </row>
    <row r="1021" spans="1:6" x14ac:dyDescent="0.3">
      <c r="A1021" s="3" t="e">
        <f>VLOOKUP(B1021,'[3]kh theo vùng 2023'!$A$1:$B$82,2,FALSE)</f>
        <v>#N/A</v>
      </c>
      <c r="B1021" s="3" t="s">
        <v>287</v>
      </c>
      <c r="C1021" s="3" t="s">
        <v>13</v>
      </c>
      <c r="D1021" s="3">
        <v>24532000</v>
      </c>
      <c r="E1021" s="3">
        <v>2</v>
      </c>
      <c r="F1021" s="3">
        <v>1</v>
      </c>
    </row>
    <row r="1022" spans="1:6" x14ac:dyDescent="0.3">
      <c r="A1022" s="3" t="e">
        <f>VLOOKUP(B1022,'[3]kh theo vùng 2023'!$A$1:$B$82,2,FALSE)</f>
        <v>#N/A</v>
      </c>
      <c r="B1022" s="3" t="s">
        <v>287</v>
      </c>
      <c r="C1022" s="3" t="s">
        <v>50</v>
      </c>
      <c r="D1022" s="3">
        <v>237600000</v>
      </c>
      <c r="E1022" s="3">
        <v>12.5</v>
      </c>
      <c r="F1022" s="3">
        <v>1</v>
      </c>
    </row>
    <row r="1023" spans="1:6" x14ac:dyDescent="0.3">
      <c r="A1023" s="3" t="e">
        <f>VLOOKUP(B1023,'[3]kh theo vùng 2023'!$A$1:$B$82,2,FALSE)</f>
        <v>#N/A</v>
      </c>
      <c r="B1023" s="3" t="s">
        <v>287</v>
      </c>
      <c r="C1023" s="3" t="s">
        <v>16</v>
      </c>
      <c r="D1023" s="3">
        <v>185996000</v>
      </c>
      <c r="E1023" s="3">
        <v>14</v>
      </c>
      <c r="F1023" s="3">
        <v>1</v>
      </c>
    </row>
    <row r="1024" spans="1:6" x14ac:dyDescent="0.3">
      <c r="A1024" s="3" t="e">
        <f>VLOOKUP(B1024,'[3]kh theo vùng 2023'!$A$1:$B$82,2,FALSE)</f>
        <v>#N/A</v>
      </c>
      <c r="B1024" s="3" t="s">
        <v>287</v>
      </c>
      <c r="C1024" s="3" t="s">
        <v>137</v>
      </c>
      <c r="D1024" s="3">
        <v>16570000</v>
      </c>
      <c r="E1024" s="3">
        <v>1</v>
      </c>
      <c r="F1024" s="3">
        <v>1</v>
      </c>
    </row>
    <row r="1025" spans="1:6" x14ac:dyDescent="0.3">
      <c r="A1025" s="3" t="e">
        <f>VLOOKUP(B1025,'[3]kh theo vùng 2023'!$A$1:$B$82,2,FALSE)</f>
        <v>#N/A</v>
      </c>
      <c r="B1025" s="3" t="s">
        <v>287</v>
      </c>
      <c r="C1025" s="3" t="s">
        <v>53</v>
      </c>
      <c r="D1025" s="3">
        <v>2772871000</v>
      </c>
      <c r="E1025" s="3">
        <v>149.5</v>
      </c>
      <c r="F1025" s="3">
        <v>1</v>
      </c>
    </row>
    <row r="1026" spans="1:6" x14ac:dyDescent="0.3">
      <c r="A1026" s="3" t="e">
        <f>VLOOKUP(B1026,'[3]kh theo vùng 2023'!$A$1:$B$82,2,FALSE)</f>
        <v>#N/A</v>
      </c>
      <c r="B1026" s="3" t="s">
        <v>287</v>
      </c>
      <c r="C1026" s="3" t="s">
        <v>17</v>
      </c>
      <c r="D1026" s="3">
        <v>6448093000</v>
      </c>
      <c r="E1026" s="3">
        <v>342.2</v>
      </c>
      <c r="F1026" s="3">
        <v>1</v>
      </c>
    </row>
    <row r="1027" spans="1:6" x14ac:dyDescent="0.3">
      <c r="A1027" s="3" t="e">
        <f>VLOOKUP(B1027,'[3]kh theo vùng 2023'!$A$1:$B$82,2,FALSE)</f>
        <v>#N/A</v>
      </c>
      <c r="B1027" s="3" t="s">
        <v>287</v>
      </c>
      <c r="C1027" s="3" t="s">
        <v>18</v>
      </c>
      <c r="D1027" s="3">
        <v>282816000</v>
      </c>
      <c r="E1027" s="3">
        <v>12</v>
      </c>
      <c r="F1027" s="3">
        <v>1</v>
      </c>
    </row>
    <row r="1028" spans="1:6" x14ac:dyDescent="0.3">
      <c r="A1028" s="3" t="e">
        <f>VLOOKUP(B1028,'[3]kh theo vùng 2023'!$A$1:$B$82,2,FALSE)</f>
        <v>#N/A</v>
      </c>
      <c r="B1028" s="3" t="s">
        <v>287</v>
      </c>
      <c r="C1028" s="3" t="s">
        <v>122</v>
      </c>
      <c r="D1028" s="3">
        <v>62516000</v>
      </c>
      <c r="E1028" s="3">
        <v>4</v>
      </c>
      <c r="F1028" s="3">
        <v>1</v>
      </c>
    </row>
    <row r="1029" spans="1:6" x14ac:dyDescent="0.3">
      <c r="A1029" s="3" t="e">
        <f>VLOOKUP(B1029,'[3]kh theo vùng 2023'!$A$1:$B$82,2,FALSE)</f>
        <v>#N/A</v>
      </c>
      <c r="B1029" s="3" t="s">
        <v>287</v>
      </c>
      <c r="C1029" s="3" t="s">
        <v>19</v>
      </c>
      <c r="D1029" s="3">
        <v>1713053000</v>
      </c>
      <c r="E1029" s="3">
        <v>122.3</v>
      </c>
      <c r="F1029" s="3">
        <v>1</v>
      </c>
    </row>
    <row r="1030" spans="1:6" x14ac:dyDescent="0.3">
      <c r="A1030" s="3" t="e">
        <f>VLOOKUP(B1030,'[3]kh theo vùng 2023'!$A$1:$B$82,2,FALSE)</f>
        <v>#N/A</v>
      </c>
      <c r="B1030" s="3" t="s">
        <v>287</v>
      </c>
      <c r="C1030" s="3" t="s">
        <v>20</v>
      </c>
      <c r="D1030" s="3">
        <v>2197077400</v>
      </c>
      <c r="E1030" s="3">
        <v>154.30000000000001</v>
      </c>
      <c r="F1030" s="3">
        <v>1</v>
      </c>
    </row>
    <row r="1031" spans="1:6" x14ac:dyDescent="0.3">
      <c r="A1031" s="3" t="e">
        <f>VLOOKUP(B1031,'[3]kh theo vùng 2023'!$A$1:$B$82,2,FALSE)</f>
        <v>#N/A</v>
      </c>
      <c r="B1031" s="3" t="s">
        <v>287</v>
      </c>
      <c r="C1031" s="3" t="s">
        <v>46</v>
      </c>
      <c r="D1031" s="3">
        <v>85747000</v>
      </c>
      <c r="E1031" s="3">
        <v>6.3</v>
      </c>
      <c r="F1031" s="3">
        <v>1</v>
      </c>
    </row>
    <row r="1032" spans="1:6" x14ac:dyDescent="0.3">
      <c r="A1032" s="3" t="e">
        <f>VLOOKUP(B1032,'[3]kh theo vùng 2023'!$A$1:$B$82,2,FALSE)</f>
        <v>#N/A</v>
      </c>
      <c r="B1032" s="3" t="s">
        <v>287</v>
      </c>
      <c r="C1032" s="3" t="s">
        <v>47</v>
      </c>
      <c r="D1032" s="3">
        <v>847832000</v>
      </c>
      <c r="E1032" s="3">
        <v>44</v>
      </c>
      <c r="F1032" s="3">
        <v>1</v>
      </c>
    </row>
    <row r="1033" spans="1:6" x14ac:dyDescent="0.3">
      <c r="A1033" s="3" t="e">
        <f>VLOOKUP(B1033,'[3]kh theo vùng 2023'!$A$1:$B$82,2,FALSE)</f>
        <v>#N/A</v>
      </c>
      <c r="B1033" s="3" t="s">
        <v>287</v>
      </c>
      <c r="C1033" s="3" t="s">
        <v>118</v>
      </c>
      <c r="D1033" s="3">
        <v>19427000</v>
      </c>
      <c r="E1033" s="3">
        <v>1</v>
      </c>
      <c r="F1033" s="3">
        <v>1</v>
      </c>
    </row>
    <row r="1034" spans="1:6" x14ac:dyDescent="0.3">
      <c r="A1034" s="3" t="e">
        <f>VLOOKUP(B1034,'[3]kh theo vùng 2023'!$A$1:$B$82,2,FALSE)</f>
        <v>#N/A</v>
      </c>
      <c r="B1034" s="3" t="s">
        <v>287</v>
      </c>
      <c r="C1034" s="3" t="s">
        <v>25</v>
      </c>
      <c r="D1034" s="3">
        <v>1395442000</v>
      </c>
      <c r="E1034" s="3">
        <v>89</v>
      </c>
      <c r="F1034" s="3">
        <v>1</v>
      </c>
    </row>
    <row r="1035" spans="1:6" x14ac:dyDescent="0.3">
      <c r="A1035" s="3" t="e">
        <f>VLOOKUP(B1035,'[3]kh theo vùng 2023'!$A$1:$B$82,2,FALSE)</f>
        <v>#N/A</v>
      </c>
      <c r="B1035" s="3" t="s">
        <v>287</v>
      </c>
      <c r="C1035" s="3" t="s">
        <v>26</v>
      </c>
      <c r="D1035" s="3">
        <v>1283010800</v>
      </c>
      <c r="E1035" s="3">
        <v>88.3</v>
      </c>
      <c r="F1035" s="3">
        <v>1</v>
      </c>
    </row>
    <row r="1036" spans="1:6" x14ac:dyDescent="0.3">
      <c r="A1036" s="3" t="e">
        <f>VLOOKUP(B1036,'[3]kh theo vùng 2023'!$A$1:$B$82,2,FALSE)</f>
        <v>#N/A</v>
      </c>
      <c r="B1036" s="3" t="s">
        <v>144</v>
      </c>
      <c r="C1036" s="3" t="s">
        <v>51</v>
      </c>
      <c r="D1036" s="3">
        <v>1998820000</v>
      </c>
      <c r="E1036" s="3">
        <v>152</v>
      </c>
      <c r="F1036" s="3">
        <v>1</v>
      </c>
    </row>
    <row r="1037" spans="1:6" x14ac:dyDescent="0.3">
      <c r="A1037" s="3" t="e">
        <f>VLOOKUP(B1037,'[3]kh theo vùng 2023'!$A$1:$B$82,2,FALSE)</f>
        <v>#N/A</v>
      </c>
      <c r="B1037" s="3" t="s">
        <v>144</v>
      </c>
      <c r="C1037" s="3" t="s">
        <v>16</v>
      </c>
      <c r="D1037" s="3">
        <v>2061498000</v>
      </c>
      <c r="E1037" s="3">
        <v>157</v>
      </c>
      <c r="F1037" s="3">
        <v>1</v>
      </c>
    </row>
    <row r="1038" spans="1:6" x14ac:dyDescent="0.3">
      <c r="A1038" s="3" t="e">
        <f>VLOOKUP(B1038,'[3]kh theo vùng 2023'!$A$1:$B$82,2,FALSE)</f>
        <v>#N/A</v>
      </c>
      <c r="B1038" s="3" t="s">
        <v>144</v>
      </c>
      <c r="C1038" s="3" t="s">
        <v>141</v>
      </c>
      <c r="D1038" s="3">
        <v>27892000000</v>
      </c>
      <c r="E1038" s="3">
        <v>2192</v>
      </c>
      <c r="F1038" s="3">
        <v>1</v>
      </c>
    </row>
    <row r="1039" spans="1:6" x14ac:dyDescent="0.3">
      <c r="A1039" s="3" t="e">
        <f>VLOOKUP(B1039,'[3]kh theo vùng 2023'!$A$1:$B$82,2,FALSE)</f>
        <v>#N/A</v>
      </c>
      <c r="B1039" s="3" t="s">
        <v>144</v>
      </c>
      <c r="C1039" s="3" t="s">
        <v>113</v>
      </c>
      <c r="D1039" s="3">
        <v>149320000</v>
      </c>
      <c r="E1039" s="3">
        <v>10</v>
      </c>
      <c r="F1039" s="3">
        <v>1</v>
      </c>
    </row>
    <row r="1040" spans="1:6" x14ac:dyDescent="0.3">
      <c r="A1040" s="3" t="e">
        <f>VLOOKUP(B1040,'[3]kh theo vùng 2023'!$A$1:$B$82,2,FALSE)</f>
        <v>#N/A</v>
      </c>
      <c r="B1040" s="3" t="s">
        <v>144</v>
      </c>
      <c r="C1040" s="3" t="s">
        <v>63</v>
      </c>
      <c r="D1040" s="3">
        <v>698075000</v>
      </c>
      <c r="E1040" s="3">
        <v>55</v>
      </c>
      <c r="F1040" s="3">
        <v>1</v>
      </c>
    </row>
    <row r="1041" spans="1:6" x14ac:dyDescent="0.3">
      <c r="A1041" s="3" t="e">
        <f>VLOOKUP(B1041,'[3]kh theo vùng 2023'!$A$1:$B$82,2,FALSE)</f>
        <v>#N/A</v>
      </c>
      <c r="B1041" s="3" t="s">
        <v>144</v>
      </c>
      <c r="C1041" s="3" t="s">
        <v>91</v>
      </c>
      <c r="D1041" s="3">
        <v>9493100000</v>
      </c>
      <c r="E1041" s="3">
        <v>740</v>
      </c>
      <c r="F1041" s="3">
        <v>1</v>
      </c>
    </row>
    <row r="1042" spans="1:6" x14ac:dyDescent="0.3">
      <c r="A1042" s="3" t="e">
        <f>VLOOKUP(B1042,'[3]kh theo vùng 2023'!$A$1:$B$82,2,FALSE)</f>
        <v>#N/A</v>
      </c>
      <c r="B1042" s="3" t="s">
        <v>144</v>
      </c>
      <c r="C1042" s="3" t="s">
        <v>80</v>
      </c>
      <c r="D1042" s="3">
        <v>62340000</v>
      </c>
      <c r="E1042" s="3">
        <v>5</v>
      </c>
      <c r="F1042" s="3">
        <v>1</v>
      </c>
    </row>
    <row r="1043" spans="1:6" x14ac:dyDescent="0.3">
      <c r="A1043" s="3" t="e">
        <f>VLOOKUP(B1043,'[3]kh theo vùng 2023'!$A$1:$B$82,2,FALSE)</f>
        <v>#N/A</v>
      </c>
      <c r="B1043" s="3" t="s">
        <v>144</v>
      </c>
      <c r="C1043" s="3" t="s">
        <v>117</v>
      </c>
      <c r="D1043" s="3">
        <v>30714000</v>
      </c>
      <c r="E1043" s="3">
        <v>2</v>
      </c>
      <c r="F1043" s="3">
        <v>1</v>
      </c>
    </row>
    <row r="1044" spans="1:6" x14ac:dyDescent="0.3">
      <c r="A1044" s="3" t="e">
        <f>VLOOKUP(B1044,'[3]kh theo vùng 2023'!$A$1:$B$82,2,FALSE)</f>
        <v>#N/A</v>
      </c>
      <c r="B1044" s="3" t="s">
        <v>144</v>
      </c>
      <c r="C1044" s="3" t="s">
        <v>53</v>
      </c>
      <c r="D1044" s="3">
        <v>37730720000</v>
      </c>
      <c r="E1044" s="3">
        <v>2040</v>
      </c>
      <c r="F1044" s="3">
        <v>1</v>
      </c>
    </row>
    <row r="1045" spans="1:6" x14ac:dyDescent="0.3">
      <c r="A1045" s="3" t="e">
        <f>VLOOKUP(B1045,'[3]kh theo vùng 2023'!$A$1:$B$82,2,FALSE)</f>
        <v>#N/A</v>
      </c>
      <c r="B1045" s="3" t="s">
        <v>144</v>
      </c>
      <c r="C1045" s="3" t="s">
        <v>17</v>
      </c>
      <c r="D1045" s="3">
        <v>14231615000</v>
      </c>
      <c r="E1045" s="3">
        <v>771</v>
      </c>
      <c r="F1045" s="3">
        <v>1</v>
      </c>
    </row>
    <row r="1046" spans="1:6" x14ac:dyDescent="0.3">
      <c r="A1046" s="3" t="e">
        <f>VLOOKUP(B1046,'[3]kh theo vùng 2023'!$A$1:$B$82,2,FALSE)</f>
        <v>#N/A</v>
      </c>
      <c r="B1046" s="3" t="s">
        <v>144</v>
      </c>
      <c r="C1046" s="3" t="s">
        <v>19</v>
      </c>
      <c r="D1046" s="3">
        <v>42330000</v>
      </c>
      <c r="E1046" s="3">
        <v>3</v>
      </c>
      <c r="F1046" s="3">
        <v>1</v>
      </c>
    </row>
    <row r="1047" spans="1:6" x14ac:dyDescent="0.3">
      <c r="A1047" s="3" t="e">
        <f>VLOOKUP(B1047,'[3]kh theo vùng 2023'!$A$1:$B$82,2,FALSE)</f>
        <v>#N/A</v>
      </c>
      <c r="B1047" s="3" t="s">
        <v>144</v>
      </c>
      <c r="C1047" s="3" t="s">
        <v>20</v>
      </c>
      <c r="D1047" s="3">
        <v>74990000</v>
      </c>
      <c r="E1047" s="3">
        <v>5</v>
      </c>
      <c r="F1047" s="3">
        <v>1</v>
      </c>
    </row>
    <row r="1048" spans="1:6" x14ac:dyDescent="0.3">
      <c r="A1048" s="3" t="e">
        <f>VLOOKUP(B1048,'[3]kh theo vùng 2023'!$A$1:$B$82,2,FALSE)</f>
        <v>#N/A</v>
      </c>
      <c r="B1048" s="3" t="s">
        <v>144</v>
      </c>
      <c r="C1048" s="3" t="s">
        <v>81</v>
      </c>
      <c r="D1048" s="3">
        <v>234220000</v>
      </c>
      <c r="E1048" s="3">
        <v>15</v>
      </c>
      <c r="F1048" s="3">
        <v>1</v>
      </c>
    </row>
    <row r="1049" spans="1:6" x14ac:dyDescent="0.3">
      <c r="A1049" s="3" t="e">
        <f>VLOOKUP(B1049,'[3]kh theo vùng 2023'!$A$1:$B$82,2,FALSE)</f>
        <v>#N/A</v>
      </c>
      <c r="B1049" s="3" t="s">
        <v>144</v>
      </c>
      <c r="C1049" s="3" t="s">
        <v>55</v>
      </c>
      <c r="D1049" s="3">
        <v>552900000</v>
      </c>
      <c r="E1049" s="3">
        <v>40</v>
      </c>
      <c r="F1049" s="3">
        <v>1</v>
      </c>
    </row>
    <row r="1050" spans="1:6" x14ac:dyDescent="0.3">
      <c r="A1050" s="3" t="e">
        <f>VLOOKUP(B1050,'[3]kh theo vùng 2023'!$A$1:$B$82,2,FALSE)</f>
        <v>#N/A</v>
      </c>
      <c r="B1050" s="3" t="s">
        <v>144</v>
      </c>
      <c r="C1050" s="3" t="s">
        <v>21</v>
      </c>
      <c r="D1050" s="3">
        <v>995908000</v>
      </c>
      <c r="E1050" s="3">
        <v>68</v>
      </c>
      <c r="F1050" s="3">
        <v>1</v>
      </c>
    </row>
    <row r="1051" spans="1:6" x14ac:dyDescent="0.3">
      <c r="A1051" s="3" t="e">
        <f>VLOOKUP(B1051,'[3]kh theo vùng 2023'!$A$1:$B$82,2,FALSE)</f>
        <v>#N/A</v>
      </c>
      <c r="B1051" s="3" t="s">
        <v>144</v>
      </c>
      <c r="C1051" s="3" t="s">
        <v>22</v>
      </c>
      <c r="D1051" s="3">
        <v>461202000</v>
      </c>
      <c r="E1051" s="3">
        <v>31</v>
      </c>
      <c r="F1051" s="3">
        <v>1</v>
      </c>
    </row>
    <row r="1052" spans="1:6" x14ac:dyDescent="0.3">
      <c r="A1052" s="3" t="e">
        <f>VLOOKUP(B1052,'[3]kh theo vùng 2023'!$A$1:$B$82,2,FALSE)</f>
        <v>#N/A</v>
      </c>
      <c r="B1052" s="3" t="s">
        <v>144</v>
      </c>
      <c r="C1052" s="3" t="s">
        <v>65</v>
      </c>
      <c r="D1052" s="3">
        <v>2567686000</v>
      </c>
      <c r="E1052" s="3">
        <v>198</v>
      </c>
      <c r="F1052" s="3">
        <v>1</v>
      </c>
    </row>
    <row r="1053" spans="1:6" x14ac:dyDescent="0.3">
      <c r="A1053" s="3" t="e">
        <f>VLOOKUP(B1053,'[3]kh theo vùng 2023'!$A$1:$B$82,2,FALSE)</f>
        <v>#N/A</v>
      </c>
      <c r="B1053" s="3" t="s">
        <v>144</v>
      </c>
      <c r="C1053" s="3" t="s">
        <v>66</v>
      </c>
      <c r="D1053" s="3">
        <v>946550000</v>
      </c>
      <c r="E1053" s="3">
        <v>70</v>
      </c>
      <c r="F1053" s="3">
        <v>1</v>
      </c>
    </row>
    <row r="1054" spans="1:6" x14ac:dyDescent="0.3">
      <c r="A1054" s="3" t="e">
        <f>VLOOKUP(B1054,'[3]kh theo vùng 2023'!$A$1:$B$82,2,FALSE)</f>
        <v>#N/A</v>
      </c>
      <c r="B1054" s="3" t="s">
        <v>144</v>
      </c>
      <c r="C1054" s="3" t="s">
        <v>24</v>
      </c>
      <c r="D1054" s="3">
        <v>504000000</v>
      </c>
      <c r="E1054" s="3">
        <v>45</v>
      </c>
      <c r="F1054" s="3">
        <v>1</v>
      </c>
    </row>
    <row r="1055" spans="1:6" x14ac:dyDescent="0.3">
      <c r="A1055" s="3" t="e">
        <f>VLOOKUP(B1055,'[3]kh theo vùng 2023'!$A$1:$B$82,2,FALSE)</f>
        <v>#N/A</v>
      </c>
      <c r="B1055" s="3" t="s">
        <v>144</v>
      </c>
      <c r="C1055" s="3" t="s">
        <v>93</v>
      </c>
      <c r="D1055" s="3">
        <v>376950000</v>
      </c>
      <c r="E1055" s="3">
        <v>30</v>
      </c>
      <c r="F1055" s="3">
        <v>1</v>
      </c>
    </row>
    <row r="1056" spans="1:6" x14ac:dyDescent="0.3">
      <c r="A1056" s="3" t="e">
        <f>VLOOKUP(B1056,'[3]kh theo vùng 2023'!$A$1:$B$82,2,FALSE)</f>
        <v>#N/A</v>
      </c>
      <c r="B1056" s="3" t="s">
        <v>144</v>
      </c>
      <c r="C1056" s="3" t="s">
        <v>118</v>
      </c>
      <c r="D1056" s="3">
        <v>147816000</v>
      </c>
      <c r="E1056" s="3">
        <v>8</v>
      </c>
      <c r="F1056" s="3">
        <v>1</v>
      </c>
    </row>
    <row r="1057" spans="1:6" x14ac:dyDescent="0.3">
      <c r="A1057" s="3" t="e">
        <f>VLOOKUP(B1057,'[3]kh theo vùng 2023'!$A$1:$B$82,2,FALSE)</f>
        <v>#N/A</v>
      </c>
      <c r="B1057" s="3" t="s">
        <v>144</v>
      </c>
      <c r="C1057" s="3" t="s">
        <v>25</v>
      </c>
      <c r="D1057" s="3">
        <v>30756000</v>
      </c>
      <c r="E1057" s="3">
        <v>2</v>
      </c>
      <c r="F1057" s="3">
        <v>1</v>
      </c>
    </row>
    <row r="1058" spans="1:6" x14ac:dyDescent="0.3">
      <c r="A1058" s="3" t="e">
        <f>VLOOKUP(B1058,'[3]kh theo vùng 2023'!$A$1:$B$82,2,FALSE)</f>
        <v>#N/A</v>
      </c>
      <c r="B1058" s="3" t="s">
        <v>144</v>
      </c>
      <c r="C1058" s="3" t="s">
        <v>49</v>
      </c>
      <c r="D1058" s="3">
        <v>733840000</v>
      </c>
      <c r="E1058" s="3">
        <v>48</v>
      </c>
      <c r="F1058" s="3">
        <v>1</v>
      </c>
    </row>
    <row r="1059" spans="1:6" x14ac:dyDescent="0.3">
      <c r="A1059" s="3" t="e">
        <f>VLOOKUP(B1059,'[3]kh theo vùng 2023'!$A$1:$B$82,2,FALSE)</f>
        <v>#N/A</v>
      </c>
      <c r="B1059" s="3" t="s">
        <v>144</v>
      </c>
      <c r="C1059" s="3" t="s">
        <v>89</v>
      </c>
      <c r="D1059" s="3">
        <v>2788350000</v>
      </c>
      <c r="E1059" s="3">
        <v>145</v>
      </c>
      <c r="F1059" s="3">
        <v>1</v>
      </c>
    </row>
    <row r="1060" spans="1:6" x14ac:dyDescent="0.3">
      <c r="A1060" s="3" t="e">
        <f>VLOOKUP(B1060,'[3]kh theo vùng 2023'!$A$1:$B$82,2,FALSE)</f>
        <v>#N/A</v>
      </c>
      <c r="B1060" s="3" t="s">
        <v>144</v>
      </c>
      <c r="C1060" s="3" t="s">
        <v>51</v>
      </c>
      <c r="D1060" s="3">
        <v>1807400000</v>
      </c>
      <c r="E1060" s="3">
        <v>140</v>
      </c>
      <c r="F1060" s="3">
        <v>1</v>
      </c>
    </row>
    <row r="1061" spans="1:6" x14ac:dyDescent="0.3">
      <c r="A1061" s="3" t="e">
        <f>VLOOKUP(B1061,'[3]kh theo vùng 2023'!$A$1:$B$82,2,FALSE)</f>
        <v>#N/A</v>
      </c>
      <c r="B1061" s="3" t="s">
        <v>144</v>
      </c>
      <c r="C1061" s="3" t="s">
        <v>16</v>
      </c>
      <c r="D1061" s="3">
        <v>1201916000</v>
      </c>
      <c r="E1061" s="3">
        <v>94</v>
      </c>
      <c r="F1061" s="3">
        <v>1</v>
      </c>
    </row>
    <row r="1062" spans="1:6" x14ac:dyDescent="0.3">
      <c r="A1062" s="3" t="e">
        <f>VLOOKUP(B1062,'[3]kh theo vùng 2023'!$A$1:$B$82,2,FALSE)</f>
        <v>#N/A</v>
      </c>
      <c r="B1062" s="3" t="s">
        <v>144</v>
      </c>
      <c r="C1062" s="3" t="s">
        <v>91</v>
      </c>
      <c r="D1062" s="3">
        <v>4445130000</v>
      </c>
      <c r="E1062" s="3">
        <v>342</v>
      </c>
      <c r="F1062" s="3">
        <v>1</v>
      </c>
    </row>
    <row r="1063" spans="1:6" x14ac:dyDescent="0.3">
      <c r="A1063" s="3" t="e">
        <f>VLOOKUP(B1063,'[3]kh theo vùng 2023'!$A$1:$B$82,2,FALSE)</f>
        <v>#N/A</v>
      </c>
      <c r="B1063" s="3" t="s">
        <v>144</v>
      </c>
      <c r="C1063" s="3" t="s">
        <v>52</v>
      </c>
      <c r="D1063" s="3">
        <v>1064240000</v>
      </c>
      <c r="E1063" s="3">
        <v>73</v>
      </c>
      <c r="F1063" s="3">
        <v>1</v>
      </c>
    </row>
    <row r="1064" spans="1:6" x14ac:dyDescent="0.3">
      <c r="A1064" s="3" t="e">
        <f>VLOOKUP(B1064,'[3]kh theo vùng 2023'!$A$1:$B$82,2,FALSE)</f>
        <v>#N/A</v>
      </c>
      <c r="B1064" s="3" t="s">
        <v>144</v>
      </c>
      <c r="C1064" s="3" t="s">
        <v>53</v>
      </c>
      <c r="D1064" s="3">
        <v>62324136000</v>
      </c>
      <c r="E1064" s="3">
        <v>3292</v>
      </c>
      <c r="F1064" s="3">
        <v>1</v>
      </c>
    </row>
    <row r="1065" spans="1:6" x14ac:dyDescent="0.3">
      <c r="A1065" s="3" t="e">
        <f>VLOOKUP(B1065,'[3]kh theo vùng 2023'!$A$1:$B$82,2,FALSE)</f>
        <v>#N/A</v>
      </c>
      <c r="B1065" s="3" t="s">
        <v>144</v>
      </c>
      <c r="C1065" s="3" t="s">
        <v>17</v>
      </c>
      <c r="D1065" s="3">
        <v>21978580000</v>
      </c>
      <c r="E1065" s="3">
        <v>1152</v>
      </c>
      <c r="F1065" s="3">
        <v>1</v>
      </c>
    </row>
    <row r="1066" spans="1:6" x14ac:dyDescent="0.3">
      <c r="A1066" s="3" t="e">
        <f>VLOOKUP(B1066,'[3]kh theo vùng 2023'!$A$1:$B$82,2,FALSE)</f>
        <v>#N/A</v>
      </c>
      <c r="B1066" s="3" t="s">
        <v>144</v>
      </c>
      <c r="C1066" s="3" t="s">
        <v>20</v>
      </c>
      <c r="D1066" s="3">
        <v>155180000</v>
      </c>
      <c r="E1066" s="3">
        <v>10</v>
      </c>
      <c r="F1066" s="3">
        <v>1</v>
      </c>
    </row>
    <row r="1067" spans="1:6" x14ac:dyDescent="0.3">
      <c r="A1067" s="3" t="e">
        <f>VLOOKUP(B1067,'[3]kh theo vùng 2023'!$A$1:$B$82,2,FALSE)</f>
        <v>#N/A</v>
      </c>
      <c r="B1067" s="3" t="s">
        <v>144</v>
      </c>
      <c r="C1067" s="3" t="s">
        <v>21</v>
      </c>
      <c r="D1067" s="3">
        <v>212590000</v>
      </c>
      <c r="E1067" s="3">
        <v>15</v>
      </c>
      <c r="F1067" s="3">
        <v>1</v>
      </c>
    </row>
    <row r="1068" spans="1:6" x14ac:dyDescent="0.3">
      <c r="A1068" s="3" t="e">
        <f>VLOOKUP(B1068,'[3]kh theo vùng 2023'!$A$1:$B$82,2,FALSE)</f>
        <v>#N/A</v>
      </c>
      <c r="B1068" s="3" t="s">
        <v>144</v>
      </c>
      <c r="C1068" s="3" t="s">
        <v>65</v>
      </c>
      <c r="D1068" s="3">
        <v>578565000</v>
      </c>
      <c r="E1068" s="3">
        <v>45</v>
      </c>
      <c r="F1068" s="3">
        <v>1</v>
      </c>
    </row>
    <row r="1069" spans="1:6" x14ac:dyDescent="0.3">
      <c r="A1069" s="3" t="e">
        <f>VLOOKUP(B1069,'[3]kh theo vùng 2023'!$A$1:$B$82,2,FALSE)</f>
        <v>#N/A</v>
      </c>
      <c r="B1069" s="3" t="s">
        <v>144</v>
      </c>
      <c r="C1069" s="3" t="s">
        <v>23</v>
      </c>
      <c r="D1069" s="3">
        <v>1864000000</v>
      </c>
      <c r="E1069" s="3">
        <v>115</v>
      </c>
      <c r="F1069" s="3">
        <v>1</v>
      </c>
    </row>
    <row r="1070" spans="1:6" x14ac:dyDescent="0.3">
      <c r="A1070" s="3" t="e">
        <f>VLOOKUP(B1070,'[3]kh theo vùng 2023'!$A$1:$B$82,2,FALSE)</f>
        <v>#N/A</v>
      </c>
      <c r="B1070" s="3" t="s">
        <v>144</v>
      </c>
      <c r="C1070" s="3" t="s">
        <v>66</v>
      </c>
      <c r="D1070" s="3">
        <v>991875000</v>
      </c>
      <c r="E1070" s="3">
        <v>75</v>
      </c>
      <c r="F1070" s="3">
        <v>1</v>
      </c>
    </row>
    <row r="1071" spans="1:6" x14ac:dyDescent="0.3">
      <c r="A1071" s="3" t="e">
        <f>VLOOKUP(B1071,'[3]kh theo vùng 2023'!$A$1:$B$82,2,FALSE)</f>
        <v>#N/A</v>
      </c>
      <c r="B1071" s="3" t="s">
        <v>144</v>
      </c>
      <c r="C1071" s="3" t="s">
        <v>82</v>
      </c>
      <c r="D1071" s="3">
        <v>382500000</v>
      </c>
      <c r="E1071" s="3">
        <v>25</v>
      </c>
      <c r="F1071" s="3">
        <v>1</v>
      </c>
    </row>
    <row r="1072" spans="1:6" x14ac:dyDescent="0.3">
      <c r="A1072" s="3" t="e">
        <f>VLOOKUP(B1072,'[3]kh theo vùng 2023'!$A$1:$B$82,2,FALSE)</f>
        <v>#N/A</v>
      </c>
      <c r="B1072" s="3" t="s">
        <v>144</v>
      </c>
      <c r="C1072" s="3" t="s">
        <v>24</v>
      </c>
      <c r="D1072" s="3">
        <v>7705600000</v>
      </c>
      <c r="E1072" s="3">
        <v>688</v>
      </c>
      <c r="F1072" s="3">
        <v>1</v>
      </c>
    </row>
    <row r="1073" spans="1:6" x14ac:dyDescent="0.3">
      <c r="A1073" s="3" t="e">
        <f>VLOOKUP(B1073,'[3]kh theo vùng 2023'!$A$1:$B$82,2,FALSE)</f>
        <v>#N/A</v>
      </c>
      <c r="B1073" s="3" t="s">
        <v>144</v>
      </c>
      <c r="C1073" s="3" t="s">
        <v>93</v>
      </c>
      <c r="D1073" s="3">
        <v>530600000</v>
      </c>
      <c r="E1073" s="3">
        <v>40</v>
      </c>
      <c r="F1073" s="3">
        <v>1</v>
      </c>
    </row>
    <row r="1074" spans="1:6" x14ac:dyDescent="0.3">
      <c r="A1074" s="3" t="e">
        <f>VLOOKUP(B1074,'[3]kh theo vùng 2023'!$A$1:$B$82,2,FALSE)</f>
        <v>#N/A</v>
      </c>
      <c r="B1074" s="3" t="s">
        <v>144</v>
      </c>
      <c r="C1074" s="3" t="s">
        <v>25</v>
      </c>
      <c r="D1074" s="3">
        <v>766900000</v>
      </c>
      <c r="E1074" s="3">
        <v>50</v>
      </c>
      <c r="F1074" s="3">
        <v>1</v>
      </c>
    </row>
    <row r="1075" spans="1:6" x14ac:dyDescent="0.3">
      <c r="A1075" s="3" t="e">
        <f>VLOOKUP(B1075,'[3]kh theo vùng 2023'!$A$1:$B$82,2,FALSE)</f>
        <v>#N/A</v>
      </c>
      <c r="B1075" s="3" t="s">
        <v>144</v>
      </c>
      <c r="C1075" s="3" t="s">
        <v>26</v>
      </c>
      <c r="D1075" s="3">
        <v>658420000</v>
      </c>
      <c r="E1075" s="3">
        <v>45</v>
      </c>
      <c r="F1075" s="3">
        <v>1</v>
      </c>
    </row>
    <row r="1076" spans="1:6" x14ac:dyDescent="0.3">
      <c r="A1076" s="3" t="e">
        <f>VLOOKUP(B1076,'[3]kh theo vùng 2023'!$A$1:$B$82,2,FALSE)</f>
        <v>#N/A</v>
      </c>
      <c r="B1076" s="3" t="s">
        <v>179</v>
      </c>
      <c r="C1076" s="3" t="s">
        <v>13</v>
      </c>
      <c r="D1076" s="3">
        <v>313550000</v>
      </c>
      <c r="E1076" s="3">
        <v>25</v>
      </c>
      <c r="F1076" s="3">
        <v>1</v>
      </c>
    </row>
    <row r="1077" spans="1:6" x14ac:dyDescent="0.3">
      <c r="A1077" s="3" t="e">
        <f>VLOOKUP(B1077,'[3]kh theo vùng 2023'!$A$1:$B$82,2,FALSE)</f>
        <v>#N/A</v>
      </c>
      <c r="B1077" s="3" t="s">
        <v>179</v>
      </c>
      <c r="C1077" s="3" t="s">
        <v>109</v>
      </c>
      <c r="D1077" s="3">
        <v>4685400</v>
      </c>
      <c r="E1077" s="3">
        <v>0.3</v>
      </c>
      <c r="F1077" s="3">
        <v>1</v>
      </c>
    </row>
    <row r="1078" spans="1:6" x14ac:dyDescent="0.3">
      <c r="A1078" s="3" t="e">
        <f>VLOOKUP(B1078,'[3]kh theo vùng 2023'!$A$1:$B$82,2,FALSE)</f>
        <v>#N/A</v>
      </c>
      <c r="B1078" s="3" t="s">
        <v>179</v>
      </c>
      <c r="C1078" s="3" t="s">
        <v>87</v>
      </c>
      <c r="D1078" s="3">
        <v>74070000</v>
      </c>
      <c r="E1078" s="3">
        <v>4.7</v>
      </c>
      <c r="F1078" s="3">
        <v>1</v>
      </c>
    </row>
    <row r="1079" spans="1:6" x14ac:dyDescent="0.3">
      <c r="A1079" s="3" t="e">
        <f>VLOOKUP(B1079,'[3]kh theo vùng 2023'!$A$1:$B$82,2,FALSE)</f>
        <v>#N/A</v>
      </c>
      <c r="B1079" s="3" t="s">
        <v>179</v>
      </c>
      <c r="C1079" s="3" t="s">
        <v>51</v>
      </c>
      <c r="D1079" s="3">
        <v>460600000</v>
      </c>
      <c r="E1079" s="3">
        <v>35</v>
      </c>
      <c r="F1079" s="3">
        <v>1</v>
      </c>
    </row>
    <row r="1080" spans="1:6" x14ac:dyDescent="0.3">
      <c r="A1080" s="3" t="e">
        <f>VLOOKUP(B1080,'[3]kh theo vùng 2023'!$A$1:$B$82,2,FALSE)</f>
        <v>#N/A</v>
      </c>
      <c r="B1080" s="3" t="s">
        <v>179</v>
      </c>
      <c r="C1080" s="3" t="s">
        <v>16</v>
      </c>
      <c r="D1080" s="3">
        <v>790340000</v>
      </c>
      <c r="E1080" s="3">
        <v>60</v>
      </c>
      <c r="F1080" s="3">
        <v>1</v>
      </c>
    </row>
    <row r="1081" spans="1:6" x14ac:dyDescent="0.3">
      <c r="A1081" s="3" t="e">
        <f>VLOOKUP(B1081,'[3]kh theo vùng 2023'!$A$1:$B$82,2,FALSE)</f>
        <v>#N/A</v>
      </c>
      <c r="B1081" s="3" t="s">
        <v>179</v>
      </c>
      <c r="C1081" s="3" t="s">
        <v>176</v>
      </c>
      <c r="D1081" s="3">
        <v>352934000</v>
      </c>
      <c r="E1081" s="3">
        <v>23</v>
      </c>
      <c r="F1081" s="3">
        <v>1</v>
      </c>
    </row>
    <row r="1082" spans="1:6" x14ac:dyDescent="0.3">
      <c r="A1082" s="3" t="e">
        <f>VLOOKUP(B1082,'[3]kh theo vùng 2023'!$A$1:$B$82,2,FALSE)</f>
        <v>#N/A</v>
      </c>
      <c r="B1082" s="3" t="s">
        <v>179</v>
      </c>
      <c r="C1082" s="3" t="s">
        <v>112</v>
      </c>
      <c r="D1082" s="3">
        <v>124600000</v>
      </c>
      <c r="E1082" s="3">
        <v>10</v>
      </c>
      <c r="F1082" s="3">
        <v>1</v>
      </c>
    </row>
    <row r="1083" spans="1:6" x14ac:dyDescent="0.3">
      <c r="A1083" s="3" t="e">
        <f>VLOOKUP(B1083,'[3]kh theo vùng 2023'!$A$1:$B$82,2,FALSE)</f>
        <v>#N/A</v>
      </c>
      <c r="B1083" s="3" t="s">
        <v>179</v>
      </c>
      <c r="C1083" s="3" t="s">
        <v>91</v>
      </c>
      <c r="D1083" s="3">
        <v>125650000</v>
      </c>
      <c r="E1083" s="3">
        <v>10</v>
      </c>
      <c r="F1083" s="3">
        <v>1</v>
      </c>
    </row>
    <row r="1084" spans="1:6" x14ac:dyDescent="0.3">
      <c r="A1084" s="3" t="e">
        <f>VLOOKUP(B1084,'[3]kh theo vùng 2023'!$A$1:$B$82,2,FALSE)</f>
        <v>#N/A</v>
      </c>
      <c r="B1084" s="3" t="s">
        <v>179</v>
      </c>
      <c r="C1084" s="3" t="s">
        <v>53</v>
      </c>
      <c r="D1084" s="3">
        <v>552488400</v>
      </c>
      <c r="E1084" s="3">
        <v>29.8</v>
      </c>
      <c r="F1084" s="3">
        <v>1</v>
      </c>
    </row>
    <row r="1085" spans="1:6" x14ac:dyDescent="0.3">
      <c r="A1085" s="3" t="e">
        <f>VLOOKUP(B1085,'[3]kh theo vùng 2023'!$A$1:$B$82,2,FALSE)</f>
        <v>#N/A</v>
      </c>
      <c r="B1085" s="3" t="s">
        <v>179</v>
      </c>
      <c r="C1085" s="3" t="s">
        <v>17</v>
      </c>
      <c r="D1085" s="3">
        <v>3200395000</v>
      </c>
      <c r="E1085" s="3">
        <v>173</v>
      </c>
      <c r="F1085" s="3">
        <v>1</v>
      </c>
    </row>
    <row r="1086" spans="1:6" x14ac:dyDescent="0.3">
      <c r="A1086" s="3" t="e">
        <f>VLOOKUP(B1086,'[3]kh theo vùng 2023'!$A$1:$B$82,2,FALSE)</f>
        <v>#N/A</v>
      </c>
      <c r="B1086" s="3" t="s">
        <v>179</v>
      </c>
      <c r="C1086" s="3" t="s">
        <v>122</v>
      </c>
      <c r="D1086" s="3">
        <v>54451500</v>
      </c>
      <c r="E1086" s="3">
        <v>3.5</v>
      </c>
      <c r="F1086" s="3">
        <v>1</v>
      </c>
    </row>
    <row r="1087" spans="1:6" x14ac:dyDescent="0.3">
      <c r="A1087" s="3" t="e">
        <f>VLOOKUP(B1087,'[3]kh theo vùng 2023'!$A$1:$B$82,2,FALSE)</f>
        <v>#N/A</v>
      </c>
      <c r="B1087" s="3" t="s">
        <v>179</v>
      </c>
      <c r="C1087" s="3" t="s">
        <v>19</v>
      </c>
      <c r="D1087" s="3">
        <v>151805000</v>
      </c>
      <c r="E1087" s="3">
        <v>10.5</v>
      </c>
      <c r="F1087" s="3">
        <v>1</v>
      </c>
    </row>
    <row r="1088" spans="1:6" x14ac:dyDescent="0.3">
      <c r="A1088" s="3" t="e">
        <f>VLOOKUP(B1088,'[3]kh theo vùng 2023'!$A$1:$B$82,2,FALSE)</f>
        <v>#N/A</v>
      </c>
      <c r="B1088" s="3" t="s">
        <v>179</v>
      </c>
      <c r="C1088" s="3" t="s">
        <v>20</v>
      </c>
      <c r="D1088" s="3">
        <v>425413000</v>
      </c>
      <c r="E1088" s="3">
        <v>28.5</v>
      </c>
      <c r="F1088" s="3">
        <v>1</v>
      </c>
    </row>
    <row r="1089" spans="1:6" x14ac:dyDescent="0.3">
      <c r="A1089" s="3" t="e">
        <f>VLOOKUP(B1089,'[3]kh theo vùng 2023'!$A$1:$B$82,2,FALSE)</f>
        <v>#N/A</v>
      </c>
      <c r="B1089" s="3" t="s">
        <v>179</v>
      </c>
      <c r="C1089" s="3" t="s">
        <v>66</v>
      </c>
      <c r="D1089" s="3">
        <v>40995000</v>
      </c>
      <c r="E1089" s="3">
        <v>3</v>
      </c>
      <c r="F1089" s="3">
        <v>1</v>
      </c>
    </row>
    <row r="1090" spans="1:6" x14ac:dyDescent="0.3">
      <c r="A1090" s="3" t="e">
        <f>VLOOKUP(B1090,'[3]kh theo vùng 2023'!$A$1:$B$82,2,FALSE)</f>
        <v>#N/A</v>
      </c>
      <c r="B1090" s="3" t="s">
        <v>179</v>
      </c>
      <c r="C1090" s="3" t="s">
        <v>93</v>
      </c>
      <c r="D1090" s="3">
        <v>132650000</v>
      </c>
      <c r="E1090" s="3">
        <v>10</v>
      </c>
      <c r="F1090" s="3">
        <v>1</v>
      </c>
    </row>
    <row r="1091" spans="1:6" x14ac:dyDescent="0.3">
      <c r="A1091" s="3" t="e">
        <f>VLOOKUP(B1091,'[3]kh theo vùng 2023'!$A$1:$B$82,2,FALSE)</f>
        <v>#N/A</v>
      </c>
      <c r="B1091" s="3" t="s">
        <v>179</v>
      </c>
      <c r="C1091" s="3" t="s">
        <v>13</v>
      </c>
      <c r="D1091" s="3">
        <v>33798000</v>
      </c>
      <c r="E1091" s="3">
        <v>3</v>
      </c>
      <c r="F1091" s="3">
        <v>1</v>
      </c>
    </row>
    <row r="1092" spans="1:6" x14ac:dyDescent="0.3">
      <c r="A1092" s="3" t="e">
        <f>VLOOKUP(B1092,'[3]kh theo vùng 2023'!$A$1:$B$82,2,FALSE)</f>
        <v>#N/A</v>
      </c>
      <c r="B1092" s="3" t="s">
        <v>179</v>
      </c>
      <c r="C1092" s="3" t="s">
        <v>89</v>
      </c>
      <c r="D1092" s="3">
        <v>1832610000</v>
      </c>
      <c r="E1092" s="3">
        <v>97</v>
      </c>
      <c r="F1092" s="3">
        <v>1</v>
      </c>
    </row>
    <row r="1093" spans="1:6" x14ac:dyDescent="0.3">
      <c r="A1093" s="3" t="e">
        <f>VLOOKUP(B1093,'[3]kh theo vùng 2023'!$A$1:$B$82,2,FALSE)</f>
        <v>#N/A</v>
      </c>
      <c r="B1093" s="3" t="s">
        <v>179</v>
      </c>
      <c r="C1093" s="3" t="s">
        <v>16</v>
      </c>
      <c r="D1093" s="3">
        <v>1762748000</v>
      </c>
      <c r="E1093" s="3">
        <v>132</v>
      </c>
      <c r="F1093" s="3">
        <v>1</v>
      </c>
    </row>
    <row r="1094" spans="1:6" x14ac:dyDescent="0.3">
      <c r="A1094" s="3" t="e">
        <f>VLOOKUP(B1094,'[3]kh theo vùng 2023'!$A$1:$B$82,2,FALSE)</f>
        <v>#N/A</v>
      </c>
      <c r="B1094" s="3" t="s">
        <v>179</v>
      </c>
      <c r="C1094" s="3" t="s">
        <v>90</v>
      </c>
      <c r="D1094" s="3">
        <v>183840000</v>
      </c>
      <c r="E1094" s="3">
        <v>14</v>
      </c>
      <c r="F1094" s="3">
        <v>1</v>
      </c>
    </row>
    <row r="1095" spans="1:6" x14ac:dyDescent="0.3">
      <c r="A1095" s="3" t="e">
        <f>VLOOKUP(B1095,'[3]kh theo vùng 2023'!$A$1:$B$82,2,FALSE)</f>
        <v>#N/A</v>
      </c>
      <c r="B1095" s="3" t="s">
        <v>179</v>
      </c>
      <c r="C1095" s="3" t="s">
        <v>91</v>
      </c>
      <c r="D1095" s="3">
        <v>160980000</v>
      </c>
      <c r="E1095" s="3">
        <v>12</v>
      </c>
      <c r="F1095" s="3">
        <v>1</v>
      </c>
    </row>
    <row r="1096" spans="1:6" x14ac:dyDescent="0.3">
      <c r="A1096" s="3" t="e">
        <f>VLOOKUP(B1096,'[3]kh theo vùng 2023'!$A$1:$B$82,2,FALSE)</f>
        <v>#N/A</v>
      </c>
      <c r="B1096" s="3" t="s">
        <v>179</v>
      </c>
      <c r="C1096" s="3" t="s">
        <v>53</v>
      </c>
      <c r="D1096" s="3">
        <v>378760000</v>
      </c>
      <c r="E1096" s="3">
        <v>20</v>
      </c>
      <c r="F1096" s="3">
        <v>1</v>
      </c>
    </row>
    <row r="1097" spans="1:6" x14ac:dyDescent="0.3">
      <c r="A1097" s="3" t="e">
        <f>VLOOKUP(B1097,'[3]kh theo vùng 2023'!$A$1:$B$82,2,FALSE)</f>
        <v>#N/A</v>
      </c>
      <c r="B1097" s="3" t="s">
        <v>179</v>
      </c>
      <c r="C1097" s="3" t="s">
        <v>17</v>
      </c>
      <c r="D1097" s="3">
        <v>1473900000</v>
      </c>
      <c r="E1097" s="3">
        <v>80</v>
      </c>
      <c r="F1097" s="3">
        <v>1</v>
      </c>
    </row>
    <row r="1098" spans="1:6" x14ac:dyDescent="0.3">
      <c r="A1098" s="3" t="e">
        <f>VLOOKUP(B1098,'[3]kh theo vùng 2023'!$A$1:$B$82,2,FALSE)</f>
        <v>#N/A</v>
      </c>
      <c r="B1098" s="3" t="s">
        <v>179</v>
      </c>
      <c r="C1098" s="3" t="s">
        <v>122</v>
      </c>
      <c r="D1098" s="3">
        <v>98774000</v>
      </c>
      <c r="E1098" s="3">
        <v>6</v>
      </c>
      <c r="F1098" s="3">
        <v>1</v>
      </c>
    </row>
    <row r="1099" spans="1:6" x14ac:dyDescent="0.3">
      <c r="A1099" s="3" t="e">
        <f>VLOOKUP(B1099,'[3]kh theo vùng 2023'!$A$1:$B$82,2,FALSE)</f>
        <v>#N/A</v>
      </c>
      <c r="B1099" s="3" t="s">
        <v>179</v>
      </c>
      <c r="C1099" s="3" t="s">
        <v>19</v>
      </c>
      <c r="D1099" s="3">
        <v>125235000</v>
      </c>
      <c r="E1099" s="3">
        <v>8.5</v>
      </c>
      <c r="F1099" s="3">
        <v>1</v>
      </c>
    </row>
    <row r="1100" spans="1:6" x14ac:dyDescent="0.3">
      <c r="A1100" s="3" t="e">
        <f>VLOOKUP(B1100,'[3]kh theo vùng 2023'!$A$1:$B$82,2,FALSE)</f>
        <v>#N/A</v>
      </c>
      <c r="B1100" s="3" t="s">
        <v>179</v>
      </c>
      <c r="C1100" s="3" t="s">
        <v>20</v>
      </c>
      <c r="D1100" s="3">
        <v>490103000</v>
      </c>
      <c r="E1100" s="3">
        <v>33.5</v>
      </c>
      <c r="F1100" s="3">
        <v>1</v>
      </c>
    </row>
    <row r="1101" spans="1:6" x14ac:dyDescent="0.3">
      <c r="A1101" s="3" t="e">
        <f>VLOOKUP(B1101,'[3]kh theo vùng 2023'!$A$1:$B$82,2,FALSE)</f>
        <v>#N/A</v>
      </c>
      <c r="B1101" s="3" t="s">
        <v>179</v>
      </c>
      <c r="C1101" s="3" t="s">
        <v>123</v>
      </c>
      <c r="D1101" s="3">
        <v>285380000</v>
      </c>
      <c r="E1101" s="3">
        <v>22</v>
      </c>
      <c r="F1101" s="3">
        <v>1</v>
      </c>
    </row>
    <row r="1102" spans="1:6" x14ac:dyDescent="0.3">
      <c r="A1102" s="3" t="e">
        <f>VLOOKUP(B1102,'[3]kh theo vùng 2023'!$A$1:$B$82,2,FALSE)</f>
        <v>#N/A</v>
      </c>
      <c r="B1102" s="3" t="s">
        <v>179</v>
      </c>
      <c r="C1102" s="3" t="s">
        <v>65</v>
      </c>
      <c r="D1102" s="3">
        <v>51428000</v>
      </c>
      <c r="E1102" s="3">
        <v>4</v>
      </c>
      <c r="F1102" s="3">
        <v>1</v>
      </c>
    </row>
    <row r="1103" spans="1:6" x14ac:dyDescent="0.3">
      <c r="A1103" s="3" t="e">
        <f>VLOOKUP(B1103,'[3]kh theo vùng 2023'!$A$1:$B$82,2,FALSE)</f>
        <v>#N/A</v>
      </c>
      <c r="B1103" s="3" t="s">
        <v>179</v>
      </c>
      <c r="C1103" s="3" t="s">
        <v>66</v>
      </c>
      <c r="D1103" s="3">
        <v>326460000</v>
      </c>
      <c r="E1103" s="3">
        <v>24</v>
      </c>
      <c r="F1103" s="3">
        <v>1</v>
      </c>
    </row>
    <row r="1104" spans="1:6" x14ac:dyDescent="0.3">
      <c r="A1104" s="3" t="e">
        <f>VLOOKUP(B1104,'[3]kh theo vùng 2023'!$A$1:$B$82,2,FALSE)</f>
        <v>#N/A</v>
      </c>
      <c r="B1104" s="3" t="s">
        <v>179</v>
      </c>
      <c r="C1104" s="3" t="s">
        <v>24</v>
      </c>
      <c r="D1104" s="3">
        <v>22400000</v>
      </c>
      <c r="E1104" s="3">
        <v>2</v>
      </c>
      <c r="F1104" s="3">
        <v>1</v>
      </c>
    </row>
    <row r="1105" spans="1:6" x14ac:dyDescent="0.3">
      <c r="A1105" s="3" t="e">
        <f>VLOOKUP(B1105,'[3]kh theo vùng 2023'!$A$1:$B$82,2,FALSE)</f>
        <v>#N/A</v>
      </c>
      <c r="B1105" s="3" t="s">
        <v>179</v>
      </c>
      <c r="C1105" s="3" t="s">
        <v>25</v>
      </c>
      <c r="D1105" s="3">
        <v>16678000</v>
      </c>
      <c r="E1105" s="3">
        <v>1</v>
      </c>
      <c r="F1105" s="3">
        <v>1</v>
      </c>
    </row>
    <row r="1106" spans="1:6" x14ac:dyDescent="0.3">
      <c r="A1106" s="3" t="e">
        <f>VLOOKUP(B1106,'[3]kh theo vùng 2023'!$A$1:$B$82,2,FALSE)</f>
        <v>#N/A</v>
      </c>
      <c r="B1106" s="3" t="s">
        <v>179</v>
      </c>
      <c r="C1106" s="3" t="s">
        <v>26</v>
      </c>
      <c r="D1106" s="3">
        <v>46728000</v>
      </c>
      <c r="E1106" s="3">
        <v>3</v>
      </c>
      <c r="F1106" s="3">
        <v>1</v>
      </c>
    </row>
    <row r="1107" spans="1:6" x14ac:dyDescent="0.3">
      <c r="A1107" s="3" t="e">
        <f>VLOOKUP(B1107,'[3]kh theo vùng 2023'!$A$1:$B$82,2,FALSE)</f>
        <v>#N/A</v>
      </c>
      <c r="B1107" s="3" t="s">
        <v>173</v>
      </c>
      <c r="C1107" s="3" t="s">
        <v>13</v>
      </c>
      <c r="D1107" s="3">
        <v>1061583400</v>
      </c>
      <c r="E1107" s="3">
        <v>84.9</v>
      </c>
      <c r="F1107" s="3">
        <v>1</v>
      </c>
    </row>
    <row r="1108" spans="1:6" x14ac:dyDescent="0.3">
      <c r="A1108" s="3" t="e">
        <f>VLOOKUP(B1108,'[3]kh theo vùng 2023'!$A$1:$B$82,2,FALSE)</f>
        <v>#N/A</v>
      </c>
      <c r="B1108" s="3" t="s">
        <v>173</v>
      </c>
      <c r="C1108" s="3" t="s">
        <v>109</v>
      </c>
      <c r="D1108" s="3">
        <v>46854000</v>
      </c>
      <c r="E1108" s="3">
        <v>3</v>
      </c>
      <c r="F1108" s="3">
        <v>1</v>
      </c>
    </row>
    <row r="1109" spans="1:6" x14ac:dyDescent="0.3">
      <c r="A1109" s="3" t="e">
        <f>VLOOKUP(B1109,'[3]kh theo vùng 2023'!$A$1:$B$82,2,FALSE)</f>
        <v>#N/A</v>
      </c>
      <c r="B1109" s="3" t="s">
        <v>173</v>
      </c>
      <c r="C1109" s="3" t="s">
        <v>49</v>
      </c>
      <c r="D1109" s="3">
        <v>509640000</v>
      </c>
      <c r="E1109" s="3">
        <v>38</v>
      </c>
      <c r="F1109" s="3">
        <v>1</v>
      </c>
    </row>
    <row r="1110" spans="1:6" x14ac:dyDescent="0.3">
      <c r="A1110" s="3" t="e">
        <f>VLOOKUP(B1110,'[3]kh theo vùng 2023'!$A$1:$B$82,2,FALSE)</f>
        <v>#N/A</v>
      </c>
      <c r="B1110" s="3" t="s">
        <v>173</v>
      </c>
      <c r="C1110" s="3" t="s">
        <v>89</v>
      </c>
      <c r="D1110" s="3">
        <v>59739420000</v>
      </c>
      <c r="E1110" s="3">
        <v>3164</v>
      </c>
      <c r="F1110" s="3">
        <v>1</v>
      </c>
    </row>
    <row r="1111" spans="1:6" x14ac:dyDescent="0.3">
      <c r="A1111" s="3" t="e">
        <f>VLOOKUP(B1111,'[3]kh theo vùng 2023'!$A$1:$B$82,2,FALSE)</f>
        <v>#N/A</v>
      </c>
      <c r="B1111" s="3" t="s">
        <v>173</v>
      </c>
      <c r="C1111" s="3" t="s">
        <v>50</v>
      </c>
      <c r="D1111" s="3">
        <v>120200000</v>
      </c>
      <c r="E1111" s="3">
        <v>6.25</v>
      </c>
      <c r="F1111" s="3">
        <v>1</v>
      </c>
    </row>
    <row r="1112" spans="1:6" x14ac:dyDescent="0.3">
      <c r="A1112" s="3" t="e">
        <f>VLOOKUP(B1112,'[3]kh theo vùng 2023'!$A$1:$B$82,2,FALSE)</f>
        <v>#N/A</v>
      </c>
      <c r="B1112" s="3" t="s">
        <v>173</v>
      </c>
      <c r="C1112" s="3" t="s">
        <v>51</v>
      </c>
      <c r="D1112" s="3">
        <v>18398940000</v>
      </c>
      <c r="E1112" s="3">
        <v>1356.5</v>
      </c>
      <c r="F1112" s="3">
        <v>1</v>
      </c>
    </row>
    <row r="1113" spans="1:6" x14ac:dyDescent="0.3">
      <c r="A1113" s="3" t="e">
        <f>VLOOKUP(B1113,'[3]kh theo vùng 2023'!$A$1:$B$82,2,FALSE)</f>
        <v>#N/A</v>
      </c>
      <c r="B1113" s="3" t="s">
        <v>173</v>
      </c>
      <c r="C1113" s="3" t="s">
        <v>16</v>
      </c>
      <c r="D1113" s="3">
        <v>23466012000</v>
      </c>
      <c r="E1113" s="3">
        <v>1783</v>
      </c>
      <c r="F1113" s="3">
        <v>1</v>
      </c>
    </row>
    <row r="1114" spans="1:6" x14ac:dyDescent="0.3">
      <c r="A1114" s="3" t="e">
        <f>VLOOKUP(B1114,'[3]kh theo vùng 2023'!$A$1:$B$82,2,FALSE)</f>
        <v>#N/A</v>
      </c>
      <c r="B1114" s="3" t="s">
        <v>173</v>
      </c>
      <c r="C1114" s="3" t="s">
        <v>90</v>
      </c>
      <c r="D1114" s="3">
        <v>1870760000</v>
      </c>
      <c r="E1114" s="3">
        <v>143.5</v>
      </c>
      <c r="F1114" s="3">
        <v>1</v>
      </c>
    </row>
    <row r="1115" spans="1:6" x14ac:dyDescent="0.3">
      <c r="A1115" s="3" t="e">
        <f>VLOOKUP(B1115,'[3]kh theo vùng 2023'!$A$1:$B$82,2,FALSE)</f>
        <v>#N/A</v>
      </c>
      <c r="B1115" s="3" t="s">
        <v>173</v>
      </c>
      <c r="C1115" s="3" t="s">
        <v>112</v>
      </c>
      <c r="D1115" s="3">
        <v>2153230000</v>
      </c>
      <c r="E1115" s="3">
        <v>165.5</v>
      </c>
      <c r="F1115" s="3">
        <v>1</v>
      </c>
    </row>
    <row r="1116" spans="1:6" x14ac:dyDescent="0.3">
      <c r="A1116" s="3" t="e">
        <f>VLOOKUP(B1116,'[3]kh theo vùng 2023'!$A$1:$B$82,2,FALSE)</f>
        <v>#N/A</v>
      </c>
      <c r="B1116" s="3" t="s">
        <v>173</v>
      </c>
      <c r="C1116" s="3" t="s">
        <v>113</v>
      </c>
      <c r="D1116" s="3">
        <v>752296000</v>
      </c>
      <c r="E1116" s="3">
        <v>53</v>
      </c>
      <c r="F1116" s="3">
        <v>1</v>
      </c>
    </row>
    <row r="1117" spans="1:6" x14ac:dyDescent="0.3">
      <c r="A1117" s="3" t="e">
        <f>VLOOKUP(B1117,'[3]kh theo vùng 2023'!$A$1:$B$82,2,FALSE)</f>
        <v>#N/A</v>
      </c>
      <c r="B1117" s="3" t="s">
        <v>173</v>
      </c>
      <c r="C1117" s="3" t="s">
        <v>63</v>
      </c>
      <c r="D1117" s="3">
        <v>5111280000</v>
      </c>
      <c r="E1117" s="3">
        <v>392</v>
      </c>
      <c r="F1117" s="3">
        <v>1</v>
      </c>
    </row>
    <row r="1118" spans="1:6" x14ac:dyDescent="0.3">
      <c r="A1118" s="3" t="e">
        <f>VLOOKUP(B1118,'[3]kh theo vùng 2023'!$A$1:$B$82,2,FALSE)</f>
        <v>#N/A</v>
      </c>
      <c r="B1118" s="3" t="s">
        <v>173</v>
      </c>
      <c r="C1118" s="3" t="s">
        <v>91</v>
      </c>
      <c r="D1118" s="3">
        <v>36806212500</v>
      </c>
      <c r="E1118" s="3">
        <v>2802.5</v>
      </c>
      <c r="F1118" s="3">
        <v>1</v>
      </c>
    </row>
    <row r="1119" spans="1:6" x14ac:dyDescent="0.3">
      <c r="A1119" s="3" t="e">
        <f>VLOOKUP(B1119,'[3]kh theo vùng 2023'!$A$1:$B$82,2,FALSE)</f>
        <v>#N/A</v>
      </c>
      <c r="B1119" s="3" t="s">
        <v>173</v>
      </c>
      <c r="C1119" s="3" t="s">
        <v>80</v>
      </c>
      <c r="D1119" s="3">
        <v>24936000</v>
      </c>
      <c r="E1119" s="3">
        <v>2</v>
      </c>
      <c r="F1119" s="3">
        <v>1</v>
      </c>
    </row>
    <row r="1120" spans="1:6" x14ac:dyDescent="0.3">
      <c r="A1120" s="3" t="e">
        <f>VLOOKUP(B1120,'[3]kh theo vùng 2023'!$A$1:$B$82,2,FALSE)</f>
        <v>#N/A</v>
      </c>
      <c r="B1120" s="3" t="s">
        <v>173</v>
      </c>
      <c r="C1120" s="3" t="s">
        <v>117</v>
      </c>
      <c r="D1120" s="3">
        <v>215498000</v>
      </c>
      <c r="E1120" s="3">
        <v>14</v>
      </c>
      <c r="F1120" s="3">
        <v>1</v>
      </c>
    </row>
    <row r="1121" spans="1:6" x14ac:dyDescent="0.3">
      <c r="A1121" s="3" t="e">
        <f>VLOOKUP(B1121,'[3]kh theo vùng 2023'!$A$1:$B$82,2,FALSE)</f>
        <v>#N/A</v>
      </c>
      <c r="B1121" s="3" t="s">
        <v>173</v>
      </c>
      <c r="C1121" s="3" t="s">
        <v>168</v>
      </c>
      <c r="D1121" s="3">
        <v>84382000</v>
      </c>
      <c r="E1121" s="3">
        <v>6</v>
      </c>
      <c r="F1121" s="3">
        <v>1</v>
      </c>
    </row>
    <row r="1122" spans="1:6" x14ac:dyDescent="0.3">
      <c r="A1122" s="3" t="e">
        <f>VLOOKUP(B1122,'[3]kh theo vùng 2023'!$A$1:$B$82,2,FALSE)</f>
        <v>#N/A</v>
      </c>
      <c r="B1122" s="3" t="s">
        <v>173</v>
      </c>
      <c r="C1122" s="3" t="s">
        <v>52</v>
      </c>
      <c r="D1122" s="3">
        <v>651660000</v>
      </c>
      <c r="E1122" s="3">
        <v>47</v>
      </c>
      <c r="F1122" s="3">
        <v>1</v>
      </c>
    </row>
    <row r="1123" spans="1:6" x14ac:dyDescent="0.3">
      <c r="A1123" s="3" t="e">
        <f>VLOOKUP(B1123,'[3]kh theo vùng 2023'!$A$1:$B$82,2,FALSE)</f>
        <v>#N/A</v>
      </c>
      <c r="B1123" s="3" t="s">
        <v>173</v>
      </c>
      <c r="C1123" s="3" t="s">
        <v>137</v>
      </c>
      <c r="D1123" s="3">
        <v>84350000</v>
      </c>
      <c r="E1123" s="3">
        <v>5</v>
      </c>
      <c r="F1123" s="3">
        <v>1</v>
      </c>
    </row>
    <row r="1124" spans="1:6" x14ac:dyDescent="0.3">
      <c r="A1124" s="3" t="e">
        <f>VLOOKUP(B1124,'[3]kh theo vùng 2023'!$A$1:$B$82,2,FALSE)</f>
        <v>#N/A</v>
      </c>
      <c r="B1124" s="3" t="s">
        <v>173</v>
      </c>
      <c r="C1124" s="3" t="s">
        <v>53</v>
      </c>
      <c r="D1124" s="3">
        <v>4433991000</v>
      </c>
      <c r="E1124" s="3">
        <v>239.5</v>
      </c>
      <c r="F1124" s="3">
        <v>1</v>
      </c>
    </row>
    <row r="1125" spans="1:6" x14ac:dyDescent="0.3">
      <c r="A1125" s="3" t="e">
        <f>VLOOKUP(B1125,'[3]kh theo vùng 2023'!$A$1:$B$82,2,FALSE)</f>
        <v>#N/A</v>
      </c>
      <c r="B1125" s="3" t="s">
        <v>173</v>
      </c>
      <c r="C1125" s="3" t="s">
        <v>17</v>
      </c>
      <c r="D1125" s="3">
        <v>36907731500</v>
      </c>
      <c r="E1125" s="3">
        <v>2013.1</v>
      </c>
      <c r="F1125" s="3">
        <v>1</v>
      </c>
    </row>
    <row r="1126" spans="1:6" x14ac:dyDescent="0.3">
      <c r="A1126" s="3" t="e">
        <f>VLOOKUP(B1126,'[3]kh theo vùng 2023'!$A$1:$B$82,2,FALSE)</f>
        <v>#N/A</v>
      </c>
      <c r="B1126" s="3" t="s">
        <v>173</v>
      </c>
      <c r="C1126" s="3" t="s">
        <v>122</v>
      </c>
      <c r="D1126" s="3">
        <v>3405120500</v>
      </c>
      <c r="E1126" s="3">
        <v>214.5</v>
      </c>
      <c r="F1126" s="3">
        <v>1</v>
      </c>
    </row>
    <row r="1127" spans="1:6" x14ac:dyDescent="0.3">
      <c r="A1127" s="3" t="e">
        <f>VLOOKUP(B1127,'[3]kh theo vùng 2023'!$A$1:$B$82,2,FALSE)</f>
        <v>#N/A</v>
      </c>
      <c r="B1127" s="3" t="s">
        <v>173</v>
      </c>
      <c r="C1127" s="3" t="s">
        <v>19</v>
      </c>
      <c r="D1127" s="3">
        <v>9360486000</v>
      </c>
      <c r="E1127" s="3">
        <v>634.6</v>
      </c>
      <c r="F1127" s="3">
        <v>1</v>
      </c>
    </row>
    <row r="1128" spans="1:6" x14ac:dyDescent="0.3">
      <c r="A1128" s="3" t="e">
        <f>VLOOKUP(B1128,'[3]kh theo vùng 2023'!$A$1:$B$82,2,FALSE)</f>
        <v>#N/A</v>
      </c>
      <c r="B1128" s="3" t="s">
        <v>173</v>
      </c>
      <c r="C1128" s="3" t="s">
        <v>20</v>
      </c>
      <c r="D1128" s="3">
        <v>15371031200</v>
      </c>
      <c r="E1128" s="3">
        <v>1043.4000000000001</v>
      </c>
      <c r="F1128" s="3">
        <v>1</v>
      </c>
    </row>
    <row r="1129" spans="1:6" x14ac:dyDescent="0.3">
      <c r="A1129" s="3" t="e">
        <f>VLOOKUP(B1129,'[3]kh theo vùng 2023'!$A$1:$B$82,2,FALSE)</f>
        <v>#N/A</v>
      </c>
      <c r="B1129" s="3" t="s">
        <v>173</v>
      </c>
      <c r="C1129" s="3" t="s">
        <v>81</v>
      </c>
      <c r="D1129" s="3">
        <v>320036000</v>
      </c>
      <c r="E1129" s="3">
        <v>19.5</v>
      </c>
      <c r="F1129" s="3">
        <v>1</v>
      </c>
    </row>
    <row r="1130" spans="1:6" x14ac:dyDescent="0.3">
      <c r="A1130" s="3" t="e">
        <f>VLOOKUP(B1130,'[3]kh theo vùng 2023'!$A$1:$B$82,2,FALSE)</f>
        <v>#N/A</v>
      </c>
      <c r="B1130" s="3" t="s">
        <v>173</v>
      </c>
      <c r="C1130" s="3" t="s">
        <v>55</v>
      </c>
      <c r="D1130" s="3">
        <v>309267500</v>
      </c>
      <c r="E1130" s="3">
        <v>20.5</v>
      </c>
      <c r="F1130" s="3">
        <v>1</v>
      </c>
    </row>
    <row r="1131" spans="1:6" x14ac:dyDescent="0.3">
      <c r="A1131" s="3" t="e">
        <f>VLOOKUP(B1131,'[3]kh theo vùng 2023'!$A$1:$B$82,2,FALSE)</f>
        <v>#N/A</v>
      </c>
      <c r="B1131" s="3" t="s">
        <v>173</v>
      </c>
      <c r="C1131" s="3" t="s">
        <v>169</v>
      </c>
      <c r="D1131" s="3">
        <v>210565000</v>
      </c>
      <c r="E1131" s="3">
        <v>15</v>
      </c>
      <c r="F1131" s="3">
        <v>1</v>
      </c>
    </row>
    <row r="1132" spans="1:6" x14ac:dyDescent="0.3">
      <c r="A1132" s="3" t="e">
        <f>VLOOKUP(B1132,'[3]kh theo vùng 2023'!$A$1:$B$82,2,FALSE)</f>
        <v>#N/A</v>
      </c>
      <c r="B1132" s="3" t="s">
        <v>173</v>
      </c>
      <c r="C1132" s="3" t="s">
        <v>170</v>
      </c>
      <c r="D1132" s="3">
        <v>60028000</v>
      </c>
      <c r="E1132" s="3">
        <v>4</v>
      </c>
      <c r="F1132" s="3">
        <v>1</v>
      </c>
    </row>
    <row r="1133" spans="1:6" x14ac:dyDescent="0.3">
      <c r="A1133" s="3" t="e">
        <f>VLOOKUP(B1133,'[3]kh theo vùng 2023'!$A$1:$B$82,2,FALSE)</f>
        <v>#N/A</v>
      </c>
      <c r="B1133" s="3" t="s">
        <v>173</v>
      </c>
      <c r="C1133" s="3" t="s">
        <v>123</v>
      </c>
      <c r="D1133" s="3">
        <v>2688975000</v>
      </c>
      <c r="E1133" s="3">
        <v>212.5</v>
      </c>
      <c r="F1133" s="3">
        <v>1</v>
      </c>
    </row>
    <row r="1134" spans="1:6" x14ac:dyDescent="0.3">
      <c r="A1134" s="3" t="e">
        <f>VLOOKUP(B1134,'[3]kh theo vùng 2023'!$A$1:$B$82,2,FALSE)</f>
        <v>#N/A</v>
      </c>
      <c r="B1134" s="3" t="s">
        <v>173</v>
      </c>
      <c r="C1134" s="3" t="s">
        <v>21</v>
      </c>
      <c r="D1134" s="3">
        <v>5280754000</v>
      </c>
      <c r="E1134" s="3">
        <v>334</v>
      </c>
      <c r="F1134" s="3">
        <v>1</v>
      </c>
    </row>
    <row r="1135" spans="1:6" x14ac:dyDescent="0.3">
      <c r="A1135" s="3" t="e">
        <f>VLOOKUP(B1135,'[3]kh theo vùng 2023'!$A$1:$B$82,2,FALSE)</f>
        <v>#N/A</v>
      </c>
      <c r="B1135" s="3" t="s">
        <v>173</v>
      </c>
      <c r="C1135" s="3" t="s">
        <v>22</v>
      </c>
      <c r="D1135" s="3">
        <v>8887426000</v>
      </c>
      <c r="E1135" s="3">
        <v>578</v>
      </c>
      <c r="F1135" s="3">
        <v>1</v>
      </c>
    </row>
    <row r="1136" spans="1:6" x14ac:dyDescent="0.3">
      <c r="A1136" s="3" t="e">
        <f>VLOOKUP(B1136,'[3]kh theo vùng 2023'!$A$1:$B$82,2,FALSE)</f>
        <v>#N/A</v>
      </c>
      <c r="B1136" s="3" t="s">
        <v>173</v>
      </c>
      <c r="C1136" s="3" t="s">
        <v>65</v>
      </c>
      <c r="D1136" s="3">
        <v>11040317000</v>
      </c>
      <c r="E1136" s="3">
        <v>831</v>
      </c>
      <c r="F1136" s="3">
        <v>1</v>
      </c>
    </row>
    <row r="1137" spans="1:6" x14ac:dyDescent="0.3">
      <c r="A1137" s="3" t="e">
        <f>VLOOKUP(B1137,'[3]kh theo vùng 2023'!$A$1:$B$82,2,FALSE)</f>
        <v>#N/A</v>
      </c>
      <c r="B1137" s="3" t="s">
        <v>173</v>
      </c>
      <c r="C1137" s="3" t="s">
        <v>23</v>
      </c>
      <c r="D1137" s="3">
        <v>87700000</v>
      </c>
      <c r="E1137" s="3">
        <v>5.5</v>
      </c>
      <c r="F1137" s="3">
        <v>1</v>
      </c>
    </row>
    <row r="1138" spans="1:6" x14ac:dyDescent="0.3">
      <c r="A1138" s="3" t="e">
        <f>VLOOKUP(B1138,'[3]kh theo vùng 2023'!$A$1:$B$82,2,FALSE)</f>
        <v>#N/A</v>
      </c>
      <c r="B1138" s="3" t="s">
        <v>173</v>
      </c>
      <c r="C1138" s="3" t="s">
        <v>47</v>
      </c>
      <c r="D1138" s="3">
        <v>176377000</v>
      </c>
      <c r="E1138" s="3">
        <v>9</v>
      </c>
      <c r="F1138" s="3">
        <v>1</v>
      </c>
    </row>
    <row r="1139" spans="1:6" x14ac:dyDescent="0.3">
      <c r="A1139" s="3" t="e">
        <f>VLOOKUP(B1139,'[3]kh theo vùng 2023'!$A$1:$B$82,2,FALSE)</f>
        <v>#N/A</v>
      </c>
      <c r="B1139" s="3" t="s">
        <v>173</v>
      </c>
      <c r="C1139" s="3" t="s">
        <v>66</v>
      </c>
      <c r="D1139" s="3">
        <v>20634922500</v>
      </c>
      <c r="E1139" s="3">
        <v>1516.5</v>
      </c>
      <c r="F1139" s="3">
        <v>1</v>
      </c>
    </row>
    <row r="1140" spans="1:6" x14ac:dyDescent="0.3">
      <c r="A1140" s="3" t="e">
        <f>VLOOKUP(B1140,'[3]kh theo vùng 2023'!$A$1:$B$82,2,FALSE)</f>
        <v>#N/A</v>
      </c>
      <c r="B1140" s="3" t="s">
        <v>173</v>
      </c>
      <c r="C1140" s="3" t="s">
        <v>92</v>
      </c>
      <c r="D1140" s="3">
        <v>219170000</v>
      </c>
      <c r="E1140" s="3">
        <v>14</v>
      </c>
      <c r="F1140" s="3">
        <v>1</v>
      </c>
    </row>
    <row r="1141" spans="1:6" x14ac:dyDescent="0.3">
      <c r="A1141" s="3" t="e">
        <f>VLOOKUP(B1141,'[3]kh theo vùng 2023'!$A$1:$B$82,2,FALSE)</f>
        <v>#N/A</v>
      </c>
      <c r="B1141" s="3" t="s">
        <v>173</v>
      </c>
      <c r="C1141" s="3" t="s">
        <v>24</v>
      </c>
      <c r="D1141" s="3">
        <v>21862800000</v>
      </c>
      <c r="E1141" s="3">
        <v>1953</v>
      </c>
      <c r="F1141" s="3">
        <v>1</v>
      </c>
    </row>
    <row r="1142" spans="1:6" x14ac:dyDescent="0.3">
      <c r="A1142" s="3" t="e">
        <f>VLOOKUP(B1142,'[3]kh theo vùng 2023'!$A$1:$B$82,2,FALSE)</f>
        <v>#N/A</v>
      </c>
      <c r="B1142" s="3" t="s">
        <v>173</v>
      </c>
      <c r="C1142" s="3" t="s">
        <v>93</v>
      </c>
      <c r="D1142" s="3">
        <v>1271235000</v>
      </c>
      <c r="E1142" s="3">
        <v>99</v>
      </c>
      <c r="F1142" s="3">
        <v>1</v>
      </c>
    </row>
    <row r="1143" spans="1:6" x14ac:dyDescent="0.3">
      <c r="A1143" s="3" t="e">
        <f>VLOOKUP(B1143,'[3]kh theo vùng 2023'!$A$1:$B$82,2,FALSE)</f>
        <v>#N/A</v>
      </c>
      <c r="B1143" s="3" t="s">
        <v>173</v>
      </c>
      <c r="C1143" s="3" t="s">
        <v>162</v>
      </c>
      <c r="D1143" s="3">
        <v>5901757500</v>
      </c>
      <c r="E1143" s="3">
        <v>452.5</v>
      </c>
      <c r="F1143" s="3">
        <v>1</v>
      </c>
    </row>
    <row r="1144" spans="1:6" x14ac:dyDescent="0.3">
      <c r="A1144" s="3" t="e">
        <f>VLOOKUP(B1144,'[3]kh theo vùng 2023'!$A$1:$B$82,2,FALSE)</f>
        <v>#N/A</v>
      </c>
      <c r="B1144" s="3" t="s">
        <v>173</v>
      </c>
      <c r="C1144" s="3" t="s">
        <v>118</v>
      </c>
      <c r="D1144" s="3">
        <v>3359941000</v>
      </c>
      <c r="E1144" s="3">
        <v>183</v>
      </c>
      <c r="F1144" s="3">
        <v>1</v>
      </c>
    </row>
    <row r="1145" spans="1:6" x14ac:dyDescent="0.3">
      <c r="A1145" s="3" t="e">
        <f>VLOOKUP(B1145,'[3]kh theo vùng 2023'!$A$1:$B$82,2,FALSE)</f>
        <v>#N/A</v>
      </c>
      <c r="B1145" s="3" t="s">
        <v>173</v>
      </c>
      <c r="C1145" s="3" t="s">
        <v>25</v>
      </c>
      <c r="D1145" s="3">
        <v>2954469000</v>
      </c>
      <c r="E1145" s="3">
        <v>185.5</v>
      </c>
      <c r="F1145" s="3">
        <v>1</v>
      </c>
    </row>
    <row r="1146" spans="1:6" x14ac:dyDescent="0.3">
      <c r="A1146" s="3" t="e">
        <f>VLOOKUP(B1146,'[3]kh theo vùng 2023'!$A$1:$B$82,2,FALSE)</f>
        <v>#N/A</v>
      </c>
      <c r="B1146" s="3" t="s">
        <v>173</v>
      </c>
      <c r="C1146" s="3" t="s">
        <v>26</v>
      </c>
      <c r="D1146" s="3">
        <v>2227491600</v>
      </c>
      <c r="E1146" s="3">
        <v>149.1</v>
      </c>
      <c r="F1146" s="3">
        <v>1</v>
      </c>
    </row>
    <row r="1147" spans="1:6" x14ac:dyDescent="0.3">
      <c r="A1147" s="3" t="e">
        <f>VLOOKUP(B1147,'[3]kh theo vùng 2023'!$A$1:$B$82,2,FALSE)</f>
        <v>#N/A</v>
      </c>
      <c r="B1147" s="3" t="s">
        <v>173</v>
      </c>
      <c r="C1147" s="3" t="s">
        <v>48</v>
      </c>
      <c r="D1147" s="3">
        <v>39002000</v>
      </c>
      <c r="E1147" s="3">
        <v>2</v>
      </c>
      <c r="F1147" s="3">
        <v>1</v>
      </c>
    </row>
    <row r="1148" spans="1:6" x14ac:dyDescent="0.3">
      <c r="A1148" s="3" t="e">
        <f>VLOOKUP(B1148,'[3]kh theo vùng 2023'!$A$1:$B$82,2,FALSE)</f>
        <v>#N/A</v>
      </c>
      <c r="B1148" s="3" t="s">
        <v>260</v>
      </c>
      <c r="C1148" s="3" t="s">
        <v>51</v>
      </c>
      <c r="D1148" s="3">
        <v>236880000</v>
      </c>
      <c r="E1148" s="3">
        <v>18</v>
      </c>
      <c r="F1148" s="3">
        <v>1</v>
      </c>
    </row>
    <row r="1149" spans="1:6" x14ac:dyDescent="0.3">
      <c r="A1149" s="3" t="e">
        <f>VLOOKUP(B1149,'[3]kh theo vùng 2023'!$A$1:$B$82,2,FALSE)</f>
        <v>#N/A</v>
      </c>
      <c r="B1149" s="3" t="s">
        <v>260</v>
      </c>
      <c r="C1149" s="3" t="s">
        <v>137</v>
      </c>
      <c r="D1149" s="3">
        <v>66280000</v>
      </c>
      <c r="E1149" s="3">
        <v>4</v>
      </c>
      <c r="F1149" s="3">
        <v>1</v>
      </c>
    </row>
    <row r="1150" spans="1:6" x14ac:dyDescent="0.3">
      <c r="A1150" s="3" t="e">
        <f>VLOOKUP(B1150,'[3]kh theo vùng 2023'!$A$1:$B$82,2,FALSE)</f>
        <v>#N/A</v>
      </c>
      <c r="B1150" s="3" t="s">
        <v>260</v>
      </c>
      <c r="C1150" s="3" t="s">
        <v>17</v>
      </c>
      <c r="D1150" s="3">
        <v>2411585000</v>
      </c>
      <c r="E1150" s="3">
        <v>129</v>
      </c>
      <c r="F1150" s="3">
        <v>1</v>
      </c>
    </row>
    <row r="1151" spans="1:6" x14ac:dyDescent="0.3">
      <c r="A1151" s="3" t="e">
        <f>VLOOKUP(B1151,'[3]kh theo vùng 2023'!$A$1:$B$82,2,FALSE)</f>
        <v>#N/A</v>
      </c>
      <c r="B1151" s="3" t="s">
        <v>260</v>
      </c>
      <c r="C1151" s="3" t="s">
        <v>122</v>
      </c>
      <c r="D1151" s="3">
        <v>78145000</v>
      </c>
      <c r="E1151" s="3">
        <v>5</v>
      </c>
      <c r="F1151" s="3">
        <v>1</v>
      </c>
    </row>
    <row r="1152" spans="1:6" x14ac:dyDescent="0.3">
      <c r="A1152" s="3" t="e">
        <f>VLOOKUP(B1152,'[3]kh theo vùng 2023'!$A$1:$B$82,2,FALSE)</f>
        <v>#N/A</v>
      </c>
      <c r="B1152" s="3" t="s">
        <v>260</v>
      </c>
      <c r="C1152" s="3" t="s">
        <v>19</v>
      </c>
      <c r="D1152" s="3">
        <v>822160000</v>
      </c>
      <c r="E1152" s="3">
        <v>56</v>
      </c>
      <c r="F1152" s="3">
        <v>1</v>
      </c>
    </row>
    <row r="1153" spans="1:6" x14ac:dyDescent="0.3">
      <c r="A1153" s="3" t="e">
        <f>VLOOKUP(B1153,'[3]kh theo vùng 2023'!$A$1:$B$82,2,FALSE)</f>
        <v>#N/A</v>
      </c>
      <c r="B1153" s="3" t="s">
        <v>260</v>
      </c>
      <c r="C1153" s="3" t="s">
        <v>20</v>
      </c>
      <c r="D1153" s="3">
        <v>1239294000</v>
      </c>
      <c r="E1153" s="3">
        <v>83</v>
      </c>
      <c r="F1153" s="3">
        <v>1</v>
      </c>
    </row>
    <row r="1154" spans="1:6" x14ac:dyDescent="0.3">
      <c r="A1154" s="3" t="e">
        <f>VLOOKUP(B1154,'[3]kh theo vùng 2023'!$A$1:$B$82,2,FALSE)</f>
        <v>#N/A</v>
      </c>
      <c r="B1154" s="3" t="s">
        <v>107</v>
      </c>
      <c r="C1154" s="3" t="s">
        <v>18</v>
      </c>
      <c r="D1154" s="3">
        <v>817220000</v>
      </c>
      <c r="E1154" s="3">
        <v>40</v>
      </c>
      <c r="F1154" s="3">
        <v>1</v>
      </c>
    </row>
    <row r="1155" spans="1:6" x14ac:dyDescent="0.3">
      <c r="A1155" s="3" t="e">
        <f>VLOOKUP(B1155,'[3]kh theo vùng 2023'!$A$1:$B$82,2,FALSE)</f>
        <v>#N/A</v>
      </c>
      <c r="B1155" s="3" t="s">
        <v>107</v>
      </c>
      <c r="C1155" s="3" t="s">
        <v>19</v>
      </c>
      <c r="D1155" s="3">
        <v>70550000</v>
      </c>
      <c r="E1155" s="3">
        <v>5</v>
      </c>
      <c r="F1155" s="3">
        <v>1</v>
      </c>
    </row>
    <row r="1156" spans="1:6" x14ac:dyDescent="0.3">
      <c r="A1156" s="3" t="e">
        <f>VLOOKUP(B1156,'[3]kh theo vùng 2023'!$A$1:$B$82,2,FALSE)</f>
        <v>#N/A</v>
      </c>
      <c r="B1156" s="3" t="s">
        <v>107</v>
      </c>
      <c r="C1156" s="3" t="s">
        <v>20</v>
      </c>
      <c r="D1156" s="3">
        <v>71090000</v>
      </c>
      <c r="E1156" s="3">
        <v>5</v>
      </c>
      <c r="F1156" s="3">
        <v>1</v>
      </c>
    </row>
    <row r="1157" spans="1:6" x14ac:dyDescent="0.3">
      <c r="A1157" s="3" t="e">
        <f>VLOOKUP(B1157,'[3]kh theo vùng 2023'!$A$1:$B$82,2,FALSE)</f>
        <v>#N/A</v>
      </c>
      <c r="B1157" s="3" t="s">
        <v>107</v>
      </c>
      <c r="C1157" s="3" t="s">
        <v>81</v>
      </c>
      <c r="D1157" s="3">
        <v>798400000</v>
      </c>
      <c r="E1157" s="3">
        <v>50</v>
      </c>
      <c r="F1157" s="3">
        <v>1</v>
      </c>
    </row>
    <row r="1158" spans="1:6" x14ac:dyDescent="0.3">
      <c r="A1158" s="3" t="e">
        <f>VLOOKUP(B1158,'[3]kh theo vùng 2023'!$A$1:$B$82,2,FALSE)</f>
        <v>#N/A</v>
      </c>
      <c r="B1158" s="3" t="s">
        <v>107</v>
      </c>
      <c r="C1158" s="3" t="s">
        <v>55</v>
      </c>
      <c r="D1158" s="3">
        <v>513225000</v>
      </c>
      <c r="E1158" s="3">
        <v>35</v>
      </c>
      <c r="F1158" s="3">
        <v>1</v>
      </c>
    </row>
    <row r="1159" spans="1:6" x14ac:dyDescent="0.3">
      <c r="A1159" s="3" t="e">
        <f>VLOOKUP(B1159,'[3]kh theo vùng 2023'!$A$1:$B$82,2,FALSE)</f>
        <v>#N/A</v>
      </c>
      <c r="B1159" s="3" t="s">
        <v>107</v>
      </c>
      <c r="C1159" s="3" t="s">
        <v>21</v>
      </c>
      <c r="D1159" s="3">
        <v>145060000</v>
      </c>
      <c r="E1159" s="3">
        <v>10</v>
      </c>
      <c r="F1159" s="3">
        <v>1</v>
      </c>
    </row>
    <row r="1160" spans="1:6" x14ac:dyDescent="0.3">
      <c r="A1160" s="3" t="e">
        <f>VLOOKUP(B1160,'[3]kh theo vùng 2023'!$A$1:$B$82,2,FALSE)</f>
        <v>#N/A</v>
      </c>
      <c r="B1160" s="3" t="s">
        <v>107</v>
      </c>
      <c r="C1160" s="3" t="s">
        <v>22</v>
      </c>
      <c r="D1160" s="3">
        <v>147420000</v>
      </c>
      <c r="E1160" s="3">
        <v>10</v>
      </c>
      <c r="F1160" s="3">
        <v>1</v>
      </c>
    </row>
    <row r="1161" spans="1:6" x14ac:dyDescent="0.3">
      <c r="A1161" s="3" t="e">
        <f>VLOOKUP(B1161,'[3]kh theo vùng 2023'!$A$1:$B$82,2,FALSE)</f>
        <v>#N/A</v>
      </c>
      <c r="B1161" s="3" t="s">
        <v>107</v>
      </c>
      <c r="C1161" s="3" t="s">
        <v>25</v>
      </c>
      <c r="D1161" s="3">
        <v>153780000</v>
      </c>
      <c r="E1161" s="3">
        <v>10</v>
      </c>
      <c r="F1161" s="3">
        <v>1</v>
      </c>
    </row>
    <row r="1162" spans="1:6" x14ac:dyDescent="0.3">
      <c r="A1162" s="3" t="e">
        <f>VLOOKUP(B1162,'[3]kh theo vùng 2023'!$A$1:$B$82,2,FALSE)</f>
        <v>#N/A</v>
      </c>
      <c r="B1162" s="3" t="s">
        <v>107</v>
      </c>
      <c r="C1162" s="3" t="s">
        <v>26</v>
      </c>
      <c r="D1162" s="3">
        <v>142760000</v>
      </c>
      <c r="E1162" s="3">
        <v>10</v>
      </c>
      <c r="F1162" s="3">
        <v>1</v>
      </c>
    </row>
    <row r="1163" spans="1:6" x14ac:dyDescent="0.3">
      <c r="A1163" s="3" t="e">
        <f>VLOOKUP(B1163,'[3]kh theo vùng 2023'!$A$1:$B$82,2,FALSE)</f>
        <v>#N/A</v>
      </c>
      <c r="B1163" s="3" t="s">
        <v>96</v>
      </c>
      <c r="C1163" s="3" t="s">
        <v>87</v>
      </c>
      <c r="D1163" s="3">
        <v>15100000</v>
      </c>
      <c r="E1163" s="3">
        <v>1</v>
      </c>
      <c r="F1163" s="3">
        <v>1</v>
      </c>
    </row>
    <row r="1164" spans="1:6" x14ac:dyDescent="0.3">
      <c r="A1164" s="3" t="e">
        <f>VLOOKUP(B1164,'[3]kh theo vùng 2023'!$A$1:$B$82,2,FALSE)</f>
        <v>#N/A</v>
      </c>
      <c r="B1164" s="3" t="s">
        <v>96</v>
      </c>
      <c r="C1164" s="3" t="s">
        <v>89</v>
      </c>
      <c r="D1164" s="3">
        <v>7197320000</v>
      </c>
      <c r="E1164" s="3">
        <v>384</v>
      </c>
      <c r="F1164" s="3">
        <v>1</v>
      </c>
    </row>
    <row r="1165" spans="1:6" x14ac:dyDescent="0.3">
      <c r="A1165" s="3" t="e">
        <f>VLOOKUP(B1165,'[3]kh theo vùng 2023'!$A$1:$B$82,2,FALSE)</f>
        <v>#N/A</v>
      </c>
      <c r="B1165" s="3" t="s">
        <v>96</v>
      </c>
      <c r="C1165" s="3" t="s">
        <v>50</v>
      </c>
      <c r="D1165" s="3">
        <v>36008000</v>
      </c>
      <c r="E1165" s="3">
        <v>2</v>
      </c>
      <c r="F1165" s="3">
        <v>1</v>
      </c>
    </row>
    <row r="1166" spans="1:6" x14ac:dyDescent="0.3">
      <c r="A1166" s="3" t="e">
        <f>VLOOKUP(B1166,'[3]kh theo vùng 2023'!$A$1:$B$82,2,FALSE)</f>
        <v>#N/A</v>
      </c>
      <c r="B1166" s="3" t="s">
        <v>96</v>
      </c>
      <c r="C1166" s="3" t="s">
        <v>51</v>
      </c>
      <c r="D1166" s="3">
        <v>5582620000</v>
      </c>
      <c r="E1166" s="3">
        <v>434.5</v>
      </c>
      <c r="F1166" s="3">
        <v>1</v>
      </c>
    </row>
    <row r="1167" spans="1:6" x14ac:dyDescent="0.3">
      <c r="A1167" s="3" t="e">
        <f>VLOOKUP(B1167,'[3]kh theo vùng 2023'!$A$1:$B$82,2,FALSE)</f>
        <v>#N/A</v>
      </c>
      <c r="B1167" s="3" t="s">
        <v>96</v>
      </c>
      <c r="C1167" s="3" t="s">
        <v>16</v>
      </c>
      <c r="D1167" s="3">
        <v>460204000</v>
      </c>
      <c r="E1167" s="3">
        <v>36</v>
      </c>
      <c r="F1167" s="3">
        <v>1</v>
      </c>
    </row>
    <row r="1168" spans="1:6" x14ac:dyDescent="0.3">
      <c r="A1168" s="3" t="e">
        <f>VLOOKUP(B1168,'[3]kh theo vùng 2023'!$A$1:$B$82,2,FALSE)</f>
        <v>#N/A</v>
      </c>
      <c r="B1168" s="3" t="s">
        <v>96</v>
      </c>
      <c r="C1168" s="3" t="s">
        <v>90</v>
      </c>
      <c r="D1168" s="3">
        <v>24920000</v>
      </c>
      <c r="E1168" s="3">
        <v>2</v>
      </c>
      <c r="F1168" s="3">
        <v>1</v>
      </c>
    </row>
    <row r="1169" spans="1:6" x14ac:dyDescent="0.3">
      <c r="A1169" s="3" t="e">
        <f>VLOOKUP(B1169,'[3]kh theo vùng 2023'!$A$1:$B$82,2,FALSE)</f>
        <v>#N/A</v>
      </c>
      <c r="B1169" s="3" t="s">
        <v>96</v>
      </c>
      <c r="C1169" s="3" t="s">
        <v>63</v>
      </c>
      <c r="D1169" s="3">
        <v>210975000</v>
      </c>
      <c r="E1169" s="3">
        <v>15</v>
      </c>
      <c r="F1169" s="3">
        <v>1</v>
      </c>
    </row>
    <row r="1170" spans="1:6" x14ac:dyDescent="0.3">
      <c r="A1170" s="3" t="e">
        <f>VLOOKUP(B1170,'[3]kh theo vùng 2023'!$A$1:$B$82,2,FALSE)</f>
        <v>#N/A</v>
      </c>
      <c r="B1170" s="3" t="s">
        <v>96</v>
      </c>
      <c r="C1170" s="3" t="s">
        <v>91</v>
      </c>
      <c r="D1170" s="3">
        <v>3707895000</v>
      </c>
      <c r="E1170" s="3">
        <v>283</v>
      </c>
      <c r="F1170" s="3">
        <v>1</v>
      </c>
    </row>
    <row r="1171" spans="1:6" x14ac:dyDescent="0.3">
      <c r="A1171" s="3" t="e">
        <f>VLOOKUP(B1171,'[3]kh theo vùng 2023'!$A$1:$B$82,2,FALSE)</f>
        <v>#N/A</v>
      </c>
      <c r="B1171" s="3" t="s">
        <v>96</v>
      </c>
      <c r="C1171" s="3" t="s">
        <v>52</v>
      </c>
      <c r="D1171" s="3">
        <v>83180000</v>
      </c>
      <c r="E1171" s="3">
        <v>6</v>
      </c>
      <c r="F1171" s="3">
        <v>1</v>
      </c>
    </row>
    <row r="1172" spans="1:6" x14ac:dyDescent="0.3">
      <c r="A1172" s="3" t="e">
        <f>VLOOKUP(B1172,'[3]kh theo vùng 2023'!$A$1:$B$82,2,FALSE)</f>
        <v>#N/A</v>
      </c>
      <c r="B1172" s="3" t="s">
        <v>96</v>
      </c>
      <c r="C1172" s="3" t="s">
        <v>53</v>
      </c>
      <c r="D1172" s="3">
        <v>81711000</v>
      </c>
      <c r="E1172" s="3">
        <v>4.5</v>
      </c>
      <c r="F1172" s="3">
        <v>1</v>
      </c>
    </row>
    <row r="1173" spans="1:6" x14ac:dyDescent="0.3">
      <c r="A1173" s="3" t="e">
        <f>VLOOKUP(B1173,'[3]kh theo vùng 2023'!$A$1:$B$82,2,FALSE)</f>
        <v>#N/A</v>
      </c>
      <c r="B1173" s="3" t="s">
        <v>96</v>
      </c>
      <c r="C1173" s="3" t="s">
        <v>21</v>
      </c>
      <c r="D1173" s="3">
        <v>651929000</v>
      </c>
      <c r="E1173" s="3">
        <v>46.5</v>
      </c>
      <c r="F1173" s="3">
        <v>1</v>
      </c>
    </row>
    <row r="1174" spans="1:6" x14ac:dyDescent="0.3">
      <c r="A1174" s="3" t="e">
        <f>VLOOKUP(B1174,'[3]kh theo vùng 2023'!$A$1:$B$82,2,FALSE)</f>
        <v>#N/A</v>
      </c>
      <c r="B1174" s="3" t="s">
        <v>96</v>
      </c>
      <c r="C1174" s="3" t="s">
        <v>22</v>
      </c>
      <c r="D1174" s="3">
        <v>967306000</v>
      </c>
      <c r="E1174" s="3">
        <v>68</v>
      </c>
      <c r="F1174" s="3">
        <v>1</v>
      </c>
    </row>
    <row r="1175" spans="1:6" x14ac:dyDescent="0.3">
      <c r="A1175" s="3" t="e">
        <f>VLOOKUP(B1175,'[3]kh theo vùng 2023'!$A$1:$B$82,2,FALSE)</f>
        <v>#N/A</v>
      </c>
      <c r="B1175" s="3" t="s">
        <v>96</v>
      </c>
      <c r="C1175" s="3" t="s">
        <v>65</v>
      </c>
      <c r="D1175" s="3">
        <v>1144016000</v>
      </c>
      <c r="E1175" s="3">
        <v>88</v>
      </c>
      <c r="F1175" s="3">
        <v>1</v>
      </c>
    </row>
    <row r="1176" spans="1:6" x14ac:dyDescent="0.3">
      <c r="A1176" s="3" t="e">
        <f>VLOOKUP(B1176,'[3]kh theo vùng 2023'!$A$1:$B$82,2,FALSE)</f>
        <v>#N/A</v>
      </c>
      <c r="B1176" s="3" t="s">
        <v>96</v>
      </c>
      <c r="C1176" s="3" t="s">
        <v>66</v>
      </c>
      <c r="D1176" s="3">
        <v>779500000</v>
      </c>
      <c r="E1176" s="3">
        <v>60</v>
      </c>
      <c r="F1176" s="3">
        <v>1</v>
      </c>
    </row>
    <row r="1177" spans="1:6" x14ac:dyDescent="0.3">
      <c r="A1177" s="3" t="e">
        <f>VLOOKUP(B1177,'[3]kh theo vùng 2023'!$A$1:$B$82,2,FALSE)</f>
        <v>#N/A</v>
      </c>
      <c r="B1177" s="3" t="s">
        <v>96</v>
      </c>
      <c r="C1177" s="3" t="s">
        <v>92</v>
      </c>
      <c r="D1177" s="3">
        <v>106435000</v>
      </c>
      <c r="E1177" s="3">
        <v>7</v>
      </c>
      <c r="F1177" s="3">
        <v>1</v>
      </c>
    </row>
    <row r="1178" spans="1:6" x14ac:dyDescent="0.3">
      <c r="A1178" s="3" t="e">
        <f>VLOOKUP(B1178,'[3]kh theo vùng 2023'!$A$1:$B$82,2,FALSE)</f>
        <v>#N/A</v>
      </c>
      <c r="B1178" s="3" t="s">
        <v>96</v>
      </c>
      <c r="C1178" s="3" t="s">
        <v>24</v>
      </c>
      <c r="D1178" s="3">
        <v>2317800000</v>
      </c>
      <c r="E1178" s="3">
        <v>207</v>
      </c>
      <c r="F1178" s="3">
        <v>1</v>
      </c>
    </row>
    <row r="1179" spans="1:6" x14ac:dyDescent="0.3">
      <c r="A1179" s="3" t="e">
        <f>VLOOKUP(B1179,'[3]kh theo vùng 2023'!$A$1:$B$82,2,FALSE)</f>
        <v>#N/A</v>
      </c>
      <c r="B1179" s="3" t="s">
        <v>96</v>
      </c>
      <c r="C1179" s="3" t="s">
        <v>93</v>
      </c>
      <c r="D1179" s="3">
        <v>389515000</v>
      </c>
      <c r="E1179" s="3">
        <v>31</v>
      </c>
      <c r="F1179" s="3">
        <v>1</v>
      </c>
    </row>
    <row r="1180" spans="1:6" x14ac:dyDescent="0.3">
      <c r="A1180" s="3" t="e">
        <f>VLOOKUP(B1180,'[3]kh theo vùng 2023'!$A$1:$B$82,2,FALSE)</f>
        <v>#N/A</v>
      </c>
      <c r="B1180" s="3" t="s">
        <v>96</v>
      </c>
      <c r="C1180" s="3" t="s">
        <v>26</v>
      </c>
      <c r="D1180" s="3">
        <v>159312000</v>
      </c>
      <c r="E1180" s="3">
        <v>12</v>
      </c>
      <c r="F1180" s="3">
        <v>1</v>
      </c>
    </row>
    <row r="1181" spans="1:6" x14ac:dyDescent="0.3">
      <c r="A1181" s="3" t="e">
        <f>VLOOKUP(B1181,'[3]kh theo vùng 2023'!$A$1:$B$82,2,FALSE)</f>
        <v>#N/A</v>
      </c>
      <c r="B1181" s="3" t="s">
        <v>96</v>
      </c>
      <c r="C1181" s="3" t="s">
        <v>109</v>
      </c>
      <c r="D1181" s="3">
        <v>74590000</v>
      </c>
      <c r="E1181" s="3">
        <v>5</v>
      </c>
      <c r="F1181" s="3">
        <v>1</v>
      </c>
    </row>
    <row r="1182" spans="1:6" x14ac:dyDescent="0.3">
      <c r="A1182" s="3" t="e">
        <f>VLOOKUP(B1182,'[3]kh theo vùng 2023'!$A$1:$B$82,2,FALSE)</f>
        <v>#N/A</v>
      </c>
      <c r="B1182" s="3" t="s">
        <v>96</v>
      </c>
      <c r="C1182" s="3" t="s">
        <v>111</v>
      </c>
      <c r="D1182" s="3">
        <v>92150000</v>
      </c>
      <c r="E1182" s="3">
        <v>5</v>
      </c>
      <c r="F1182" s="3">
        <v>1</v>
      </c>
    </row>
    <row r="1183" spans="1:6" x14ac:dyDescent="0.3">
      <c r="A1183" s="3" t="e">
        <f>VLOOKUP(B1183,'[3]kh theo vùng 2023'!$A$1:$B$82,2,FALSE)</f>
        <v>#N/A</v>
      </c>
      <c r="B1183" s="3" t="s">
        <v>96</v>
      </c>
      <c r="C1183" s="3" t="s">
        <v>49</v>
      </c>
      <c r="D1183" s="3">
        <v>145800000</v>
      </c>
      <c r="E1183" s="3">
        <v>10</v>
      </c>
      <c r="F1183" s="3">
        <v>1</v>
      </c>
    </row>
    <row r="1184" spans="1:6" x14ac:dyDescent="0.3">
      <c r="A1184" s="3" t="e">
        <f>VLOOKUP(B1184,'[3]kh theo vùng 2023'!$A$1:$B$82,2,FALSE)</f>
        <v>#N/A</v>
      </c>
      <c r="B1184" s="3" t="s">
        <v>96</v>
      </c>
      <c r="C1184" s="3" t="s">
        <v>89</v>
      </c>
      <c r="D1184" s="3">
        <v>15142510000</v>
      </c>
      <c r="E1184" s="3">
        <v>807</v>
      </c>
      <c r="F1184" s="3">
        <v>1</v>
      </c>
    </row>
    <row r="1185" spans="1:6" x14ac:dyDescent="0.3">
      <c r="A1185" s="3" t="e">
        <f>VLOOKUP(B1185,'[3]kh theo vùng 2023'!$A$1:$B$82,2,FALSE)</f>
        <v>#N/A</v>
      </c>
      <c r="B1185" s="3" t="s">
        <v>96</v>
      </c>
      <c r="C1185" s="3" t="s">
        <v>51</v>
      </c>
      <c r="D1185" s="3">
        <v>3112960000</v>
      </c>
      <c r="E1185" s="3">
        <v>236</v>
      </c>
      <c r="F1185" s="3">
        <v>1</v>
      </c>
    </row>
    <row r="1186" spans="1:6" x14ac:dyDescent="0.3">
      <c r="A1186" s="3" t="e">
        <f>VLOOKUP(B1186,'[3]kh theo vùng 2023'!$A$1:$B$82,2,FALSE)</f>
        <v>#N/A</v>
      </c>
      <c r="B1186" s="3" t="s">
        <v>96</v>
      </c>
      <c r="C1186" s="3" t="s">
        <v>16</v>
      </c>
      <c r="D1186" s="3">
        <v>3474538000</v>
      </c>
      <c r="E1186" s="3">
        <v>267</v>
      </c>
      <c r="F1186" s="3">
        <v>1</v>
      </c>
    </row>
    <row r="1187" spans="1:6" x14ac:dyDescent="0.3">
      <c r="A1187" s="3" t="e">
        <f>VLOOKUP(B1187,'[3]kh theo vùng 2023'!$A$1:$B$82,2,FALSE)</f>
        <v>#N/A</v>
      </c>
      <c r="B1187" s="3" t="s">
        <v>96</v>
      </c>
      <c r="C1187" s="3" t="s">
        <v>112</v>
      </c>
      <c r="D1187" s="3">
        <v>62300000</v>
      </c>
      <c r="E1187" s="3">
        <v>5</v>
      </c>
      <c r="F1187" s="3">
        <v>1</v>
      </c>
    </row>
    <row r="1188" spans="1:6" x14ac:dyDescent="0.3">
      <c r="A1188" s="3" t="e">
        <f>VLOOKUP(B1188,'[3]kh theo vùng 2023'!$A$1:$B$82,2,FALSE)</f>
        <v>#N/A</v>
      </c>
      <c r="B1188" s="3" t="s">
        <v>96</v>
      </c>
      <c r="C1188" s="3" t="s">
        <v>113</v>
      </c>
      <c r="D1188" s="3">
        <v>641940000</v>
      </c>
      <c r="E1188" s="3">
        <v>45</v>
      </c>
      <c r="F1188" s="3">
        <v>1</v>
      </c>
    </row>
    <row r="1189" spans="1:6" x14ac:dyDescent="0.3">
      <c r="A1189" s="3" t="e">
        <f>VLOOKUP(B1189,'[3]kh theo vùng 2023'!$A$1:$B$82,2,FALSE)</f>
        <v>#N/A</v>
      </c>
      <c r="B1189" s="3" t="s">
        <v>96</v>
      </c>
      <c r="C1189" s="3" t="s">
        <v>91</v>
      </c>
      <c r="D1189" s="3">
        <v>18353100000</v>
      </c>
      <c r="E1189" s="3">
        <v>1400</v>
      </c>
      <c r="F1189" s="3">
        <v>1</v>
      </c>
    </row>
    <row r="1190" spans="1:6" x14ac:dyDescent="0.3">
      <c r="A1190" s="3" t="e">
        <f>VLOOKUP(B1190,'[3]kh theo vùng 2023'!$A$1:$B$82,2,FALSE)</f>
        <v>#N/A</v>
      </c>
      <c r="B1190" s="3" t="s">
        <v>96</v>
      </c>
      <c r="C1190" s="3" t="s">
        <v>80</v>
      </c>
      <c r="D1190" s="3">
        <v>263860000</v>
      </c>
      <c r="E1190" s="3">
        <v>20</v>
      </c>
      <c r="F1190" s="3">
        <v>1</v>
      </c>
    </row>
    <row r="1191" spans="1:6" x14ac:dyDescent="0.3">
      <c r="A1191" s="3" t="e">
        <f>VLOOKUP(B1191,'[3]kh theo vùng 2023'!$A$1:$B$82,2,FALSE)</f>
        <v>#N/A</v>
      </c>
      <c r="B1191" s="3" t="s">
        <v>96</v>
      </c>
      <c r="C1191" s="3" t="s">
        <v>17</v>
      </c>
      <c r="D1191" s="3">
        <v>663575000</v>
      </c>
      <c r="E1191" s="3">
        <v>35</v>
      </c>
      <c r="F1191" s="3">
        <v>1</v>
      </c>
    </row>
    <row r="1192" spans="1:6" x14ac:dyDescent="0.3">
      <c r="A1192" s="3" t="e">
        <f>VLOOKUP(B1192,'[3]kh theo vùng 2023'!$A$1:$B$82,2,FALSE)</f>
        <v>#N/A</v>
      </c>
      <c r="B1192" s="3" t="s">
        <v>96</v>
      </c>
      <c r="C1192" s="3" t="s">
        <v>19</v>
      </c>
      <c r="D1192" s="3">
        <v>439580000</v>
      </c>
      <c r="E1192" s="3">
        <v>28</v>
      </c>
      <c r="F1192" s="3">
        <v>1</v>
      </c>
    </row>
    <row r="1193" spans="1:6" x14ac:dyDescent="0.3">
      <c r="A1193" s="3" t="e">
        <f>VLOOKUP(B1193,'[3]kh theo vùng 2023'!$A$1:$B$82,2,FALSE)</f>
        <v>#N/A</v>
      </c>
      <c r="B1193" s="3" t="s">
        <v>96</v>
      </c>
      <c r="C1193" s="3" t="s">
        <v>20</v>
      </c>
      <c r="D1193" s="3">
        <v>454040000</v>
      </c>
      <c r="E1193" s="3">
        <v>30</v>
      </c>
      <c r="F1193" s="3">
        <v>1</v>
      </c>
    </row>
    <row r="1194" spans="1:6" x14ac:dyDescent="0.3">
      <c r="A1194" s="3" t="e">
        <f>VLOOKUP(B1194,'[3]kh theo vùng 2023'!$A$1:$B$82,2,FALSE)</f>
        <v>#N/A</v>
      </c>
      <c r="B1194" s="3" t="s">
        <v>96</v>
      </c>
      <c r="C1194" s="3" t="s">
        <v>55</v>
      </c>
      <c r="D1194" s="3">
        <v>494050000</v>
      </c>
      <c r="E1194" s="3">
        <v>30</v>
      </c>
      <c r="F1194" s="3">
        <v>1</v>
      </c>
    </row>
    <row r="1195" spans="1:6" x14ac:dyDescent="0.3">
      <c r="A1195" s="3" t="e">
        <f>VLOOKUP(B1195,'[3]kh theo vùng 2023'!$A$1:$B$82,2,FALSE)</f>
        <v>#N/A</v>
      </c>
      <c r="B1195" s="3" t="s">
        <v>96</v>
      </c>
      <c r="C1195" s="3" t="s">
        <v>21</v>
      </c>
      <c r="D1195" s="3">
        <v>2594508000</v>
      </c>
      <c r="E1195" s="3">
        <v>168</v>
      </c>
      <c r="F1195" s="3">
        <v>1</v>
      </c>
    </row>
    <row r="1196" spans="1:6" x14ac:dyDescent="0.3">
      <c r="A1196" s="3" t="e">
        <f>VLOOKUP(B1196,'[3]kh theo vùng 2023'!$A$1:$B$82,2,FALSE)</f>
        <v>#N/A</v>
      </c>
      <c r="B1196" s="3" t="s">
        <v>96</v>
      </c>
      <c r="C1196" s="3" t="s">
        <v>22</v>
      </c>
      <c r="D1196" s="3">
        <v>3708822000</v>
      </c>
      <c r="E1196" s="3">
        <v>241</v>
      </c>
      <c r="F1196" s="3">
        <v>1</v>
      </c>
    </row>
    <row r="1197" spans="1:6" x14ac:dyDescent="0.3">
      <c r="A1197" s="3" t="e">
        <f>VLOOKUP(B1197,'[3]kh theo vùng 2023'!$A$1:$B$82,2,FALSE)</f>
        <v>#N/A</v>
      </c>
      <c r="B1197" s="3" t="s">
        <v>96</v>
      </c>
      <c r="C1197" s="3" t="s">
        <v>65</v>
      </c>
      <c r="D1197" s="3">
        <v>2945468000</v>
      </c>
      <c r="E1197" s="3">
        <v>224</v>
      </c>
      <c r="F1197" s="3">
        <v>1</v>
      </c>
    </row>
    <row r="1198" spans="1:6" x14ac:dyDescent="0.3">
      <c r="A1198" s="3" t="e">
        <f>VLOOKUP(B1198,'[3]kh theo vùng 2023'!$A$1:$B$82,2,FALSE)</f>
        <v>#N/A</v>
      </c>
      <c r="B1198" s="3" t="s">
        <v>96</v>
      </c>
      <c r="C1198" s="3" t="s">
        <v>66</v>
      </c>
      <c r="D1198" s="3">
        <v>7545145000</v>
      </c>
      <c r="E1198" s="3">
        <v>553</v>
      </c>
      <c r="F1198" s="3">
        <v>1</v>
      </c>
    </row>
    <row r="1199" spans="1:6" x14ac:dyDescent="0.3">
      <c r="A1199" s="3" t="e">
        <f>VLOOKUP(B1199,'[3]kh theo vùng 2023'!$A$1:$B$82,2,FALSE)</f>
        <v>#N/A</v>
      </c>
      <c r="B1199" s="3" t="s">
        <v>96</v>
      </c>
      <c r="C1199" s="3" t="s">
        <v>24</v>
      </c>
      <c r="D1199" s="3">
        <v>10819630000</v>
      </c>
      <c r="E1199" s="3">
        <v>966.4</v>
      </c>
      <c r="F1199" s="3">
        <v>1</v>
      </c>
    </row>
    <row r="1200" spans="1:6" x14ac:dyDescent="0.3">
      <c r="A1200" s="3" t="e">
        <f>VLOOKUP(B1200,'[3]kh theo vùng 2023'!$A$1:$B$82,2,FALSE)</f>
        <v>#N/A</v>
      </c>
      <c r="B1200" s="3" t="s">
        <v>96</v>
      </c>
      <c r="C1200" s="3" t="s">
        <v>93</v>
      </c>
      <c r="D1200" s="3">
        <v>1301195000</v>
      </c>
      <c r="E1200" s="3">
        <v>103</v>
      </c>
      <c r="F1200" s="3">
        <v>1</v>
      </c>
    </row>
    <row r="1201" spans="1:6" x14ac:dyDescent="0.3">
      <c r="A1201" s="3" t="e">
        <f>VLOOKUP(B1201,'[3]kh theo vùng 2023'!$A$1:$B$82,2,FALSE)</f>
        <v>#N/A</v>
      </c>
      <c r="B1201" s="3" t="s">
        <v>96</v>
      </c>
      <c r="C1201" s="3" t="s">
        <v>25</v>
      </c>
      <c r="D1201" s="3">
        <v>76890000</v>
      </c>
      <c r="E1201" s="3">
        <v>5</v>
      </c>
      <c r="F1201" s="3">
        <v>1</v>
      </c>
    </row>
    <row r="1202" spans="1:6" x14ac:dyDescent="0.3">
      <c r="A1202" s="3" t="e">
        <f>VLOOKUP(B1202,'[3]kh theo vùng 2023'!$A$1:$B$82,2,FALSE)</f>
        <v>#N/A</v>
      </c>
      <c r="B1202" s="3" t="s">
        <v>96</v>
      </c>
      <c r="C1202" s="3" t="s">
        <v>26</v>
      </c>
      <c r="D1202" s="3">
        <v>2362712000</v>
      </c>
      <c r="E1202" s="3">
        <v>162</v>
      </c>
      <c r="F1202" s="3">
        <v>1</v>
      </c>
    </row>
    <row r="1203" spans="1:6" x14ac:dyDescent="0.3">
      <c r="A1203" s="3" t="e">
        <f>VLOOKUP(B1203,'[3]kh theo vùng 2023'!$A$1:$B$82,2,FALSE)</f>
        <v>#N/A</v>
      </c>
      <c r="B1203" s="3" t="s">
        <v>96</v>
      </c>
      <c r="C1203" s="3" t="s">
        <v>89</v>
      </c>
      <c r="D1203" s="3">
        <v>4749100000</v>
      </c>
      <c r="E1203" s="3">
        <v>250</v>
      </c>
      <c r="F1203" s="3">
        <v>1</v>
      </c>
    </row>
    <row r="1204" spans="1:6" x14ac:dyDescent="0.3">
      <c r="A1204" s="3" t="e">
        <f>VLOOKUP(B1204,'[3]kh theo vùng 2023'!$A$1:$B$82,2,FALSE)</f>
        <v>#N/A</v>
      </c>
      <c r="B1204" s="3" t="s">
        <v>96</v>
      </c>
      <c r="C1204" s="3" t="s">
        <v>50</v>
      </c>
      <c r="D1204" s="3">
        <v>473400000</v>
      </c>
      <c r="E1204" s="3">
        <v>25</v>
      </c>
      <c r="F1204" s="3">
        <v>1</v>
      </c>
    </row>
    <row r="1205" spans="1:6" x14ac:dyDescent="0.3">
      <c r="A1205" s="3" t="e">
        <f>VLOOKUP(B1205,'[3]kh theo vùng 2023'!$A$1:$B$82,2,FALSE)</f>
        <v>#N/A</v>
      </c>
      <c r="B1205" s="3" t="s">
        <v>96</v>
      </c>
      <c r="C1205" s="3" t="s">
        <v>51</v>
      </c>
      <c r="D1205" s="3">
        <v>4142580000</v>
      </c>
      <c r="E1205" s="3">
        <v>313</v>
      </c>
      <c r="F1205" s="3">
        <v>1</v>
      </c>
    </row>
    <row r="1206" spans="1:6" x14ac:dyDescent="0.3">
      <c r="A1206" s="3" t="e">
        <f>VLOOKUP(B1206,'[3]kh theo vùng 2023'!$A$1:$B$82,2,FALSE)</f>
        <v>#N/A</v>
      </c>
      <c r="B1206" s="3" t="s">
        <v>96</v>
      </c>
      <c r="C1206" s="3" t="s">
        <v>16</v>
      </c>
      <c r="D1206" s="3">
        <v>6456660000</v>
      </c>
      <c r="E1206" s="3">
        <v>490</v>
      </c>
      <c r="F1206" s="3">
        <v>1</v>
      </c>
    </row>
    <row r="1207" spans="1:6" x14ac:dyDescent="0.3">
      <c r="A1207" s="3" t="e">
        <f>VLOOKUP(B1207,'[3]kh theo vùng 2023'!$A$1:$B$82,2,FALSE)</f>
        <v>#N/A</v>
      </c>
      <c r="B1207" s="3" t="s">
        <v>96</v>
      </c>
      <c r="C1207" s="3" t="s">
        <v>113</v>
      </c>
      <c r="D1207" s="3">
        <v>4778632000</v>
      </c>
      <c r="E1207" s="3">
        <v>351</v>
      </c>
      <c r="F1207" s="3">
        <v>1</v>
      </c>
    </row>
    <row r="1208" spans="1:6" x14ac:dyDescent="0.3">
      <c r="A1208" s="3" t="e">
        <f>VLOOKUP(B1208,'[3]kh theo vùng 2023'!$A$1:$B$82,2,FALSE)</f>
        <v>#N/A</v>
      </c>
      <c r="B1208" s="3" t="s">
        <v>96</v>
      </c>
      <c r="C1208" s="3" t="s">
        <v>91</v>
      </c>
      <c r="D1208" s="3">
        <v>18733830000</v>
      </c>
      <c r="E1208" s="3">
        <v>1422</v>
      </c>
      <c r="F1208" s="3">
        <v>1</v>
      </c>
    </row>
    <row r="1209" spans="1:6" x14ac:dyDescent="0.3">
      <c r="A1209" s="3" t="e">
        <f>VLOOKUP(B1209,'[3]kh theo vùng 2023'!$A$1:$B$82,2,FALSE)</f>
        <v>#N/A</v>
      </c>
      <c r="B1209" s="3" t="s">
        <v>96</v>
      </c>
      <c r="C1209" s="3" t="s">
        <v>80</v>
      </c>
      <c r="D1209" s="3">
        <v>196956000</v>
      </c>
      <c r="E1209" s="3">
        <v>17</v>
      </c>
      <c r="F1209" s="3">
        <v>1</v>
      </c>
    </row>
    <row r="1210" spans="1:6" x14ac:dyDescent="0.3">
      <c r="A1210" s="3" t="e">
        <f>VLOOKUP(B1210,'[3]kh theo vùng 2023'!$A$1:$B$82,2,FALSE)</f>
        <v>#N/A</v>
      </c>
      <c r="B1210" s="3" t="s">
        <v>96</v>
      </c>
      <c r="C1210" s="3" t="s">
        <v>53</v>
      </c>
      <c r="D1210" s="3">
        <v>193580000</v>
      </c>
      <c r="E1210" s="3">
        <v>10</v>
      </c>
      <c r="F1210" s="3">
        <v>1</v>
      </c>
    </row>
    <row r="1211" spans="1:6" x14ac:dyDescent="0.3">
      <c r="A1211" s="3" t="e">
        <f>VLOOKUP(B1211,'[3]kh theo vùng 2023'!$A$1:$B$82,2,FALSE)</f>
        <v>#N/A</v>
      </c>
      <c r="B1211" s="3" t="s">
        <v>96</v>
      </c>
      <c r="C1211" s="3" t="s">
        <v>17</v>
      </c>
      <c r="D1211" s="3">
        <v>684440000</v>
      </c>
      <c r="E1211" s="3">
        <v>36</v>
      </c>
      <c r="F1211" s="3">
        <v>1</v>
      </c>
    </row>
    <row r="1212" spans="1:6" x14ac:dyDescent="0.3">
      <c r="A1212" s="3" t="e">
        <f>VLOOKUP(B1212,'[3]kh theo vùng 2023'!$A$1:$B$82,2,FALSE)</f>
        <v>#N/A</v>
      </c>
      <c r="B1212" s="3" t="s">
        <v>96</v>
      </c>
      <c r="C1212" s="3" t="s">
        <v>20</v>
      </c>
      <c r="D1212" s="3">
        <v>93108000</v>
      </c>
      <c r="E1212" s="3">
        <v>6</v>
      </c>
      <c r="F1212" s="3">
        <v>1</v>
      </c>
    </row>
    <row r="1213" spans="1:6" x14ac:dyDescent="0.3">
      <c r="A1213" s="3" t="e">
        <f>VLOOKUP(B1213,'[3]kh theo vùng 2023'!$A$1:$B$82,2,FALSE)</f>
        <v>#N/A</v>
      </c>
      <c r="B1213" s="3" t="s">
        <v>96</v>
      </c>
      <c r="C1213" s="3" t="s">
        <v>21</v>
      </c>
      <c r="D1213" s="3">
        <v>1670284000</v>
      </c>
      <c r="E1213" s="3">
        <v>114</v>
      </c>
      <c r="F1213" s="3">
        <v>1</v>
      </c>
    </row>
    <row r="1214" spans="1:6" x14ac:dyDescent="0.3">
      <c r="A1214" s="3" t="e">
        <f>VLOOKUP(B1214,'[3]kh theo vùng 2023'!$A$1:$B$82,2,FALSE)</f>
        <v>#N/A</v>
      </c>
      <c r="B1214" s="3" t="s">
        <v>96</v>
      </c>
      <c r="C1214" s="3" t="s">
        <v>22</v>
      </c>
      <c r="D1214" s="3">
        <v>1157092000</v>
      </c>
      <c r="E1214" s="3">
        <v>76</v>
      </c>
      <c r="F1214" s="3">
        <v>1</v>
      </c>
    </row>
    <row r="1215" spans="1:6" x14ac:dyDescent="0.3">
      <c r="A1215" s="3" t="e">
        <f>VLOOKUP(B1215,'[3]kh theo vùng 2023'!$A$1:$B$82,2,FALSE)</f>
        <v>#N/A</v>
      </c>
      <c r="B1215" s="3" t="s">
        <v>96</v>
      </c>
      <c r="C1215" s="3" t="s">
        <v>65</v>
      </c>
      <c r="D1215" s="3">
        <v>3870330000</v>
      </c>
      <c r="E1215" s="3">
        <v>290</v>
      </c>
      <c r="F1215" s="3">
        <v>1</v>
      </c>
    </row>
    <row r="1216" spans="1:6" x14ac:dyDescent="0.3">
      <c r="A1216" s="3" t="e">
        <f>VLOOKUP(B1216,'[3]kh theo vùng 2023'!$A$1:$B$82,2,FALSE)</f>
        <v>#N/A</v>
      </c>
      <c r="B1216" s="3" t="s">
        <v>96</v>
      </c>
      <c r="C1216" s="3" t="s">
        <v>66</v>
      </c>
      <c r="D1216" s="3">
        <v>14231425000</v>
      </c>
      <c r="E1216" s="3">
        <v>1045</v>
      </c>
      <c r="F1216" s="3">
        <v>1</v>
      </c>
    </row>
    <row r="1217" spans="1:6" x14ac:dyDescent="0.3">
      <c r="A1217" s="3" t="e">
        <f>VLOOKUP(B1217,'[3]kh theo vùng 2023'!$A$1:$B$82,2,FALSE)</f>
        <v>#N/A</v>
      </c>
      <c r="B1217" s="3" t="s">
        <v>96</v>
      </c>
      <c r="C1217" s="3" t="s">
        <v>92</v>
      </c>
      <c r="D1217" s="3">
        <v>30410000</v>
      </c>
      <c r="E1217" s="3">
        <v>2</v>
      </c>
      <c r="F1217" s="3">
        <v>1</v>
      </c>
    </row>
    <row r="1218" spans="1:6" x14ac:dyDescent="0.3">
      <c r="A1218" s="3" t="e">
        <f>VLOOKUP(B1218,'[3]kh theo vùng 2023'!$A$1:$B$82,2,FALSE)</f>
        <v>#N/A</v>
      </c>
      <c r="B1218" s="3" t="s">
        <v>96</v>
      </c>
      <c r="C1218" s="3" t="s">
        <v>24</v>
      </c>
      <c r="D1218" s="3">
        <v>7870700000</v>
      </c>
      <c r="E1218" s="3">
        <v>704</v>
      </c>
      <c r="F1218" s="3">
        <v>1</v>
      </c>
    </row>
    <row r="1219" spans="1:6" x14ac:dyDescent="0.3">
      <c r="A1219" s="3" t="e">
        <f>VLOOKUP(B1219,'[3]kh theo vùng 2023'!$A$1:$B$82,2,FALSE)</f>
        <v>#N/A</v>
      </c>
      <c r="B1219" s="3" t="s">
        <v>96</v>
      </c>
      <c r="C1219" s="3" t="s">
        <v>93</v>
      </c>
      <c r="D1219" s="3">
        <v>188475000</v>
      </c>
      <c r="E1219" s="3">
        <v>15</v>
      </c>
      <c r="F1219" s="3">
        <v>1</v>
      </c>
    </row>
    <row r="1220" spans="1:6" x14ac:dyDescent="0.3">
      <c r="A1220" s="3" t="e">
        <f>VLOOKUP(B1220,'[3]kh theo vùng 2023'!$A$1:$B$82,2,FALSE)</f>
        <v>#N/A</v>
      </c>
      <c r="B1220" s="3" t="s">
        <v>96</v>
      </c>
      <c r="C1220" s="3" t="s">
        <v>25</v>
      </c>
      <c r="D1220" s="3">
        <v>76890000</v>
      </c>
      <c r="E1220" s="3">
        <v>5</v>
      </c>
      <c r="F1220" s="3">
        <v>1</v>
      </c>
    </row>
    <row r="1221" spans="1:6" x14ac:dyDescent="0.3">
      <c r="A1221" s="3" t="e">
        <f>VLOOKUP(B1221,'[3]kh theo vùng 2023'!$A$1:$B$82,2,FALSE)</f>
        <v>#N/A</v>
      </c>
      <c r="B1221" s="3" t="s">
        <v>96</v>
      </c>
      <c r="C1221" s="3" t="s">
        <v>26</v>
      </c>
      <c r="D1221" s="3">
        <v>1160128000</v>
      </c>
      <c r="E1221" s="3">
        <v>78</v>
      </c>
      <c r="F1221" s="3">
        <v>1</v>
      </c>
    </row>
    <row r="1222" spans="1:6" x14ac:dyDescent="0.3">
      <c r="A1222" s="3" t="e">
        <f>VLOOKUP(B1222,'[3]kh theo vùng 2023'!$A$1:$B$82,2,FALSE)</f>
        <v>#N/A</v>
      </c>
      <c r="B1222" s="3" t="s">
        <v>96</v>
      </c>
      <c r="C1222" s="3" t="s">
        <v>111</v>
      </c>
      <c r="D1222" s="3">
        <v>37960000</v>
      </c>
      <c r="E1222" s="3">
        <v>2</v>
      </c>
      <c r="F1222" s="3">
        <v>1</v>
      </c>
    </row>
    <row r="1223" spans="1:6" x14ac:dyDescent="0.3">
      <c r="A1223" s="3" t="e">
        <f>VLOOKUP(B1223,'[3]kh theo vùng 2023'!$A$1:$B$82,2,FALSE)</f>
        <v>#N/A</v>
      </c>
      <c r="B1223" s="3" t="s">
        <v>96</v>
      </c>
      <c r="C1223" s="3" t="s">
        <v>87</v>
      </c>
      <c r="D1223" s="3">
        <v>15800000</v>
      </c>
      <c r="E1223" s="3">
        <v>1</v>
      </c>
      <c r="F1223" s="3">
        <v>1</v>
      </c>
    </row>
    <row r="1224" spans="1:6" x14ac:dyDescent="0.3">
      <c r="A1224" s="3" t="e">
        <f>VLOOKUP(B1224,'[3]kh theo vùng 2023'!$A$1:$B$82,2,FALSE)</f>
        <v>#N/A</v>
      </c>
      <c r="B1224" s="3" t="s">
        <v>96</v>
      </c>
      <c r="C1224" s="3" t="s">
        <v>89</v>
      </c>
      <c r="D1224" s="3">
        <v>43122980000</v>
      </c>
      <c r="E1224" s="3">
        <v>2296</v>
      </c>
      <c r="F1224" s="3">
        <v>1</v>
      </c>
    </row>
    <row r="1225" spans="1:6" x14ac:dyDescent="0.3">
      <c r="A1225" s="3" t="e">
        <f>VLOOKUP(B1225,'[3]kh theo vùng 2023'!$A$1:$B$82,2,FALSE)</f>
        <v>#N/A</v>
      </c>
      <c r="B1225" s="3" t="s">
        <v>96</v>
      </c>
      <c r="C1225" s="3" t="s">
        <v>50</v>
      </c>
      <c r="D1225" s="3">
        <v>455596000</v>
      </c>
      <c r="E1225" s="3">
        <v>24</v>
      </c>
      <c r="F1225" s="3">
        <v>1</v>
      </c>
    </row>
    <row r="1226" spans="1:6" x14ac:dyDescent="0.3">
      <c r="A1226" s="3" t="e">
        <f>VLOOKUP(B1226,'[3]kh theo vùng 2023'!$A$1:$B$82,2,FALSE)</f>
        <v>#N/A</v>
      </c>
      <c r="B1226" s="3" t="s">
        <v>96</v>
      </c>
      <c r="C1226" s="3" t="s">
        <v>51</v>
      </c>
      <c r="D1226" s="3">
        <v>10599020000</v>
      </c>
      <c r="E1226" s="3">
        <v>799.5</v>
      </c>
      <c r="F1226" s="3">
        <v>1</v>
      </c>
    </row>
    <row r="1227" spans="1:6" x14ac:dyDescent="0.3">
      <c r="A1227" s="3" t="e">
        <f>VLOOKUP(B1227,'[3]kh theo vùng 2023'!$A$1:$B$82,2,FALSE)</f>
        <v>#N/A</v>
      </c>
      <c r="B1227" s="3" t="s">
        <v>96</v>
      </c>
      <c r="C1227" s="3" t="s">
        <v>16</v>
      </c>
      <c r="D1227" s="3">
        <v>8183238000</v>
      </c>
      <c r="E1227" s="3">
        <v>617</v>
      </c>
      <c r="F1227" s="3">
        <v>1</v>
      </c>
    </row>
    <row r="1228" spans="1:6" x14ac:dyDescent="0.3">
      <c r="A1228" s="3" t="e">
        <f>VLOOKUP(B1228,'[3]kh theo vùng 2023'!$A$1:$B$82,2,FALSE)</f>
        <v>#N/A</v>
      </c>
      <c r="B1228" s="3" t="s">
        <v>96</v>
      </c>
      <c r="C1228" s="3" t="s">
        <v>90</v>
      </c>
      <c r="D1228" s="3">
        <v>465100000</v>
      </c>
      <c r="E1228" s="3">
        <v>35</v>
      </c>
      <c r="F1228" s="3">
        <v>1</v>
      </c>
    </row>
    <row r="1229" spans="1:6" x14ac:dyDescent="0.3">
      <c r="A1229" s="3" t="e">
        <f>VLOOKUP(B1229,'[3]kh theo vùng 2023'!$A$1:$B$82,2,FALSE)</f>
        <v>#N/A</v>
      </c>
      <c r="B1229" s="3" t="s">
        <v>96</v>
      </c>
      <c r="C1229" s="3" t="s">
        <v>248</v>
      </c>
      <c r="D1229" s="3">
        <v>3319600000</v>
      </c>
      <c r="E1229" s="3">
        <v>261</v>
      </c>
      <c r="F1229" s="3">
        <v>1</v>
      </c>
    </row>
    <row r="1230" spans="1:6" x14ac:dyDescent="0.3">
      <c r="A1230" s="3" t="e">
        <f>VLOOKUP(B1230,'[3]kh theo vùng 2023'!$A$1:$B$82,2,FALSE)</f>
        <v>#N/A</v>
      </c>
      <c r="B1230" s="3" t="s">
        <v>96</v>
      </c>
      <c r="C1230" s="3" t="s">
        <v>113</v>
      </c>
      <c r="D1230" s="3">
        <v>396592000</v>
      </c>
      <c r="E1230" s="3">
        <v>31</v>
      </c>
      <c r="F1230" s="3">
        <v>1</v>
      </c>
    </row>
    <row r="1231" spans="1:6" x14ac:dyDescent="0.3">
      <c r="A1231" s="3" t="e">
        <f>VLOOKUP(B1231,'[3]kh theo vùng 2023'!$A$1:$B$82,2,FALSE)</f>
        <v>#N/A</v>
      </c>
      <c r="B1231" s="3" t="s">
        <v>96</v>
      </c>
      <c r="C1231" s="3" t="s">
        <v>63</v>
      </c>
      <c r="D1231" s="3">
        <v>723075000</v>
      </c>
      <c r="E1231" s="3">
        <v>55</v>
      </c>
      <c r="F1231" s="3">
        <v>1</v>
      </c>
    </row>
    <row r="1232" spans="1:6" x14ac:dyDescent="0.3">
      <c r="A1232" s="3" t="e">
        <f>VLOOKUP(B1232,'[3]kh theo vùng 2023'!$A$1:$B$82,2,FALSE)</f>
        <v>#N/A</v>
      </c>
      <c r="B1232" s="3" t="s">
        <v>96</v>
      </c>
      <c r="C1232" s="3" t="s">
        <v>91</v>
      </c>
      <c r="D1232" s="3">
        <v>32341760000</v>
      </c>
      <c r="E1232" s="3">
        <v>2504</v>
      </c>
      <c r="F1232" s="3">
        <v>1</v>
      </c>
    </row>
    <row r="1233" spans="1:6" x14ac:dyDescent="0.3">
      <c r="A1233" s="3" t="e">
        <f>VLOOKUP(B1233,'[3]kh theo vùng 2023'!$A$1:$B$82,2,FALSE)</f>
        <v>#N/A</v>
      </c>
      <c r="B1233" s="3" t="s">
        <v>96</v>
      </c>
      <c r="C1233" s="3" t="s">
        <v>53</v>
      </c>
      <c r="D1233" s="3">
        <v>270791000</v>
      </c>
      <c r="E1233" s="3">
        <v>14.5</v>
      </c>
      <c r="F1233" s="3">
        <v>1</v>
      </c>
    </row>
    <row r="1234" spans="1:6" x14ac:dyDescent="0.3">
      <c r="A1234" s="3" t="e">
        <f>VLOOKUP(B1234,'[3]kh theo vùng 2023'!$A$1:$B$82,2,FALSE)</f>
        <v>#N/A</v>
      </c>
      <c r="B1234" s="3" t="s">
        <v>96</v>
      </c>
      <c r="C1234" s="3" t="s">
        <v>19</v>
      </c>
      <c r="D1234" s="3">
        <v>28220000</v>
      </c>
      <c r="E1234" s="3">
        <v>2</v>
      </c>
      <c r="F1234" s="3">
        <v>1</v>
      </c>
    </row>
    <row r="1235" spans="1:6" x14ac:dyDescent="0.3">
      <c r="A1235" s="3" t="e">
        <f>VLOOKUP(B1235,'[3]kh theo vùng 2023'!$A$1:$B$82,2,FALSE)</f>
        <v>#N/A</v>
      </c>
      <c r="B1235" s="3" t="s">
        <v>96</v>
      </c>
      <c r="C1235" s="3" t="s">
        <v>20</v>
      </c>
      <c r="D1235" s="3">
        <v>108744000</v>
      </c>
      <c r="E1235" s="3">
        <v>8</v>
      </c>
      <c r="F1235" s="3">
        <v>1</v>
      </c>
    </row>
    <row r="1236" spans="1:6" x14ac:dyDescent="0.3">
      <c r="A1236" s="3" t="e">
        <f>VLOOKUP(B1236,'[3]kh theo vùng 2023'!$A$1:$B$82,2,FALSE)</f>
        <v>#N/A</v>
      </c>
      <c r="B1236" s="3" t="s">
        <v>96</v>
      </c>
      <c r="C1236" s="3" t="s">
        <v>58</v>
      </c>
      <c r="D1236" s="3">
        <v>28700000</v>
      </c>
      <c r="E1236" s="3">
        <v>2</v>
      </c>
      <c r="F1236" s="3">
        <v>1</v>
      </c>
    </row>
    <row r="1237" spans="1:6" x14ac:dyDescent="0.3">
      <c r="A1237" s="3" t="e">
        <f>VLOOKUP(B1237,'[3]kh theo vùng 2023'!$A$1:$B$82,2,FALSE)</f>
        <v>#N/A</v>
      </c>
      <c r="B1237" s="3" t="s">
        <v>96</v>
      </c>
      <c r="C1237" s="3" t="s">
        <v>21</v>
      </c>
      <c r="D1237" s="3">
        <v>2045713000</v>
      </c>
      <c r="E1237" s="3">
        <v>135.5</v>
      </c>
      <c r="F1237" s="3">
        <v>1</v>
      </c>
    </row>
    <row r="1238" spans="1:6" x14ac:dyDescent="0.3">
      <c r="A1238" s="3" t="e">
        <f>VLOOKUP(B1238,'[3]kh theo vùng 2023'!$A$1:$B$82,2,FALSE)</f>
        <v>#N/A</v>
      </c>
      <c r="B1238" s="3" t="s">
        <v>96</v>
      </c>
      <c r="C1238" s="3" t="s">
        <v>22</v>
      </c>
      <c r="D1238" s="3">
        <v>2471541000</v>
      </c>
      <c r="E1238" s="3">
        <v>160.5</v>
      </c>
      <c r="F1238" s="3">
        <v>1</v>
      </c>
    </row>
    <row r="1239" spans="1:6" x14ac:dyDescent="0.3">
      <c r="A1239" s="3" t="e">
        <f>VLOOKUP(B1239,'[3]kh theo vùng 2023'!$A$1:$B$82,2,FALSE)</f>
        <v>#N/A</v>
      </c>
      <c r="B1239" s="3" t="s">
        <v>96</v>
      </c>
      <c r="C1239" s="3" t="s">
        <v>65</v>
      </c>
      <c r="D1239" s="3">
        <v>6202132000</v>
      </c>
      <c r="E1239" s="3">
        <v>476</v>
      </c>
      <c r="F1239" s="3">
        <v>1</v>
      </c>
    </row>
    <row r="1240" spans="1:6" x14ac:dyDescent="0.3">
      <c r="A1240" s="3" t="e">
        <f>VLOOKUP(B1240,'[3]kh theo vùng 2023'!$A$1:$B$82,2,FALSE)</f>
        <v>#N/A</v>
      </c>
      <c r="B1240" s="3" t="s">
        <v>96</v>
      </c>
      <c r="C1240" s="3" t="s">
        <v>23</v>
      </c>
      <c r="D1240" s="3">
        <v>155000000</v>
      </c>
      <c r="E1240" s="3">
        <v>10</v>
      </c>
      <c r="F1240" s="3">
        <v>1</v>
      </c>
    </row>
    <row r="1241" spans="1:6" x14ac:dyDescent="0.3">
      <c r="A1241" s="3" t="e">
        <f>VLOOKUP(B1241,'[3]kh theo vùng 2023'!$A$1:$B$82,2,FALSE)</f>
        <v>#N/A</v>
      </c>
      <c r="B1241" s="3" t="s">
        <v>96</v>
      </c>
      <c r="C1241" s="3" t="s">
        <v>66</v>
      </c>
      <c r="D1241" s="3">
        <v>16413590000</v>
      </c>
      <c r="E1241" s="3">
        <v>1226</v>
      </c>
      <c r="F1241" s="3">
        <v>1</v>
      </c>
    </row>
    <row r="1242" spans="1:6" x14ac:dyDescent="0.3">
      <c r="A1242" s="3" t="e">
        <f>VLOOKUP(B1242,'[3]kh theo vùng 2023'!$A$1:$B$82,2,FALSE)</f>
        <v>#N/A</v>
      </c>
      <c r="B1242" s="3" t="s">
        <v>96</v>
      </c>
      <c r="C1242" s="3" t="s">
        <v>92</v>
      </c>
      <c r="D1242" s="3">
        <v>76025000</v>
      </c>
      <c r="E1242" s="3">
        <v>5</v>
      </c>
      <c r="F1242" s="3">
        <v>1</v>
      </c>
    </row>
    <row r="1243" spans="1:6" x14ac:dyDescent="0.3">
      <c r="A1243" s="3" t="e">
        <f>VLOOKUP(B1243,'[3]kh theo vùng 2023'!$A$1:$B$82,2,FALSE)</f>
        <v>#N/A</v>
      </c>
      <c r="B1243" s="3" t="s">
        <v>96</v>
      </c>
      <c r="C1243" s="3" t="s">
        <v>24</v>
      </c>
      <c r="D1243" s="3">
        <v>12650500000</v>
      </c>
      <c r="E1243" s="3">
        <v>1130.5</v>
      </c>
      <c r="F1243" s="3">
        <v>1</v>
      </c>
    </row>
    <row r="1244" spans="1:6" x14ac:dyDescent="0.3">
      <c r="A1244" s="3" t="e">
        <f>VLOOKUP(B1244,'[3]kh theo vùng 2023'!$A$1:$B$82,2,FALSE)</f>
        <v>#N/A</v>
      </c>
      <c r="B1244" s="3" t="s">
        <v>96</v>
      </c>
      <c r="C1244" s="3" t="s">
        <v>93</v>
      </c>
      <c r="D1244" s="3">
        <v>2585030000</v>
      </c>
      <c r="E1244" s="3">
        <v>202</v>
      </c>
      <c r="F1244" s="3">
        <v>1</v>
      </c>
    </row>
    <row r="1245" spans="1:6" x14ac:dyDescent="0.3">
      <c r="A1245" s="3" t="e">
        <f>VLOOKUP(B1245,'[3]kh theo vùng 2023'!$A$1:$B$82,2,FALSE)</f>
        <v>#N/A</v>
      </c>
      <c r="B1245" s="3" t="s">
        <v>96</v>
      </c>
      <c r="C1245" s="3" t="s">
        <v>25</v>
      </c>
      <c r="D1245" s="3">
        <v>647298000</v>
      </c>
      <c r="E1245" s="3">
        <v>41</v>
      </c>
      <c r="F1245" s="3">
        <v>1</v>
      </c>
    </row>
    <row r="1246" spans="1:6" x14ac:dyDescent="0.3">
      <c r="A1246" s="3" t="e">
        <f>VLOOKUP(B1246,'[3]kh theo vùng 2023'!$A$1:$B$82,2,FALSE)</f>
        <v>#N/A</v>
      </c>
      <c r="B1246" s="3" t="s">
        <v>96</v>
      </c>
      <c r="C1246" s="3" t="s">
        <v>26</v>
      </c>
      <c r="D1246" s="3">
        <v>609268000</v>
      </c>
      <c r="E1246" s="3">
        <v>43</v>
      </c>
      <c r="F1246" s="3">
        <v>1</v>
      </c>
    </row>
    <row r="1247" spans="1:6" x14ac:dyDescent="0.3">
      <c r="A1247" s="3" t="e">
        <f>VLOOKUP(B1247,'[3]kh theo vùng 2023'!$A$1:$B$82,2,FALSE)</f>
        <v>#N/A</v>
      </c>
      <c r="B1247" s="3" t="s">
        <v>236</v>
      </c>
      <c r="C1247" s="3" t="s">
        <v>89</v>
      </c>
      <c r="D1247" s="3">
        <v>2451170000</v>
      </c>
      <c r="E1247" s="3">
        <v>129</v>
      </c>
      <c r="F1247" s="3">
        <v>1</v>
      </c>
    </row>
    <row r="1248" spans="1:6" x14ac:dyDescent="0.3">
      <c r="A1248" s="3" t="e">
        <f>VLOOKUP(B1248,'[3]kh theo vùng 2023'!$A$1:$B$82,2,FALSE)</f>
        <v>#N/A</v>
      </c>
      <c r="B1248" s="3" t="s">
        <v>236</v>
      </c>
      <c r="C1248" s="3" t="s">
        <v>65</v>
      </c>
      <c r="D1248" s="3">
        <v>135570000</v>
      </c>
      <c r="E1248" s="3">
        <v>10</v>
      </c>
      <c r="F1248" s="3">
        <v>1</v>
      </c>
    </row>
    <row r="1249" spans="1:6" x14ac:dyDescent="0.3">
      <c r="A1249" s="3" t="e">
        <f>VLOOKUP(B1249,'[3]kh theo vùng 2023'!$A$1:$B$82,2,FALSE)</f>
        <v>#N/A</v>
      </c>
      <c r="B1249" s="3" t="s">
        <v>236</v>
      </c>
      <c r="C1249" s="3" t="s">
        <v>24</v>
      </c>
      <c r="D1249" s="3">
        <v>56000000</v>
      </c>
      <c r="E1249" s="3">
        <v>5</v>
      </c>
      <c r="F1249" s="3">
        <v>1</v>
      </c>
    </row>
    <row r="1250" spans="1:6" x14ac:dyDescent="0.3">
      <c r="A1250" s="3" t="e">
        <f>VLOOKUP(B1250,'[3]kh theo vùng 2023'!$A$1:$B$82,2,FALSE)</f>
        <v>#N/A</v>
      </c>
      <c r="B1250" s="3" t="s">
        <v>271</v>
      </c>
      <c r="C1250" s="3" t="s">
        <v>13</v>
      </c>
      <c r="D1250" s="3">
        <v>444810000</v>
      </c>
      <c r="E1250" s="3">
        <v>35</v>
      </c>
      <c r="F1250" s="3">
        <v>1</v>
      </c>
    </row>
    <row r="1251" spans="1:6" x14ac:dyDescent="0.3">
      <c r="A1251" s="3" t="e">
        <f>VLOOKUP(B1251,'[3]kh theo vùng 2023'!$A$1:$B$82,2,FALSE)</f>
        <v>#N/A</v>
      </c>
      <c r="B1251" s="3" t="s">
        <v>271</v>
      </c>
      <c r="C1251" s="3" t="s">
        <v>49</v>
      </c>
      <c r="D1251" s="3">
        <v>203200000</v>
      </c>
      <c r="E1251" s="3">
        <v>15</v>
      </c>
      <c r="F1251" s="3">
        <v>1</v>
      </c>
    </row>
    <row r="1252" spans="1:6" x14ac:dyDescent="0.3">
      <c r="A1252" s="3" t="e">
        <f>VLOOKUP(B1252,'[3]kh theo vùng 2023'!$A$1:$B$82,2,FALSE)</f>
        <v>#N/A</v>
      </c>
      <c r="B1252" s="3" t="s">
        <v>271</v>
      </c>
      <c r="C1252" s="3" t="s">
        <v>87</v>
      </c>
      <c r="D1252" s="3">
        <v>46000000</v>
      </c>
      <c r="E1252" s="3">
        <v>3</v>
      </c>
      <c r="F1252" s="3">
        <v>1</v>
      </c>
    </row>
    <row r="1253" spans="1:6" x14ac:dyDescent="0.3">
      <c r="A1253" s="3" t="e">
        <f>VLOOKUP(B1253,'[3]kh theo vùng 2023'!$A$1:$B$82,2,FALSE)</f>
        <v>#N/A</v>
      </c>
      <c r="B1253" s="3" t="s">
        <v>271</v>
      </c>
      <c r="C1253" s="3" t="s">
        <v>89</v>
      </c>
      <c r="D1253" s="3">
        <v>8763370000</v>
      </c>
      <c r="E1253" s="3">
        <v>469</v>
      </c>
      <c r="F1253" s="3">
        <v>1</v>
      </c>
    </row>
    <row r="1254" spans="1:6" x14ac:dyDescent="0.3">
      <c r="A1254" s="3" t="e">
        <f>VLOOKUP(B1254,'[3]kh theo vùng 2023'!$A$1:$B$82,2,FALSE)</f>
        <v>#N/A</v>
      </c>
      <c r="B1254" s="3" t="s">
        <v>271</v>
      </c>
      <c r="C1254" s="3" t="s">
        <v>50</v>
      </c>
      <c r="D1254" s="3">
        <v>19004000</v>
      </c>
      <c r="E1254" s="3">
        <v>1</v>
      </c>
      <c r="F1254" s="3">
        <v>1</v>
      </c>
    </row>
    <row r="1255" spans="1:6" x14ac:dyDescent="0.3">
      <c r="A1255" s="3" t="e">
        <f>VLOOKUP(B1255,'[3]kh theo vùng 2023'!$A$1:$B$82,2,FALSE)</f>
        <v>#N/A</v>
      </c>
      <c r="B1255" s="3" t="s">
        <v>271</v>
      </c>
      <c r="C1255" s="3" t="s">
        <v>51</v>
      </c>
      <c r="D1255" s="3">
        <v>10738110000</v>
      </c>
      <c r="E1255" s="3">
        <v>808.5</v>
      </c>
      <c r="F1255" s="3">
        <v>1</v>
      </c>
    </row>
    <row r="1256" spans="1:6" x14ac:dyDescent="0.3">
      <c r="A1256" s="3" t="e">
        <f>VLOOKUP(B1256,'[3]kh theo vùng 2023'!$A$1:$B$82,2,FALSE)</f>
        <v>#N/A</v>
      </c>
      <c r="B1256" s="3" t="s">
        <v>271</v>
      </c>
      <c r="C1256" s="3" t="s">
        <v>16</v>
      </c>
      <c r="D1256" s="3">
        <v>9782053000</v>
      </c>
      <c r="E1256" s="3">
        <v>739.5</v>
      </c>
      <c r="F1256" s="3">
        <v>1</v>
      </c>
    </row>
    <row r="1257" spans="1:6" x14ac:dyDescent="0.3">
      <c r="A1257" s="3" t="e">
        <f>VLOOKUP(B1257,'[3]kh theo vùng 2023'!$A$1:$B$82,2,FALSE)</f>
        <v>#N/A</v>
      </c>
      <c r="B1257" s="3" t="s">
        <v>271</v>
      </c>
      <c r="C1257" s="3" t="s">
        <v>90</v>
      </c>
      <c r="D1257" s="3">
        <v>757920000</v>
      </c>
      <c r="E1257" s="3">
        <v>57</v>
      </c>
      <c r="F1257" s="3">
        <v>1</v>
      </c>
    </row>
    <row r="1258" spans="1:6" x14ac:dyDescent="0.3">
      <c r="A1258" s="3" t="e">
        <f>VLOOKUP(B1258,'[3]kh theo vùng 2023'!$A$1:$B$82,2,FALSE)</f>
        <v>#N/A</v>
      </c>
      <c r="B1258" s="3" t="s">
        <v>271</v>
      </c>
      <c r="C1258" s="3" t="s">
        <v>176</v>
      </c>
      <c r="D1258" s="3">
        <v>52003000</v>
      </c>
      <c r="E1258" s="3">
        <v>3.5</v>
      </c>
      <c r="F1258" s="3">
        <v>1</v>
      </c>
    </row>
    <row r="1259" spans="1:6" x14ac:dyDescent="0.3">
      <c r="A1259" s="3" t="e">
        <f>VLOOKUP(B1259,'[3]kh theo vùng 2023'!$A$1:$B$82,2,FALSE)</f>
        <v>#N/A</v>
      </c>
      <c r="B1259" s="3" t="s">
        <v>271</v>
      </c>
      <c r="C1259" s="3" t="s">
        <v>112</v>
      </c>
      <c r="D1259" s="3">
        <v>1804228000</v>
      </c>
      <c r="E1259" s="3">
        <v>135.80000000000001</v>
      </c>
      <c r="F1259" s="3">
        <v>1</v>
      </c>
    </row>
    <row r="1260" spans="1:6" x14ac:dyDescent="0.3">
      <c r="A1260" s="3" t="e">
        <f>VLOOKUP(B1260,'[3]kh theo vùng 2023'!$A$1:$B$82,2,FALSE)</f>
        <v>#N/A</v>
      </c>
      <c r="B1260" s="3" t="s">
        <v>271</v>
      </c>
      <c r="C1260" s="3" t="s">
        <v>248</v>
      </c>
      <c r="D1260" s="3">
        <v>4597850000</v>
      </c>
      <c r="E1260" s="3">
        <v>360.5</v>
      </c>
      <c r="F1260" s="3">
        <v>1</v>
      </c>
    </row>
    <row r="1261" spans="1:6" x14ac:dyDescent="0.3">
      <c r="A1261" s="3" t="e">
        <f>VLOOKUP(B1261,'[3]kh theo vùng 2023'!$A$1:$B$82,2,FALSE)</f>
        <v>#N/A</v>
      </c>
      <c r="B1261" s="3" t="s">
        <v>271</v>
      </c>
      <c r="C1261" s="3" t="s">
        <v>113</v>
      </c>
      <c r="D1261" s="3">
        <v>219744000</v>
      </c>
      <c r="E1261" s="3">
        <v>17</v>
      </c>
      <c r="F1261" s="3">
        <v>1</v>
      </c>
    </row>
    <row r="1262" spans="1:6" x14ac:dyDescent="0.3">
      <c r="A1262" s="3" t="e">
        <f>VLOOKUP(B1262,'[3]kh theo vùng 2023'!$A$1:$B$82,2,FALSE)</f>
        <v>#N/A</v>
      </c>
      <c r="B1262" s="3" t="s">
        <v>271</v>
      </c>
      <c r="C1262" s="3" t="s">
        <v>63</v>
      </c>
      <c r="D1262" s="3">
        <v>605220000</v>
      </c>
      <c r="E1262" s="3">
        <v>48</v>
      </c>
      <c r="F1262" s="3">
        <v>1</v>
      </c>
    </row>
    <row r="1263" spans="1:6" x14ac:dyDescent="0.3">
      <c r="A1263" s="3" t="e">
        <f>VLOOKUP(B1263,'[3]kh theo vùng 2023'!$A$1:$B$82,2,FALSE)</f>
        <v>#N/A</v>
      </c>
      <c r="B1263" s="3" t="s">
        <v>271</v>
      </c>
      <c r="C1263" s="3" t="s">
        <v>91</v>
      </c>
      <c r="D1263" s="3">
        <v>13117972500</v>
      </c>
      <c r="E1263" s="3">
        <v>1016.5</v>
      </c>
      <c r="F1263" s="3">
        <v>1</v>
      </c>
    </row>
    <row r="1264" spans="1:6" x14ac:dyDescent="0.3">
      <c r="A1264" s="3" t="e">
        <f>VLOOKUP(B1264,'[3]kh theo vùng 2023'!$A$1:$B$82,2,FALSE)</f>
        <v>#N/A</v>
      </c>
      <c r="B1264" s="3" t="s">
        <v>271</v>
      </c>
      <c r="C1264" s="3" t="s">
        <v>80</v>
      </c>
      <c r="D1264" s="3">
        <v>261694000</v>
      </c>
      <c r="E1264" s="3">
        <v>20.5</v>
      </c>
      <c r="F1264" s="3">
        <v>1</v>
      </c>
    </row>
    <row r="1265" spans="1:6" x14ac:dyDescent="0.3">
      <c r="A1265" s="3" t="e">
        <f>VLOOKUP(B1265,'[3]kh theo vùng 2023'!$A$1:$B$82,2,FALSE)</f>
        <v>#N/A</v>
      </c>
      <c r="B1265" s="3" t="s">
        <v>271</v>
      </c>
      <c r="C1265" s="3" t="s">
        <v>117</v>
      </c>
      <c r="D1265" s="3">
        <v>1014805000</v>
      </c>
      <c r="E1265" s="3">
        <v>65</v>
      </c>
      <c r="F1265" s="3">
        <v>1</v>
      </c>
    </row>
    <row r="1266" spans="1:6" x14ac:dyDescent="0.3">
      <c r="A1266" s="3" t="e">
        <f>VLOOKUP(B1266,'[3]kh theo vùng 2023'!$A$1:$B$82,2,FALSE)</f>
        <v>#N/A</v>
      </c>
      <c r="B1266" s="3" t="s">
        <v>271</v>
      </c>
      <c r="C1266" s="3" t="s">
        <v>197</v>
      </c>
      <c r="D1266" s="3">
        <v>313922000</v>
      </c>
      <c r="E1266" s="3">
        <v>18</v>
      </c>
      <c r="F1266" s="3">
        <v>1</v>
      </c>
    </row>
    <row r="1267" spans="1:6" x14ac:dyDescent="0.3">
      <c r="A1267" s="3" t="e">
        <f>VLOOKUP(B1267,'[3]kh theo vùng 2023'!$A$1:$B$82,2,FALSE)</f>
        <v>#N/A</v>
      </c>
      <c r="B1267" s="3" t="s">
        <v>271</v>
      </c>
      <c r="C1267" s="3" t="s">
        <v>168</v>
      </c>
      <c r="D1267" s="3">
        <v>49641000</v>
      </c>
      <c r="E1267" s="3">
        <v>3</v>
      </c>
      <c r="F1267" s="3">
        <v>1</v>
      </c>
    </row>
    <row r="1268" spans="1:6" x14ac:dyDescent="0.3">
      <c r="A1268" s="3" t="e">
        <f>VLOOKUP(B1268,'[3]kh theo vùng 2023'!$A$1:$B$82,2,FALSE)</f>
        <v>#N/A</v>
      </c>
      <c r="B1268" s="3" t="s">
        <v>271</v>
      </c>
      <c r="C1268" s="3" t="s">
        <v>52</v>
      </c>
      <c r="D1268" s="3">
        <v>339720000</v>
      </c>
      <c r="E1268" s="3">
        <v>24</v>
      </c>
      <c r="F1268" s="3">
        <v>1</v>
      </c>
    </row>
    <row r="1269" spans="1:6" x14ac:dyDescent="0.3">
      <c r="A1269" s="3" t="e">
        <f>VLOOKUP(B1269,'[3]kh theo vùng 2023'!$A$1:$B$82,2,FALSE)</f>
        <v>#N/A</v>
      </c>
      <c r="B1269" s="3" t="s">
        <v>271</v>
      </c>
      <c r="C1269" s="3" t="s">
        <v>137</v>
      </c>
      <c r="D1269" s="3">
        <v>781210000</v>
      </c>
      <c r="E1269" s="3">
        <v>48</v>
      </c>
      <c r="F1269" s="3">
        <v>1</v>
      </c>
    </row>
    <row r="1270" spans="1:6" x14ac:dyDescent="0.3">
      <c r="A1270" s="3" t="e">
        <f>VLOOKUP(B1270,'[3]kh theo vùng 2023'!$A$1:$B$82,2,FALSE)</f>
        <v>#N/A</v>
      </c>
      <c r="B1270" s="3" t="s">
        <v>271</v>
      </c>
      <c r="C1270" s="3" t="s">
        <v>53</v>
      </c>
      <c r="D1270" s="3">
        <v>9397005000</v>
      </c>
      <c r="E1270" s="3">
        <v>497.5</v>
      </c>
      <c r="F1270" s="3">
        <v>1</v>
      </c>
    </row>
    <row r="1271" spans="1:6" x14ac:dyDescent="0.3">
      <c r="A1271" s="3" t="e">
        <f>VLOOKUP(B1271,'[3]kh theo vùng 2023'!$A$1:$B$82,2,FALSE)</f>
        <v>#N/A</v>
      </c>
      <c r="B1271" s="3" t="s">
        <v>271</v>
      </c>
      <c r="C1271" s="3" t="s">
        <v>17</v>
      </c>
      <c r="D1271" s="3">
        <v>58344141750</v>
      </c>
      <c r="E1271" s="3">
        <v>3113.95</v>
      </c>
      <c r="F1271" s="3">
        <v>1</v>
      </c>
    </row>
    <row r="1272" spans="1:6" x14ac:dyDescent="0.3">
      <c r="A1272" s="3" t="e">
        <f>VLOOKUP(B1272,'[3]kh theo vùng 2023'!$A$1:$B$82,2,FALSE)</f>
        <v>#N/A</v>
      </c>
      <c r="B1272" s="3" t="s">
        <v>271</v>
      </c>
      <c r="C1272" s="3" t="s">
        <v>122</v>
      </c>
      <c r="D1272" s="3">
        <v>3763523000</v>
      </c>
      <c r="E1272" s="3">
        <v>237</v>
      </c>
      <c r="F1272" s="3">
        <v>1</v>
      </c>
    </row>
    <row r="1273" spans="1:6" x14ac:dyDescent="0.3">
      <c r="A1273" s="3" t="e">
        <f>VLOOKUP(B1273,'[3]kh theo vùng 2023'!$A$1:$B$82,2,FALSE)</f>
        <v>#N/A</v>
      </c>
      <c r="B1273" s="3" t="s">
        <v>271</v>
      </c>
      <c r="C1273" s="3" t="s">
        <v>19</v>
      </c>
      <c r="D1273" s="3">
        <v>24221220000</v>
      </c>
      <c r="E1273" s="3">
        <v>1652</v>
      </c>
      <c r="F1273" s="3">
        <v>1</v>
      </c>
    </row>
    <row r="1274" spans="1:6" x14ac:dyDescent="0.3">
      <c r="A1274" s="3" t="e">
        <f>VLOOKUP(B1274,'[3]kh theo vùng 2023'!$A$1:$B$82,2,FALSE)</f>
        <v>#N/A</v>
      </c>
      <c r="B1274" s="3" t="s">
        <v>271</v>
      </c>
      <c r="C1274" s="3" t="s">
        <v>20</v>
      </c>
      <c r="D1274" s="3">
        <v>38162824000</v>
      </c>
      <c r="E1274" s="3">
        <v>2593</v>
      </c>
      <c r="F1274" s="3">
        <v>1</v>
      </c>
    </row>
    <row r="1275" spans="1:6" x14ac:dyDescent="0.3">
      <c r="A1275" s="3" t="e">
        <f>VLOOKUP(B1275,'[3]kh theo vùng 2023'!$A$1:$B$82,2,FALSE)</f>
        <v>#N/A</v>
      </c>
      <c r="B1275" s="3" t="s">
        <v>271</v>
      </c>
      <c r="C1275" s="3" t="s">
        <v>81</v>
      </c>
      <c r="D1275" s="3">
        <v>1763188000</v>
      </c>
      <c r="E1275" s="3">
        <v>106</v>
      </c>
      <c r="F1275" s="3">
        <v>1</v>
      </c>
    </row>
    <row r="1276" spans="1:6" x14ac:dyDescent="0.3">
      <c r="A1276" s="3" t="e">
        <f>VLOOKUP(B1276,'[3]kh theo vùng 2023'!$A$1:$B$82,2,FALSE)</f>
        <v>#N/A</v>
      </c>
      <c r="B1276" s="3" t="s">
        <v>271</v>
      </c>
      <c r="C1276" s="3" t="s">
        <v>55</v>
      </c>
      <c r="D1276" s="3">
        <v>1851617500</v>
      </c>
      <c r="E1276" s="3">
        <v>120.5</v>
      </c>
      <c r="F1276" s="3">
        <v>1</v>
      </c>
    </row>
    <row r="1277" spans="1:6" x14ac:dyDescent="0.3">
      <c r="A1277" s="3" t="e">
        <f>VLOOKUP(B1277,'[3]kh theo vùng 2023'!$A$1:$B$82,2,FALSE)</f>
        <v>#N/A</v>
      </c>
      <c r="B1277" s="3" t="s">
        <v>271</v>
      </c>
      <c r="C1277" s="3" t="s">
        <v>268</v>
      </c>
      <c r="D1277" s="3">
        <v>63034000</v>
      </c>
      <c r="E1277" s="3">
        <v>4.5</v>
      </c>
      <c r="F1277" s="3">
        <v>1</v>
      </c>
    </row>
    <row r="1278" spans="1:6" x14ac:dyDescent="0.3">
      <c r="A1278" s="3" t="e">
        <f>VLOOKUP(B1278,'[3]kh theo vùng 2023'!$A$1:$B$82,2,FALSE)</f>
        <v>#N/A</v>
      </c>
      <c r="B1278" s="3" t="s">
        <v>271</v>
      </c>
      <c r="C1278" s="3" t="s">
        <v>169</v>
      </c>
      <c r="D1278" s="3">
        <v>168981000</v>
      </c>
      <c r="E1278" s="3">
        <v>11</v>
      </c>
      <c r="F1278" s="3">
        <v>1</v>
      </c>
    </row>
    <row r="1279" spans="1:6" x14ac:dyDescent="0.3">
      <c r="A1279" s="3" t="e">
        <f>VLOOKUP(B1279,'[3]kh theo vùng 2023'!$A$1:$B$82,2,FALSE)</f>
        <v>#N/A</v>
      </c>
      <c r="B1279" s="3" t="s">
        <v>271</v>
      </c>
      <c r="C1279" s="3" t="s">
        <v>170</v>
      </c>
      <c r="D1279" s="3">
        <v>663051000</v>
      </c>
      <c r="E1279" s="3">
        <v>43</v>
      </c>
      <c r="F1279" s="3">
        <v>1</v>
      </c>
    </row>
    <row r="1280" spans="1:6" x14ac:dyDescent="0.3">
      <c r="A1280" s="3" t="e">
        <f>VLOOKUP(B1280,'[3]kh theo vùng 2023'!$A$1:$B$82,2,FALSE)</f>
        <v>#N/A</v>
      </c>
      <c r="B1280" s="3" t="s">
        <v>271</v>
      </c>
      <c r="C1280" s="3" t="s">
        <v>123</v>
      </c>
      <c r="D1280" s="3">
        <v>383095000</v>
      </c>
      <c r="E1280" s="3">
        <v>30.5</v>
      </c>
      <c r="F1280" s="3">
        <v>1</v>
      </c>
    </row>
    <row r="1281" spans="1:6" x14ac:dyDescent="0.3">
      <c r="A1281" s="3" t="e">
        <f>VLOOKUP(B1281,'[3]kh theo vùng 2023'!$A$1:$B$82,2,FALSE)</f>
        <v>#N/A</v>
      </c>
      <c r="B1281" s="3" t="s">
        <v>271</v>
      </c>
      <c r="C1281" s="3" t="s">
        <v>21</v>
      </c>
      <c r="D1281" s="3">
        <v>5539563000</v>
      </c>
      <c r="E1281" s="3">
        <v>360.5</v>
      </c>
      <c r="F1281" s="3">
        <v>1</v>
      </c>
    </row>
    <row r="1282" spans="1:6" x14ac:dyDescent="0.3">
      <c r="A1282" s="3" t="e">
        <f>VLOOKUP(B1282,'[3]kh theo vùng 2023'!$A$1:$B$82,2,FALSE)</f>
        <v>#N/A</v>
      </c>
      <c r="B1282" s="3" t="s">
        <v>271</v>
      </c>
      <c r="C1282" s="3" t="s">
        <v>22</v>
      </c>
      <c r="D1282" s="3">
        <v>1256728000</v>
      </c>
      <c r="E1282" s="3">
        <v>84</v>
      </c>
      <c r="F1282" s="3">
        <v>1</v>
      </c>
    </row>
    <row r="1283" spans="1:6" x14ac:dyDescent="0.3">
      <c r="A1283" s="3" t="e">
        <f>VLOOKUP(B1283,'[3]kh theo vùng 2023'!$A$1:$B$82,2,FALSE)</f>
        <v>#N/A</v>
      </c>
      <c r="B1283" s="3" t="s">
        <v>271</v>
      </c>
      <c r="C1283" s="3" t="s">
        <v>65</v>
      </c>
      <c r="D1283" s="3">
        <v>3894865000</v>
      </c>
      <c r="E1283" s="3">
        <v>295</v>
      </c>
      <c r="F1283" s="3">
        <v>1</v>
      </c>
    </row>
    <row r="1284" spans="1:6" x14ac:dyDescent="0.3">
      <c r="A1284" s="3" t="e">
        <f>VLOOKUP(B1284,'[3]kh theo vùng 2023'!$A$1:$B$82,2,FALSE)</f>
        <v>#N/A</v>
      </c>
      <c r="B1284" s="3" t="s">
        <v>271</v>
      </c>
      <c r="C1284" s="3" t="s">
        <v>46</v>
      </c>
      <c r="D1284" s="3">
        <v>20535000</v>
      </c>
      <c r="E1284" s="3">
        <v>1.5</v>
      </c>
      <c r="F1284" s="3">
        <v>1</v>
      </c>
    </row>
    <row r="1285" spans="1:6" x14ac:dyDescent="0.3">
      <c r="A1285" s="3" t="e">
        <f>VLOOKUP(B1285,'[3]kh theo vùng 2023'!$A$1:$B$82,2,FALSE)</f>
        <v>#N/A</v>
      </c>
      <c r="B1285" s="3" t="s">
        <v>271</v>
      </c>
      <c r="C1285" s="3" t="s">
        <v>23</v>
      </c>
      <c r="D1285" s="3">
        <v>29160000</v>
      </c>
      <c r="E1285" s="3">
        <v>1.8</v>
      </c>
      <c r="F1285" s="3">
        <v>1</v>
      </c>
    </row>
    <row r="1286" spans="1:6" x14ac:dyDescent="0.3">
      <c r="A1286" s="3" t="e">
        <f>VLOOKUP(B1286,'[3]kh theo vùng 2023'!$A$1:$B$82,2,FALSE)</f>
        <v>#N/A</v>
      </c>
      <c r="B1286" s="3" t="s">
        <v>271</v>
      </c>
      <c r="C1286" s="3" t="s">
        <v>47</v>
      </c>
      <c r="D1286" s="3">
        <v>3077198000</v>
      </c>
      <c r="E1286" s="3">
        <v>166</v>
      </c>
      <c r="F1286" s="3">
        <v>1</v>
      </c>
    </row>
    <row r="1287" spans="1:6" x14ac:dyDescent="0.3">
      <c r="A1287" s="3" t="e">
        <f>VLOOKUP(B1287,'[3]kh theo vùng 2023'!$A$1:$B$82,2,FALSE)</f>
        <v>#N/A</v>
      </c>
      <c r="B1287" s="3" t="s">
        <v>271</v>
      </c>
      <c r="C1287" s="3" t="s">
        <v>66</v>
      </c>
      <c r="D1287" s="3">
        <v>8144147500</v>
      </c>
      <c r="E1287" s="3">
        <v>611.5</v>
      </c>
      <c r="F1287" s="3">
        <v>1</v>
      </c>
    </row>
    <row r="1288" spans="1:6" x14ac:dyDescent="0.3">
      <c r="A1288" s="3" t="e">
        <f>VLOOKUP(B1288,'[3]kh theo vùng 2023'!$A$1:$B$82,2,FALSE)</f>
        <v>#N/A</v>
      </c>
      <c r="B1288" s="3" t="s">
        <v>271</v>
      </c>
      <c r="C1288" s="3" t="s">
        <v>92</v>
      </c>
      <c r="D1288" s="3">
        <v>194941000</v>
      </c>
      <c r="E1288" s="3">
        <v>12.2</v>
      </c>
      <c r="F1288" s="3">
        <v>1</v>
      </c>
    </row>
    <row r="1289" spans="1:6" x14ac:dyDescent="0.3">
      <c r="A1289" s="3" t="e">
        <f>VLOOKUP(B1289,'[3]kh theo vùng 2023'!$A$1:$B$82,2,FALSE)</f>
        <v>#N/A</v>
      </c>
      <c r="B1289" s="3" t="s">
        <v>271</v>
      </c>
      <c r="C1289" s="3" t="s">
        <v>24</v>
      </c>
      <c r="D1289" s="3">
        <v>2981800000</v>
      </c>
      <c r="E1289" s="3">
        <v>266.5</v>
      </c>
      <c r="F1289" s="3">
        <v>1</v>
      </c>
    </row>
    <row r="1290" spans="1:6" x14ac:dyDescent="0.3">
      <c r="A1290" s="3" t="e">
        <f>VLOOKUP(B1290,'[3]kh theo vùng 2023'!$A$1:$B$82,2,FALSE)</f>
        <v>#N/A</v>
      </c>
      <c r="B1290" s="3" t="s">
        <v>271</v>
      </c>
      <c r="C1290" s="3" t="s">
        <v>93</v>
      </c>
      <c r="D1290" s="3">
        <v>1676080000</v>
      </c>
      <c r="E1290" s="3">
        <v>132</v>
      </c>
      <c r="F1290" s="3">
        <v>1</v>
      </c>
    </row>
    <row r="1291" spans="1:6" x14ac:dyDescent="0.3">
      <c r="A1291" s="3" t="e">
        <f>VLOOKUP(B1291,'[3]kh theo vùng 2023'!$A$1:$B$82,2,FALSE)</f>
        <v>#N/A</v>
      </c>
      <c r="B1291" s="3" t="s">
        <v>271</v>
      </c>
      <c r="C1291" s="3" t="s">
        <v>118</v>
      </c>
      <c r="D1291" s="3">
        <v>4371400500</v>
      </c>
      <c r="E1291" s="3">
        <v>231.5</v>
      </c>
      <c r="F1291" s="3">
        <v>1</v>
      </c>
    </row>
    <row r="1292" spans="1:6" x14ac:dyDescent="0.3">
      <c r="A1292" s="3" t="e">
        <f>VLOOKUP(B1292,'[3]kh theo vùng 2023'!$A$1:$B$82,2,FALSE)</f>
        <v>#N/A</v>
      </c>
      <c r="B1292" s="3" t="s">
        <v>271</v>
      </c>
      <c r="C1292" s="3" t="s">
        <v>25</v>
      </c>
      <c r="D1292" s="3">
        <v>9906376900</v>
      </c>
      <c r="E1292" s="3">
        <v>611.04999999999995</v>
      </c>
      <c r="F1292" s="3">
        <v>1</v>
      </c>
    </row>
    <row r="1293" spans="1:6" x14ac:dyDescent="0.3">
      <c r="A1293" s="3" t="e">
        <f>VLOOKUP(B1293,'[3]kh theo vùng 2023'!$A$1:$B$82,2,FALSE)</f>
        <v>#N/A</v>
      </c>
      <c r="B1293" s="3" t="s">
        <v>271</v>
      </c>
      <c r="C1293" s="3" t="s">
        <v>26</v>
      </c>
      <c r="D1293" s="3">
        <v>7980088000</v>
      </c>
      <c r="E1293" s="3">
        <v>525.5</v>
      </c>
      <c r="F1293" s="3">
        <v>1</v>
      </c>
    </row>
    <row r="1294" spans="1:6" x14ac:dyDescent="0.3">
      <c r="A1294" s="3" t="e">
        <f>VLOOKUP(B1294,'[3]kh theo vùng 2023'!$A$1:$B$82,2,FALSE)</f>
        <v>#N/A</v>
      </c>
      <c r="B1294" s="3" t="s">
        <v>271</v>
      </c>
      <c r="C1294" s="3" t="s">
        <v>13</v>
      </c>
      <c r="D1294" s="3">
        <v>190024000</v>
      </c>
      <c r="E1294" s="3">
        <v>14</v>
      </c>
      <c r="F1294" s="3">
        <v>1</v>
      </c>
    </row>
    <row r="1295" spans="1:6" x14ac:dyDescent="0.3">
      <c r="A1295" s="3" t="e">
        <f>VLOOKUP(B1295,'[3]kh theo vùng 2023'!$A$1:$B$82,2,FALSE)</f>
        <v>#N/A</v>
      </c>
      <c r="B1295" s="3" t="s">
        <v>271</v>
      </c>
      <c r="C1295" s="3" t="s">
        <v>111</v>
      </c>
      <c r="D1295" s="3">
        <v>19230000</v>
      </c>
      <c r="E1295" s="3">
        <v>1</v>
      </c>
      <c r="F1295" s="3">
        <v>1</v>
      </c>
    </row>
    <row r="1296" spans="1:6" x14ac:dyDescent="0.3">
      <c r="A1296" s="3" t="e">
        <f>VLOOKUP(B1296,'[3]kh theo vùng 2023'!$A$1:$B$82,2,FALSE)</f>
        <v>#N/A</v>
      </c>
      <c r="B1296" s="3" t="s">
        <v>271</v>
      </c>
      <c r="C1296" s="3" t="s">
        <v>49</v>
      </c>
      <c r="D1296" s="3">
        <v>291640000</v>
      </c>
      <c r="E1296" s="3">
        <v>20.5</v>
      </c>
      <c r="F1296" s="3">
        <v>1</v>
      </c>
    </row>
    <row r="1297" spans="1:6" x14ac:dyDescent="0.3">
      <c r="A1297" s="3" t="e">
        <f>VLOOKUP(B1297,'[3]kh theo vùng 2023'!$A$1:$B$82,2,FALSE)</f>
        <v>#N/A</v>
      </c>
      <c r="B1297" s="3" t="s">
        <v>271</v>
      </c>
      <c r="C1297" s="3" t="s">
        <v>51</v>
      </c>
      <c r="D1297" s="3">
        <v>1262480000</v>
      </c>
      <c r="E1297" s="3">
        <v>95.5</v>
      </c>
      <c r="F1297" s="3">
        <v>1</v>
      </c>
    </row>
    <row r="1298" spans="1:6" x14ac:dyDescent="0.3">
      <c r="A1298" s="3" t="e">
        <f>VLOOKUP(B1298,'[3]kh theo vùng 2023'!$A$1:$B$82,2,FALSE)</f>
        <v>#N/A</v>
      </c>
      <c r="B1298" s="3" t="s">
        <v>271</v>
      </c>
      <c r="C1298" s="3" t="s">
        <v>16</v>
      </c>
      <c r="D1298" s="3">
        <v>11094053000</v>
      </c>
      <c r="E1298" s="3">
        <v>839.5</v>
      </c>
      <c r="F1298" s="3">
        <v>1</v>
      </c>
    </row>
    <row r="1299" spans="1:6" x14ac:dyDescent="0.3">
      <c r="A1299" s="3" t="e">
        <f>VLOOKUP(B1299,'[3]kh theo vùng 2023'!$A$1:$B$82,2,FALSE)</f>
        <v>#N/A</v>
      </c>
      <c r="B1299" s="3" t="s">
        <v>271</v>
      </c>
      <c r="C1299" s="3" t="s">
        <v>80</v>
      </c>
      <c r="D1299" s="3">
        <v>136380000</v>
      </c>
      <c r="E1299" s="3">
        <v>10</v>
      </c>
      <c r="F1299" s="3">
        <v>1</v>
      </c>
    </row>
    <row r="1300" spans="1:6" x14ac:dyDescent="0.3">
      <c r="A1300" s="3" t="e">
        <f>VLOOKUP(B1300,'[3]kh theo vùng 2023'!$A$1:$B$82,2,FALSE)</f>
        <v>#N/A</v>
      </c>
      <c r="B1300" s="3" t="s">
        <v>271</v>
      </c>
      <c r="C1300" s="3" t="s">
        <v>117</v>
      </c>
      <c r="D1300" s="3">
        <v>413282000</v>
      </c>
      <c r="E1300" s="3">
        <v>26</v>
      </c>
      <c r="F1300" s="3">
        <v>1</v>
      </c>
    </row>
    <row r="1301" spans="1:6" x14ac:dyDescent="0.3">
      <c r="A1301" s="3" t="e">
        <f>VLOOKUP(B1301,'[3]kh theo vùng 2023'!$A$1:$B$82,2,FALSE)</f>
        <v>#N/A</v>
      </c>
      <c r="B1301" s="3" t="s">
        <v>271</v>
      </c>
      <c r="C1301" s="3" t="s">
        <v>197</v>
      </c>
      <c r="D1301" s="3">
        <v>54087000</v>
      </c>
      <c r="E1301" s="3">
        <v>3</v>
      </c>
      <c r="F1301" s="3">
        <v>1</v>
      </c>
    </row>
    <row r="1302" spans="1:6" x14ac:dyDescent="0.3">
      <c r="A1302" s="3" t="e">
        <f>VLOOKUP(B1302,'[3]kh theo vùng 2023'!$A$1:$B$82,2,FALSE)</f>
        <v>#N/A</v>
      </c>
      <c r="B1302" s="3" t="s">
        <v>271</v>
      </c>
      <c r="C1302" s="3" t="s">
        <v>52</v>
      </c>
      <c r="D1302" s="3">
        <v>314920000</v>
      </c>
      <c r="E1302" s="3">
        <v>21.5</v>
      </c>
      <c r="F1302" s="3">
        <v>1</v>
      </c>
    </row>
    <row r="1303" spans="1:6" x14ac:dyDescent="0.3">
      <c r="A1303" s="3" t="e">
        <f>VLOOKUP(B1303,'[3]kh theo vùng 2023'!$A$1:$B$82,2,FALSE)</f>
        <v>#N/A</v>
      </c>
      <c r="B1303" s="3" t="s">
        <v>271</v>
      </c>
      <c r="C1303" s="3" t="s">
        <v>137</v>
      </c>
      <c r="D1303" s="3">
        <v>482830000</v>
      </c>
      <c r="E1303" s="3">
        <v>29</v>
      </c>
      <c r="F1303" s="3">
        <v>1</v>
      </c>
    </row>
    <row r="1304" spans="1:6" x14ac:dyDescent="0.3">
      <c r="A1304" s="3" t="e">
        <f>VLOOKUP(B1304,'[3]kh theo vùng 2023'!$A$1:$B$82,2,FALSE)</f>
        <v>#N/A</v>
      </c>
      <c r="B1304" s="3" t="s">
        <v>271</v>
      </c>
      <c r="C1304" s="3" t="s">
        <v>53</v>
      </c>
      <c r="D1304" s="3">
        <v>5672301000</v>
      </c>
      <c r="E1304" s="3">
        <v>309.5</v>
      </c>
      <c r="F1304" s="3">
        <v>1</v>
      </c>
    </row>
    <row r="1305" spans="1:6" x14ac:dyDescent="0.3">
      <c r="A1305" s="3" t="e">
        <f>VLOOKUP(B1305,'[3]kh theo vùng 2023'!$A$1:$B$82,2,FALSE)</f>
        <v>#N/A</v>
      </c>
      <c r="B1305" s="3" t="s">
        <v>271</v>
      </c>
      <c r="C1305" s="3" t="s">
        <v>17</v>
      </c>
      <c r="D1305" s="3">
        <v>16519750000</v>
      </c>
      <c r="E1305" s="3">
        <v>900</v>
      </c>
      <c r="F1305" s="3">
        <v>1</v>
      </c>
    </row>
    <row r="1306" spans="1:6" x14ac:dyDescent="0.3">
      <c r="A1306" s="3" t="e">
        <f>VLOOKUP(B1306,'[3]kh theo vùng 2023'!$A$1:$B$82,2,FALSE)</f>
        <v>#N/A</v>
      </c>
      <c r="B1306" s="3" t="s">
        <v>271</v>
      </c>
      <c r="C1306" s="3" t="s">
        <v>122</v>
      </c>
      <c r="D1306" s="3">
        <v>2063325000</v>
      </c>
      <c r="E1306" s="3">
        <v>125</v>
      </c>
      <c r="F1306" s="3">
        <v>1</v>
      </c>
    </row>
    <row r="1307" spans="1:6" x14ac:dyDescent="0.3">
      <c r="A1307" s="3" t="e">
        <f>VLOOKUP(B1307,'[3]kh theo vùng 2023'!$A$1:$B$82,2,FALSE)</f>
        <v>#N/A</v>
      </c>
      <c r="B1307" s="3" t="s">
        <v>271</v>
      </c>
      <c r="C1307" s="3" t="s">
        <v>19</v>
      </c>
      <c r="D1307" s="3">
        <v>8980665000</v>
      </c>
      <c r="E1307" s="3">
        <v>606.5</v>
      </c>
      <c r="F1307" s="3">
        <v>1</v>
      </c>
    </row>
    <row r="1308" spans="1:6" x14ac:dyDescent="0.3">
      <c r="A1308" s="3" t="e">
        <f>VLOOKUP(B1308,'[3]kh theo vùng 2023'!$A$1:$B$82,2,FALSE)</f>
        <v>#N/A</v>
      </c>
      <c r="B1308" s="3" t="s">
        <v>271</v>
      </c>
      <c r="C1308" s="3" t="s">
        <v>20</v>
      </c>
      <c r="D1308" s="3">
        <v>15477515000</v>
      </c>
      <c r="E1308" s="3">
        <v>1042.5</v>
      </c>
      <c r="F1308" s="3">
        <v>1</v>
      </c>
    </row>
    <row r="1309" spans="1:6" x14ac:dyDescent="0.3">
      <c r="A1309" s="3" t="e">
        <f>VLOOKUP(B1309,'[3]kh theo vùng 2023'!$A$1:$B$82,2,FALSE)</f>
        <v>#N/A</v>
      </c>
      <c r="B1309" s="3" t="s">
        <v>271</v>
      </c>
      <c r="C1309" s="3" t="s">
        <v>55</v>
      </c>
      <c r="D1309" s="3">
        <v>95010000</v>
      </c>
      <c r="E1309" s="3">
        <v>6</v>
      </c>
      <c r="F1309" s="3">
        <v>1</v>
      </c>
    </row>
    <row r="1310" spans="1:6" x14ac:dyDescent="0.3">
      <c r="A1310" s="3" t="e">
        <f>VLOOKUP(B1310,'[3]kh theo vùng 2023'!$A$1:$B$82,2,FALSE)</f>
        <v>#N/A</v>
      </c>
      <c r="B1310" s="3" t="s">
        <v>271</v>
      </c>
      <c r="C1310" s="3" t="s">
        <v>123</v>
      </c>
      <c r="D1310" s="3">
        <v>280080000</v>
      </c>
      <c r="E1310" s="3">
        <v>22</v>
      </c>
      <c r="F1310" s="3">
        <v>1</v>
      </c>
    </row>
    <row r="1311" spans="1:6" x14ac:dyDescent="0.3">
      <c r="A1311" s="3" t="e">
        <f>VLOOKUP(B1311,'[3]kh theo vùng 2023'!$A$1:$B$82,2,FALSE)</f>
        <v>#N/A</v>
      </c>
      <c r="B1311" s="3" t="s">
        <v>271</v>
      </c>
      <c r="C1311" s="3" t="s">
        <v>21</v>
      </c>
      <c r="D1311" s="3">
        <v>1897891000</v>
      </c>
      <c r="E1311" s="3">
        <v>123.5</v>
      </c>
      <c r="F1311" s="3">
        <v>1</v>
      </c>
    </row>
    <row r="1312" spans="1:6" x14ac:dyDescent="0.3">
      <c r="A1312" s="3" t="e">
        <f>VLOOKUP(B1312,'[3]kh theo vùng 2023'!$A$1:$B$82,2,FALSE)</f>
        <v>#N/A</v>
      </c>
      <c r="B1312" s="3" t="s">
        <v>271</v>
      </c>
      <c r="C1312" s="3" t="s">
        <v>22</v>
      </c>
      <c r="D1312" s="3">
        <v>917762000</v>
      </c>
      <c r="E1312" s="3">
        <v>61</v>
      </c>
      <c r="F1312" s="3">
        <v>1</v>
      </c>
    </row>
    <row r="1313" spans="1:6" x14ac:dyDescent="0.3">
      <c r="A1313" s="3" t="e">
        <f>VLOOKUP(B1313,'[3]kh theo vùng 2023'!$A$1:$B$82,2,FALSE)</f>
        <v>#N/A</v>
      </c>
      <c r="B1313" s="3" t="s">
        <v>271</v>
      </c>
      <c r="C1313" s="3" t="s">
        <v>47</v>
      </c>
      <c r="D1313" s="3">
        <v>3407599000</v>
      </c>
      <c r="E1313" s="3">
        <v>183</v>
      </c>
      <c r="F1313" s="3">
        <v>1</v>
      </c>
    </row>
    <row r="1314" spans="1:6" x14ac:dyDescent="0.3">
      <c r="A1314" s="3" t="e">
        <f>VLOOKUP(B1314,'[3]kh theo vùng 2023'!$A$1:$B$82,2,FALSE)</f>
        <v>#N/A</v>
      </c>
      <c r="B1314" s="3" t="s">
        <v>271</v>
      </c>
      <c r="C1314" s="3" t="s">
        <v>66</v>
      </c>
      <c r="D1314" s="3">
        <v>6682500</v>
      </c>
      <c r="E1314" s="3">
        <v>0.5</v>
      </c>
      <c r="F1314" s="3">
        <v>1</v>
      </c>
    </row>
    <row r="1315" spans="1:6" x14ac:dyDescent="0.3">
      <c r="A1315" s="3" t="e">
        <f>VLOOKUP(B1315,'[3]kh theo vùng 2023'!$A$1:$B$82,2,FALSE)</f>
        <v>#N/A</v>
      </c>
      <c r="B1315" s="3" t="s">
        <v>271</v>
      </c>
      <c r="C1315" s="3" t="s">
        <v>118</v>
      </c>
      <c r="D1315" s="3">
        <v>90235000</v>
      </c>
      <c r="E1315" s="3">
        <v>5</v>
      </c>
      <c r="F1315" s="3">
        <v>1</v>
      </c>
    </row>
    <row r="1316" spans="1:6" x14ac:dyDescent="0.3">
      <c r="A1316" s="3" t="e">
        <f>VLOOKUP(B1316,'[3]kh theo vùng 2023'!$A$1:$B$82,2,FALSE)</f>
        <v>#N/A</v>
      </c>
      <c r="B1316" s="3" t="s">
        <v>271</v>
      </c>
      <c r="C1316" s="3" t="s">
        <v>25</v>
      </c>
      <c r="D1316" s="3">
        <v>383645200</v>
      </c>
      <c r="E1316" s="3">
        <v>23.4</v>
      </c>
      <c r="F1316" s="3">
        <v>1</v>
      </c>
    </row>
    <row r="1317" spans="1:6" x14ac:dyDescent="0.3">
      <c r="A1317" s="3" t="e">
        <f>VLOOKUP(B1317,'[3]kh theo vùng 2023'!$A$1:$B$82,2,FALSE)</f>
        <v>#N/A</v>
      </c>
      <c r="B1317" s="3" t="s">
        <v>271</v>
      </c>
      <c r="C1317" s="3" t="s">
        <v>26</v>
      </c>
      <c r="D1317" s="3">
        <v>423964000</v>
      </c>
      <c r="E1317" s="3">
        <v>26.5</v>
      </c>
      <c r="F1317" s="3">
        <v>1</v>
      </c>
    </row>
    <row r="1318" spans="1:6" x14ac:dyDescent="0.3">
      <c r="A1318" s="3" t="e">
        <f>VLOOKUP(B1318,'[3]kh theo vùng 2023'!$A$1:$B$82,2,FALSE)</f>
        <v>#N/A</v>
      </c>
      <c r="B1318" s="3" t="s">
        <v>149</v>
      </c>
      <c r="C1318" s="3" t="s">
        <v>50</v>
      </c>
      <c r="D1318" s="3">
        <v>513708000</v>
      </c>
      <c r="E1318" s="3">
        <v>27</v>
      </c>
      <c r="F1318" s="3">
        <v>1</v>
      </c>
    </row>
    <row r="1319" spans="1:6" x14ac:dyDescent="0.3">
      <c r="A1319" s="3" t="e">
        <f>VLOOKUP(B1319,'[3]kh theo vùng 2023'!$A$1:$B$82,2,FALSE)</f>
        <v>#N/A</v>
      </c>
      <c r="B1319" s="3" t="s">
        <v>149</v>
      </c>
      <c r="C1319" s="3" t="s">
        <v>53</v>
      </c>
      <c r="D1319" s="3">
        <v>6729738000</v>
      </c>
      <c r="E1319" s="3">
        <v>361</v>
      </c>
      <c r="F1319" s="3">
        <v>1</v>
      </c>
    </row>
    <row r="1320" spans="1:6" x14ac:dyDescent="0.3">
      <c r="A1320" s="3" t="e">
        <f>VLOOKUP(B1320,'[3]kh theo vùng 2023'!$A$1:$B$82,2,FALSE)</f>
        <v>#N/A</v>
      </c>
      <c r="B1320" s="3" t="s">
        <v>149</v>
      </c>
      <c r="C1320" s="3" t="s">
        <v>17</v>
      </c>
      <c r="D1320" s="3">
        <v>11096735000</v>
      </c>
      <c r="E1320" s="3">
        <v>589</v>
      </c>
      <c r="F1320" s="3">
        <v>1</v>
      </c>
    </row>
    <row r="1321" spans="1:6" x14ac:dyDescent="0.3">
      <c r="A1321" s="3" t="e">
        <f>VLOOKUP(B1321,'[3]kh theo vùng 2023'!$A$1:$B$82,2,FALSE)</f>
        <v>#N/A</v>
      </c>
      <c r="B1321" s="3" t="s">
        <v>149</v>
      </c>
      <c r="C1321" s="3" t="s">
        <v>18</v>
      </c>
      <c r="D1321" s="3">
        <v>649424000</v>
      </c>
      <c r="E1321" s="3">
        <v>30.5</v>
      </c>
      <c r="F1321" s="3">
        <v>1</v>
      </c>
    </row>
    <row r="1322" spans="1:6" x14ac:dyDescent="0.3">
      <c r="A1322" s="3" t="e">
        <f>VLOOKUP(B1322,'[3]kh theo vùng 2023'!$A$1:$B$82,2,FALSE)</f>
        <v>#N/A</v>
      </c>
      <c r="B1322" s="3" t="s">
        <v>149</v>
      </c>
      <c r="C1322" s="3" t="s">
        <v>20</v>
      </c>
      <c r="D1322" s="3">
        <v>168616000</v>
      </c>
      <c r="E1322" s="3">
        <v>12</v>
      </c>
      <c r="F1322" s="3">
        <v>1</v>
      </c>
    </row>
    <row r="1323" spans="1:6" x14ac:dyDescent="0.3">
      <c r="A1323" s="3" t="e">
        <f>VLOOKUP(B1323,'[3]kh theo vùng 2023'!$A$1:$B$82,2,FALSE)</f>
        <v>#N/A</v>
      </c>
      <c r="B1323" s="3" t="s">
        <v>149</v>
      </c>
      <c r="C1323" s="3" t="s">
        <v>81</v>
      </c>
      <c r="D1323" s="3">
        <v>634016000</v>
      </c>
      <c r="E1323" s="3">
        <v>42</v>
      </c>
      <c r="F1323" s="3">
        <v>1</v>
      </c>
    </row>
    <row r="1324" spans="1:6" x14ac:dyDescent="0.3">
      <c r="A1324" s="3" t="e">
        <f>VLOOKUP(B1324,'[3]kh theo vùng 2023'!$A$1:$B$82,2,FALSE)</f>
        <v>#N/A</v>
      </c>
      <c r="B1324" s="3" t="s">
        <v>149</v>
      </c>
      <c r="C1324" s="3" t="s">
        <v>55</v>
      </c>
      <c r="D1324" s="3">
        <v>556800000</v>
      </c>
      <c r="E1324" s="3">
        <v>40</v>
      </c>
      <c r="F1324" s="3">
        <v>1</v>
      </c>
    </row>
    <row r="1325" spans="1:6" x14ac:dyDescent="0.3">
      <c r="A1325" s="3" t="e">
        <f>VLOOKUP(B1325,'[3]kh theo vùng 2023'!$A$1:$B$82,2,FALSE)</f>
        <v>#N/A</v>
      </c>
      <c r="B1325" s="3" t="s">
        <v>149</v>
      </c>
      <c r="C1325" s="3" t="s">
        <v>56</v>
      </c>
      <c r="D1325" s="3">
        <v>14900000</v>
      </c>
      <c r="E1325" s="3">
        <v>1</v>
      </c>
      <c r="F1325" s="3">
        <v>1</v>
      </c>
    </row>
    <row r="1326" spans="1:6" x14ac:dyDescent="0.3">
      <c r="A1326" s="3" t="e">
        <f>VLOOKUP(B1326,'[3]kh theo vùng 2023'!$A$1:$B$82,2,FALSE)</f>
        <v>#N/A</v>
      </c>
      <c r="B1326" s="3" t="s">
        <v>149</v>
      </c>
      <c r="C1326" s="3" t="s">
        <v>57</v>
      </c>
      <c r="D1326" s="3">
        <v>14800000</v>
      </c>
      <c r="E1326" s="3">
        <v>1</v>
      </c>
      <c r="F1326" s="3">
        <v>1</v>
      </c>
    </row>
    <row r="1327" spans="1:6" x14ac:dyDescent="0.3">
      <c r="A1327" s="3" t="e">
        <f>VLOOKUP(B1327,'[3]kh theo vùng 2023'!$A$1:$B$82,2,FALSE)</f>
        <v>#N/A</v>
      </c>
      <c r="B1327" s="3" t="s">
        <v>149</v>
      </c>
      <c r="C1327" s="3" t="s">
        <v>22</v>
      </c>
      <c r="D1327" s="3">
        <v>29484000</v>
      </c>
      <c r="E1327" s="3">
        <v>2</v>
      </c>
      <c r="F1327" s="3">
        <v>1</v>
      </c>
    </row>
    <row r="1328" spans="1:6" x14ac:dyDescent="0.3">
      <c r="A1328" s="3" t="e">
        <f>VLOOKUP(B1328,'[3]kh theo vùng 2023'!$A$1:$B$82,2,FALSE)</f>
        <v>#N/A</v>
      </c>
      <c r="B1328" s="3" t="s">
        <v>149</v>
      </c>
      <c r="C1328" s="3" t="s">
        <v>52</v>
      </c>
      <c r="D1328" s="3">
        <v>69900000</v>
      </c>
      <c r="E1328" s="3">
        <v>5</v>
      </c>
      <c r="F1328" s="3">
        <v>1</v>
      </c>
    </row>
    <row r="1329" spans="1:6" x14ac:dyDescent="0.3">
      <c r="A1329" s="3" t="e">
        <f>VLOOKUP(B1329,'[3]kh theo vùng 2023'!$A$1:$B$82,2,FALSE)</f>
        <v>#N/A</v>
      </c>
      <c r="B1329" s="3" t="s">
        <v>149</v>
      </c>
      <c r="C1329" s="3" t="s">
        <v>53</v>
      </c>
      <c r="D1329" s="3">
        <v>6099647000</v>
      </c>
      <c r="E1329" s="3">
        <v>321.5</v>
      </c>
      <c r="F1329" s="3">
        <v>1</v>
      </c>
    </row>
    <row r="1330" spans="1:6" x14ac:dyDescent="0.3">
      <c r="A1330" s="3" t="e">
        <f>VLOOKUP(B1330,'[3]kh theo vùng 2023'!$A$1:$B$82,2,FALSE)</f>
        <v>#N/A</v>
      </c>
      <c r="B1330" s="3" t="s">
        <v>149</v>
      </c>
      <c r="C1330" s="3" t="s">
        <v>17</v>
      </c>
      <c r="D1330" s="3">
        <v>11025802500</v>
      </c>
      <c r="E1330" s="3">
        <v>578.5</v>
      </c>
      <c r="F1330" s="3">
        <v>1</v>
      </c>
    </row>
    <row r="1331" spans="1:6" x14ac:dyDescent="0.3">
      <c r="A1331" s="3" t="e">
        <f>VLOOKUP(B1331,'[3]kh theo vùng 2023'!$A$1:$B$82,2,FALSE)</f>
        <v>#N/A</v>
      </c>
      <c r="B1331" s="3" t="s">
        <v>149</v>
      </c>
      <c r="C1331" s="3" t="s">
        <v>18</v>
      </c>
      <c r="D1331" s="3">
        <v>2420916000</v>
      </c>
      <c r="E1331" s="3">
        <v>112</v>
      </c>
      <c r="F1331" s="3">
        <v>1</v>
      </c>
    </row>
    <row r="1332" spans="1:6" x14ac:dyDescent="0.3">
      <c r="A1332" s="3" t="e">
        <f>VLOOKUP(B1332,'[3]kh theo vùng 2023'!$A$1:$B$82,2,FALSE)</f>
        <v>#N/A</v>
      </c>
      <c r="B1332" s="3" t="s">
        <v>149</v>
      </c>
      <c r="C1332" s="3" t="s">
        <v>122</v>
      </c>
      <c r="D1332" s="3">
        <v>18829000</v>
      </c>
      <c r="E1332" s="3">
        <v>1</v>
      </c>
      <c r="F1332" s="3">
        <v>1</v>
      </c>
    </row>
    <row r="1333" spans="1:6" x14ac:dyDescent="0.3">
      <c r="A1333" s="3" t="e">
        <f>VLOOKUP(B1333,'[3]kh theo vùng 2023'!$A$1:$B$82,2,FALSE)</f>
        <v>#N/A</v>
      </c>
      <c r="B1333" s="3" t="s">
        <v>149</v>
      </c>
      <c r="C1333" s="3" t="s">
        <v>19</v>
      </c>
      <c r="D1333" s="3">
        <v>144390000</v>
      </c>
      <c r="E1333" s="3">
        <v>9</v>
      </c>
      <c r="F1333" s="3">
        <v>1</v>
      </c>
    </row>
    <row r="1334" spans="1:6" x14ac:dyDescent="0.3">
      <c r="A1334" s="3" t="e">
        <f>VLOOKUP(B1334,'[3]kh theo vùng 2023'!$A$1:$B$82,2,FALSE)</f>
        <v>#N/A</v>
      </c>
      <c r="B1334" s="3" t="s">
        <v>149</v>
      </c>
      <c r="C1334" s="3" t="s">
        <v>20</v>
      </c>
      <c r="D1334" s="3">
        <v>297315000</v>
      </c>
      <c r="E1334" s="3">
        <v>17.5</v>
      </c>
      <c r="F1334" s="3">
        <v>1</v>
      </c>
    </row>
    <row r="1335" spans="1:6" x14ac:dyDescent="0.3">
      <c r="A1335" s="3" t="e">
        <f>VLOOKUP(B1335,'[3]kh theo vùng 2023'!$A$1:$B$82,2,FALSE)</f>
        <v>#N/A</v>
      </c>
      <c r="B1335" s="3" t="s">
        <v>149</v>
      </c>
      <c r="C1335" s="3" t="s">
        <v>81</v>
      </c>
      <c r="D1335" s="3">
        <v>1355728000</v>
      </c>
      <c r="E1335" s="3">
        <v>86</v>
      </c>
      <c r="F1335" s="3">
        <v>1</v>
      </c>
    </row>
    <row r="1336" spans="1:6" x14ac:dyDescent="0.3">
      <c r="A1336" s="3" t="e">
        <f>VLOOKUP(B1336,'[3]kh theo vùng 2023'!$A$1:$B$82,2,FALSE)</f>
        <v>#N/A</v>
      </c>
      <c r="B1336" s="3" t="s">
        <v>149</v>
      </c>
      <c r="C1336" s="3" t="s">
        <v>55</v>
      </c>
      <c r="D1336" s="3">
        <v>2358585000</v>
      </c>
      <c r="E1336" s="3">
        <v>161</v>
      </c>
      <c r="F1336" s="3">
        <v>1</v>
      </c>
    </row>
    <row r="1337" spans="1:6" x14ac:dyDescent="0.3">
      <c r="A1337" s="3" t="e">
        <f>VLOOKUP(B1337,'[3]kh theo vùng 2023'!$A$1:$B$82,2,FALSE)</f>
        <v>#N/A</v>
      </c>
      <c r="B1337" s="3" t="s">
        <v>149</v>
      </c>
      <c r="C1337" s="3" t="s">
        <v>21</v>
      </c>
      <c r="D1337" s="3">
        <v>812489000</v>
      </c>
      <c r="E1337" s="3">
        <v>56.5</v>
      </c>
      <c r="F1337" s="3">
        <v>1</v>
      </c>
    </row>
    <row r="1338" spans="1:6" x14ac:dyDescent="0.3">
      <c r="A1338" s="3" t="e">
        <f>VLOOKUP(B1338,'[3]kh theo vùng 2023'!$A$1:$B$82,2,FALSE)</f>
        <v>#N/A</v>
      </c>
      <c r="B1338" s="3" t="s">
        <v>149</v>
      </c>
      <c r="C1338" s="3" t="s">
        <v>22</v>
      </c>
      <c r="D1338" s="3">
        <v>845436000</v>
      </c>
      <c r="E1338" s="3">
        <v>58</v>
      </c>
      <c r="F1338" s="3">
        <v>1</v>
      </c>
    </row>
    <row r="1339" spans="1:6" x14ac:dyDescent="0.3">
      <c r="A1339" s="3" t="e">
        <f>VLOOKUP(B1339,'[3]kh theo vùng 2023'!$A$1:$B$82,2,FALSE)</f>
        <v>#N/A</v>
      </c>
      <c r="B1339" s="3" t="s">
        <v>149</v>
      </c>
      <c r="C1339" s="3" t="s">
        <v>118</v>
      </c>
      <c r="D1339" s="3">
        <v>307505000</v>
      </c>
      <c r="E1339" s="3">
        <v>15</v>
      </c>
      <c r="F1339" s="3">
        <v>1</v>
      </c>
    </row>
    <row r="1340" spans="1:6" x14ac:dyDescent="0.3">
      <c r="A1340" s="3" t="e">
        <f>VLOOKUP(B1340,'[3]kh theo vùng 2023'!$A$1:$B$82,2,FALSE)</f>
        <v>#N/A</v>
      </c>
      <c r="B1340" s="3" t="s">
        <v>149</v>
      </c>
      <c r="C1340" s="3" t="s">
        <v>25</v>
      </c>
      <c r="D1340" s="3">
        <v>220192000</v>
      </c>
      <c r="E1340" s="3">
        <v>14</v>
      </c>
      <c r="F1340" s="3">
        <v>1</v>
      </c>
    </row>
    <row r="1341" spans="1:6" x14ac:dyDescent="0.3">
      <c r="A1341" s="3" t="e">
        <f>VLOOKUP(B1341,'[3]kh theo vùng 2023'!$A$1:$B$82,2,FALSE)</f>
        <v>#N/A</v>
      </c>
      <c r="B1341" s="3" t="s">
        <v>149</v>
      </c>
      <c r="C1341" s="3" t="s">
        <v>26</v>
      </c>
      <c r="D1341" s="3">
        <v>757578000</v>
      </c>
      <c r="E1341" s="3">
        <v>53</v>
      </c>
      <c r="F1341" s="3">
        <v>1</v>
      </c>
    </row>
    <row r="1342" spans="1:6" x14ac:dyDescent="0.3">
      <c r="A1342" s="3" t="e">
        <f>VLOOKUP(B1342,'[3]kh theo vùng 2023'!$A$1:$B$82,2,FALSE)</f>
        <v>#N/A</v>
      </c>
      <c r="B1342" s="3" t="s">
        <v>149</v>
      </c>
      <c r="C1342" s="3" t="s">
        <v>49</v>
      </c>
      <c r="D1342" s="3">
        <v>68900000</v>
      </c>
      <c r="E1342" s="3">
        <v>5</v>
      </c>
      <c r="F1342" s="3">
        <v>1</v>
      </c>
    </row>
    <row r="1343" spans="1:6" x14ac:dyDescent="0.3">
      <c r="A1343" s="3" t="e">
        <f>VLOOKUP(B1343,'[3]kh theo vùng 2023'!$A$1:$B$82,2,FALSE)</f>
        <v>#N/A</v>
      </c>
      <c r="B1343" s="3" t="s">
        <v>149</v>
      </c>
      <c r="C1343" s="3" t="s">
        <v>16</v>
      </c>
      <c r="D1343" s="3">
        <v>1138876000</v>
      </c>
      <c r="E1343" s="3">
        <v>84</v>
      </c>
      <c r="F1343" s="3">
        <v>1</v>
      </c>
    </row>
    <row r="1344" spans="1:6" x14ac:dyDescent="0.3">
      <c r="A1344" s="3" t="e">
        <f>VLOOKUP(B1344,'[3]kh theo vùng 2023'!$A$1:$B$82,2,FALSE)</f>
        <v>#N/A</v>
      </c>
      <c r="B1344" s="3" t="s">
        <v>149</v>
      </c>
      <c r="C1344" s="3" t="s">
        <v>13</v>
      </c>
      <c r="D1344" s="3">
        <v>25132000</v>
      </c>
      <c r="E1344" s="3">
        <v>2</v>
      </c>
      <c r="F1344" s="3">
        <v>1</v>
      </c>
    </row>
    <row r="1345" spans="1:6" x14ac:dyDescent="0.3">
      <c r="A1345" s="3" t="e">
        <f>VLOOKUP(B1345,'[3]kh theo vùng 2023'!$A$1:$B$82,2,FALSE)</f>
        <v>#N/A</v>
      </c>
      <c r="B1345" s="3" t="s">
        <v>149</v>
      </c>
      <c r="C1345" s="3" t="s">
        <v>49</v>
      </c>
      <c r="D1345" s="3">
        <v>145800000</v>
      </c>
      <c r="E1345" s="3">
        <v>10</v>
      </c>
      <c r="F1345" s="3">
        <v>1</v>
      </c>
    </row>
    <row r="1346" spans="1:6" x14ac:dyDescent="0.3">
      <c r="A1346" s="3" t="e">
        <f>VLOOKUP(B1346,'[3]kh theo vùng 2023'!$A$1:$B$82,2,FALSE)</f>
        <v>#N/A</v>
      </c>
      <c r="B1346" s="3" t="s">
        <v>149</v>
      </c>
      <c r="C1346" s="3" t="s">
        <v>50</v>
      </c>
      <c r="D1346" s="3">
        <v>780112000</v>
      </c>
      <c r="E1346" s="3">
        <v>40.5</v>
      </c>
      <c r="F1346" s="3">
        <v>1</v>
      </c>
    </row>
    <row r="1347" spans="1:6" x14ac:dyDescent="0.3">
      <c r="A1347" s="3" t="e">
        <f>VLOOKUP(B1347,'[3]kh theo vùng 2023'!$A$1:$B$82,2,FALSE)</f>
        <v>#N/A</v>
      </c>
      <c r="B1347" s="3" t="s">
        <v>149</v>
      </c>
      <c r="C1347" s="3" t="s">
        <v>51</v>
      </c>
      <c r="D1347" s="3">
        <v>356140000</v>
      </c>
      <c r="E1347" s="3">
        <v>24</v>
      </c>
      <c r="F1347" s="3">
        <v>1</v>
      </c>
    </row>
    <row r="1348" spans="1:6" x14ac:dyDescent="0.3">
      <c r="A1348" s="3" t="e">
        <f>VLOOKUP(B1348,'[3]kh theo vùng 2023'!$A$1:$B$82,2,FALSE)</f>
        <v>#N/A</v>
      </c>
      <c r="B1348" s="3" t="s">
        <v>149</v>
      </c>
      <c r="C1348" s="3" t="s">
        <v>16</v>
      </c>
      <c r="D1348" s="3">
        <v>3822043500</v>
      </c>
      <c r="E1348" s="3">
        <v>285.25</v>
      </c>
      <c r="F1348" s="3">
        <v>1</v>
      </c>
    </row>
    <row r="1349" spans="1:6" x14ac:dyDescent="0.3">
      <c r="A1349" s="3" t="e">
        <f>VLOOKUP(B1349,'[3]kh theo vùng 2023'!$A$1:$B$82,2,FALSE)</f>
        <v>#N/A</v>
      </c>
      <c r="B1349" s="3" t="s">
        <v>149</v>
      </c>
      <c r="C1349" s="3" t="s">
        <v>117</v>
      </c>
      <c r="D1349" s="3">
        <v>25935500</v>
      </c>
      <c r="E1349" s="3">
        <v>1.5</v>
      </c>
      <c r="F1349" s="3">
        <v>1</v>
      </c>
    </row>
    <row r="1350" spans="1:6" x14ac:dyDescent="0.3">
      <c r="A1350" s="3" t="e">
        <f>VLOOKUP(B1350,'[3]kh theo vùng 2023'!$A$1:$B$82,2,FALSE)</f>
        <v>#N/A</v>
      </c>
      <c r="B1350" s="3" t="s">
        <v>149</v>
      </c>
      <c r="C1350" s="3" t="s">
        <v>197</v>
      </c>
      <c r="D1350" s="3">
        <v>36058000</v>
      </c>
      <c r="E1350" s="3">
        <v>2</v>
      </c>
      <c r="F1350" s="3">
        <v>1</v>
      </c>
    </row>
    <row r="1351" spans="1:6" x14ac:dyDescent="0.3">
      <c r="A1351" s="3" t="e">
        <f>VLOOKUP(B1351,'[3]kh theo vùng 2023'!$A$1:$B$82,2,FALSE)</f>
        <v>#N/A</v>
      </c>
      <c r="B1351" s="3" t="s">
        <v>149</v>
      </c>
      <c r="C1351" s="3" t="s">
        <v>52</v>
      </c>
      <c r="D1351" s="3">
        <v>110850000</v>
      </c>
      <c r="E1351" s="3">
        <v>7.5</v>
      </c>
      <c r="F1351" s="3">
        <v>1</v>
      </c>
    </row>
    <row r="1352" spans="1:6" x14ac:dyDescent="0.3">
      <c r="A1352" s="3" t="e">
        <f>VLOOKUP(B1352,'[3]kh theo vùng 2023'!$A$1:$B$82,2,FALSE)</f>
        <v>#N/A</v>
      </c>
      <c r="B1352" s="3" t="s">
        <v>149</v>
      </c>
      <c r="C1352" s="3" t="s">
        <v>137</v>
      </c>
      <c r="D1352" s="3">
        <v>415065000</v>
      </c>
      <c r="E1352" s="3">
        <v>24.5</v>
      </c>
      <c r="F1352" s="3">
        <v>1</v>
      </c>
    </row>
    <row r="1353" spans="1:6" x14ac:dyDescent="0.3">
      <c r="A1353" s="3" t="e">
        <f>VLOOKUP(B1353,'[3]kh theo vùng 2023'!$A$1:$B$82,2,FALSE)</f>
        <v>#N/A</v>
      </c>
      <c r="B1353" s="3" t="s">
        <v>149</v>
      </c>
      <c r="C1353" s="3" t="s">
        <v>53</v>
      </c>
      <c r="D1353" s="3">
        <v>22187295000</v>
      </c>
      <c r="E1353" s="3">
        <v>1202.5</v>
      </c>
      <c r="F1353" s="3">
        <v>1</v>
      </c>
    </row>
    <row r="1354" spans="1:6" x14ac:dyDescent="0.3">
      <c r="A1354" s="3" t="e">
        <f>VLOOKUP(B1354,'[3]kh theo vùng 2023'!$A$1:$B$82,2,FALSE)</f>
        <v>#N/A</v>
      </c>
      <c r="B1354" s="3" t="s">
        <v>149</v>
      </c>
      <c r="C1354" s="3" t="s">
        <v>17</v>
      </c>
      <c r="D1354" s="3">
        <v>35968982000</v>
      </c>
      <c r="E1354" s="3">
        <v>1941.8</v>
      </c>
      <c r="F1354" s="3">
        <v>1</v>
      </c>
    </row>
    <row r="1355" spans="1:6" x14ac:dyDescent="0.3">
      <c r="A1355" s="3" t="e">
        <f>VLOOKUP(B1355,'[3]kh theo vùng 2023'!$A$1:$B$82,2,FALSE)</f>
        <v>#N/A</v>
      </c>
      <c r="B1355" s="3" t="s">
        <v>149</v>
      </c>
      <c r="C1355" s="3" t="s">
        <v>98</v>
      </c>
      <c r="D1355" s="3">
        <v>1520540000</v>
      </c>
      <c r="E1355" s="3">
        <v>80</v>
      </c>
      <c r="F1355" s="3">
        <v>1</v>
      </c>
    </row>
    <row r="1356" spans="1:6" x14ac:dyDescent="0.3">
      <c r="A1356" s="3" t="e">
        <f>VLOOKUP(B1356,'[3]kh theo vùng 2023'!$A$1:$B$82,2,FALSE)</f>
        <v>#N/A</v>
      </c>
      <c r="B1356" s="3" t="s">
        <v>149</v>
      </c>
      <c r="C1356" s="3" t="s">
        <v>18</v>
      </c>
      <c r="D1356" s="3">
        <v>2564000000</v>
      </c>
      <c r="E1356" s="3">
        <v>125</v>
      </c>
      <c r="F1356" s="3">
        <v>1</v>
      </c>
    </row>
    <row r="1357" spans="1:6" x14ac:dyDescent="0.3">
      <c r="A1357" s="3" t="e">
        <f>VLOOKUP(B1357,'[3]kh theo vùng 2023'!$A$1:$B$82,2,FALSE)</f>
        <v>#N/A</v>
      </c>
      <c r="B1357" s="3" t="s">
        <v>149</v>
      </c>
      <c r="C1357" s="3" t="s">
        <v>54</v>
      </c>
      <c r="D1357" s="3">
        <v>69500000</v>
      </c>
      <c r="E1357" s="3">
        <v>4.5</v>
      </c>
      <c r="F1357" s="3">
        <v>1</v>
      </c>
    </row>
    <row r="1358" spans="1:6" x14ac:dyDescent="0.3">
      <c r="A1358" s="3" t="e">
        <f>VLOOKUP(B1358,'[3]kh theo vùng 2023'!$A$1:$B$82,2,FALSE)</f>
        <v>#N/A</v>
      </c>
      <c r="B1358" s="3" t="s">
        <v>149</v>
      </c>
      <c r="C1358" s="3" t="s">
        <v>122</v>
      </c>
      <c r="D1358" s="3">
        <v>91774000</v>
      </c>
      <c r="E1358" s="3">
        <v>6</v>
      </c>
      <c r="F1358" s="3">
        <v>1</v>
      </c>
    </row>
    <row r="1359" spans="1:6" x14ac:dyDescent="0.3">
      <c r="A1359" s="3" t="e">
        <f>VLOOKUP(B1359,'[3]kh theo vùng 2023'!$A$1:$B$82,2,FALSE)</f>
        <v>#N/A</v>
      </c>
      <c r="B1359" s="3" t="s">
        <v>149</v>
      </c>
      <c r="C1359" s="3" t="s">
        <v>19</v>
      </c>
      <c r="D1359" s="3">
        <v>1555840000</v>
      </c>
      <c r="E1359" s="3">
        <v>104</v>
      </c>
      <c r="F1359" s="3">
        <v>1</v>
      </c>
    </row>
    <row r="1360" spans="1:6" x14ac:dyDescent="0.3">
      <c r="A1360" s="3" t="e">
        <f>VLOOKUP(B1360,'[3]kh theo vùng 2023'!$A$1:$B$82,2,FALSE)</f>
        <v>#N/A</v>
      </c>
      <c r="B1360" s="3" t="s">
        <v>149</v>
      </c>
      <c r="C1360" s="3" t="s">
        <v>20</v>
      </c>
      <c r="D1360" s="3">
        <v>2155210000</v>
      </c>
      <c r="E1360" s="3">
        <v>145</v>
      </c>
      <c r="F1360" s="3">
        <v>1</v>
      </c>
    </row>
    <row r="1361" spans="1:6" x14ac:dyDescent="0.3">
      <c r="A1361" s="3" t="e">
        <f>VLOOKUP(B1361,'[3]kh theo vùng 2023'!$A$1:$B$82,2,FALSE)</f>
        <v>#N/A</v>
      </c>
      <c r="B1361" s="3" t="s">
        <v>149</v>
      </c>
      <c r="C1361" s="3" t="s">
        <v>81</v>
      </c>
      <c r="D1361" s="3">
        <v>4276986000</v>
      </c>
      <c r="E1361" s="3">
        <v>269.5</v>
      </c>
      <c r="F1361" s="3">
        <v>1</v>
      </c>
    </row>
    <row r="1362" spans="1:6" x14ac:dyDescent="0.3">
      <c r="A1362" s="3" t="e">
        <f>VLOOKUP(B1362,'[3]kh theo vùng 2023'!$A$1:$B$82,2,FALSE)</f>
        <v>#N/A</v>
      </c>
      <c r="B1362" s="3" t="s">
        <v>149</v>
      </c>
      <c r="C1362" s="3" t="s">
        <v>55</v>
      </c>
      <c r="D1362" s="3">
        <v>7050406500</v>
      </c>
      <c r="E1362" s="3">
        <v>475.9</v>
      </c>
      <c r="F1362" s="3">
        <v>1</v>
      </c>
    </row>
    <row r="1363" spans="1:6" x14ac:dyDescent="0.3">
      <c r="A1363" s="3" t="e">
        <f>VLOOKUP(B1363,'[3]kh theo vùng 2023'!$A$1:$B$82,2,FALSE)</f>
        <v>#N/A</v>
      </c>
      <c r="B1363" s="3" t="s">
        <v>149</v>
      </c>
      <c r="C1363" s="3" t="s">
        <v>56</v>
      </c>
      <c r="D1363" s="3">
        <v>114195000</v>
      </c>
      <c r="E1363" s="3">
        <v>7.55</v>
      </c>
      <c r="F1363" s="3">
        <v>1</v>
      </c>
    </row>
    <row r="1364" spans="1:6" x14ac:dyDescent="0.3">
      <c r="A1364" s="3" t="e">
        <f>VLOOKUP(B1364,'[3]kh theo vùng 2023'!$A$1:$B$82,2,FALSE)</f>
        <v>#N/A</v>
      </c>
      <c r="B1364" s="3" t="s">
        <v>149</v>
      </c>
      <c r="C1364" s="3" t="s">
        <v>57</v>
      </c>
      <c r="D1364" s="3">
        <v>61940000</v>
      </c>
      <c r="E1364" s="3">
        <v>4.05</v>
      </c>
      <c r="F1364" s="3">
        <v>1</v>
      </c>
    </row>
    <row r="1365" spans="1:6" x14ac:dyDescent="0.3">
      <c r="A1365" s="3" t="e">
        <f>VLOOKUP(B1365,'[3]kh theo vùng 2023'!$A$1:$B$82,2,FALSE)</f>
        <v>#N/A</v>
      </c>
      <c r="B1365" s="3" t="s">
        <v>149</v>
      </c>
      <c r="C1365" s="3" t="s">
        <v>58</v>
      </c>
      <c r="D1365" s="3">
        <v>99125000</v>
      </c>
      <c r="E1365" s="3">
        <v>6.55</v>
      </c>
      <c r="F1365" s="3">
        <v>1</v>
      </c>
    </row>
    <row r="1366" spans="1:6" x14ac:dyDescent="0.3">
      <c r="A1366" s="3" t="e">
        <f>VLOOKUP(B1366,'[3]kh theo vùng 2023'!$A$1:$B$82,2,FALSE)</f>
        <v>#N/A</v>
      </c>
      <c r="B1366" s="3" t="s">
        <v>149</v>
      </c>
      <c r="C1366" s="3" t="s">
        <v>21</v>
      </c>
      <c r="D1366" s="3">
        <v>1328696000</v>
      </c>
      <c r="E1366" s="3">
        <v>91</v>
      </c>
      <c r="F1366" s="3">
        <v>1</v>
      </c>
    </row>
    <row r="1367" spans="1:6" x14ac:dyDescent="0.3">
      <c r="A1367" s="3" t="e">
        <f>VLOOKUP(B1367,'[3]kh theo vùng 2023'!$A$1:$B$82,2,FALSE)</f>
        <v>#N/A</v>
      </c>
      <c r="B1367" s="3" t="s">
        <v>149</v>
      </c>
      <c r="C1367" s="3" t="s">
        <v>22</v>
      </c>
      <c r="D1367" s="3">
        <v>1077887000</v>
      </c>
      <c r="E1367" s="3">
        <v>73.5</v>
      </c>
      <c r="F1367" s="3">
        <v>1</v>
      </c>
    </row>
    <row r="1368" spans="1:6" x14ac:dyDescent="0.3">
      <c r="A1368" s="3" t="e">
        <f>VLOOKUP(B1368,'[3]kh theo vùng 2023'!$A$1:$B$82,2,FALSE)</f>
        <v>#N/A</v>
      </c>
      <c r="B1368" s="3" t="s">
        <v>149</v>
      </c>
      <c r="C1368" s="3" t="s">
        <v>46</v>
      </c>
      <c r="D1368" s="3">
        <v>14990000</v>
      </c>
      <c r="E1368" s="3">
        <v>1</v>
      </c>
      <c r="F1368" s="3">
        <v>1</v>
      </c>
    </row>
    <row r="1369" spans="1:6" x14ac:dyDescent="0.3">
      <c r="A1369" s="3" t="e">
        <f>VLOOKUP(B1369,'[3]kh theo vùng 2023'!$A$1:$B$82,2,FALSE)</f>
        <v>#N/A</v>
      </c>
      <c r="B1369" s="3" t="s">
        <v>149</v>
      </c>
      <c r="C1369" s="3" t="s">
        <v>23</v>
      </c>
      <c r="D1369" s="3">
        <v>120750000</v>
      </c>
      <c r="E1369" s="3">
        <v>7.5</v>
      </c>
      <c r="F1369" s="3">
        <v>1</v>
      </c>
    </row>
    <row r="1370" spans="1:6" x14ac:dyDescent="0.3">
      <c r="A1370" s="3" t="e">
        <f>VLOOKUP(B1370,'[3]kh theo vùng 2023'!$A$1:$B$82,2,FALSE)</f>
        <v>#N/A</v>
      </c>
      <c r="B1370" s="3" t="s">
        <v>149</v>
      </c>
      <c r="C1370" s="3" t="s">
        <v>47</v>
      </c>
      <c r="D1370" s="3">
        <v>284048000</v>
      </c>
      <c r="E1370" s="3">
        <v>16</v>
      </c>
      <c r="F1370" s="3">
        <v>1</v>
      </c>
    </row>
    <row r="1371" spans="1:6" x14ac:dyDescent="0.3">
      <c r="A1371" s="3" t="e">
        <f>VLOOKUP(B1371,'[3]kh theo vùng 2023'!$A$1:$B$82,2,FALSE)</f>
        <v>#N/A</v>
      </c>
      <c r="B1371" s="3" t="s">
        <v>149</v>
      </c>
      <c r="C1371" s="3" t="s">
        <v>118</v>
      </c>
      <c r="D1371" s="3">
        <v>381440000</v>
      </c>
      <c r="E1371" s="3">
        <v>20</v>
      </c>
      <c r="F1371" s="3">
        <v>1</v>
      </c>
    </row>
    <row r="1372" spans="1:6" x14ac:dyDescent="0.3">
      <c r="A1372" s="3" t="e">
        <f>VLOOKUP(B1372,'[3]kh theo vùng 2023'!$A$1:$B$82,2,FALSE)</f>
        <v>#N/A</v>
      </c>
      <c r="B1372" s="3" t="s">
        <v>149</v>
      </c>
      <c r="C1372" s="3" t="s">
        <v>25</v>
      </c>
      <c r="D1372" s="3">
        <v>1799424900</v>
      </c>
      <c r="E1372" s="3">
        <v>112.05</v>
      </c>
      <c r="F1372" s="3">
        <v>1</v>
      </c>
    </row>
    <row r="1373" spans="1:6" x14ac:dyDescent="0.3">
      <c r="A1373" s="3" t="e">
        <f>VLOOKUP(B1373,'[3]kh theo vùng 2023'!$A$1:$B$82,2,FALSE)</f>
        <v>#N/A</v>
      </c>
      <c r="B1373" s="3" t="s">
        <v>149</v>
      </c>
      <c r="C1373" s="3" t="s">
        <v>26</v>
      </c>
      <c r="D1373" s="3">
        <v>2205352800</v>
      </c>
      <c r="E1373" s="3">
        <v>147.80000000000001</v>
      </c>
      <c r="F1373" s="3">
        <v>1</v>
      </c>
    </row>
    <row r="1374" spans="1:6" x14ac:dyDescent="0.3">
      <c r="A1374" s="3" t="e">
        <f>VLOOKUP(B1374,'[3]kh theo vùng 2023'!$A$1:$B$82,2,FALSE)</f>
        <v>#N/A</v>
      </c>
      <c r="B1374" s="3" t="s">
        <v>149</v>
      </c>
      <c r="C1374" s="3" t="s">
        <v>48</v>
      </c>
      <c r="D1374" s="3">
        <v>20501000</v>
      </c>
      <c r="E1374" s="3">
        <v>1</v>
      </c>
      <c r="F1374" s="3">
        <v>1</v>
      </c>
    </row>
    <row r="1375" spans="1:6" x14ac:dyDescent="0.3">
      <c r="A1375" s="3" t="e">
        <f>VLOOKUP(B1375,'[3]kh theo vùng 2023'!$A$1:$B$82,2,FALSE)</f>
        <v>#N/A</v>
      </c>
      <c r="B1375" s="3" t="s">
        <v>165</v>
      </c>
      <c r="C1375" s="3" t="s">
        <v>13</v>
      </c>
      <c r="D1375" s="3">
        <v>135660000</v>
      </c>
      <c r="E1375" s="3">
        <v>10</v>
      </c>
      <c r="F1375" s="3">
        <v>1</v>
      </c>
    </row>
    <row r="1376" spans="1:6" x14ac:dyDescent="0.3">
      <c r="A1376" s="3" t="e">
        <f>VLOOKUP(B1376,'[3]kh theo vùng 2023'!$A$1:$B$82,2,FALSE)</f>
        <v>#N/A</v>
      </c>
      <c r="B1376" s="3" t="s">
        <v>165</v>
      </c>
      <c r="C1376" s="3" t="s">
        <v>49</v>
      </c>
      <c r="D1376" s="3">
        <v>275600000</v>
      </c>
      <c r="E1376" s="3">
        <v>20</v>
      </c>
      <c r="F1376" s="3">
        <v>1</v>
      </c>
    </row>
    <row r="1377" spans="1:6" x14ac:dyDescent="0.3">
      <c r="A1377" s="3" t="e">
        <f>VLOOKUP(B1377,'[3]kh theo vùng 2023'!$A$1:$B$82,2,FALSE)</f>
        <v>#N/A</v>
      </c>
      <c r="B1377" s="3" t="s">
        <v>165</v>
      </c>
      <c r="C1377" s="3" t="s">
        <v>50</v>
      </c>
      <c r="D1377" s="3">
        <v>439392000</v>
      </c>
      <c r="E1377" s="3">
        <v>23</v>
      </c>
      <c r="F1377" s="3">
        <v>1</v>
      </c>
    </row>
    <row r="1378" spans="1:6" x14ac:dyDescent="0.3">
      <c r="A1378" s="3" t="e">
        <f>VLOOKUP(B1378,'[3]kh theo vùng 2023'!$A$1:$B$82,2,FALSE)</f>
        <v>#N/A</v>
      </c>
      <c r="B1378" s="3" t="s">
        <v>165</v>
      </c>
      <c r="C1378" s="3" t="s">
        <v>51</v>
      </c>
      <c r="D1378" s="3">
        <v>4272020000</v>
      </c>
      <c r="E1378" s="3">
        <v>322</v>
      </c>
      <c r="F1378" s="3">
        <v>1</v>
      </c>
    </row>
    <row r="1379" spans="1:6" x14ac:dyDescent="0.3">
      <c r="A1379" s="3" t="e">
        <f>VLOOKUP(B1379,'[3]kh theo vùng 2023'!$A$1:$B$82,2,FALSE)</f>
        <v>#N/A</v>
      </c>
      <c r="B1379" s="3" t="s">
        <v>165</v>
      </c>
      <c r="C1379" s="3" t="s">
        <v>16</v>
      </c>
      <c r="D1379" s="3">
        <v>2790768000</v>
      </c>
      <c r="E1379" s="3">
        <v>212</v>
      </c>
      <c r="F1379" s="3">
        <v>1</v>
      </c>
    </row>
    <row r="1380" spans="1:6" x14ac:dyDescent="0.3">
      <c r="A1380" s="3" t="e">
        <f>VLOOKUP(B1380,'[3]kh theo vùng 2023'!$A$1:$B$82,2,FALSE)</f>
        <v>#N/A</v>
      </c>
      <c r="B1380" s="3" t="s">
        <v>165</v>
      </c>
      <c r="C1380" s="3" t="s">
        <v>112</v>
      </c>
      <c r="D1380" s="3">
        <v>5795710000</v>
      </c>
      <c r="E1380" s="3">
        <v>443.5</v>
      </c>
      <c r="F1380" s="3">
        <v>1</v>
      </c>
    </row>
    <row r="1381" spans="1:6" x14ac:dyDescent="0.3">
      <c r="A1381" s="3" t="e">
        <f>VLOOKUP(B1381,'[3]kh theo vùng 2023'!$A$1:$B$82,2,FALSE)</f>
        <v>#N/A</v>
      </c>
      <c r="B1381" s="3" t="s">
        <v>165</v>
      </c>
      <c r="C1381" s="3" t="s">
        <v>113</v>
      </c>
      <c r="D1381" s="3">
        <v>1267272000</v>
      </c>
      <c r="E1381" s="3">
        <v>96</v>
      </c>
      <c r="F1381" s="3">
        <v>1</v>
      </c>
    </row>
    <row r="1382" spans="1:6" x14ac:dyDescent="0.3">
      <c r="A1382" s="3" t="e">
        <f>VLOOKUP(B1382,'[3]kh theo vùng 2023'!$A$1:$B$82,2,FALSE)</f>
        <v>#N/A</v>
      </c>
      <c r="B1382" s="3" t="s">
        <v>165</v>
      </c>
      <c r="C1382" s="3" t="s">
        <v>160</v>
      </c>
      <c r="D1382" s="3">
        <v>99524000</v>
      </c>
      <c r="E1382" s="3">
        <v>7</v>
      </c>
      <c r="F1382" s="3">
        <v>1</v>
      </c>
    </row>
    <row r="1383" spans="1:6" x14ac:dyDescent="0.3">
      <c r="A1383" s="3" t="e">
        <f>VLOOKUP(B1383,'[3]kh theo vùng 2023'!$A$1:$B$82,2,FALSE)</f>
        <v>#N/A</v>
      </c>
      <c r="B1383" s="3" t="s">
        <v>165</v>
      </c>
      <c r="C1383" s="3" t="s">
        <v>63</v>
      </c>
      <c r="D1383" s="3">
        <v>24749285000</v>
      </c>
      <c r="E1383" s="3">
        <v>1869</v>
      </c>
      <c r="F1383" s="3">
        <v>1</v>
      </c>
    </row>
    <row r="1384" spans="1:6" x14ac:dyDescent="0.3">
      <c r="A1384" s="3" t="e">
        <f>VLOOKUP(B1384,'[3]kh theo vùng 2023'!$A$1:$B$82,2,FALSE)</f>
        <v>#N/A</v>
      </c>
      <c r="B1384" s="3" t="s">
        <v>165</v>
      </c>
      <c r="C1384" s="3" t="s">
        <v>91</v>
      </c>
      <c r="D1384" s="3">
        <v>3294997500</v>
      </c>
      <c r="E1384" s="3">
        <v>251.5</v>
      </c>
      <c r="F1384" s="3">
        <v>1</v>
      </c>
    </row>
    <row r="1385" spans="1:6" x14ac:dyDescent="0.3">
      <c r="A1385" s="3" t="e">
        <f>VLOOKUP(B1385,'[3]kh theo vùng 2023'!$A$1:$B$82,2,FALSE)</f>
        <v>#N/A</v>
      </c>
      <c r="B1385" s="3" t="s">
        <v>165</v>
      </c>
      <c r="C1385" s="3" t="s">
        <v>80</v>
      </c>
      <c r="D1385" s="3">
        <v>37404000</v>
      </c>
      <c r="E1385" s="3">
        <v>3</v>
      </c>
      <c r="F1385" s="3">
        <v>1</v>
      </c>
    </row>
    <row r="1386" spans="1:6" x14ac:dyDescent="0.3">
      <c r="A1386" s="3" t="e">
        <f>VLOOKUP(B1386,'[3]kh theo vùng 2023'!$A$1:$B$82,2,FALSE)</f>
        <v>#N/A</v>
      </c>
      <c r="B1386" s="3" t="s">
        <v>165</v>
      </c>
      <c r="C1386" s="3" t="s">
        <v>53</v>
      </c>
      <c r="D1386" s="3">
        <v>329086000</v>
      </c>
      <c r="E1386" s="3">
        <v>17</v>
      </c>
      <c r="F1386" s="3">
        <v>1</v>
      </c>
    </row>
    <row r="1387" spans="1:6" x14ac:dyDescent="0.3">
      <c r="A1387" s="3" t="e">
        <f>VLOOKUP(B1387,'[3]kh theo vùng 2023'!$A$1:$B$82,2,FALSE)</f>
        <v>#N/A</v>
      </c>
      <c r="B1387" s="3" t="s">
        <v>165</v>
      </c>
      <c r="C1387" s="3" t="s">
        <v>17</v>
      </c>
      <c r="D1387" s="3">
        <v>6109890000</v>
      </c>
      <c r="E1387" s="3">
        <v>326</v>
      </c>
      <c r="F1387" s="3">
        <v>1</v>
      </c>
    </row>
    <row r="1388" spans="1:6" x14ac:dyDescent="0.3">
      <c r="A1388" s="3" t="e">
        <f>VLOOKUP(B1388,'[3]kh theo vùng 2023'!$A$1:$B$82,2,FALSE)</f>
        <v>#N/A</v>
      </c>
      <c r="B1388" s="3" t="s">
        <v>165</v>
      </c>
      <c r="C1388" s="3" t="s">
        <v>161</v>
      </c>
      <c r="D1388" s="3">
        <v>418072000</v>
      </c>
      <c r="E1388" s="3">
        <v>28</v>
      </c>
      <c r="F1388" s="3">
        <v>1</v>
      </c>
    </row>
    <row r="1389" spans="1:6" x14ac:dyDescent="0.3">
      <c r="A1389" s="3" t="e">
        <f>VLOOKUP(B1389,'[3]kh theo vùng 2023'!$A$1:$B$82,2,FALSE)</f>
        <v>#N/A</v>
      </c>
      <c r="B1389" s="3" t="s">
        <v>165</v>
      </c>
      <c r="C1389" s="3" t="s">
        <v>81</v>
      </c>
      <c r="D1389" s="3">
        <v>380352000</v>
      </c>
      <c r="E1389" s="3">
        <v>24</v>
      </c>
      <c r="F1389" s="3">
        <v>1</v>
      </c>
    </row>
    <row r="1390" spans="1:6" x14ac:dyDescent="0.3">
      <c r="A1390" s="3" t="e">
        <f>VLOOKUP(B1390,'[3]kh theo vùng 2023'!$A$1:$B$82,2,FALSE)</f>
        <v>#N/A</v>
      </c>
      <c r="B1390" s="3" t="s">
        <v>165</v>
      </c>
      <c r="C1390" s="3" t="s">
        <v>55</v>
      </c>
      <c r="D1390" s="3">
        <v>348840000</v>
      </c>
      <c r="E1390" s="3">
        <v>24</v>
      </c>
      <c r="F1390" s="3">
        <v>1</v>
      </c>
    </row>
    <row r="1391" spans="1:6" x14ac:dyDescent="0.3">
      <c r="A1391" s="3" t="e">
        <f>VLOOKUP(B1391,'[3]kh theo vùng 2023'!$A$1:$B$82,2,FALSE)</f>
        <v>#N/A</v>
      </c>
      <c r="B1391" s="3" t="s">
        <v>165</v>
      </c>
      <c r="C1391" s="3" t="s">
        <v>123</v>
      </c>
      <c r="D1391" s="3">
        <v>220830000</v>
      </c>
      <c r="E1391" s="3">
        <v>17</v>
      </c>
      <c r="F1391" s="3">
        <v>1</v>
      </c>
    </row>
    <row r="1392" spans="1:6" x14ac:dyDescent="0.3">
      <c r="A1392" s="3" t="e">
        <f>VLOOKUP(B1392,'[3]kh theo vùng 2023'!$A$1:$B$82,2,FALSE)</f>
        <v>#N/A</v>
      </c>
      <c r="B1392" s="3" t="s">
        <v>165</v>
      </c>
      <c r="C1392" s="3" t="s">
        <v>21</v>
      </c>
      <c r="D1392" s="3">
        <v>257108000</v>
      </c>
      <c r="E1392" s="3">
        <v>18</v>
      </c>
      <c r="F1392" s="3">
        <v>1</v>
      </c>
    </row>
    <row r="1393" spans="1:6" x14ac:dyDescent="0.3">
      <c r="A1393" s="3" t="e">
        <f>VLOOKUP(B1393,'[3]kh theo vùng 2023'!$A$1:$B$82,2,FALSE)</f>
        <v>#N/A</v>
      </c>
      <c r="B1393" s="3" t="s">
        <v>165</v>
      </c>
      <c r="C1393" s="3" t="s">
        <v>22</v>
      </c>
      <c r="D1393" s="3">
        <v>147420000</v>
      </c>
      <c r="E1393" s="3">
        <v>10</v>
      </c>
      <c r="F1393" s="3">
        <v>1</v>
      </c>
    </row>
    <row r="1394" spans="1:6" x14ac:dyDescent="0.3">
      <c r="A1394" s="3" t="e">
        <f>VLOOKUP(B1394,'[3]kh theo vùng 2023'!$A$1:$B$82,2,FALSE)</f>
        <v>#N/A</v>
      </c>
      <c r="B1394" s="3" t="s">
        <v>165</v>
      </c>
      <c r="C1394" s="3" t="s">
        <v>65</v>
      </c>
      <c r="D1394" s="3">
        <v>6790927000</v>
      </c>
      <c r="E1394" s="3">
        <v>511</v>
      </c>
      <c r="F1394" s="3">
        <v>1</v>
      </c>
    </row>
    <row r="1395" spans="1:6" x14ac:dyDescent="0.3">
      <c r="A1395" s="3" t="e">
        <f>VLOOKUP(B1395,'[3]kh theo vùng 2023'!$A$1:$B$82,2,FALSE)</f>
        <v>#N/A</v>
      </c>
      <c r="B1395" s="3" t="s">
        <v>165</v>
      </c>
      <c r="C1395" s="3" t="s">
        <v>66</v>
      </c>
      <c r="D1395" s="3">
        <v>7033162500</v>
      </c>
      <c r="E1395" s="3">
        <v>522.5</v>
      </c>
      <c r="F1395" s="3">
        <v>1</v>
      </c>
    </row>
    <row r="1396" spans="1:6" x14ac:dyDescent="0.3">
      <c r="A1396" s="3" t="e">
        <f>VLOOKUP(B1396,'[3]kh theo vùng 2023'!$A$1:$B$82,2,FALSE)</f>
        <v>#N/A</v>
      </c>
      <c r="B1396" s="3" t="s">
        <v>165</v>
      </c>
      <c r="C1396" s="3" t="s">
        <v>92</v>
      </c>
      <c r="D1396" s="3">
        <v>83525000</v>
      </c>
      <c r="E1396" s="3">
        <v>5</v>
      </c>
      <c r="F1396" s="3">
        <v>1</v>
      </c>
    </row>
    <row r="1397" spans="1:6" x14ac:dyDescent="0.3">
      <c r="A1397" s="3" t="e">
        <f>VLOOKUP(B1397,'[3]kh theo vùng 2023'!$A$1:$B$82,2,FALSE)</f>
        <v>#N/A</v>
      </c>
      <c r="B1397" s="3" t="s">
        <v>165</v>
      </c>
      <c r="C1397" s="3" t="s">
        <v>24</v>
      </c>
      <c r="D1397" s="3">
        <v>8124450000</v>
      </c>
      <c r="E1397" s="3">
        <v>726</v>
      </c>
      <c r="F1397" s="3">
        <v>1</v>
      </c>
    </row>
    <row r="1398" spans="1:6" x14ac:dyDescent="0.3">
      <c r="A1398" s="3" t="e">
        <f>VLOOKUP(B1398,'[3]kh theo vùng 2023'!$A$1:$B$82,2,FALSE)</f>
        <v>#N/A</v>
      </c>
      <c r="B1398" s="3" t="s">
        <v>165</v>
      </c>
      <c r="C1398" s="3" t="s">
        <v>93</v>
      </c>
      <c r="D1398" s="3">
        <v>3959620000</v>
      </c>
      <c r="E1398" s="3">
        <v>308</v>
      </c>
      <c r="F1398" s="3">
        <v>1</v>
      </c>
    </row>
    <row r="1399" spans="1:6" x14ac:dyDescent="0.3">
      <c r="A1399" s="3" t="e">
        <f>VLOOKUP(B1399,'[3]kh theo vùng 2023'!$A$1:$B$82,2,FALSE)</f>
        <v>#N/A</v>
      </c>
      <c r="B1399" s="3" t="s">
        <v>165</v>
      </c>
      <c r="C1399" s="3" t="s">
        <v>162</v>
      </c>
      <c r="D1399" s="3">
        <v>2782045000</v>
      </c>
      <c r="E1399" s="3">
        <v>215</v>
      </c>
      <c r="F1399" s="3">
        <v>1</v>
      </c>
    </row>
    <row r="1400" spans="1:6" x14ac:dyDescent="0.3">
      <c r="A1400" s="3" t="e">
        <f>VLOOKUP(B1400,'[3]kh theo vùng 2023'!$A$1:$B$82,2,FALSE)</f>
        <v>#N/A</v>
      </c>
      <c r="B1400" s="3" t="s">
        <v>165</v>
      </c>
      <c r="C1400" s="3" t="s">
        <v>118</v>
      </c>
      <c r="D1400" s="3">
        <v>138616000</v>
      </c>
      <c r="E1400" s="3">
        <v>8</v>
      </c>
      <c r="F1400" s="3">
        <v>1</v>
      </c>
    </row>
    <row r="1401" spans="1:6" x14ac:dyDescent="0.3">
      <c r="A1401" s="3" t="e">
        <f>VLOOKUP(B1401,'[3]kh theo vùng 2023'!$A$1:$B$82,2,FALSE)</f>
        <v>#N/A</v>
      </c>
      <c r="B1401" s="3" t="s">
        <v>165</v>
      </c>
      <c r="C1401" s="3" t="s">
        <v>48</v>
      </c>
      <c r="D1401" s="3">
        <v>244613000</v>
      </c>
      <c r="E1401" s="3">
        <v>13</v>
      </c>
      <c r="F1401" s="3">
        <v>1</v>
      </c>
    </row>
    <row r="1402" spans="1:6" x14ac:dyDescent="0.3">
      <c r="A1402" s="3" t="e">
        <f>VLOOKUP(B1402,'[3]kh theo vùng 2023'!$A$1:$B$82,2,FALSE)</f>
        <v>#N/A</v>
      </c>
      <c r="B1402" s="3" t="s">
        <v>29</v>
      </c>
      <c r="C1402" s="3" t="s">
        <v>13</v>
      </c>
      <c r="D1402" s="3">
        <v>22532000</v>
      </c>
      <c r="E1402" s="3">
        <v>2</v>
      </c>
      <c r="F1402" s="3">
        <v>1</v>
      </c>
    </row>
    <row r="1403" spans="1:6" x14ac:dyDescent="0.3">
      <c r="A1403" s="3" t="e">
        <f>VLOOKUP(B1403,'[3]kh theo vùng 2023'!$A$1:$B$82,2,FALSE)</f>
        <v>#N/A</v>
      </c>
      <c r="B1403" s="3" t="s">
        <v>29</v>
      </c>
      <c r="C1403" s="3" t="s">
        <v>16</v>
      </c>
      <c r="D1403" s="3">
        <v>291808000</v>
      </c>
      <c r="E1403" s="3">
        <v>22</v>
      </c>
      <c r="F1403" s="3">
        <v>1</v>
      </c>
    </row>
    <row r="1404" spans="1:6" x14ac:dyDescent="0.3">
      <c r="A1404" s="3" t="e">
        <f>VLOOKUP(B1404,'[3]kh theo vùng 2023'!$A$1:$B$82,2,FALSE)</f>
        <v>#N/A</v>
      </c>
      <c r="B1404" s="3" t="s">
        <v>29</v>
      </c>
      <c r="C1404" s="3" t="s">
        <v>17</v>
      </c>
      <c r="D1404" s="3">
        <v>3086402500</v>
      </c>
      <c r="E1404" s="3">
        <v>168.5</v>
      </c>
      <c r="F1404" s="3">
        <v>1</v>
      </c>
    </row>
    <row r="1405" spans="1:6" x14ac:dyDescent="0.3">
      <c r="A1405" s="3" t="e">
        <f>VLOOKUP(B1405,'[3]kh theo vùng 2023'!$A$1:$B$82,2,FALSE)</f>
        <v>#N/A</v>
      </c>
      <c r="B1405" s="3" t="s">
        <v>29</v>
      </c>
      <c r="C1405" s="3" t="s">
        <v>18</v>
      </c>
      <c r="D1405" s="3">
        <v>20468000</v>
      </c>
      <c r="E1405" s="3">
        <v>1</v>
      </c>
      <c r="F1405" s="3">
        <v>1</v>
      </c>
    </row>
    <row r="1406" spans="1:6" x14ac:dyDescent="0.3">
      <c r="A1406" s="3" t="e">
        <f>VLOOKUP(B1406,'[3]kh theo vùng 2023'!$A$1:$B$82,2,FALSE)</f>
        <v>#N/A</v>
      </c>
      <c r="B1406" s="3" t="s">
        <v>29</v>
      </c>
      <c r="C1406" s="3" t="s">
        <v>19</v>
      </c>
      <c r="D1406" s="3">
        <v>29520000</v>
      </c>
      <c r="E1406" s="3">
        <v>2</v>
      </c>
      <c r="F1406" s="3">
        <v>1</v>
      </c>
    </row>
    <row r="1407" spans="1:6" x14ac:dyDescent="0.3">
      <c r="A1407" s="3" t="e">
        <f>VLOOKUP(B1407,'[3]kh theo vùng 2023'!$A$1:$B$82,2,FALSE)</f>
        <v>#N/A</v>
      </c>
      <c r="B1407" s="3" t="s">
        <v>29</v>
      </c>
      <c r="C1407" s="3" t="s">
        <v>20</v>
      </c>
      <c r="D1407" s="3">
        <v>56172000</v>
      </c>
      <c r="E1407" s="3">
        <v>4</v>
      </c>
      <c r="F1407" s="3">
        <v>1</v>
      </c>
    </row>
    <row r="1408" spans="1:6" x14ac:dyDescent="0.3">
      <c r="A1408" s="3" t="e">
        <f>VLOOKUP(B1408,'[3]kh theo vùng 2023'!$A$1:$B$82,2,FALSE)</f>
        <v>#N/A</v>
      </c>
      <c r="B1408" s="3" t="s">
        <v>29</v>
      </c>
      <c r="C1408" s="3" t="s">
        <v>21</v>
      </c>
      <c r="D1408" s="3">
        <v>546328000</v>
      </c>
      <c r="E1408" s="3">
        <v>38</v>
      </c>
      <c r="F1408" s="3">
        <v>1</v>
      </c>
    </row>
    <row r="1409" spans="1:6" x14ac:dyDescent="0.3">
      <c r="A1409" s="3" t="e">
        <f>VLOOKUP(B1409,'[3]kh theo vùng 2023'!$A$1:$B$82,2,FALSE)</f>
        <v>#N/A</v>
      </c>
      <c r="B1409" s="3" t="s">
        <v>29</v>
      </c>
      <c r="C1409" s="3" t="s">
        <v>22</v>
      </c>
      <c r="D1409" s="3">
        <v>256756000</v>
      </c>
      <c r="E1409" s="3">
        <v>18</v>
      </c>
      <c r="F1409" s="3">
        <v>1</v>
      </c>
    </row>
    <row r="1410" spans="1:6" x14ac:dyDescent="0.3">
      <c r="A1410" s="3" t="e">
        <f>VLOOKUP(B1410,'[3]kh theo vùng 2023'!$A$1:$B$82,2,FALSE)</f>
        <v>#N/A</v>
      </c>
      <c r="B1410" s="3" t="s">
        <v>29</v>
      </c>
      <c r="C1410" s="3" t="s">
        <v>23</v>
      </c>
      <c r="D1410" s="3">
        <v>145400000</v>
      </c>
      <c r="E1410" s="3">
        <v>9</v>
      </c>
      <c r="F1410" s="3">
        <v>1</v>
      </c>
    </row>
    <row r="1411" spans="1:6" x14ac:dyDescent="0.3">
      <c r="A1411" s="3" t="e">
        <f>VLOOKUP(B1411,'[3]kh theo vùng 2023'!$A$1:$B$82,2,FALSE)</f>
        <v>#N/A</v>
      </c>
      <c r="B1411" s="3" t="s">
        <v>29</v>
      </c>
      <c r="C1411" s="3" t="s">
        <v>24</v>
      </c>
      <c r="D1411" s="3">
        <v>56000000</v>
      </c>
      <c r="E1411" s="3">
        <v>5</v>
      </c>
      <c r="F1411" s="3">
        <v>1</v>
      </c>
    </row>
    <row r="1412" spans="1:6" x14ac:dyDescent="0.3">
      <c r="A1412" s="3" t="e">
        <f>VLOOKUP(B1412,'[3]kh theo vùng 2023'!$A$1:$B$82,2,FALSE)</f>
        <v>#N/A</v>
      </c>
      <c r="B1412" s="3" t="s">
        <v>29</v>
      </c>
      <c r="C1412" s="3" t="s">
        <v>25</v>
      </c>
      <c r="D1412" s="3">
        <v>122324000</v>
      </c>
      <c r="E1412" s="3">
        <v>8</v>
      </c>
      <c r="F1412" s="3">
        <v>1</v>
      </c>
    </row>
    <row r="1413" spans="1:6" x14ac:dyDescent="0.3">
      <c r="A1413" s="3" t="e">
        <f>VLOOKUP(B1413,'[3]kh theo vùng 2023'!$A$1:$B$82,2,FALSE)</f>
        <v>#N/A</v>
      </c>
      <c r="B1413" s="3" t="s">
        <v>29</v>
      </c>
      <c r="C1413" s="3" t="s">
        <v>26</v>
      </c>
      <c r="D1413" s="3">
        <v>81956000</v>
      </c>
      <c r="E1413" s="3">
        <v>6</v>
      </c>
      <c r="F1413" s="3">
        <v>1</v>
      </c>
    </row>
    <row r="1414" spans="1:6" x14ac:dyDescent="0.3">
      <c r="A1414" s="3" t="e">
        <f>VLOOKUP(B1414,'[3]kh theo vùng 2023'!$A$1:$B$82,2,FALSE)</f>
        <v>#N/A</v>
      </c>
      <c r="B1414" s="3" t="s">
        <v>29</v>
      </c>
      <c r="C1414" s="3" t="s">
        <v>16</v>
      </c>
      <c r="D1414" s="3">
        <v>66070000</v>
      </c>
      <c r="E1414" s="3">
        <v>5</v>
      </c>
      <c r="F1414" s="3">
        <v>1</v>
      </c>
    </row>
    <row r="1415" spans="1:6" x14ac:dyDescent="0.3">
      <c r="A1415" s="3" t="e">
        <f>VLOOKUP(B1415,'[3]kh theo vùng 2023'!$A$1:$B$82,2,FALSE)</f>
        <v>#N/A</v>
      </c>
      <c r="B1415" s="3" t="s">
        <v>29</v>
      </c>
      <c r="C1415" s="3" t="s">
        <v>17</v>
      </c>
      <c r="D1415" s="3">
        <v>586597500</v>
      </c>
      <c r="E1415" s="3">
        <v>31.5</v>
      </c>
      <c r="F1415" s="3">
        <v>1</v>
      </c>
    </row>
    <row r="1416" spans="1:6" x14ac:dyDescent="0.3">
      <c r="A1416" s="3" t="e">
        <f>VLOOKUP(B1416,'[3]kh theo vùng 2023'!$A$1:$B$82,2,FALSE)</f>
        <v>#N/A</v>
      </c>
      <c r="B1416" s="3" t="s">
        <v>29</v>
      </c>
      <c r="C1416" s="3" t="s">
        <v>18</v>
      </c>
      <c r="D1416" s="3">
        <v>20168000</v>
      </c>
      <c r="E1416" s="3">
        <v>1</v>
      </c>
      <c r="F1416" s="3">
        <v>1</v>
      </c>
    </row>
    <row r="1417" spans="1:6" x14ac:dyDescent="0.3">
      <c r="A1417" s="3" t="e">
        <f>VLOOKUP(B1417,'[3]kh theo vùng 2023'!$A$1:$B$82,2,FALSE)</f>
        <v>#N/A</v>
      </c>
      <c r="B1417" s="3" t="s">
        <v>29</v>
      </c>
      <c r="C1417" s="3" t="s">
        <v>19</v>
      </c>
      <c r="D1417" s="3">
        <v>55440000</v>
      </c>
      <c r="E1417" s="3">
        <v>4</v>
      </c>
      <c r="F1417" s="3">
        <v>1</v>
      </c>
    </row>
    <row r="1418" spans="1:6" x14ac:dyDescent="0.3">
      <c r="A1418" s="3" t="e">
        <f>VLOOKUP(B1418,'[3]kh theo vùng 2023'!$A$1:$B$82,2,FALSE)</f>
        <v>#N/A</v>
      </c>
      <c r="B1418" s="3" t="s">
        <v>29</v>
      </c>
      <c r="C1418" s="3" t="s">
        <v>20</v>
      </c>
      <c r="D1418" s="3">
        <v>26436000</v>
      </c>
      <c r="E1418" s="3">
        <v>2</v>
      </c>
      <c r="F1418" s="3">
        <v>1</v>
      </c>
    </row>
    <row r="1419" spans="1:6" x14ac:dyDescent="0.3">
      <c r="A1419" s="3" t="e">
        <f>VLOOKUP(B1419,'[3]kh theo vùng 2023'!$A$1:$B$82,2,FALSE)</f>
        <v>#N/A</v>
      </c>
      <c r="B1419" s="3" t="s">
        <v>29</v>
      </c>
      <c r="C1419" s="3" t="s">
        <v>21</v>
      </c>
      <c r="D1419" s="3">
        <v>297379000</v>
      </c>
      <c r="E1419" s="3">
        <v>21.5</v>
      </c>
      <c r="F1419" s="3">
        <v>1</v>
      </c>
    </row>
    <row r="1420" spans="1:6" x14ac:dyDescent="0.3">
      <c r="A1420" s="3" t="e">
        <f>VLOOKUP(B1420,'[3]kh theo vùng 2023'!$A$1:$B$82,2,FALSE)</f>
        <v>#N/A</v>
      </c>
      <c r="B1420" s="3" t="s">
        <v>29</v>
      </c>
      <c r="C1420" s="3" t="s">
        <v>22</v>
      </c>
      <c r="D1420" s="3">
        <v>91323000</v>
      </c>
      <c r="E1420" s="3">
        <v>6.5</v>
      </c>
      <c r="F1420" s="3">
        <v>1</v>
      </c>
    </row>
    <row r="1421" spans="1:6" x14ac:dyDescent="0.3">
      <c r="A1421" s="3" t="e">
        <f>VLOOKUP(B1421,'[3]kh theo vùng 2023'!$A$1:$B$82,2,FALSE)</f>
        <v>#N/A</v>
      </c>
      <c r="B1421" s="3" t="s">
        <v>29</v>
      </c>
      <c r="C1421" s="3" t="s">
        <v>23</v>
      </c>
      <c r="D1421" s="3">
        <v>89700000</v>
      </c>
      <c r="E1421" s="3">
        <v>5.5</v>
      </c>
      <c r="F1421" s="3">
        <v>1</v>
      </c>
    </row>
    <row r="1422" spans="1:6" x14ac:dyDescent="0.3">
      <c r="A1422" s="3" t="e">
        <f>VLOOKUP(B1422,'[3]kh theo vùng 2023'!$A$1:$B$82,2,FALSE)</f>
        <v>#N/A</v>
      </c>
      <c r="B1422" s="3" t="s">
        <v>29</v>
      </c>
      <c r="C1422" s="3" t="s">
        <v>25</v>
      </c>
      <c r="D1422" s="3">
        <v>250837000</v>
      </c>
      <c r="E1422" s="3">
        <v>16.5</v>
      </c>
      <c r="F1422" s="3">
        <v>1</v>
      </c>
    </row>
    <row r="1423" spans="1:6" x14ac:dyDescent="0.3">
      <c r="A1423" s="3" t="e">
        <f>VLOOKUP(B1423,'[3]kh theo vùng 2023'!$A$1:$B$82,2,FALSE)</f>
        <v>#N/A</v>
      </c>
      <c r="B1423" s="3" t="s">
        <v>29</v>
      </c>
      <c r="C1423" s="3" t="s">
        <v>26</v>
      </c>
      <c r="D1423" s="3">
        <v>175000000</v>
      </c>
      <c r="E1423" s="3">
        <v>12.5</v>
      </c>
      <c r="F1423" s="3">
        <v>1</v>
      </c>
    </row>
    <row r="1424" spans="1:6" x14ac:dyDescent="0.3">
      <c r="A1424" s="3" t="e">
        <f>VLOOKUP(B1424,'[3]kh theo vùng 2023'!$A$1:$B$82,2,FALSE)</f>
        <v>#N/A</v>
      </c>
      <c r="B1424" s="3" t="s">
        <v>29</v>
      </c>
      <c r="C1424" s="3" t="s">
        <v>13</v>
      </c>
      <c r="D1424" s="3">
        <v>56330000</v>
      </c>
      <c r="E1424" s="3">
        <v>5</v>
      </c>
      <c r="F1424" s="3">
        <v>1</v>
      </c>
    </row>
    <row r="1425" spans="1:6" x14ac:dyDescent="0.3">
      <c r="A1425" s="3" t="e">
        <f>VLOOKUP(B1425,'[3]kh theo vùng 2023'!$A$1:$B$82,2,FALSE)</f>
        <v>#N/A</v>
      </c>
      <c r="B1425" s="3" t="s">
        <v>29</v>
      </c>
      <c r="C1425" s="3" t="s">
        <v>111</v>
      </c>
      <c r="D1425" s="3">
        <v>9365000</v>
      </c>
      <c r="E1425" s="3">
        <v>0.5</v>
      </c>
      <c r="F1425" s="3">
        <v>1</v>
      </c>
    </row>
    <row r="1426" spans="1:6" x14ac:dyDescent="0.3">
      <c r="A1426" s="3" t="e">
        <f>VLOOKUP(B1426,'[3]kh theo vùng 2023'!$A$1:$B$82,2,FALSE)</f>
        <v>#N/A</v>
      </c>
      <c r="B1426" s="3" t="s">
        <v>29</v>
      </c>
      <c r="C1426" s="3" t="s">
        <v>51</v>
      </c>
      <c r="D1426" s="3">
        <v>264400000</v>
      </c>
      <c r="E1426" s="3">
        <v>20</v>
      </c>
      <c r="F1426" s="3">
        <v>1</v>
      </c>
    </row>
    <row r="1427" spans="1:6" x14ac:dyDescent="0.3">
      <c r="A1427" s="3" t="e">
        <f>VLOOKUP(B1427,'[3]kh theo vùng 2023'!$A$1:$B$82,2,FALSE)</f>
        <v>#N/A</v>
      </c>
      <c r="B1427" s="3" t="s">
        <v>29</v>
      </c>
      <c r="C1427" s="3" t="s">
        <v>16</v>
      </c>
      <c r="D1427" s="3">
        <v>89698000</v>
      </c>
      <c r="E1427" s="3">
        <v>7</v>
      </c>
      <c r="F1427" s="3">
        <v>1</v>
      </c>
    </row>
    <row r="1428" spans="1:6" x14ac:dyDescent="0.3">
      <c r="A1428" s="3" t="e">
        <f>VLOOKUP(B1428,'[3]kh theo vùng 2023'!$A$1:$B$82,2,FALSE)</f>
        <v>#N/A</v>
      </c>
      <c r="B1428" s="3" t="s">
        <v>29</v>
      </c>
      <c r="C1428" s="3" t="s">
        <v>176</v>
      </c>
      <c r="D1428" s="3">
        <v>44574000</v>
      </c>
      <c r="E1428" s="3">
        <v>3</v>
      </c>
      <c r="F1428" s="3">
        <v>1</v>
      </c>
    </row>
    <row r="1429" spans="1:6" x14ac:dyDescent="0.3">
      <c r="A1429" s="3" t="e">
        <f>VLOOKUP(B1429,'[3]kh theo vùng 2023'!$A$1:$B$82,2,FALSE)</f>
        <v>#N/A</v>
      </c>
      <c r="B1429" s="3" t="s">
        <v>29</v>
      </c>
      <c r="C1429" s="3" t="s">
        <v>80</v>
      </c>
      <c r="D1429" s="3">
        <v>24936000</v>
      </c>
      <c r="E1429" s="3">
        <v>2</v>
      </c>
      <c r="F1429" s="3">
        <v>1</v>
      </c>
    </row>
    <row r="1430" spans="1:6" x14ac:dyDescent="0.3">
      <c r="A1430" s="3" t="e">
        <f>VLOOKUP(B1430,'[3]kh theo vùng 2023'!$A$1:$B$82,2,FALSE)</f>
        <v>#N/A</v>
      </c>
      <c r="B1430" s="3" t="s">
        <v>29</v>
      </c>
      <c r="C1430" s="3" t="s">
        <v>53</v>
      </c>
      <c r="D1430" s="3">
        <v>109548000</v>
      </c>
      <c r="E1430" s="3">
        <v>6</v>
      </c>
      <c r="F1430" s="3">
        <v>1</v>
      </c>
    </row>
    <row r="1431" spans="1:6" x14ac:dyDescent="0.3">
      <c r="A1431" s="3" t="e">
        <f>VLOOKUP(B1431,'[3]kh theo vùng 2023'!$A$1:$B$82,2,FALSE)</f>
        <v>#N/A</v>
      </c>
      <c r="B1431" s="3" t="s">
        <v>29</v>
      </c>
      <c r="C1431" s="3" t="s">
        <v>17</v>
      </c>
      <c r="D1431" s="3">
        <v>4332215000</v>
      </c>
      <c r="E1431" s="3">
        <v>231</v>
      </c>
      <c r="F1431" s="3">
        <v>1</v>
      </c>
    </row>
    <row r="1432" spans="1:6" x14ac:dyDescent="0.3">
      <c r="A1432" s="3" t="e">
        <f>VLOOKUP(B1432,'[3]kh theo vùng 2023'!$A$1:$B$82,2,FALSE)</f>
        <v>#N/A</v>
      </c>
      <c r="B1432" s="3" t="s">
        <v>29</v>
      </c>
      <c r="C1432" s="3" t="s">
        <v>122</v>
      </c>
      <c r="D1432" s="3">
        <v>109403000</v>
      </c>
      <c r="E1432" s="3">
        <v>7</v>
      </c>
      <c r="F1432" s="3">
        <v>1</v>
      </c>
    </row>
    <row r="1433" spans="1:6" x14ac:dyDescent="0.3">
      <c r="A1433" s="3" t="e">
        <f>VLOOKUP(B1433,'[3]kh theo vùng 2023'!$A$1:$B$82,2,FALSE)</f>
        <v>#N/A</v>
      </c>
      <c r="B1433" s="3" t="s">
        <v>29</v>
      </c>
      <c r="C1433" s="3" t="s">
        <v>19</v>
      </c>
      <c r="D1433" s="3">
        <v>352750000</v>
      </c>
      <c r="E1433" s="3">
        <v>25</v>
      </c>
      <c r="F1433" s="3">
        <v>1</v>
      </c>
    </row>
    <row r="1434" spans="1:6" x14ac:dyDescent="0.3">
      <c r="A1434" s="3" t="e">
        <f>VLOOKUP(B1434,'[3]kh theo vùng 2023'!$A$1:$B$82,2,FALSE)</f>
        <v>#N/A</v>
      </c>
      <c r="B1434" s="3" t="s">
        <v>29</v>
      </c>
      <c r="C1434" s="3" t="s">
        <v>20</v>
      </c>
      <c r="D1434" s="3">
        <v>1361756000</v>
      </c>
      <c r="E1434" s="3">
        <v>92</v>
      </c>
      <c r="F1434" s="3">
        <v>1</v>
      </c>
    </row>
    <row r="1435" spans="1:6" x14ac:dyDescent="0.3">
      <c r="A1435" s="3" t="e">
        <f>VLOOKUP(B1435,'[3]kh theo vùng 2023'!$A$1:$B$82,2,FALSE)</f>
        <v>#N/A</v>
      </c>
      <c r="B1435" s="3" t="s">
        <v>29</v>
      </c>
      <c r="C1435" s="3" t="s">
        <v>21</v>
      </c>
      <c r="D1435" s="3">
        <v>1490209000</v>
      </c>
      <c r="E1435" s="3">
        <v>101.5</v>
      </c>
      <c r="F1435" s="3">
        <v>1</v>
      </c>
    </row>
    <row r="1436" spans="1:6" x14ac:dyDescent="0.3">
      <c r="A1436" s="3" t="e">
        <f>VLOOKUP(B1436,'[3]kh theo vùng 2023'!$A$1:$B$82,2,FALSE)</f>
        <v>#N/A</v>
      </c>
      <c r="B1436" s="3" t="s">
        <v>29</v>
      </c>
      <c r="C1436" s="3" t="s">
        <v>22</v>
      </c>
      <c r="D1436" s="3">
        <v>473344000</v>
      </c>
      <c r="E1436" s="3">
        <v>32</v>
      </c>
      <c r="F1436" s="3">
        <v>1</v>
      </c>
    </row>
    <row r="1437" spans="1:6" x14ac:dyDescent="0.3">
      <c r="A1437" s="3" t="e">
        <f>VLOOKUP(B1437,'[3]kh theo vùng 2023'!$A$1:$B$82,2,FALSE)</f>
        <v>#N/A</v>
      </c>
      <c r="B1437" s="3" t="s">
        <v>29</v>
      </c>
      <c r="C1437" s="3" t="s">
        <v>23</v>
      </c>
      <c r="D1437" s="3">
        <v>214500000</v>
      </c>
      <c r="E1437" s="3">
        <v>13</v>
      </c>
      <c r="F1437" s="3">
        <v>1</v>
      </c>
    </row>
    <row r="1438" spans="1:6" x14ac:dyDescent="0.3">
      <c r="A1438" s="3" t="e">
        <f>VLOOKUP(B1438,'[3]kh theo vùng 2023'!$A$1:$B$82,2,FALSE)</f>
        <v>#N/A</v>
      </c>
      <c r="B1438" s="3" t="s">
        <v>29</v>
      </c>
      <c r="C1438" s="3" t="s">
        <v>24</v>
      </c>
      <c r="D1438" s="3">
        <v>336000000</v>
      </c>
      <c r="E1438" s="3">
        <v>30</v>
      </c>
      <c r="F1438" s="3">
        <v>1</v>
      </c>
    </row>
    <row r="1439" spans="1:6" x14ac:dyDescent="0.3">
      <c r="A1439" s="3" t="e">
        <f>VLOOKUP(B1439,'[3]kh theo vùng 2023'!$A$1:$B$82,2,FALSE)</f>
        <v>#N/A</v>
      </c>
      <c r="B1439" s="3" t="s">
        <v>29</v>
      </c>
      <c r="C1439" s="3" t="s">
        <v>118</v>
      </c>
      <c r="D1439" s="3">
        <v>34654000</v>
      </c>
      <c r="E1439" s="3">
        <v>2</v>
      </c>
      <c r="F1439" s="3">
        <v>1</v>
      </c>
    </row>
    <row r="1440" spans="1:6" x14ac:dyDescent="0.3">
      <c r="A1440" s="3" t="e">
        <f>VLOOKUP(B1440,'[3]kh theo vùng 2023'!$A$1:$B$82,2,FALSE)</f>
        <v>#N/A</v>
      </c>
      <c r="B1440" s="3" t="s">
        <v>29</v>
      </c>
      <c r="C1440" s="3" t="s">
        <v>25</v>
      </c>
      <c r="D1440" s="3">
        <v>968692000</v>
      </c>
      <c r="E1440" s="3">
        <v>64</v>
      </c>
      <c r="F1440" s="3">
        <v>1</v>
      </c>
    </row>
    <row r="1441" spans="1:6" x14ac:dyDescent="0.3">
      <c r="A1441" s="3" t="e">
        <f>VLOOKUP(B1441,'[3]kh theo vùng 2023'!$A$1:$B$82,2,FALSE)</f>
        <v>#N/A</v>
      </c>
      <c r="B1441" s="3" t="s">
        <v>29</v>
      </c>
      <c r="C1441" s="3" t="s">
        <v>26</v>
      </c>
      <c r="D1441" s="3">
        <v>822332000</v>
      </c>
      <c r="E1441" s="3">
        <v>57</v>
      </c>
      <c r="F1441" s="3">
        <v>1</v>
      </c>
    </row>
    <row r="1442" spans="1:6" x14ac:dyDescent="0.3">
      <c r="A1442" s="3" t="e">
        <f>VLOOKUP(B1442,'[3]kh theo vùng 2023'!$A$1:$B$82,2,FALSE)</f>
        <v>#N/A</v>
      </c>
      <c r="B1442" s="3" t="s">
        <v>29</v>
      </c>
      <c r="C1442" s="3" t="s">
        <v>49</v>
      </c>
      <c r="D1442" s="3">
        <v>63120000</v>
      </c>
      <c r="E1442" s="3">
        <v>4</v>
      </c>
      <c r="F1442" s="3">
        <v>1</v>
      </c>
    </row>
    <row r="1443" spans="1:6" x14ac:dyDescent="0.3">
      <c r="A1443" s="3" t="e">
        <f>VLOOKUP(B1443,'[3]kh theo vùng 2023'!$A$1:$B$82,2,FALSE)</f>
        <v>#N/A</v>
      </c>
      <c r="B1443" s="3" t="s">
        <v>29</v>
      </c>
      <c r="C1443" s="3" t="s">
        <v>51</v>
      </c>
      <c r="D1443" s="3">
        <v>247678000</v>
      </c>
      <c r="E1443" s="3">
        <v>19.3</v>
      </c>
      <c r="F1443" s="3">
        <v>1</v>
      </c>
    </row>
    <row r="1444" spans="1:6" x14ac:dyDescent="0.3">
      <c r="A1444" s="3" t="e">
        <f>VLOOKUP(B1444,'[3]kh theo vùng 2023'!$A$1:$B$82,2,FALSE)</f>
        <v>#N/A</v>
      </c>
      <c r="B1444" s="3" t="s">
        <v>29</v>
      </c>
      <c r="C1444" s="3" t="s">
        <v>16</v>
      </c>
      <c r="D1444" s="3">
        <v>205010000</v>
      </c>
      <c r="E1444" s="3">
        <v>15</v>
      </c>
      <c r="F1444" s="3">
        <v>1</v>
      </c>
    </row>
    <row r="1445" spans="1:6" x14ac:dyDescent="0.3">
      <c r="A1445" s="3" t="e">
        <f>VLOOKUP(B1445,'[3]kh theo vùng 2023'!$A$1:$B$82,2,FALSE)</f>
        <v>#N/A</v>
      </c>
      <c r="B1445" s="3" t="s">
        <v>29</v>
      </c>
      <c r="C1445" s="3" t="s">
        <v>80</v>
      </c>
      <c r="D1445" s="3">
        <v>107944000</v>
      </c>
      <c r="E1445" s="3">
        <v>8</v>
      </c>
      <c r="F1445" s="3">
        <v>1</v>
      </c>
    </row>
    <row r="1446" spans="1:6" x14ac:dyDescent="0.3">
      <c r="A1446" s="3" t="e">
        <f>VLOOKUP(B1446,'[3]kh theo vùng 2023'!$A$1:$B$82,2,FALSE)</f>
        <v>#N/A</v>
      </c>
      <c r="B1446" s="3" t="s">
        <v>29</v>
      </c>
      <c r="C1446" s="3" t="s">
        <v>53</v>
      </c>
      <c r="D1446" s="3">
        <v>604056000</v>
      </c>
      <c r="E1446" s="3">
        <v>32</v>
      </c>
      <c r="F1446" s="3">
        <v>1</v>
      </c>
    </row>
    <row r="1447" spans="1:6" x14ac:dyDescent="0.3">
      <c r="A1447" s="3" t="e">
        <f>VLOOKUP(B1447,'[3]kh theo vùng 2023'!$A$1:$B$82,2,FALSE)</f>
        <v>#N/A</v>
      </c>
      <c r="B1447" s="3" t="s">
        <v>29</v>
      </c>
      <c r="C1447" s="3" t="s">
        <v>17</v>
      </c>
      <c r="D1447" s="3">
        <v>2904445000</v>
      </c>
      <c r="E1447" s="3">
        <v>153</v>
      </c>
      <c r="F1447" s="3">
        <v>1</v>
      </c>
    </row>
    <row r="1448" spans="1:6" x14ac:dyDescent="0.3">
      <c r="A1448" s="3" t="e">
        <f>VLOOKUP(B1448,'[3]kh theo vùng 2023'!$A$1:$B$82,2,FALSE)</f>
        <v>#N/A</v>
      </c>
      <c r="B1448" s="3" t="s">
        <v>29</v>
      </c>
      <c r="C1448" s="3" t="s">
        <v>19</v>
      </c>
      <c r="D1448" s="3">
        <v>123280000</v>
      </c>
      <c r="E1448" s="3">
        <v>8</v>
      </c>
      <c r="F1448" s="3">
        <v>1</v>
      </c>
    </row>
    <row r="1449" spans="1:6" x14ac:dyDescent="0.3">
      <c r="A1449" s="3" t="e">
        <f>VLOOKUP(B1449,'[3]kh theo vùng 2023'!$A$1:$B$82,2,FALSE)</f>
        <v>#N/A</v>
      </c>
      <c r="B1449" s="3" t="s">
        <v>29</v>
      </c>
      <c r="C1449" s="3" t="s">
        <v>20</v>
      </c>
      <c r="D1449" s="3">
        <v>257706000</v>
      </c>
      <c r="E1449" s="3">
        <v>17</v>
      </c>
      <c r="F1449" s="3">
        <v>1</v>
      </c>
    </row>
    <row r="1450" spans="1:6" x14ac:dyDescent="0.3">
      <c r="A1450" s="3" t="e">
        <f>VLOOKUP(B1450,'[3]kh theo vùng 2023'!$A$1:$B$82,2,FALSE)</f>
        <v>#N/A</v>
      </c>
      <c r="B1450" s="3" t="s">
        <v>29</v>
      </c>
      <c r="C1450" s="3" t="s">
        <v>21</v>
      </c>
      <c r="D1450" s="3">
        <v>2503078000</v>
      </c>
      <c r="E1450" s="3">
        <v>163</v>
      </c>
      <c r="F1450" s="3">
        <v>1</v>
      </c>
    </row>
    <row r="1451" spans="1:6" x14ac:dyDescent="0.3">
      <c r="A1451" s="3" t="e">
        <f>VLOOKUP(B1451,'[3]kh theo vùng 2023'!$A$1:$B$82,2,FALSE)</f>
        <v>#N/A</v>
      </c>
      <c r="B1451" s="3" t="s">
        <v>29</v>
      </c>
      <c r="C1451" s="3" t="s">
        <v>22</v>
      </c>
      <c r="D1451" s="3">
        <v>2112912000</v>
      </c>
      <c r="E1451" s="3">
        <v>136</v>
      </c>
      <c r="F1451" s="3">
        <v>1</v>
      </c>
    </row>
    <row r="1452" spans="1:6" x14ac:dyDescent="0.3">
      <c r="A1452" s="3" t="e">
        <f>VLOOKUP(B1452,'[3]kh theo vùng 2023'!$A$1:$B$82,2,FALSE)</f>
        <v>#N/A</v>
      </c>
      <c r="B1452" s="3" t="s">
        <v>29</v>
      </c>
      <c r="C1452" s="3" t="s">
        <v>118</v>
      </c>
      <c r="D1452" s="3">
        <v>232251000</v>
      </c>
      <c r="E1452" s="3">
        <v>13</v>
      </c>
      <c r="F1452" s="3">
        <v>1</v>
      </c>
    </row>
    <row r="1453" spans="1:6" x14ac:dyDescent="0.3">
      <c r="A1453" s="3" t="e">
        <f>VLOOKUP(B1453,'[3]kh theo vùng 2023'!$A$1:$B$82,2,FALSE)</f>
        <v>#N/A</v>
      </c>
      <c r="B1453" s="3" t="s">
        <v>29</v>
      </c>
      <c r="C1453" s="3" t="s">
        <v>25</v>
      </c>
      <c r="D1453" s="3">
        <v>207292000</v>
      </c>
      <c r="E1453" s="3">
        <v>14</v>
      </c>
      <c r="F1453" s="3">
        <v>1</v>
      </c>
    </row>
    <row r="1454" spans="1:6" x14ac:dyDescent="0.3">
      <c r="A1454" s="3" t="e">
        <f>VLOOKUP(B1454,'[3]kh theo vùng 2023'!$A$1:$B$82,2,FALSE)</f>
        <v>#N/A</v>
      </c>
      <c r="B1454" s="3" t="s">
        <v>29</v>
      </c>
      <c r="C1454" s="3" t="s">
        <v>26</v>
      </c>
      <c r="D1454" s="3">
        <v>318172000</v>
      </c>
      <c r="E1454" s="3">
        <v>22</v>
      </c>
      <c r="F1454" s="3">
        <v>1</v>
      </c>
    </row>
    <row r="1455" spans="1:6" x14ac:dyDescent="0.3">
      <c r="A1455" s="3" t="e">
        <f>VLOOKUP(B1455,'[3]kh theo vùng 2023'!$A$1:$B$82,2,FALSE)</f>
        <v>#N/A</v>
      </c>
      <c r="B1455" s="3" t="s">
        <v>189</v>
      </c>
      <c r="C1455" s="3" t="s">
        <v>53</v>
      </c>
      <c r="D1455" s="3">
        <v>687704000</v>
      </c>
      <c r="E1455" s="3">
        <v>38</v>
      </c>
      <c r="F1455" s="3">
        <v>1</v>
      </c>
    </row>
    <row r="1456" spans="1:6" x14ac:dyDescent="0.3">
      <c r="A1456" s="3" t="e">
        <f>VLOOKUP(B1456,'[3]kh theo vùng 2023'!$A$1:$B$82,2,FALSE)</f>
        <v>#N/A</v>
      </c>
      <c r="B1456" s="3" t="s">
        <v>189</v>
      </c>
      <c r="C1456" s="3" t="s">
        <v>18</v>
      </c>
      <c r="D1456" s="3">
        <v>930992000</v>
      </c>
      <c r="E1456" s="3">
        <v>44</v>
      </c>
      <c r="F1456" s="3">
        <v>1</v>
      </c>
    </row>
    <row r="1457" spans="1:6" x14ac:dyDescent="0.3">
      <c r="A1457" s="3" t="e">
        <f>VLOOKUP(B1457,'[3]kh theo vùng 2023'!$A$1:$B$82,2,FALSE)</f>
        <v>#N/A</v>
      </c>
      <c r="B1457" s="3" t="s">
        <v>189</v>
      </c>
      <c r="C1457" s="3" t="s">
        <v>81</v>
      </c>
      <c r="D1457" s="3">
        <v>680716000</v>
      </c>
      <c r="E1457" s="3">
        <v>42</v>
      </c>
      <c r="F1457" s="3">
        <v>1</v>
      </c>
    </row>
    <row r="1458" spans="1:6" x14ac:dyDescent="0.3">
      <c r="A1458" s="3" t="e">
        <f>VLOOKUP(B1458,'[3]kh theo vùng 2023'!$A$1:$B$82,2,FALSE)</f>
        <v>#N/A</v>
      </c>
      <c r="B1458" s="3" t="s">
        <v>189</v>
      </c>
      <c r="C1458" s="3" t="s">
        <v>55</v>
      </c>
      <c r="D1458" s="3">
        <v>1016077500</v>
      </c>
      <c r="E1458" s="3">
        <v>66.5</v>
      </c>
      <c r="F1458" s="3">
        <v>1</v>
      </c>
    </row>
    <row r="1459" spans="1:6" x14ac:dyDescent="0.3">
      <c r="A1459" s="3" t="e">
        <f>VLOOKUP(B1459,'[3]kh theo vùng 2023'!$A$1:$B$82,2,FALSE)</f>
        <v>#N/A</v>
      </c>
      <c r="B1459" s="3" t="s">
        <v>189</v>
      </c>
      <c r="C1459" s="3" t="s">
        <v>169</v>
      </c>
      <c r="D1459" s="3">
        <v>29142000</v>
      </c>
      <c r="E1459" s="3">
        <v>2</v>
      </c>
      <c r="F1459" s="3">
        <v>1</v>
      </c>
    </row>
    <row r="1460" spans="1:6" x14ac:dyDescent="0.3">
      <c r="A1460" s="3" t="e">
        <f>VLOOKUP(B1460,'[3]kh theo vùng 2023'!$A$1:$B$82,2,FALSE)</f>
        <v>#N/A</v>
      </c>
      <c r="B1460" s="3" t="s">
        <v>189</v>
      </c>
      <c r="C1460" s="3" t="s">
        <v>170</v>
      </c>
      <c r="D1460" s="3">
        <v>30314000</v>
      </c>
      <c r="E1460" s="3">
        <v>2</v>
      </c>
      <c r="F1460" s="3">
        <v>1</v>
      </c>
    </row>
    <row r="1461" spans="1:6" x14ac:dyDescent="0.3">
      <c r="A1461" s="3" t="e">
        <f>VLOOKUP(B1461,'[3]kh theo vùng 2023'!$A$1:$B$82,2,FALSE)</f>
        <v>#N/A</v>
      </c>
      <c r="B1461" s="3" t="s">
        <v>189</v>
      </c>
      <c r="C1461" s="3" t="s">
        <v>21</v>
      </c>
      <c r="D1461" s="3">
        <v>1472909000</v>
      </c>
      <c r="E1461" s="3">
        <v>101.5</v>
      </c>
      <c r="F1461" s="3">
        <v>1</v>
      </c>
    </row>
    <row r="1462" spans="1:6" x14ac:dyDescent="0.3">
      <c r="A1462" s="3" t="e">
        <f>VLOOKUP(B1462,'[3]kh theo vùng 2023'!$A$1:$B$82,2,FALSE)</f>
        <v>#N/A</v>
      </c>
      <c r="B1462" s="3" t="s">
        <v>189</v>
      </c>
      <c r="C1462" s="3" t="s">
        <v>22</v>
      </c>
      <c r="D1462" s="3">
        <v>1344288000</v>
      </c>
      <c r="E1462" s="3">
        <v>89</v>
      </c>
      <c r="F1462" s="3">
        <v>1</v>
      </c>
    </row>
    <row r="1463" spans="1:6" x14ac:dyDescent="0.3">
      <c r="A1463" s="3" t="e">
        <f>VLOOKUP(B1463,'[3]kh theo vùng 2023'!$A$1:$B$82,2,FALSE)</f>
        <v>#N/A</v>
      </c>
      <c r="B1463" s="3" t="s">
        <v>189</v>
      </c>
      <c r="C1463" s="3" t="s">
        <v>16</v>
      </c>
      <c r="D1463" s="3">
        <v>96605000</v>
      </c>
      <c r="E1463" s="3">
        <v>7.5</v>
      </c>
      <c r="F1463" s="3">
        <v>1</v>
      </c>
    </row>
    <row r="1464" spans="1:6" x14ac:dyDescent="0.3">
      <c r="A1464" s="3" t="e">
        <f>VLOOKUP(B1464,'[3]kh theo vùng 2023'!$A$1:$B$82,2,FALSE)</f>
        <v>#N/A</v>
      </c>
      <c r="B1464" s="3" t="s">
        <v>189</v>
      </c>
      <c r="C1464" s="3" t="s">
        <v>176</v>
      </c>
      <c r="D1464" s="3">
        <v>74290000</v>
      </c>
      <c r="E1464" s="3">
        <v>5</v>
      </c>
      <c r="F1464" s="3">
        <v>1</v>
      </c>
    </row>
    <row r="1465" spans="1:6" x14ac:dyDescent="0.3">
      <c r="A1465" s="3" t="e">
        <f>VLOOKUP(B1465,'[3]kh theo vùng 2023'!$A$1:$B$82,2,FALSE)</f>
        <v>#N/A</v>
      </c>
      <c r="B1465" s="3" t="s">
        <v>189</v>
      </c>
      <c r="C1465" s="3" t="s">
        <v>53</v>
      </c>
      <c r="D1465" s="3">
        <v>4094502000</v>
      </c>
      <c r="E1465" s="3">
        <v>219</v>
      </c>
      <c r="F1465" s="3">
        <v>1</v>
      </c>
    </row>
    <row r="1466" spans="1:6" x14ac:dyDescent="0.3">
      <c r="A1466" s="3" t="e">
        <f>VLOOKUP(B1466,'[3]kh theo vùng 2023'!$A$1:$B$82,2,FALSE)</f>
        <v>#N/A</v>
      </c>
      <c r="B1466" s="3" t="s">
        <v>189</v>
      </c>
      <c r="C1466" s="3" t="s">
        <v>17</v>
      </c>
      <c r="D1466" s="3">
        <v>1248725000</v>
      </c>
      <c r="E1466" s="3">
        <v>65</v>
      </c>
      <c r="F1466" s="3">
        <v>1</v>
      </c>
    </row>
    <row r="1467" spans="1:6" x14ac:dyDescent="0.3">
      <c r="A1467" s="3" t="e">
        <f>VLOOKUP(B1467,'[3]kh theo vùng 2023'!$A$1:$B$82,2,FALSE)</f>
        <v>#N/A</v>
      </c>
      <c r="B1467" s="3" t="s">
        <v>189</v>
      </c>
      <c r="C1467" s="3" t="s">
        <v>18</v>
      </c>
      <c r="D1467" s="3">
        <v>2496080000</v>
      </c>
      <c r="E1467" s="3">
        <v>122.5</v>
      </c>
      <c r="F1467" s="3">
        <v>1</v>
      </c>
    </row>
    <row r="1468" spans="1:6" x14ac:dyDescent="0.3">
      <c r="A1468" s="3" t="e">
        <f>VLOOKUP(B1468,'[3]kh theo vùng 2023'!$A$1:$B$82,2,FALSE)</f>
        <v>#N/A</v>
      </c>
      <c r="B1468" s="3" t="s">
        <v>189</v>
      </c>
      <c r="C1468" s="3" t="s">
        <v>81</v>
      </c>
      <c r="D1468" s="3">
        <v>664344000</v>
      </c>
      <c r="E1468" s="3">
        <v>40.5</v>
      </c>
      <c r="F1468" s="3">
        <v>1</v>
      </c>
    </row>
    <row r="1469" spans="1:6" x14ac:dyDescent="0.3">
      <c r="A1469" s="3" t="e">
        <f>VLOOKUP(B1469,'[3]kh theo vùng 2023'!$A$1:$B$82,2,FALSE)</f>
        <v>#N/A</v>
      </c>
      <c r="B1469" s="3" t="s">
        <v>189</v>
      </c>
      <c r="C1469" s="3" t="s">
        <v>55</v>
      </c>
      <c r="D1469" s="3">
        <v>1135357500</v>
      </c>
      <c r="E1469" s="3">
        <v>74.5</v>
      </c>
      <c r="F1469" s="3">
        <v>1</v>
      </c>
    </row>
    <row r="1470" spans="1:6" x14ac:dyDescent="0.3">
      <c r="A1470" s="3" t="e">
        <f>VLOOKUP(B1470,'[3]kh theo vùng 2023'!$A$1:$B$82,2,FALSE)</f>
        <v>#N/A</v>
      </c>
      <c r="B1470" s="3" t="s">
        <v>189</v>
      </c>
      <c r="C1470" s="3" t="s">
        <v>21</v>
      </c>
      <c r="D1470" s="3">
        <v>1021902000</v>
      </c>
      <c r="E1470" s="3">
        <v>67</v>
      </c>
      <c r="F1470" s="3">
        <v>1</v>
      </c>
    </row>
    <row r="1471" spans="1:6" x14ac:dyDescent="0.3">
      <c r="A1471" s="3" t="e">
        <f>VLOOKUP(B1471,'[3]kh theo vùng 2023'!$A$1:$B$82,2,FALSE)</f>
        <v>#N/A</v>
      </c>
      <c r="B1471" s="3" t="s">
        <v>189</v>
      </c>
      <c r="C1471" s="3" t="s">
        <v>22</v>
      </c>
      <c r="D1471" s="3">
        <v>1994831000</v>
      </c>
      <c r="E1471" s="3">
        <v>130.5</v>
      </c>
      <c r="F1471" s="3">
        <v>1</v>
      </c>
    </row>
    <row r="1472" spans="1:6" x14ac:dyDescent="0.3">
      <c r="A1472" s="3" t="e">
        <f>VLOOKUP(B1472,'[3]kh theo vùng 2023'!$A$1:$B$82,2,FALSE)</f>
        <v>#N/A</v>
      </c>
      <c r="B1472" s="3" t="s">
        <v>189</v>
      </c>
      <c r="C1472" s="3" t="s">
        <v>46</v>
      </c>
      <c r="D1472" s="3">
        <v>37475000</v>
      </c>
      <c r="E1472" s="3">
        <v>2.5</v>
      </c>
      <c r="F1472" s="3">
        <v>1</v>
      </c>
    </row>
    <row r="1473" spans="1:6" x14ac:dyDescent="0.3">
      <c r="A1473" s="3" t="e">
        <f>VLOOKUP(B1473,'[3]kh theo vùng 2023'!$A$1:$B$82,2,FALSE)</f>
        <v>#N/A</v>
      </c>
      <c r="B1473" s="3" t="s">
        <v>189</v>
      </c>
      <c r="C1473" s="3" t="s">
        <v>26</v>
      </c>
      <c r="D1473" s="3">
        <v>132570000</v>
      </c>
      <c r="E1473" s="3">
        <v>7.5</v>
      </c>
      <c r="F1473" s="3">
        <v>1</v>
      </c>
    </row>
    <row r="1474" spans="1:6" x14ac:dyDescent="0.3">
      <c r="A1474" s="3" t="e">
        <f>VLOOKUP(B1474,'[3]kh theo vùng 2023'!$A$1:$B$82,2,FALSE)</f>
        <v>#N/A</v>
      </c>
      <c r="B1474" s="3" t="s">
        <v>69</v>
      </c>
      <c r="C1474" s="3" t="s">
        <v>63</v>
      </c>
      <c r="D1474" s="3">
        <v>1758450000</v>
      </c>
      <c r="E1474" s="3">
        <v>130</v>
      </c>
      <c r="F1474" s="3">
        <v>1</v>
      </c>
    </row>
    <row r="1475" spans="1:6" x14ac:dyDescent="0.3">
      <c r="A1475" s="3" t="e">
        <f>VLOOKUP(B1475,'[3]kh theo vùng 2023'!$A$1:$B$82,2,FALSE)</f>
        <v>#N/A</v>
      </c>
      <c r="B1475" s="3" t="s">
        <v>69</v>
      </c>
      <c r="C1475" s="3" t="s">
        <v>65</v>
      </c>
      <c r="D1475" s="3">
        <v>271140000</v>
      </c>
      <c r="E1475" s="3">
        <v>20</v>
      </c>
      <c r="F1475" s="3">
        <v>1</v>
      </c>
    </row>
    <row r="1476" spans="1:6" x14ac:dyDescent="0.3">
      <c r="A1476" s="3" t="e">
        <f>VLOOKUP(B1476,'[3]kh theo vùng 2023'!$A$1:$B$82,2,FALSE)</f>
        <v>#N/A</v>
      </c>
      <c r="B1476" s="3" t="s">
        <v>69</v>
      </c>
      <c r="C1476" s="3" t="s">
        <v>66</v>
      </c>
      <c r="D1476" s="3">
        <v>751575000</v>
      </c>
      <c r="E1476" s="3">
        <v>55</v>
      </c>
      <c r="F1476" s="3">
        <v>1</v>
      </c>
    </row>
    <row r="1477" spans="1:6" x14ac:dyDescent="0.3">
      <c r="A1477" s="3" t="e">
        <f>VLOOKUP(B1477,'[3]kh theo vùng 2023'!$A$1:$B$82,2,FALSE)</f>
        <v>#N/A</v>
      </c>
      <c r="B1477" s="3" t="s">
        <v>61</v>
      </c>
      <c r="C1477" s="3" t="s">
        <v>49</v>
      </c>
      <c r="D1477" s="3">
        <v>304680000</v>
      </c>
      <c r="E1477" s="3">
        <v>21</v>
      </c>
      <c r="F1477" s="3">
        <v>1</v>
      </c>
    </row>
    <row r="1478" spans="1:6" x14ac:dyDescent="0.3">
      <c r="A1478" s="3" t="e">
        <f>VLOOKUP(B1478,'[3]kh theo vùng 2023'!$A$1:$B$82,2,FALSE)</f>
        <v>#N/A</v>
      </c>
      <c r="B1478" s="3" t="s">
        <v>61</v>
      </c>
      <c r="C1478" s="3" t="s">
        <v>50</v>
      </c>
      <c r="D1478" s="3">
        <v>157443200</v>
      </c>
      <c r="E1478" s="3">
        <v>8.3000000000000007</v>
      </c>
      <c r="F1478" s="3">
        <v>1</v>
      </c>
    </row>
    <row r="1479" spans="1:6" x14ac:dyDescent="0.3">
      <c r="A1479" s="3" t="e">
        <f>VLOOKUP(B1479,'[3]kh theo vùng 2023'!$A$1:$B$82,2,FALSE)</f>
        <v>#N/A</v>
      </c>
      <c r="B1479" s="3" t="s">
        <v>61</v>
      </c>
      <c r="C1479" s="3" t="s">
        <v>51</v>
      </c>
      <c r="D1479" s="3">
        <v>128770000</v>
      </c>
      <c r="E1479" s="3">
        <v>9.5</v>
      </c>
      <c r="F1479" s="3">
        <v>1</v>
      </c>
    </row>
    <row r="1480" spans="1:6" x14ac:dyDescent="0.3">
      <c r="A1480" s="3" t="e">
        <f>VLOOKUP(B1480,'[3]kh theo vùng 2023'!$A$1:$B$82,2,FALSE)</f>
        <v>#N/A</v>
      </c>
      <c r="B1480" s="3" t="s">
        <v>61</v>
      </c>
      <c r="C1480" s="3" t="s">
        <v>16</v>
      </c>
      <c r="D1480" s="3">
        <v>16014000</v>
      </c>
      <c r="E1480" s="3">
        <v>1</v>
      </c>
      <c r="F1480" s="3">
        <v>1</v>
      </c>
    </row>
    <row r="1481" spans="1:6" x14ac:dyDescent="0.3">
      <c r="A1481" s="3" t="e">
        <f>VLOOKUP(B1481,'[3]kh theo vùng 2023'!$A$1:$B$82,2,FALSE)</f>
        <v>#N/A</v>
      </c>
      <c r="B1481" s="3" t="s">
        <v>61</v>
      </c>
      <c r="C1481" s="3" t="s">
        <v>52</v>
      </c>
      <c r="D1481" s="3">
        <v>661014000</v>
      </c>
      <c r="E1481" s="3">
        <v>44.3</v>
      </c>
      <c r="F1481" s="3">
        <v>1</v>
      </c>
    </row>
    <row r="1482" spans="1:6" x14ac:dyDescent="0.3">
      <c r="A1482" s="3" t="e">
        <f>VLOOKUP(B1482,'[3]kh theo vùng 2023'!$A$1:$B$82,2,FALSE)</f>
        <v>#N/A</v>
      </c>
      <c r="B1482" s="3" t="s">
        <v>61</v>
      </c>
      <c r="C1482" s="3" t="s">
        <v>53</v>
      </c>
      <c r="D1482" s="3">
        <v>1706415800</v>
      </c>
      <c r="E1482" s="3">
        <v>90.1</v>
      </c>
      <c r="F1482" s="3">
        <v>1</v>
      </c>
    </row>
    <row r="1483" spans="1:6" x14ac:dyDescent="0.3">
      <c r="A1483" s="3" t="e">
        <f>VLOOKUP(B1483,'[3]kh theo vùng 2023'!$A$1:$B$82,2,FALSE)</f>
        <v>#N/A</v>
      </c>
      <c r="B1483" s="3" t="s">
        <v>61</v>
      </c>
      <c r="C1483" s="3" t="s">
        <v>17</v>
      </c>
      <c r="D1483" s="3">
        <v>3073495750</v>
      </c>
      <c r="E1483" s="3">
        <v>163.55000000000001</v>
      </c>
      <c r="F1483" s="3">
        <v>1</v>
      </c>
    </row>
    <row r="1484" spans="1:6" x14ac:dyDescent="0.3">
      <c r="A1484" s="3" t="e">
        <f>VLOOKUP(B1484,'[3]kh theo vùng 2023'!$A$1:$B$82,2,FALSE)</f>
        <v>#N/A</v>
      </c>
      <c r="B1484" s="3" t="s">
        <v>61</v>
      </c>
      <c r="C1484" s="3" t="s">
        <v>54</v>
      </c>
      <c r="D1484" s="3">
        <v>259530000</v>
      </c>
      <c r="E1484" s="3">
        <v>16.8</v>
      </c>
      <c r="F1484" s="3">
        <v>1</v>
      </c>
    </row>
    <row r="1485" spans="1:6" x14ac:dyDescent="0.3">
      <c r="A1485" s="3" t="e">
        <f>VLOOKUP(B1485,'[3]kh theo vùng 2023'!$A$1:$B$82,2,FALSE)</f>
        <v>#N/A</v>
      </c>
      <c r="B1485" s="3" t="s">
        <v>61</v>
      </c>
      <c r="C1485" s="3" t="s">
        <v>19</v>
      </c>
      <c r="D1485" s="3">
        <v>14410000</v>
      </c>
      <c r="E1485" s="3">
        <v>1</v>
      </c>
      <c r="F1485" s="3">
        <v>1</v>
      </c>
    </row>
    <row r="1486" spans="1:6" x14ac:dyDescent="0.3">
      <c r="A1486" s="3" t="e">
        <f>VLOOKUP(B1486,'[3]kh theo vùng 2023'!$A$1:$B$82,2,FALSE)</f>
        <v>#N/A</v>
      </c>
      <c r="B1486" s="3" t="s">
        <v>61</v>
      </c>
      <c r="C1486" s="3" t="s">
        <v>20</v>
      </c>
      <c r="D1486" s="3">
        <v>38795000</v>
      </c>
      <c r="E1486" s="3">
        <v>2.5</v>
      </c>
      <c r="F1486" s="3">
        <v>1</v>
      </c>
    </row>
    <row r="1487" spans="1:6" x14ac:dyDescent="0.3">
      <c r="A1487" s="3" t="e">
        <f>VLOOKUP(B1487,'[3]kh theo vùng 2023'!$A$1:$B$82,2,FALSE)</f>
        <v>#N/A</v>
      </c>
      <c r="B1487" s="3" t="s">
        <v>61</v>
      </c>
      <c r="C1487" s="3" t="s">
        <v>55</v>
      </c>
      <c r="D1487" s="3">
        <v>14835000</v>
      </c>
      <c r="E1487" s="3">
        <v>1</v>
      </c>
      <c r="F1487" s="3">
        <v>1</v>
      </c>
    </row>
    <row r="1488" spans="1:6" x14ac:dyDescent="0.3">
      <c r="A1488" s="3" t="e">
        <f>VLOOKUP(B1488,'[3]kh theo vùng 2023'!$A$1:$B$82,2,FALSE)</f>
        <v>#N/A</v>
      </c>
      <c r="B1488" s="3" t="s">
        <v>61</v>
      </c>
      <c r="C1488" s="3" t="s">
        <v>56</v>
      </c>
      <c r="D1488" s="3">
        <v>250900000</v>
      </c>
      <c r="E1488" s="3">
        <v>17</v>
      </c>
      <c r="F1488" s="3">
        <v>1</v>
      </c>
    </row>
    <row r="1489" spans="1:6" x14ac:dyDescent="0.3">
      <c r="A1489" s="3" t="e">
        <f>VLOOKUP(B1489,'[3]kh theo vùng 2023'!$A$1:$B$82,2,FALSE)</f>
        <v>#N/A</v>
      </c>
      <c r="B1489" s="3" t="s">
        <v>61</v>
      </c>
      <c r="C1489" s="3" t="s">
        <v>57</v>
      </c>
      <c r="D1489" s="3">
        <v>62200000</v>
      </c>
      <c r="E1489" s="3">
        <v>4</v>
      </c>
      <c r="F1489" s="3">
        <v>1</v>
      </c>
    </row>
    <row r="1490" spans="1:6" x14ac:dyDescent="0.3">
      <c r="A1490" s="3" t="e">
        <f>VLOOKUP(B1490,'[3]kh theo vùng 2023'!$A$1:$B$82,2,FALSE)</f>
        <v>#N/A</v>
      </c>
      <c r="B1490" s="3" t="s">
        <v>61</v>
      </c>
      <c r="C1490" s="3" t="s">
        <v>58</v>
      </c>
      <c r="D1490" s="3">
        <v>90900000</v>
      </c>
      <c r="E1490" s="3">
        <v>6</v>
      </c>
      <c r="F1490" s="3">
        <v>1</v>
      </c>
    </row>
    <row r="1491" spans="1:6" x14ac:dyDescent="0.3">
      <c r="A1491" s="3" t="e">
        <f>VLOOKUP(B1491,'[3]kh theo vùng 2023'!$A$1:$B$82,2,FALSE)</f>
        <v>#N/A</v>
      </c>
      <c r="B1491" s="3" t="s">
        <v>61</v>
      </c>
      <c r="C1491" s="3" t="s">
        <v>21</v>
      </c>
      <c r="D1491" s="3">
        <v>53718000</v>
      </c>
      <c r="E1491" s="3">
        <v>3</v>
      </c>
      <c r="F1491" s="3">
        <v>1</v>
      </c>
    </row>
    <row r="1492" spans="1:6" x14ac:dyDescent="0.3">
      <c r="A1492" s="3" t="e">
        <f>VLOOKUP(B1492,'[3]kh theo vùng 2023'!$A$1:$B$82,2,FALSE)</f>
        <v>#N/A</v>
      </c>
      <c r="B1492" s="3" t="s">
        <v>61</v>
      </c>
      <c r="C1492" s="3" t="s">
        <v>22</v>
      </c>
      <c r="D1492" s="3">
        <v>80739000</v>
      </c>
      <c r="E1492" s="3">
        <v>4.5</v>
      </c>
      <c r="F1492" s="3">
        <v>1</v>
      </c>
    </row>
    <row r="1493" spans="1:6" x14ac:dyDescent="0.3">
      <c r="A1493" s="3" t="e">
        <f>VLOOKUP(B1493,'[3]kh theo vùng 2023'!$A$1:$B$82,2,FALSE)</f>
        <v>#N/A</v>
      </c>
      <c r="B1493" s="3" t="s">
        <v>61</v>
      </c>
      <c r="C1493" s="3" t="s">
        <v>46</v>
      </c>
      <c r="D1493" s="3">
        <v>118165000</v>
      </c>
      <c r="E1493" s="3">
        <v>8.5</v>
      </c>
      <c r="F1493" s="3">
        <v>1</v>
      </c>
    </row>
    <row r="1494" spans="1:6" x14ac:dyDescent="0.3">
      <c r="A1494" s="3" t="e">
        <f>VLOOKUP(B1494,'[3]kh theo vùng 2023'!$A$1:$B$82,2,FALSE)</f>
        <v>#N/A</v>
      </c>
      <c r="B1494" s="3" t="s">
        <v>61</v>
      </c>
      <c r="C1494" s="3" t="s">
        <v>23</v>
      </c>
      <c r="D1494" s="3">
        <v>183550000</v>
      </c>
      <c r="E1494" s="3">
        <v>11</v>
      </c>
      <c r="F1494" s="3">
        <v>1</v>
      </c>
    </row>
    <row r="1495" spans="1:6" x14ac:dyDescent="0.3">
      <c r="A1495" s="3" t="e">
        <f>VLOOKUP(B1495,'[3]kh theo vùng 2023'!$A$1:$B$82,2,FALSE)</f>
        <v>#N/A</v>
      </c>
      <c r="B1495" s="3" t="s">
        <v>61</v>
      </c>
      <c r="C1495" s="3" t="s">
        <v>47</v>
      </c>
      <c r="D1495" s="3">
        <v>243702250</v>
      </c>
      <c r="E1495" s="3">
        <v>13.25</v>
      </c>
      <c r="F1495" s="3">
        <v>1</v>
      </c>
    </row>
    <row r="1496" spans="1:6" x14ac:dyDescent="0.3">
      <c r="A1496" s="3" t="e">
        <f>VLOOKUP(B1496,'[3]kh theo vùng 2023'!$A$1:$B$82,2,FALSE)</f>
        <v>#N/A</v>
      </c>
      <c r="B1496" s="3" t="s">
        <v>61</v>
      </c>
      <c r="C1496" s="3" t="s">
        <v>25</v>
      </c>
      <c r="D1496" s="3">
        <v>1014579800</v>
      </c>
      <c r="E1496" s="3">
        <v>64.099999999999994</v>
      </c>
      <c r="F1496" s="3">
        <v>1</v>
      </c>
    </row>
    <row r="1497" spans="1:6" x14ac:dyDescent="0.3">
      <c r="A1497" s="3" t="e">
        <f>VLOOKUP(B1497,'[3]kh theo vùng 2023'!$A$1:$B$82,2,FALSE)</f>
        <v>#N/A</v>
      </c>
      <c r="B1497" s="3" t="s">
        <v>61</v>
      </c>
      <c r="C1497" s="3" t="s">
        <v>26</v>
      </c>
      <c r="D1497" s="3">
        <v>1153576400</v>
      </c>
      <c r="E1497" s="3">
        <v>78.900000000000006</v>
      </c>
      <c r="F1497" s="3">
        <v>1</v>
      </c>
    </row>
    <row r="1498" spans="1:6" x14ac:dyDescent="0.3">
      <c r="A1498" s="3" t="e">
        <f>VLOOKUP(B1498,'[3]kh theo vùng 2023'!$A$1:$B$82,2,FALSE)</f>
        <v>#N/A</v>
      </c>
      <c r="B1498" s="3" t="s">
        <v>61</v>
      </c>
      <c r="C1498" s="3" t="s">
        <v>48</v>
      </c>
      <c r="D1498" s="3">
        <v>38402000</v>
      </c>
      <c r="E1498" s="3">
        <v>2</v>
      </c>
      <c r="F1498" s="3">
        <v>1</v>
      </c>
    </row>
    <row r="1499" spans="1:6" x14ac:dyDescent="0.3">
      <c r="A1499" s="3" t="e">
        <f>VLOOKUP(B1499,'[3]kh theo vùng 2023'!$A$1:$B$82,2,FALSE)</f>
        <v>#N/A</v>
      </c>
      <c r="B1499" s="3" t="s">
        <v>61</v>
      </c>
      <c r="C1499" s="3" t="s">
        <v>13</v>
      </c>
      <c r="D1499" s="3">
        <v>27132000</v>
      </c>
      <c r="E1499" s="3">
        <v>2</v>
      </c>
      <c r="F1499" s="3">
        <v>1</v>
      </c>
    </row>
    <row r="1500" spans="1:6" x14ac:dyDescent="0.3">
      <c r="A1500" s="3" t="e">
        <f>VLOOKUP(B1500,'[3]kh theo vùng 2023'!$A$1:$B$82,2,FALSE)</f>
        <v>#N/A</v>
      </c>
      <c r="B1500" s="3" t="s">
        <v>61</v>
      </c>
      <c r="C1500" s="3" t="s">
        <v>49</v>
      </c>
      <c r="D1500" s="3">
        <v>156240000</v>
      </c>
      <c r="E1500" s="3">
        <v>10.5</v>
      </c>
      <c r="F1500" s="3">
        <v>1</v>
      </c>
    </row>
    <row r="1501" spans="1:6" x14ac:dyDescent="0.3">
      <c r="A1501" s="3" t="e">
        <f>VLOOKUP(B1501,'[3]kh theo vùng 2023'!$A$1:$B$82,2,FALSE)</f>
        <v>#N/A</v>
      </c>
      <c r="B1501" s="3" t="s">
        <v>61</v>
      </c>
      <c r="C1501" s="3" t="s">
        <v>50</v>
      </c>
      <c r="D1501" s="3">
        <v>1150167000</v>
      </c>
      <c r="E1501" s="3">
        <v>60.5</v>
      </c>
      <c r="F1501" s="3">
        <v>1</v>
      </c>
    </row>
    <row r="1502" spans="1:6" x14ac:dyDescent="0.3">
      <c r="A1502" s="3" t="e">
        <f>VLOOKUP(B1502,'[3]kh theo vùng 2023'!$A$1:$B$82,2,FALSE)</f>
        <v>#N/A</v>
      </c>
      <c r="B1502" s="3" t="s">
        <v>61</v>
      </c>
      <c r="C1502" s="3" t="s">
        <v>16</v>
      </c>
      <c r="D1502" s="3">
        <v>910652000</v>
      </c>
      <c r="E1502" s="3">
        <v>68</v>
      </c>
      <c r="F1502" s="3">
        <v>1</v>
      </c>
    </row>
    <row r="1503" spans="1:6" x14ac:dyDescent="0.3">
      <c r="A1503" s="3" t="e">
        <f>VLOOKUP(B1503,'[3]kh theo vùng 2023'!$A$1:$B$82,2,FALSE)</f>
        <v>#N/A</v>
      </c>
      <c r="B1503" s="3" t="s">
        <v>61</v>
      </c>
      <c r="C1503" s="3" t="s">
        <v>52</v>
      </c>
      <c r="D1503" s="3">
        <v>243730000</v>
      </c>
      <c r="E1503" s="3">
        <v>16</v>
      </c>
      <c r="F1503" s="3">
        <v>1</v>
      </c>
    </row>
    <row r="1504" spans="1:6" x14ac:dyDescent="0.3">
      <c r="A1504" s="3" t="e">
        <f>VLOOKUP(B1504,'[3]kh theo vùng 2023'!$A$1:$B$82,2,FALSE)</f>
        <v>#N/A</v>
      </c>
      <c r="B1504" s="3" t="s">
        <v>61</v>
      </c>
      <c r="C1504" s="3" t="s">
        <v>137</v>
      </c>
      <c r="D1504" s="3">
        <v>41425000</v>
      </c>
      <c r="E1504" s="3">
        <v>2.5</v>
      </c>
      <c r="F1504" s="3">
        <v>1</v>
      </c>
    </row>
    <row r="1505" spans="1:6" x14ac:dyDescent="0.3">
      <c r="A1505" s="3" t="e">
        <f>VLOOKUP(B1505,'[3]kh theo vùng 2023'!$A$1:$B$82,2,FALSE)</f>
        <v>#N/A</v>
      </c>
      <c r="B1505" s="3" t="s">
        <v>61</v>
      </c>
      <c r="C1505" s="3" t="s">
        <v>53</v>
      </c>
      <c r="D1505" s="3">
        <v>7714601000</v>
      </c>
      <c r="E1505" s="3">
        <v>409.5</v>
      </c>
      <c r="F1505" s="3">
        <v>1</v>
      </c>
    </row>
    <row r="1506" spans="1:6" x14ac:dyDescent="0.3">
      <c r="A1506" s="3" t="e">
        <f>VLOOKUP(B1506,'[3]kh theo vùng 2023'!$A$1:$B$82,2,FALSE)</f>
        <v>#N/A</v>
      </c>
      <c r="B1506" s="3" t="s">
        <v>61</v>
      </c>
      <c r="C1506" s="3" t="s">
        <v>17</v>
      </c>
      <c r="D1506" s="3">
        <v>25386664000</v>
      </c>
      <c r="E1506" s="3">
        <v>1353.6</v>
      </c>
      <c r="F1506" s="3">
        <v>1</v>
      </c>
    </row>
    <row r="1507" spans="1:6" x14ac:dyDescent="0.3">
      <c r="A1507" s="3" t="e">
        <f>VLOOKUP(B1507,'[3]kh theo vùng 2023'!$A$1:$B$82,2,FALSE)</f>
        <v>#N/A</v>
      </c>
      <c r="B1507" s="3" t="s">
        <v>61</v>
      </c>
      <c r="C1507" s="3" t="s">
        <v>18</v>
      </c>
      <c r="D1507" s="3">
        <v>1843350000</v>
      </c>
      <c r="E1507" s="3">
        <v>87.5</v>
      </c>
      <c r="F1507" s="3">
        <v>1</v>
      </c>
    </row>
    <row r="1508" spans="1:6" x14ac:dyDescent="0.3">
      <c r="A1508" s="3" t="e">
        <f>VLOOKUP(B1508,'[3]kh theo vùng 2023'!$A$1:$B$82,2,FALSE)</f>
        <v>#N/A</v>
      </c>
      <c r="B1508" s="3" t="s">
        <v>61</v>
      </c>
      <c r="C1508" s="3" t="s">
        <v>54</v>
      </c>
      <c r="D1508" s="3">
        <v>67170000</v>
      </c>
      <c r="E1508" s="3">
        <v>4.6500000000000004</v>
      </c>
      <c r="F1508" s="3">
        <v>1</v>
      </c>
    </row>
    <row r="1509" spans="1:6" x14ac:dyDescent="0.3">
      <c r="A1509" s="3" t="e">
        <f>VLOOKUP(B1509,'[3]kh theo vùng 2023'!$A$1:$B$82,2,FALSE)</f>
        <v>#N/A</v>
      </c>
      <c r="B1509" s="3" t="s">
        <v>61</v>
      </c>
      <c r="C1509" s="3" t="s">
        <v>122</v>
      </c>
      <c r="D1509" s="3">
        <v>470412750</v>
      </c>
      <c r="E1509" s="3">
        <v>29.75</v>
      </c>
      <c r="F1509" s="3">
        <v>1</v>
      </c>
    </row>
    <row r="1510" spans="1:6" x14ac:dyDescent="0.3">
      <c r="A1510" s="3" t="e">
        <f>VLOOKUP(B1510,'[3]kh theo vùng 2023'!$A$1:$B$82,2,FALSE)</f>
        <v>#N/A</v>
      </c>
      <c r="B1510" s="3" t="s">
        <v>61</v>
      </c>
      <c r="C1510" s="3" t="s">
        <v>19</v>
      </c>
      <c r="D1510" s="3">
        <v>2201325000</v>
      </c>
      <c r="E1510" s="3">
        <v>152.5</v>
      </c>
      <c r="F1510" s="3">
        <v>1</v>
      </c>
    </row>
    <row r="1511" spans="1:6" x14ac:dyDescent="0.3">
      <c r="A1511" s="3" t="e">
        <f>VLOOKUP(B1511,'[3]kh theo vùng 2023'!$A$1:$B$82,2,FALSE)</f>
        <v>#N/A</v>
      </c>
      <c r="B1511" s="3" t="s">
        <v>61</v>
      </c>
      <c r="C1511" s="3" t="s">
        <v>20</v>
      </c>
      <c r="D1511" s="3">
        <v>3269059000</v>
      </c>
      <c r="E1511" s="3">
        <v>225.5</v>
      </c>
      <c r="F1511" s="3">
        <v>1</v>
      </c>
    </row>
    <row r="1512" spans="1:6" x14ac:dyDescent="0.3">
      <c r="A1512" s="3" t="e">
        <f>VLOOKUP(B1512,'[3]kh theo vùng 2023'!$A$1:$B$82,2,FALSE)</f>
        <v>#N/A</v>
      </c>
      <c r="B1512" s="3" t="s">
        <v>61</v>
      </c>
      <c r="C1512" s="3" t="s">
        <v>81</v>
      </c>
      <c r="D1512" s="3">
        <v>527034000</v>
      </c>
      <c r="E1512" s="3">
        <v>33</v>
      </c>
      <c r="F1512" s="3">
        <v>1</v>
      </c>
    </row>
    <row r="1513" spans="1:6" x14ac:dyDescent="0.3">
      <c r="A1513" s="3" t="e">
        <f>VLOOKUP(B1513,'[3]kh theo vùng 2023'!$A$1:$B$82,2,FALSE)</f>
        <v>#N/A</v>
      </c>
      <c r="B1513" s="3" t="s">
        <v>61</v>
      </c>
      <c r="C1513" s="3" t="s">
        <v>55</v>
      </c>
      <c r="D1513" s="3">
        <v>938672500</v>
      </c>
      <c r="E1513" s="3">
        <v>63.5</v>
      </c>
      <c r="F1513" s="3">
        <v>1</v>
      </c>
    </row>
    <row r="1514" spans="1:6" x14ac:dyDescent="0.3">
      <c r="A1514" s="3" t="e">
        <f>VLOOKUP(B1514,'[3]kh theo vùng 2023'!$A$1:$B$82,2,FALSE)</f>
        <v>#N/A</v>
      </c>
      <c r="B1514" s="3" t="s">
        <v>61</v>
      </c>
      <c r="C1514" s="3" t="s">
        <v>56</v>
      </c>
      <c r="D1514" s="3">
        <v>68000000</v>
      </c>
      <c r="E1514" s="3">
        <v>4</v>
      </c>
      <c r="F1514" s="3">
        <v>1</v>
      </c>
    </row>
    <row r="1515" spans="1:6" x14ac:dyDescent="0.3">
      <c r="A1515" s="3" t="e">
        <f>VLOOKUP(B1515,'[3]kh theo vùng 2023'!$A$1:$B$82,2,FALSE)</f>
        <v>#N/A</v>
      </c>
      <c r="B1515" s="3" t="s">
        <v>61</v>
      </c>
      <c r="C1515" s="3" t="s">
        <v>58</v>
      </c>
      <c r="D1515" s="3">
        <v>8800000</v>
      </c>
      <c r="E1515" s="3">
        <v>0.5</v>
      </c>
      <c r="F1515" s="3">
        <v>1</v>
      </c>
    </row>
    <row r="1516" spans="1:6" x14ac:dyDescent="0.3">
      <c r="A1516" s="3" t="e">
        <f>VLOOKUP(B1516,'[3]kh theo vùng 2023'!$A$1:$B$82,2,FALSE)</f>
        <v>#N/A</v>
      </c>
      <c r="B1516" s="3" t="s">
        <v>61</v>
      </c>
      <c r="C1516" s="3" t="s">
        <v>21</v>
      </c>
      <c r="D1516" s="3">
        <v>219090000</v>
      </c>
      <c r="E1516" s="3">
        <v>15</v>
      </c>
      <c r="F1516" s="3">
        <v>1</v>
      </c>
    </row>
    <row r="1517" spans="1:6" x14ac:dyDescent="0.3">
      <c r="A1517" s="3" t="e">
        <f>VLOOKUP(B1517,'[3]kh theo vùng 2023'!$A$1:$B$82,2,FALSE)</f>
        <v>#N/A</v>
      </c>
      <c r="B1517" s="3" t="s">
        <v>61</v>
      </c>
      <c r="C1517" s="3" t="s">
        <v>22</v>
      </c>
      <c r="D1517" s="3">
        <v>103194000</v>
      </c>
      <c r="E1517" s="3">
        <v>7</v>
      </c>
      <c r="F1517" s="3">
        <v>1</v>
      </c>
    </row>
    <row r="1518" spans="1:6" x14ac:dyDescent="0.3">
      <c r="A1518" s="3" t="e">
        <f>VLOOKUP(B1518,'[3]kh theo vùng 2023'!$A$1:$B$82,2,FALSE)</f>
        <v>#N/A</v>
      </c>
      <c r="B1518" s="3" t="s">
        <v>61</v>
      </c>
      <c r="C1518" s="3" t="s">
        <v>46</v>
      </c>
      <c r="D1518" s="3">
        <v>32177500</v>
      </c>
      <c r="E1518" s="3">
        <v>2.25</v>
      </c>
      <c r="F1518" s="3">
        <v>1</v>
      </c>
    </row>
    <row r="1519" spans="1:6" x14ac:dyDescent="0.3">
      <c r="A1519" s="3" t="e">
        <f>VLOOKUP(B1519,'[3]kh theo vùng 2023'!$A$1:$B$82,2,FALSE)</f>
        <v>#N/A</v>
      </c>
      <c r="B1519" s="3" t="s">
        <v>61</v>
      </c>
      <c r="C1519" s="3" t="s">
        <v>23</v>
      </c>
      <c r="D1519" s="3">
        <v>298400000</v>
      </c>
      <c r="E1519" s="3">
        <v>18</v>
      </c>
      <c r="F1519" s="3">
        <v>1</v>
      </c>
    </row>
    <row r="1520" spans="1:6" x14ac:dyDescent="0.3">
      <c r="A1520" s="3" t="e">
        <f>VLOOKUP(B1520,'[3]kh theo vùng 2023'!$A$1:$B$82,2,FALSE)</f>
        <v>#N/A</v>
      </c>
      <c r="B1520" s="3" t="s">
        <v>61</v>
      </c>
      <c r="C1520" s="3" t="s">
        <v>47</v>
      </c>
      <c r="D1520" s="3">
        <v>281571500</v>
      </c>
      <c r="E1520" s="3">
        <v>15.5</v>
      </c>
      <c r="F1520" s="3">
        <v>1</v>
      </c>
    </row>
    <row r="1521" spans="1:6" x14ac:dyDescent="0.3">
      <c r="A1521" s="3" t="e">
        <f>VLOOKUP(B1521,'[3]kh theo vùng 2023'!$A$1:$B$82,2,FALSE)</f>
        <v>#N/A</v>
      </c>
      <c r="B1521" s="3" t="s">
        <v>61</v>
      </c>
      <c r="C1521" s="3" t="s">
        <v>118</v>
      </c>
      <c r="D1521" s="3">
        <v>18627000</v>
      </c>
      <c r="E1521" s="3">
        <v>1</v>
      </c>
      <c r="F1521" s="3">
        <v>1</v>
      </c>
    </row>
    <row r="1522" spans="1:6" x14ac:dyDescent="0.3">
      <c r="A1522" s="3" t="e">
        <f>VLOOKUP(B1522,'[3]kh theo vùng 2023'!$A$1:$B$82,2,FALSE)</f>
        <v>#N/A</v>
      </c>
      <c r="B1522" s="3" t="s">
        <v>61</v>
      </c>
      <c r="C1522" s="3" t="s">
        <v>25</v>
      </c>
      <c r="D1522" s="3">
        <v>1709341000</v>
      </c>
      <c r="E1522" s="3">
        <v>109.5</v>
      </c>
      <c r="F1522" s="3">
        <v>1</v>
      </c>
    </row>
    <row r="1523" spans="1:6" x14ac:dyDescent="0.3">
      <c r="A1523" s="3" t="e">
        <f>VLOOKUP(B1523,'[3]kh theo vùng 2023'!$A$1:$B$82,2,FALSE)</f>
        <v>#N/A</v>
      </c>
      <c r="B1523" s="3" t="s">
        <v>61</v>
      </c>
      <c r="C1523" s="3" t="s">
        <v>26</v>
      </c>
      <c r="D1523" s="3">
        <v>1516594000</v>
      </c>
      <c r="E1523" s="3">
        <v>106.5</v>
      </c>
      <c r="F1523" s="3">
        <v>1</v>
      </c>
    </row>
    <row r="1524" spans="1:6" x14ac:dyDescent="0.3">
      <c r="A1524" s="3" t="e">
        <f>VLOOKUP(B1524,'[3]kh theo vùng 2023'!$A$1:$B$82,2,FALSE)</f>
        <v>#N/A</v>
      </c>
      <c r="B1524" s="3" t="s">
        <v>217</v>
      </c>
      <c r="C1524" s="3" t="s">
        <v>118</v>
      </c>
      <c r="D1524" s="3">
        <v>209997000</v>
      </c>
      <c r="E1524" s="3">
        <v>11</v>
      </c>
      <c r="F1524" s="3">
        <v>1</v>
      </c>
    </row>
    <row r="1525" spans="1:6" x14ac:dyDescent="0.3">
      <c r="A1525" s="3" t="e">
        <f>VLOOKUP(B1525,'[3]kh theo vùng 2023'!$A$1:$B$82,2,FALSE)</f>
        <v>#N/A</v>
      </c>
      <c r="B1525" s="3" t="s">
        <v>217</v>
      </c>
      <c r="C1525" s="3" t="s">
        <v>25</v>
      </c>
      <c r="D1525" s="3">
        <v>2782772000</v>
      </c>
      <c r="E1525" s="3">
        <v>174</v>
      </c>
      <c r="F1525" s="3">
        <v>1</v>
      </c>
    </row>
    <row r="1526" spans="1:6" x14ac:dyDescent="0.3">
      <c r="A1526" s="3" t="e">
        <f>VLOOKUP(B1526,'[3]kh theo vùng 2023'!$A$1:$B$82,2,FALSE)</f>
        <v>#N/A</v>
      </c>
      <c r="B1526" s="3" t="s">
        <v>217</v>
      </c>
      <c r="C1526" s="3" t="s">
        <v>26</v>
      </c>
      <c r="D1526" s="3">
        <v>2590010000</v>
      </c>
      <c r="E1526" s="3">
        <v>172.5</v>
      </c>
      <c r="F1526" s="3">
        <v>1</v>
      </c>
    </row>
    <row r="1527" spans="1:6" x14ac:dyDescent="0.3">
      <c r="A1527" s="3" t="e">
        <f>VLOOKUP(B1527,'[3]kh theo vùng 2023'!$A$1:$B$82,2,FALSE)</f>
        <v>#N/A</v>
      </c>
      <c r="B1527" s="3" t="s">
        <v>217</v>
      </c>
      <c r="C1527" s="3" t="s">
        <v>13</v>
      </c>
      <c r="D1527" s="3">
        <v>96728000</v>
      </c>
      <c r="E1527" s="3">
        <v>8</v>
      </c>
      <c r="F1527" s="3">
        <v>1</v>
      </c>
    </row>
    <row r="1528" spans="1:6" x14ac:dyDescent="0.3">
      <c r="A1528" s="3" t="e">
        <f>VLOOKUP(B1528,'[3]kh theo vùng 2023'!$A$1:$B$82,2,FALSE)</f>
        <v>#N/A</v>
      </c>
      <c r="B1528" s="3" t="s">
        <v>217</v>
      </c>
      <c r="C1528" s="3" t="s">
        <v>109</v>
      </c>
      <c r="D1528" s="3">
        <v>45254000</v>
      </c>
      <c r="E1528" s="3">
        <v>3</v>
      </c>
      <c r="F1528" s="3">
        <v>1</v>
      </c>
    </row>
    <row r="1529" spans="1:6" x14ac:dyDescent="0.3">
      <c r="A1529" s="3" t="e">
        <f>VLOOKUP(B1529,'[3]kh theo vùng 2023'!$A$1:$B$82,2,FALSE)</f>
        <v>#N/A</v>
      </c>
      <c r="B1529" s="3" t="s">
        <v>217</v>
      </c>
      <c r="C1529" s="3" t="s">
        <v>51</v>
      </c>
      <c r="D1529" s="3">
        <v>1322940000</v>
      </c>
      <c r="E1529" s="3">
        <v>99</v>
      </c>
      <c r="F1529" s="3">
        <v>1</v>
      </c>
    </row>
    <row r="1530" spans="1:6" x14ac:dyDescent="0.3">
      <c r="A1530" s="3" t="e">
        <f>VLOOKUP(B1530,'[3]kh theo vùng 2023'!$A$1:$B$82,2,FALSE)</f>
        <v>#N/A</v>
      </c>
      <c r="B1530" s="3" t="s">
        <v>217</v>
      </c>
      <c r="C1530" s="3" t="s">
        <v>16</v>
      </c>
      <c r="D1530" s="3">
        <v>958187000</v>
      </c>
      <c r="E1530" s="3">
        <v>70.5</v>
      </c>
      <c r="F1530" s="3">
        <v>1</v>
      </c>
    </row>
    <row r="1531" spans="1:6" x14ac:dyDescent="0.3">
      <c r="A1531" s="3" t="e">
        <f>VLOOKUP(B1531,'[3]kh theo vùng 2023'!$A$1:$B$82,2,FALSE)</f>
        <v>#N/A</v>
      </c>
      <c r="B1531" s="3" t="s">
        <v>217</v>
      </c>
      <c r="C1531" s="3" t="s">
        <v>90</v>
      </c>
      <c r="D1531" s="3">
        <v>95320000</v>
      </c>
      <c r="E1531" s="3">
        <v>7</v>
      </c>
      <c r="F1531" s="3">
        <v>1</v>
      </c>
    </row>
    <row r="1532" spans="1:6" x14ac:dyDescent="0.3">
      <c r="A1532" s="3" t="e">
        <f>VLOOKUP(B1532,'[3]kh theo vùng 2023'!$A$1:$B$82,2,FALSE)</f>
        <v>#N/A</v>
      </c>
      <c r="B1532" s="3" t="s">
        <v>217</v>
      </c>
      <c r="C1532" s="3" t="s">
        <v>80</v>
      </c>
      <c r="D1532" s="3">
        <v>501684000</v>
      </c>
      <c r="E1532" s="3">
        <v>38</v>
      </c>
      <c r="F1532" s="3">
        <v>1</v>
      </c>
    </row>
    <row r="1533" spans="1:6" x14ac:dyDescent="0.3">
      <c r="A1533" s="3" t="e">
        <f>VLOOKUP(B1533,'[3]kh theo vùng 2023'!$A$1:$B$82,2,FALSE)</f>
        <v>#N/A</v>
      </c>
      <c r="B1533" s="3" t="s">
        <v>217</v>
      </c>
      <c r="C1533" s="3" t="s">
        <v>168</v>
      </c>
      <c r="D1533" s="3">
        <v>135770000</v>
      </c>
      <c r="E1533" s="3">
        <v>10</v>
      </c>
      <c r="F1533" s="3">
        <v>1</v>
      </c>
    </row>
    <row r="1534" spans="1:6" x14ac:dyDescent="0.3">
      <c r="A1534" s="3" t="e">
        <f>VLOOKUP(B1534,'[3]kh theo vùng 2023'!$A$1:$B$82,2,FALSE)</f>
        <v>#N/A</v>
      </c>
      <c r="B1534" s="3" t="s">
        <v>217</v>
      </c>
      <c r="C1534" s="3" t="s">
        <v>52</v>
      </c>
      <c r="D1534" s="3">
        <v>111640000</v>
      </c>
      <c r="E1534" s="3">
        <v>8</v>
      </c>
      <c r="F1534" s="3">
        <v>1</v>
      </c>
    </row>
    <row r="1535" spans="1:6" x14ac:dyDescent="0.3">
      <c r="A1535" s="3" t="e">
        <f>VLOOKUP(B1535,'[3]kh theo vùng 2023'!$A$1:$B$82,2,FALSE)</f>
        <v>#N/A</v>
      </c>
      <c r="B1535" s="3" t="s">
        <v>217</v>
      </c>
      <c r="C1535" s="3" t="s">
        <v>137</v>
      </c>
      <c r="D1535" s="3">
        <v>884440000</v>
      </c>
      <c r="E1535" s="3">
        <v>52</v>
      </c>
      <c r="F1535" s="3">
        <v>1</v>
      </c>
    </row>
    <row r="1536" spans="1:6" x14ac:dyDescent="0.3">
      <c r="A1536" s="3" t="e">
        <f>VLOOKUP(B1536,'[3]kh theo vùng 2023'!$A$1:$B$82,2,FALSE)</f>
        <v>#N/A</v>
      </c>
      <c r="B1536" s="3" t="s">
        <v>217</v>
      </c>
      <c r="C1536" s="3" t="s">
        <v>53</v>
      </c>
      <c r="D1536" s="3">
        <v>2484540000</v>
      </c>
      <c r="E1536" s="3">
        <v>130</v>
      </c>
      <c r="F1536" s="3">
        <v>1</v>
      </c>
    </row>
    <row r="1537" spans="1:6" x14ac:dyDescent="0.3">
      <c r="A1537" s="3" t="e">
        <f>VLOOKUP(B1537,'[3]kh theo vùng 2023'!$A$1:$B$82,2,FALSE)</f>
        <v>#N/A</v>
      </c>
      <c r="B1537" s="3" t="s">
        <v>217</v>
      </c>
      <c r="C1537" s="3" t="s">
        <v>17</v>
      </c>
      <c r="D1537" s="3">
        <v>3643810000</v>
      </c>
      <c r="E1537" s="3">
        <v>194</v>
      </c>
      <c r="F1537" s="3">
        <v>1</v>
      </c>
    </row>
    <row r="1538" spans="1:6" x14ac:dyDescent="0.3">
      <c r="A1538" s="3" t="e">
        <f>VLOOKUP(B1538,'[3]kh theo vùng 2023'!$A$1:$B$82,2,FALSE)</f>
        <v>#N/A</v>
      </c>
      <c r="B1538" s="3" t="s">
        <v>217</v>
      </c>
      <c r="C1538" s="3" t="s">
        <v>122</v>
      </c>
      <c r="D1538" s="3">
        <v>1771787000</v>
      </c>
      <c r="E1538" s="3">
        <v>103</v>
      </c>
      <c r="F1538" s="3">
        <v>1</v>
      </c>
    </row>
    <row r="1539" spans="1:6" x14ac:dyDescent="0.3">
      <c r="A1539" s="3" t="e">
        <f>VLOOKUP(B1539,'[3]kh theo vùng 2023'!$A$1:$B$82,2,FALSE)</f>
        <v>#N/A</v>
      </c>
      <c r="B1539" s="3" t="s">
        <v>217</v>
      </c>
      <c r="C1539" s="3" t="s">
        <v>19</v>
      </c>
      <c r="D1539" s="3">
        <v>4528065000</v>
      </c>
      <c r="E1539" s="3">
        <v>296.5</v>
      </c>
      <c r="F1539" s="3">
        <v>1</v>
      </c>
    </row>
    <row r="1540" spans="1:6" x14ac:dyDescent="0.3">
      <c r="A1540" s="3" t="e">
        <f>VLOOKUP(B1540,'[3]kh theo vùng 2023'!$A$1:$B$82,2,FALSE)</f>
        <v>#N/A</v>
      </c>
      <c r="B1540" s="3" t="s">
        <v>217</v>
      </c>
      <c r="C1540" s="3" t="s">
        <v>20</v>
      </c>
      <c r="D1540" s="3">
        <v>9226279000</v>
      </c>
      <c r="E1540" s="3">
        <v>615.5</v>
      </c>
      <c r="F1540" s="3">
        <v>1</v>
      </c>
    </row>
    <row r="1541" spans="1:6" x14ac:dyDescent="0.3">
      <c r="A1541" s="3" t="e">
        <f>VLOOKUP(B1541,'[3]kh theo vùng 2023'!$A$1:$B$82,2,FALSE)</f>
        <v>#N/A</v>
      </c>
      <c r="B1541" s="3" t="s">
        <v>217</v>
      </c>
      <c r="C1541" s="3" t="s">
        <v>21</v>
      </c>
      <c r="D1541" s="3">
        <v>29012000</v>
      </c>
      <c r="E1541" s="3">
        <v>2</v>
      </c>
      <c r="F1541" s="3">
        <v>1</v>
      </c>
    </row>
    <row r="1542" spans="1:6" x14ac:dyDescent="0.3">
      <c r="A1542" s="3" t="e">
        <f>VLOOKUP(B1542,'[3]kh theo vùng 2023'!$A$1:$B$82,2,FALSE)</f>
        <v>#N/A</v>
      </c>
      <c r="B1542" s="3" t="s">
        <v>217</v>
      </c>
      <c r="C1542" s="3" t="s">
        <v>22</v>
      </c>
      <c r="D1542" s="3">
        <v>13742000</v>
      </c>
      <c r="E1542" s="3">
        <v>1</v>
      </c>
      <c r="F1542" s="3">
        <v>1</v>
      </c>
    </row>
    <row r="1543" spans="1:6" x14ac:dyDescent="0.3">
      <c r="A1543" s="3" t="e">
        <f>VLOOKUP(B1543,'[3]kh theo vùng 2023'!$A$1:$B$82,2,FALSE)</f>
        <v>#N/A</v>
      </c>
      <c r="B1543" s="3" t="s">
        <v>217</v>
      </c>
      <c r="C1543" s="3" t="s">
        <v>23</v>
      </c>
      <c r="D1543" s="3">
        <v>177800000</v>
      </c>
      <c r="E1543" s="3">
        <v>11</v>
      </c>
      <c r="F1543" s="3">
        <v>1</v>
      </c>
    </row>
    <row r="1544" spans="1:6" x14ac:dyDescent="0.3">
      <c r="A1544" s="3" t="e">
        <f>VLOOKUP(B1544,'[3]kh theo vùng 2023'!$A$1:$B$82,2,FALSE)</f>
        <v>#N/A</v>
      </c>
      <c r="B1544" s="3" t="s">
        <v>217</v>
      </c>
      <c r="C1544" s="3" t="s">
        <v>82</v>
      </c>
      <c r="D1544" s="3">
        <v>14940000</v>
      </c>
      <c r="E1544" s="3">
        <v>1</v>
      </c>
      <c r="F1544" s="3">
        <v>1</v>
      </c>
    </row>
    <row r="1545" spans="1:6" x14ac:dyDescent="0.3">
      <c r="A1545" s="3" t="e">
        <f>VLOOKUP(B1545,'[3]kh theo vùng 2023'!$A$1:$B$82,2,FALSE)</f>
        <v>#N/A</v>
      </c>
      <c r="B1545" s="3" t="s">
        <v>85</v>
      </c>
      <c r="C1545" s="3" t="s">
        <v>51</v>
      </c>
      <c r="D1545" s="3">
        <v>7011260000</v>
      </c>
      <c r="E1545" s="3">
        <v>541</v>
      </c>
      <c r="F1545" s="3">
        <v>1</v>
      </c>
    </row>
    <row r="1546" spans="1:6" x14ac:dyDescent="0.3">
      <c r="A1546" s="3" t="e">
        <f>VLOOKUP(B1546,'[3]kh theo vùng 2023'!$A$1:$B$82,2,FALSE)</f>
        <v>#N/A</v>
      </c>
      <c r="B1546" s="3" t="s">
        <v>85</v>
      </c>
      <c r="C1546" s="3" t="s">
        <v>16</v>
      </c>
      <c r="D1546" s="3">
        <v>445876000</v>
      </c>
      <c r="E1546" s="3">
        <v>34</v>
      </c>
      <c r="F1546" s="3">
        <v>1</v>
      </c>
    </row>
    <row r="1547" spans="1:6" x14ac:dyDescent="0.3">
      <c r="A1547" s="3" t="e">
        <f>VLOOKUP(B1547,'[3]kh theo vùng 2023'!$A$1:$B$82,2,FALSE)</f>
        <v>#N/A</v>
      </c>
      <c r="B1547" s="3" t="s">
        <v>85</v>
      </c>
      <c r="C1547" s="3" t="s">
        <v>80</v>
      </c>
      <c r="D1547" s="3">
        <v>2524280000</v>
      </c>
      <c r="E1547" s="3">
        <v>210</v>
      </c>
      <c r="F1547" s="3">
        <v>1</v>
      </c>
    </row>
    <row r="1548" spans="1:6" x14ac:dyDescent="0.3">
      <c r="A1548" s="3" t="e">
        <f>VLOOKUP(B1548,'[3]kh theo vùng 2023'!$A$1:$B$82,2,FALSE)</f>
        <v>#N/A</v>
      </c>
      <c r="B1548" s="3" t="s">
        <v>85</v>
      </c>
      <c r="C1548" s="3" t="s">
        <v>53</v>
      </c>
      <c r="D1548" s="3">
        <v>9073566000</v>
      </c>
      <c r="E1548" s="3">
        <v>477</v>
      </c>
      <c r="F1548" s="3">
        <v>1</v>
      </c>
    </row>
    <row r="1549" spans="1:6" x14ac:dyDescent="0.3">
      <c r="A1549" s="3" t="e">
        <f>VLOOKUP(B1549,'[3]kh theo vùng 2023'!$A$1:$B$82,2,FALSE)</f>
        <v>#N/A</v>
      </c>
      <c r="B1549" s="3" t="s">
        <v>85</v>
      </c>
      <c r="C1549" s="3" t="s">
        <v>17</v>
      </c>
      <c r="D1549" s="3">
        <v>1860140000</v>
      </c>
      <c r="E1549" s="3">
        <v>96</v>
      </c>
      <c r="F1549" s="3">
        <v>1</v>
      </c>
    </row>
    <row r="1550" spans="1:6" x14ac:dyDescent="0.3">
      <c r="A1550" s="3" t="e">
        <f>VLOOKUP(B1550,'[3]kh theo vùng 2023'!$A$1:$B$82,2,FALSE)</f>
        <v>#N/A</v>
      </c>
      <c r="B1550" s="3" t="s">
        <v>85</v>
      </c>
      <c r="C1550" s="3" t="s">
        <v>20</v>
      </c>
      <c r="D1550" s="3">
        <v>160916000</v>
      </c>
      <c r="E1550" s="3">
        <v>12</v>
      </c>
      <c r="F1550" s="3">
        <v>1</v>
      </c>
    </row>
    <row r="1551" spans="1:6" x14ac:dyDescent="0.3">
      <c r="A1551" s="3" t="e">
        <f>VLOOKUP(B1551,'[3]kh theo vùng 2023'!$A$1:$B$82,2,FALSE)</f>
        <v>#N/A</v>
      </c>
      <c r="B1551" s="3" t="s">
        <v>85</v>
      </c>
      <c r="C1551" s="3" t="s">
        <v>81</v>
      </c>
      <c r="D1551" s="3">
        <v>15848000</v>
      </c>
      <c r="E1551" s="3">
        <v>1</v>
      </c>
      <c r="F1551" s="3">
        <v>1</v>
      </c>
    </row>
    <row r="1552" spans="1:6" x14ac:dyDescent="0.3">
      <c r="A1552" s="3" t="e">
        <f>VLOOKUP(B1552,'[3]kh theo vùng 2023'!$A$1:$B$82,2,FALSE)</f>
        <v>#N/A</v>
      </c>
      <c r="B1552" s="3" t="s">
        <v>85</v>
      </c>
      <c r="C1552" s="3" t="s">
        <v>55</v>
      </c>
      <c r="D1552" s="3">
        <v>31470000</v>
      </c>
      <c r="E1552" s="3">
        <v>2</v>
      </c>
      <c r="F1552" s="3">
        <v>1</v>
      </c>
    </row>
    <row r="1553" spans="1:6" x14ac:dyDescent="0.3">
      <c r="A1553" s="3" t="e">
        <f>VLOOKUP(B1553,'[3]kh theo vùng 2023'!$A$1:$B$82,2,FALSE)</f>
        <v>#N/A</v>
      </c>
      <c r="B1553" s="3" t="s">
        <v>85</v>
      </c>
      <c r="C1553" s="3" t="s">
        <v>21</v>
      </c>
      <c r="D1553" s="3">
        <v>590522000</v>
      </c>
      <c r="E1553" s="3">
        <v>37</v>
      </c>
      <c r="F1553" s="3">
        <v>1</v>
      </c>
    </row>
    <row r="1554" spans="1:6" x14ac:dyDescent="0.3">
      <c r="A1554" s="3" t="e">
        <f>VLOOKUP(B1554,'[3]kh theo vùng 2023'!$A$1:$B$82,2,FALSE)</f>
        <v>#N/A</v>
      </c>
      <c r="B1554" s="3" t="s">
        <v>85</v>
      </c>
      <c r="C1554" s="3" t="s">
        <v>22</v>
      </c>
      <c r="D1554" s="3">
        <v>222730000</v>
      </c>
      <c r="E1554" s="3">
        <v>15</v>
      </c>
      <c r="F1554" s="3">
        <v>1</v>
      </c>
    </row>
    <row r="1555" spans="1:6" x14ac:dyDescent="0.3">
      <c r="A1555" s="3" t="e">
        <f>VLOOKUP(B1555,'[3]kh theo vùng 2023'!$A$1:$B$82,2,FALSE)</f>
        <v>#N/A</v>
      </c>
      <c r="B1555" s="3" t="s">
        <v>85</v>
      </c>
      <c r="C1555" s="3" t="s">
        <v>82</v>
      </c>
      <c r="D1555" s="3">
        <v>45420000</v>
      </c>
      <c r="E1555" s="3">
        <v>3</v>
      </c>
      <c r="F1555" s="3">
        <v>1</v>
      </c>
    </row>
    <row r="1556" spans="1:6" x14ac:dyDescent="0.3">
      <c r="A1556" s="3" t="e">
        <f>VLOOKUP(B1556,'[3]kh theo vùng 2023'!$A$1:$B$82,2,FALSE)</f>
        <v>#N/A</v>
      </c>
      <c r="B1556" s="3" t="s">
        <v>85</v>
      </c>
      <c r="C1556" s="3" t="s">
        <v>51</v>
      </c>
      <c r="D1556" s="3">
        <v>6378740000</v>
      </c>
      <c r="E1556" s="3">
        <v>494</v>
      </c>
      <c r="F1556" s="3">
        <v>1</v>
      </c>
    </row>
    <row r="1557" spans="1:6" x14ac:dyDescent="0.3">
      <c r="A1557" s="3" t="e">
        <f>VLOOKUP(B1557,'[3]kh theo vùng 2023'!$A$1:$B$82,2,FALSE)</f>
        <v>#N/A</v>
      </c>
      <c r="B1557" s="3" t="s">
        <v>85</v>
      </c>
      <c r="C1557" s="3" t="s">
        <v>16</v>
      </c>
      <c r="D1557" s="3">
        <v>65570000</v>
      </c>
      <c r="E1557" s="3">
        <v>5</v>
      </c>
      <c r="F1557" s="3">
        <v>1</v>
      </c>
    </row>
    <row r="1558" spans="1:6" x14ac:dyDescent="0.3">
      <c r="A1558" s="3" t="e">
        <f>VLOOKUP(B1558,'[3]kh theo vùng 2023'!$A$1:$B$82,2,FALSE)</f>
        <v>#N/A</v>
      </c>
      <c r="B1558" s="3" t="s">
        <v>85</v>
      </c>
      <c r="C1558" s="3" t="s">
        <v>80</v>
      </c>
      <c r="D1558" s="3">
        <v>3707372000</v>
      </c>
      <c r="E1558" s="3">
        <v>304</v>
      </c>
      <c r="F1558" s="3">
        <v>1</v>
      </c>
    </row>
    <row r="1559" spans="1:6" x14ac:dyDescent="0.3">
      <c r="A1559" s="3" t="e">
        <f>VLOOKUP(B1559,'[3]kh theo vùng 2023'!$A$1:$B$82,2,FALSE)</f>
        <v>#N/A</v>
      </c>
      <c r="B1559" s="3" t="s">
        <v>85</v>
      </c>
      <c r="C1559" s="3" t="s">
        <v>117</v>
      </c>
      <c r="D1559" s="3">
        <v>345754000</v>
      </c>
      <c r="E1559" s="3">
        <v>22</v>
      </c>
      <c r="F1559" s="3">
        <v>1</v>
      </c>
    </row>
    <row r="1560" spans="1:6" x14ac:dyDescent="0.3">
      <c r="A1560" s="3" t="e">
        <f>VLOOKUP(B1560,'[3]kh theo vùng 2023'!$A$1:$B$82,2,FALSE)</f>
        <v>#N/A</v>
      </c>
      <c r="B1560" s="3" t="s">
        <v>85</v>
      </c>
      <c r="C1560" s="3" t="s">
        <v>53</v>
      </c>
      <c r="D1560" s="3">
        <v>19689026000</v>
      </c>
      <c r="E1560" s="3">
        <v>1047</v>
      </c>
      <c r="F1560" s="3">
        <v>1</v>
      </c>
    </row>
    <row r="1561" spans="1:6" x14ac:dyDescent="0.3">
      <c r="A1561" s="3" t="e">
        <f>VLOOKUP(B1561,'[3]kh theo vùng 2023'!$A$1:$B$82,2,FALSE)</f>
        <v>#N/A</v>
      </c>
      <c r="B1561" s="3" t="s">
        <v>85</v>
      </c>
      <c r="C1561" s="3" t="s">
        <v>17</v>
      </c>
      <c r="D1561" s="3">
        <v>8777472500</v>
      </c>
      <c r="E1561" s="3">
        <v>466.5</v>
      </c>
      <c r="F1561" s="3">
        <v>1</v>
      </c>
    </row>
    <row r="1562" spans="1:6" x14ac:dyDescent="0.3">
      <c r="A1562" s="3" t="e">
        <f>VLOOKUP(B1562,'[3]kh theo vùng 2023'!$A$1:$B$82,2,FALSE)</f>
        <v>#N/A</v>
      </c>
      <c r="B1562" s="3" t="s">
        <v>85</v>
      </c>
      <c r="C1562" s="3" t="s">
        <v>20</v>
      </c>
      <c r="D1562" s="3">
        <v>289660000</v>
      </c>
      <c r="E1562" s="3">
        <v>20</v>
      </c>
      <c r="F1562" s="3">
        <v>1</v>
      </c>
    </row>
    <row r="1563" spans="1:6" x14ac:dyDescent="0.3">
      <c r="A1563" s="3" t="e">
        <f>VLOOKUP(B1563,'[3]kh theo vùng 2023'!$A$1:$B$82,2,FALSE)</f>
        <v>#N/A</v>
      </c>
      <c r="B1563" s="3" t="s">
        <v>85</v>
      </c>
      <c r="C1563" s="3" t="s">
        <v>21</v>
      </c>
      <c r="D1563" s="3">
        <v>1802920000</v>
      </c>
      <c r="E1563" s="3">
        <v>120</v>
      </c>
      <c r="F1563" s="3">
        <v>1</v>
      </c>
    </row>
    <row r="1564" spans="1:6" x14ac:dyDescent="0.3">
      <c r="A1564" s="3" t="e">
        <f>VLOOKUP(B1564,'[3]kh theo vùng 2023'!$A$1:$B$82,2,FALSE)</f>
        <v>#N/A</v>
      </c>
      <c r="B1564" s="3" t="s">
        <v>85</v>
      </c>
      <c r="C1564" s="3" t="s">
        <v>22</v>
      </c>
      <c r="D1564" s="3">
        <v>789084000</v>
      </c>
      <c r="E1564" s="3">
        <v>52</v>
      </c>
      <c r="F1564" s="3">
        <v>1</v>
      </c>
    </row>
    <row r="1565" spans="1:6" x14ac:dyDescent="0.3">
      <c r="A1565" s="3" t="e">
        <f>VLOOKUP(B1565,'[3]kh theo vùng 2023'!$A$1:$B$82,2,FALSE)</f>
        <v>#N/A</v>
      </c>
      <c r="B1565" s="3" t="s">
        <v>85</v>
      </c>
      <c r="C1565" s="3" t="s">
        <v>82</v>
      </c>
      <c r="D1565" s="3">
        <v>271860000</v>
      </c>
      <c r="E1565" s="3">
        <v>19</v>
      </c>
      <c r="F1565" s="3">
        <v>1</v>
      </c>
    </row>
    <row r="1566" spans="1:6" x14ac:dyDescent="0.3">
      <c r="A1566" s="3" t="e">
        <f>VLOOKUP(B1566,'[3]kh theo vùng 2023'!$A$1:$B$82,2,FALSE)</f>
        <v>#N/A</v>
      </c>
      <c r="B1566" s="3" t="s">
        <v>85</v>
      </c>
      <c r="C1566" s="3" t="s">
        <v>118</v>
      </c>
      <c r="D1566" s="3">
        <v>56081000</v>
      </c>
      <c r="E1566" s="3">
        <v>3</v>
      </c>
      <c r="F1566" s="3">
        <v>1</v>
      </c>
    </row>
    <row r="1567" spans="1:6" x14ac:dyDescent="0.3">
      <c r="A1567" s="3" t="e">
        <f>VLOOKUP(B1567,'[3]kh theo vùng 2023'!$A$1:$B$82,2,FALSE)</f>
        <v>#N/A</v>
      </c>
      <c r="B1567" s="3" t="s">
        <v>85</v>
      </c>
      <c r="C1567" s="3" t="s">
        <v>51</v>
      </c>
      <c r="D1567" s="3">
        <v>7337720000</v>
      </c>
      <c r="E1567" s="3">
        <v>557</v>
      </c>
      <c r="F1567" s="3">
        <v>1</v>
      </c>
    </row>
    <row r="1568" spans="1:6" x14ac:dyDescent="0.3">
      <c r="A1568" s="3" t="e">
        <f>VLOOKUP(B1568,'[3]kh theo vùng 2023'!$A$1:$B$82,2,FALSE)</f>
        <v>#N/A</v>
      </c>
      <c r="B1568" s="3" t="s">
        <v>85</v>
      </c>
      <c r="C1568" s="3" t="s">
        <v>16</v>
      </c>
      <c r="D1568" s="3">
        <v>114526000</v>
      </c>
      <c r="E1568" s="3">
        <v>9</v>
      </c>
      <c r="F1568" s="3">
        <v>1</v>
      </c>
    </row>
    <row r="1569" spans="1:6" x14ac:dyDescent="0.3">
      <c r="A1569" s="3" t="e">
        <f>VLOOKUP(B1569,'[3]kh theo vùng 2023'!$A$1:$B$82,2,FALSE)</f>
        <v>#N/A</v>
      </c>
      <c r="B1569" s="3" t="s">
        <v>85</v>
      </c>
      <c r="C1569" s="3" t="s">
        <v>80</v>
      </c>
      <c r="D1569" s="3">
        <v>3530652000</v>
      </c>
      <c r="E1569" s="3">
        <v>289</v>
      </c>
      <c r="F1569" s="3">
        <v>1</v>
      </c>
    </row>
    <row r="1570" spans="1:6" x14ac:dyDescent="0.3">
      <c r="A1570" s="3" t="e">
        <f>VLOOKUP(B1570,'[3]kh theo vùng 2023'!$A$1:$B$82,2,FALSE)</f>
        <v>#N/A</v>
      </c>
      <c r="B1570" s="3" t="s">
        <v>85</v>
      </c>
      <c r="C1570" s="3" t="s">
        <v>117</v>
      </c>
      <c r="D1570" s="3">
        <v>28714000</v>
      </c>
      <c r="E1570" s="3">
        <v>2</v>
      </c>
      <c r="F1570" s="3">
        <v>1</v>
      </c>
    </row>
    <row r="1571" spans="1:6" x14ac:dyDescent="0.3">
      <c r="A1571" s="3" t="e">
        <f>VLOOKUP(B1571,'[3]kh theo vùng 2023'!$A$1:$B$82,2,FALSE)</f>
        <v>#N/A</v>
      </c>
      <c r="B1571" s="3" t="s">
        <v>85</v>
      </c>
      <c r="C1571" s="3" t="s">
        <v>53</v>
      </c>
      <c r="D1571" s="3">
        <v>14442120000</v>
      </c>
      <c r="E1571" s="3">
        <v>790</v>
      </c>
      <c r="F1571" s="3">
        <v>1</v>
      </c>
    </row>
    <row r="1572" spans="1:6" x14ac:dyDescent="0.3">
      <c r="A1572" s="3" t="e">
        <f>VLOOKUP(B1572,'[3]kh theo vùng 2023'!$A$1:$B$82,2,FALSE)</f>
        <v>#N/A</v>
      </c>
      <c r="B1572" s="3" t="s">
        <v>85</v>
      </c>
      <c r="C1572" s="3" t="s">
        <v>17</v>
      </c>
      <c r="D1572" s="3">
        <v>5340015000</v>
      </c>
      <c r="E1572" s="3">
        <v>291</v>
      </c>
      <c r="F1572" s="3">
        <v>1</v>
      </c>
    </row>
    <row r="1573" spans="1:6" x14ac:dyDescent="0.3">
      <c r="A1573" s="3" t="e">
        <f>VLOOKUP(B1573,'[3]kh theo vùng 2023'!$A$1:$B$82,2,FALSE)</f>
        <v>#N/A</v>
      </c>
      <c r="B1573" s="3" t="s">
        <v>85</v>
      </c>
      <c r="C1573" s="3" t="s">
        <v>19</v>
      </c>
      <c r="D1573" s="3">
        <v>288890000</v>
      </c>
      <c r="E1573" s="3">
        <v>19</v>
      </c>
      <c r="F1573" s="3">
        <v>1</v>
      </c>
    </row>
    <row r="1574" spans="1:6" x14ac:dyDescent="0.3">
      <c r="A1574" s="3" t="e">
        <f>VLOOKUP(B1574,'[3]kh theo vùng 2023'!$A$1:$B$82,2,FALSE)</f>
        <v>#N/A</v>
      </c>
      <c r="B1574" s="3" t="s">
        <v>85</v>
      </c>
      <c r="C1574" s="3" t="s">
        <v>20</v>
      </c>
      <c r="D1574" s="3">
        <v>178016000</v>
      </c>
      <c r="E1574" s="3">
        <v>12</v>
      </c>
      <c r="F1574" s="3">
        <v>1</v>
      </c>
    </row>
    <row r="1575" spans="1:6" x14ac:dyDescent="0.3">
      <c r="A1575" s="3" t="e">
        <f>VLOOKUP(B1575,'[3]kh theo vùng 2023'!$A$1:$B$82,2,FALSE)</f>
        <v>#N/A</v>
      </c>
      <c r="B1575" s="3" t="s">
        <v>85</v>
      </c>
      <c r="C1575" s="3" t="s">
        <v>21</v>
      </c>
      <c r="D1575" s="3">
        <v>944575000</v>
      </c>
      <c r="E1575" s="3">
        <v>62.5</v>
      </c>
      <c r="F1575" s="3">
        <v>1</v>
      </c>
    </row>
    <row r="1576" spans="1:6" x14ac:dyDescent="0.3">
      <c r="A1576" s="3" t="e">
        <f>VLOOKUP(B1576,'[3]kh theo vùng 2023'!$A$1:$B$82,2,FALSE)</f>
        <v>#N/A</v>
      </c>
      <c r="B1576" s="3" t="s">
        <v>85</v>
      </c>
      <c r="C1576" s="3" t="s">
        <v>22</v>
      </c>
      <c r="D1576" s="3">
        <v>146199000</v>
      </c>
      <c r="E1576" s="3">
        <v>9.5</v>
      </c>
      <c r="F1576" s="3">
        <v>1</v>
      </c>
    </row>
    <row r="1577" spans="1:6" x14ac:dyDescent="0.3">
      <c r="A1577" s="3" t="e">
        <f>VLOOKUP(B1577,'[3]kh theo vùng 2023'!$A$1:$B$82,2,FALSE)</f>
        <v>#N/A</v>
      </c>
      <c r="B1577" s="3" t="s">
        <v>85</v>
      </c>
      <c r="C1577" s="3" t="s">
        <v>82</v>
      </c>
      <c r="D1577" s="3">
        <v>132460000</v>
      </c>
      <c r="E1577" s="3">
        <v>9</v>
      </c>
      <c r="F1577" s="3">
        <v>1</v>
      </c>
    </row>
    <row r="1578" spans="1:6" x14ac:dyDescent="0.3">
      <c r="A1578" s="3" t="e">
        <f>VLOOKUP(B1578,'[3]kh theo vùng 2023'!$A$1:$B$82,2,FALSE)</f>
        <v>#N/A</v>
      </c>
      <c r="B1578" s="3" t="s">
        <v>85</v>
      </c>
      <c r="C1578" s="3" t="s">
        <v>25</v>
      </c>
      <c r="D1578" s="3">
        <v>76890000</v>
      </c>
      <c r="E1578" s="3">
        <v>5</v>
      </c>
      <c r="F1578" s="3">
        <v>1</v>
      </c>
    </row>
    <row r="1579" spans="1:6" x14ac:dyDescent="0.3">
      <c r="A1579" s="3" t="e">
        <f>VLOOKUP(B1579,'[3]kh theo vùng 2023'!$A$1:$B$82,2,FALSE)</f>
        <v>#N/A</v>
      </c>
      <c r="B1579" s="3" t="s">
        <v>157</v>
      </c>
      <c r="C1579" s="3" t="s">
        <v>13</v>
      </c>
      <c r="D1579" s="3">
        <v>88962000</v>
      </c>
      <c r="E1579" s="3">
        <v>7</v>
      </c>
      <c r="F1579" s="3">
        <v>1</v>
      </c>
    </row>
    <row r="1580" spans="1:6" x14ac:dyDescent="0.3">
      <c r="A1580" s="3" t="e">
        <f>VLOOKUP(B1580,'[3]kh theo vùng 2023'!$A$1:$B$82,2,FALSE)</f>
        <v>#N/A</v>
      </c>
      <c r="B1580" s="3" t="s">
        <v>157</v>
      </c>
      <c r="C1580" s="3" t="s">
        <v>16</v>
      </c>
      <c r="D1580" s="3">
        <v>2462590000</v>
      </c>
      <c r="E1580" s="3">
        <v>185</v>
      </c>
      <c r="F1580" s="3">
        <v>1</v>
      </c>
    </row>
    <row r="1581" spans="1:6" x14ac:dyDescent="0.3">
      <c r="A1581" s="3" t="e">
        <f>VLOOKUP(B1581,'[3]kh theo vùng 2023'!$A$1:$B$82,2,FALSE)</f>
        <v>#N/A</v>
      </c>
      <c r="B1581" s="3" t="s">
        <v>157</v>
      </c>
      <c r="C1581" s="3" t="s">
        <v>137</v>
      </c>
      <c r="D1581" s="3">
        <v>67480000</v>
      </c>
      <c r="E1581" s="3">
        <v>4</v>
      </c>
      <c r="F1581" s="3">
        <v>1</v>
      </c>
    </row>
    <row r="1582" spans="1:6" x14ac:dyDescent="0.3">
      <c r="A1582" s="3" t="e">
        <f>VLOOKUP(B1582,'[3]kh theo vùng 2023'!$A$1:$B$82,2,FALSE)</f>
        <v>#N/A</v>
      </c>
      <c r="B1582" s="3" t="s">
        <v>157</v>
      </c>
      <c r="C1582" s="3" t="s">
        <v>53</v>
      </c>
      <c r="D1582" s="3">
        <v>11592133000</v>
      </c>
      <c r="E1582" s="3">
        <v>638.5</v>
      </c>
      <c r="F1582" s="3">
        <v>1</v>
      </c>
    </row>
    <row r="1583" spans="1:6" x14ac:dyDescent="0.3">
      <c r="A1583" s="3" t="e">
        <f>VLOOKUP(B1583,'[3]kh theo vùng 2023'!$A$1:$B$82,2,FALSE)</f>
        <v>#N/A</v>
      </c>
      <c r="B1583" s="3" t="s">
        <v>157</v>
      </c>
      <c r="C1583" s="3" t="s">
        <v>17</v>
      </c>
      <c r="D1583" s="3">
        <v>38784370000</v>
      </c>
      <c r="E1583" s="3">
        <v>2078</v>
      </c>
      <c r="F1583" s="3">
        <v>1</v>
      </c>
    </row>
    <row r="1584" spans="1:6" x14ac:dyDescent="0.3">
      <c r="A1584" s="3" t="e">
        <f>VLOOKUP(B1584,'[3]kh theo vùng 2023'!$A$1:$B$82,2,FALSE)</f>
        <v>#N/A</v>
      </c>
      <c r="B1584" s="3" t="s">
        <v>157</v>
      </c>
      <c r="C1584" s="3" t="s">
        <v>98</v>
      </c>
      <c r="D1584" s="3">
        <v>19103000</v>
      </c>
      <c r="E1584" s="3">
        <v>1</v>
      </c>
      <c r="F1584" s="3">
        <v>1</v>
      </c>
    </row>
    <row r="1585" spans="1:6" x14ac:dyDescent="0.3">
      <c r="A1585" s="3" t="e">
        <f>VLOOKUP(B1585,'[3]kh theo vùng 2023'!$A$1:$B$82,2,FALSE)</f>
        <v>#N/A</v>
      </c>
      <c r="B1585" s="3" t="s">
        <v>157</v>
      </c>
      <c r="C1585" s="3" t="s">
        <v>18</v>
      </c>
      <c r="D1585" s="3">
        <v>7310780000</v>
      </c>
      <c r="E1585" s="3">
        <v>360</v>
      </c>
      <c r="F1585" s="3">
        <v>1</v>
      </c>
    </row>
    <row r="1586" spans="1:6" x14ac:dyDescent="0.3">
      <c r="A1586" s="3" t="e">
        <f>VLOOKUP(B1586,'[3]kh theo vùng 2023'!$A$1:$B$82,2,FALSE)</f>
        <v>#N/A</v>
      </c>
      <c r="B1586" s="3" t="s">
        <v>157</v>
      </c>
      <c r="C1586" s="3" t="s">
        <v>122</v>
      </c>
      <c r="D1586" s="3">
        <v>67830500</v>
      </c>
      <c r="E1586" s="3">
        <v>4.5</v>
      </c>
      <c r="F1586" s="3">
        <v>1</v>
      </c>
    </row>
    <row r="1587" spans="1:6" x14ac:dyDescent="0.3">
      <c r="A1587" s="3" t="e">
        <f>VLOOKUP(B1587,'[3]kh theo vùng 2023'!$A$1:$B$82,2,FALSE)</f>
        <v>#N/A</v>
      </c>
      <c r="B1587" s="3" t="s">
        <v>157</v>
      </c>
      <c r="C1587" s="3" t="s">
        <v>19</v>
      </c>
      <c r="D1587" s="3">
        <v>237670000</v>
      </c>
      <c r="E1587" s="3">
        <v>17</v>
      </c>
      <c r="F1587" s="3">
        <v>1</v>
      </c>
    </row>
    <row r="1588" spans="1:6" x14ac:dyDescent="0.3">
      <c r="A1588" s="3" t="e">
        <f>VLOOKUP(B1588,'[3]kh theo vùng 2023'!$A$1:$B$82,2,FALSE)</f>
        <v>#N/A</v>
      </c>
      <c r="B1588" s="3" t="s">
        <v>157</v>
      </c>
      <c r="C1588" s="3" t="s">
        <v>20</v>
      </c>
      <c r="D1588" s="3">
        <v>822453000</v>
      </c>
      <c r="E1588" s="3">
        <v>58.5</v>
      </c>
      <c r="F1588" s="3">
        <v>1</v>
      </c>
    </row>
    <row r="1589" spans="1:6" x14ac:dyDescent="0.3">
      <c r="A1589" s="3" t="e">
        <f>VLOOKUP(B1589,'[3]kh theo vùng 2023'!$A$1:$B$82,2,FALSE)</f>
        <v>#N/A</v>
      </c>
      <c r="B1589" s="3" t="s">
        <v>157</v>
      </c>
      <c r="C1589" s="3" t="s">
        <v>81</v>
      </c>
      <c r="D1589" s="3">
        <v>7084502000</v>
      </c>
      <c r="E1589" s="3">
        <v>449</v>
      </c>
      <c r="F1589" s="3">
        <v>1</v>
      </c>
    </row>
    <row r="1590" spans="1:6" x14ac:dyDescent="0.3">
      <c r="A1590" s="3" t="e">
        <f>VLOOKUP(B1590,'[3]kh theo vùng 2023'!$A$1:$B$82,2,FALSE)</f>
        <v>#N/A</v>
      </c>
      <c r="B1590" s="3" t="s">
        <v>157</v>
      </c>
      <c r="C1590" s="3" t="s">
        <v>55</v>
      </c>
      <c r="D1590" s="3">
        <v>9512425000</v>
      </c>
      <c r="E1590" s="3">
        <v>655</v>
      </c>
      <c r="F1590" s="3">
        <v>1</v>
      </c>
    </row>
    <row r="1591" spans="1:6" x14ac:dyDescent="0.3">
      <c r="A1591" s="3" t="e">
        <f>VLOOKUP(B1591,'[3]kh theo vùng 2023'!$A$1:$B$82,2,FALSE)</f>
        <v>#N/A</v>
      </c>
      <c r="B1591" s="3" t="s">
        <v>157</v>
      </c>
      <c r="C1591" s="3" t="s">
        <v>21</v>
      </c>
      <c r="D1591" s="3">
        <v>1808568000</v>
      </c>
      <c r="E1591" s="3">
        <v>128</v>
      </c>
      <c r="F1591" s="3">
        <v>1</v>
      </c>
    </row>
    <row r="1592" spans="1:6" x14ac:dyDescent="0.3">
      <c r="A1592" s="3" t="e">
        <f>VLOOKUP(B1592,'[3]kh theo vùng 2023'!$A$1:$B$82,2,FALSE)</f>
        <v>#N/A</v>
      </c>
      <c r="B1592" s="3" t="s">
        <v>157</v>
      </c>
      <c r="C1592" s="3" t="s">
        <v>22</v>
      </c>
      <c r="D1592" s="3">
        <v>495399000</v>
      </c>
      <c r="E1592" s="3">
        <v>34.5</v>
      </c>
      <c r="F1592" s="3">
        <v>1</v>
      </c>
    </row>
    <row r="1593" spans="1:6" x14ac:dyDescent="0.3">
      <c r="A1593" s="3" t="e">
        <f>VLOOKUP(B1593,'[3]kh theo vùng 2023'!$A$1:$B$82,2,FALSE)</f>
        <v>#N/A</v>
      </c>
      <c r="B1593" s="3" t="s">
        <v>157</v>
      </c>
      <c r="C1593" s="3" t="s">
        <v>25</v>
      </c>
      <c r="D1593" s="3">
        <v>120946000</v>
      </c>
      <c r="E1593" s="3">
        <v>7</v>
      </c>
      <c r="F1593" s="3">
        <v>1</v>
      </c>
    </row>
    <row r="1594" spans="1:6" x14ac:dyDescent="0.3">
      <c r="A1594" s="3" t="e">
        <f>VLOOKUP(B1594,'[3]kh theo vùng 2023'!$A$1:$B$82,2,FALSE)</f>
        <v>#N/A</v>
      </c>
      <c r="B1594" s="3" t="s">
        <v>157</v>
      </c>
      <c r="C1594" s="3" t="s">
        <v>26</v>
      </c>
      <c r="D1594" s="3">
        <v>126246000</v>
      </c>
      <c r="E1594" s="3">
        <v>8.5</v>
      </c>
      <c r="F1594" s="3">
        <v>1</v>
      </c>
    </row>
    <row r="1595" spans="1:6" x14ac:dyDescent="0.3">
      <c r="A1595" s="3" t="e">
        <f>VLOOKUP(B1595,'[3]kh theo vùng 2023'!$A$1:$B$82,2,FALSE)</f>
        <v>#N/A</v>
      </c>
      <c r="B1595" s="3" t="s">
        <v>157</v>
      </c>
      <c r="C1595" s="3" t="s">
        <v>50</v>
      </c>
      <c r="D1595" s="3">
        <v>2574552000</v>
      </c>
      <c r="E1595" s="3">
        <v>135.5</v>
      </c>
      <c r="F1595" s="3">
        <v>1</v>
      </c>
    </row>
    <row r="1596" spans="1:6" x14ac:dyDescent="0.3">
      <c r="A1596" s="3" t="e">
        <f>VLOOKUP(B1596,'[3]kh theo vùng 2023'!$A$1:$B$82,2,FALSE)</f>
        <v>#N/A</v>
      </c>
      <c r="B1596" s="3" t="s">
        <v>157</v>
      </c>
      <c r="C1596" s="3" t="s">
        <v>16</v>
      </c>
      <c r="D1596" s="3">
        <v>332393000</v>
      </c>
      <c r="E1596" s="3">
        <v>24.5</v>
      </c>
      <c r="F1596" s="3">
        <v>1</v>
      </c>
    </row>
    <row r="1597" spans="1:6" x14ac:dyDescent="0.3">
      <c r="A1597" s="3" t="e">
        <f>VLOOKUP(B1597,'[3]kh theo vùng 2023'!$A$1:$B$82,2,FALSE)</f>
        <v>#N/A</v>
      </c>
      <c r="B1597" s="3" t="s">
        <v>157</v>
      </c>
      <c r="C1597" s="3" t="s">
        <v>137</v>
      </c>
      <c r="D1597" s="3">
        <v>2355513000</v>
      </c>
      <c r="E1597" s="3">
        <v>130.9</v>
      </c>
      <c r="F1597" s="3">
        <v>1</v>
      </c>
    </row>
    <row r="1598" spans="1:6" x14ac:dyDescent="0.3">
      <c r="A1598" s="3" t="e">
        <f>VLOOKUP(B1598,'[3]kh theo vùng 2023'!$A$1:$B$82,2,FALSE)</f>
        <v>#N/A</v>
      </c>
      <c r="B1598" s="3" t="s">
        <v>157</v>
      </c>
      <c r="C1598" s="3" t="s">
        <v>53</v>
      </c>
      <c r="D1598" s="3">
        <v>8945003600</v>
      </c>
      <c r="E1598" s="3">
        <v>469.2</v>
      </c>
      <c r="F1598" s="3">
        <v>1</v>
      </c>
    </row>
    <row r="1599" spans="1:6" x14ac:dyDescent="0.3">
      <c r="A1599" s="3" t="e">
        <f>VLOOKUP(B1599,'[3]kh theo vùng 2023'!$A$1:$B$82,2,FALSE)</f>
        <v>#N/A</v>
      </c>
      <c r="B1599" s="3" t="s">
        <v>157</v>
      </c>
      <c r="C1599" s="3" t="s">
        <v>17</v>
      </c>
      <c r="D1599" s="3">
        <v>1554472000</v>
      </c>
      <c r="E1599" s="3">
        <v>80.8</v>
      </c>
      <c r="F1599" s="3">
        <v>1</v>
      </c>
    </row>
    <row r="1600" spans="1:6" x14ac:dyDescent="0.3">
      <c r="A1600" s="3" t="e">
        <f>VLOOKUP(B1600,'[3]kh theo vùng 2023'!$A$1:$B$82,2,FALSE)</f>
        <v>#N/A</v>
      </c>
      <c r="B1600" s="3" t="s">
        <v>157</v>
      </c>
      <c r="C1600" s="3" t="s">
        <v>98</v>
      </c>
      <c r="D1600" s="3">
        <v>628922400</v>
      </c>
      <c r="E1600" s="3">
        <v>30.8</v>
      </c>
      <c r="F1600" s="3">
        <v>1</v>
      </c>
    </row>
    <row r="1601" spans="1:6" x14ac:dyDescent="0.3">
      <c r="A1601" s="3" t="e">
        <f>VLOOKUP(B1601,'[3]kh theo vùng 2023'!$A$1:$B$82,2,FALSE)</f>
        <v>#N/A</v>
      </c>
      <c r="B1601" s="3" t="s">
        <v>157</v>
      </c>
      <c r="C1601" s="3" t="s">
        <v>18</v>
      </c>
      <c r="D1601" s="3">
        <v>833654000</v>
      </c>
      <c r="E1601" s="3">
        <v>40.5</v>
      </c>
      <c r="F1601" s="3">
        <v>1</v>
      </c>
    </row>
    <row r="1602" spans="1:6" x14ac:dyDescent="0.3">
      <c r="A1602" s="3" t="e">
        <f>VLOOKUP(B1602,'[3]kh theo vùng 2023'!$A$1:$B$82,2,FALSE)</f>
        <v>#N/A</v>
      </c>
      <c r="B1602" s="3" t="s">
        <v>157</v>
      </c>
      <c r="C1602" s="3" t="s">
        <v>81</v>
      </c>
      <c r="D1602" s="3">
        <v>1479466400</v>
      </c>
      <c r="E1602" s="3">
        <v>89.3</v>
      </c>
      <c r="F1602" s="3">
        <v>1</v>
      </c>
    </row>
    <row r="1603" spans="1:6" x14ac:dyDescent="0.3">
      <c r="A1603" s="3" t="e">
        <f>VLOOKUP(B1603,'[3]kh theo vùng 2023'!$A$1:$B$82,2,FALSE)</f>
        <v>#N/A</v>
      </c>
      <c r="B1603" s="3" t="s">
        <v>157</v>
      </c>
      <c r="C1603" s="3" t="s">
        <v>55</v>
      </c>
      <c r="D1603" s="3">
        <v>2231802500</v>
      </c>
      <c r="E1603" s="3">
        <v>141.5</v>
      </c>
      <c r="F1603" s="3">
        <v>1</v>
      </c>
    </row>
    <row r="1604" spans="1:6" x14ac:dyDescent="0.3">
      <c r="A1604" s="3" t="e">
        <f>VLOOKUP(B1604,'[3]kh theo vùng 2023'!$A$1:$B$82,2,FALSE)</f>
        <v>#N/A</v>
      </c>
      <c r="B1604" s="3" t="s">
        <v>157</v>
      </c>
      <c r="C1604" s="3" t="s">
        <v>56</v>
      </c>
      <c r="D1604" s="3">
        <v>6700000</v>
      </c>
      <c r="E1604" s="3">
        <v>0.5</v>
      </c>
      <c r="F1604" s="3">
        <v>1</v>
      </c>
    </row>
    <row r="1605" spans="1:6" x14ac:dyDescent="0.3">
      <c r="A1605" s="3" t="e">
        <f>VLOOKUP(B1605,'[3]kh theo vùng 2023'!$A$1:$B$82,2,FALSE)</f>
        <v>#N/A</v>
      </c>
      <c r="B1605" s="3" t="s">
        <v>157</v>
      </c>
      <c r="C1605" s="3" t="s">
        <v>57</v>
      </c>
      <c r="D1605" s="3">
        <v>7000000</v>
      </c>
      <c r="E1605" s="3">
        <v>0.5</v>
      </c>
      <c r="F1605" s="3">
        <v>1</v>
      </c>
    </row>
    <row r="1606" spans="1:6" x14ac:dyDescent="0.3">
      <c r="A1606" s="3" t="e">
        <f>VLOOKUP(B1606,'[3]kh theo vùng 2023'!$A$1:$B$82,2,FALSE)</f>
        <v>#N/A</v>
      </c>
      <c r="B1606" s="3" t="s">
        <v>157</v>
      </c>
      <c r="C1606" s="3" t="s">
        <v>58</v>
      </c>
      <c r="D1606" s="3">
        <v>22350000</v>
      </c>
      <c r="E1606" s="3">
        <v>1.5</v>
      </c>
      <c r="F1606" s="3">
        <v>1</v>
      </c>
    </row>
    <row r="1607" spans="1:6" x14ac:dyDescent="0.3">
      <c r="A1607" s="3" t="e">
        <f>VLOOKUP(B1607,'[3]kh theo vùng 2023'!$A$1:$B$82,2,FALSE)</f>
        <v>#N/A</v>
      </c>
      <c r="B1607" s="3" t="s">
        <v>157</v>
      </c>
      <c r="C1607" s="3" t="s">
        <v>21</v>
      </c>
      <c r="D1607" s="3">
        <v>297823000</v>
      </c>
      <c r="E1607" s="3">
        <v>20.5</v>
      </c>
      <c r="F1607" s="3">
        <v>1</v>
      </c>
    </row>
    <row r="1608" spans="1:6" x14ac:dyDescent="0.3">
      <c r="A1608" s="3" t="e">
        <f>VLOOKUP(B1608,'[3]kh theo vùng 2023'!$A$1:$B$82,2,FALSE)</f>
        <v>#N/A</v>
      </c>
      <c r="B1608" s="3" t="s">
        <v>157</v>
      </c>
      <c r="C1608" s="3" t="s">
        <v>22</v>
      </c>
      <c r="D1608" s="3">
        <v>352787000</v>
      </c>
      <c r="E1608" s="3">
        <v>23.5</v>
      </c>
      <c r="F1608" s="3">
        <v>1</v>
      </c>
    </row>
    <row r="1609" spans="1:6" x14ac:dyDescent="0.3">
      <c r="A1609" s="3" t="e">
        <f>VLOOKUP(B1609,'[3]kh theo vùng 2023'!$A$1:$B$82,2,FALSE)</f>
        <v>#N/A</v>
      </c>
      <c r="B1609" s="3" t="s">
        <v>157</v>
      </c>
      <c r="C1609" s="3" t="s">
        <v>25</v>
      </c>
      <c r="D1609" s="3">
        <v>687943000</v>
      </c>
      <c r="E1609" s="3">
        <v>43.5</v>
      </c>
      <c r="F1609" s="3">
        <v>1</v>
      </c>
    </row>
    <row r="1610" spans="1:6" x14ac:dyDescent="0.3">
      <c r="A1610" s="3" t="e">
        <f>VLOOKUP(B1610,'[3]kh theo vùng 2023'!$A$1:$B$82,2,FALSE)</f>
        <v>#N/A</v>
      </c>
      <c r="B1610" s="3" t="s">
        <v>157</v>
      </c>
      <c r="C1610" s="3" t="s">
        <v>26</v>
      </c>
      <c r="D1610" s="3">
        <v>336672000</v>
      </c>
      <c r="E1610" s="3">
        <v>22</v>
      </c>
      <c r="F1610" s="3">
        <v>1</v>
      </c>
    </row>
    <row r="1611" spans="1:6" x14ac:dyDescent="0.3">
      <c r="A1611" s="3" t="e">
        <f>VLOOKUP(B1611,'[3]kh theo vùng 2023'!$A$1:$B$82,2,FALSE)</f>
        <v>#N/A</v>
      </c>
      <c r="B1611" s="3" t="s">
        <v>157</v>
      </c>
      <c r="C1611" s="3" t="s">
        <v>53</v>
      </c>
      <c r="D1611" s="3">
        <v>4039402000</v>
      </c>
      <c r="E1611" s="3">
        <v>219</v>
      </c>
      <c r="F1611" s="3">
        <v>1</v>
      </c>
    </row>
    <row r="1612" spans="1:6" x14ac:dyDescent="0.3">
      <c r="A1612" s="3" t="e">
        <f>VLOOKUP(B1612,'[3]kh theo vùng 2023'!$A$1:$B$82,2,FALSE)</f>
        <v>#N/A</v>
      </c>
      <c r="B1612" s="3" t="s">
        <v>157</v>
      </c>
      <c r="C1612" s="3" t="s">
        <v>18</v>
      </c>
      <c r="D1612" s="3">
        <v>690880000</v>
      </c>
      <c r="E1612" s="3">
        <v>35</v>
      </c>
      <c r="F1612" s="3">
        <v>1</v>
      </c>
    </row>
    <row r="1613" spans="1:6" x14ac:dyDescent="0.3">
      <c r="A1613" s="3" t="e">
        <f>VLOOKUP(B1613,'[3]kh theo vùng 2023'!$A$1:$B$82,2,FALSE)</f>
        <v>#N/A</v>
      </c>
      <c r="B1613" s="3" t="s">
        <v>157</v>
      </c>
      <c r="C1613" s="3" t="s">
        <v>81</v>
      </c>
      <c r="D1613" s="3">
        <v>2202272000</v>
      </c>
      <c r="E1613" s="3">
        <v>139</v>
      </c>
      <c r="F1613" s="3">
        <v>1</v>
      </c>
    </row>
    <row r="1614" spans="1:6" x14ac:dyDescent="0.3">
      <c r="A1614" s="3" t="e">
        <f>VLOOKUP(B1614,'[3]kh theo vùng 2023'!$A$1:$B$82,2,FALSE)</f>
        <v>#N/A</v>
      </c>
      <c r="B1614" s="3" t="s">
        <v>157</v>
      </c>
      <c r="C1614" s="3" t="s">
        <v>55</v>
      </c>
      <c r="D1614" s="3">
        <v>1737360000</v>
      </c>
      <c r="E1614" s="3">
        <v>116</v>
      </c>
      <c r="F1614" s="3">
        <v>1</v>
      </c>
    </row>
    <row r="1615" spans="1:6" x14ac:dyDescent="0.3">
      <c r="A1615" s="3" t="e">
        <f>VLOOKUP(B1615,'[3]kh theo vùng 2023'!$A$1:$B$82,2,FALSE)</f>
        <v>#N/A</v>
      </c>
      <c r="B1615" s="3" t="s">
        <v>157</v>
      </c>
      <c r="C1615" s="3" t="s">
        <v>21</v>
      </c>
      <c r="D1615" s="3">
        <v>452180000</v>
      </c>
      <c r="E1615" s="3">
        <v>30</v>
      </c>
      <c r="F1615" s="3">
        <v>1</v>
      </c>
    </row>
    <row r="1616" spans="1:6" x14ac:dyDescent="0.3">
      <c r="A1616" s="3" t="e">
        <f>VLOOKUP(B1616,'[3]kh theo vùng 2023'!$A$1:$B$82,2,FALSE)</f>
        <v>#N/A</v>
      </c>
      <c r="B1616" s="3" t="s">
        <v>157</v>
      </c>
      <c r="C1616" s="3" t="s">
        <v>22</v>
      </c>
      <c r="D1616" s="3">
        <v>263656000</v>
      </c>
      <c r="E1616" s="3">
        <v>18</v>
      </c>
      <c r="F1616" s="3">
        <v>1</v>
      </c>
    </row>
    <row r="1617" spans="1:6" x14ac:dyDescent="0.3">
      <c r="A1617" s="3" t="e">
        <f>VLOOKUP(B1617,'[3]kh theo vùng 2023'!$A$1:$B$82,2,FALSE)</f>
        <v>#N/A</v>
      </c>
      <c r="B1617" s="3" t="s">
        <v>157</v>
      </c>
      <c r="C1617" s="3" t="s">
        <v>50</v>
      </c>
      <c r="D1617" s="3">
        <v>210544000</v>
      </c>
      <c r="E1617" s="3">
        <v>11</v>
      </c>
      <c r="F1617" s="3">
        <v>1</v>
      </c>
    </row>
    <row r="1618" spans="1:6" x14ac:dyDescent="0.3">
      <c r="A1618" s="3" t="e">
        <f>VLOOKUP(B1618,'[3]kh theo vùng 2023'!$A$1:$B$82,2,FALSE)</f>
        <v>#N/A</v>
      </c>
      <c r="B1618" s="3" t="s">
        <v>157</v>
      </c>
      <c r="C1618" s="3" t="s">
        <v>137</v>
      </c>
      <c r="D1618" s="3">
        <v>78850000</v>
      </c>
      <c r="E1618" s="3">
        <v>5</v>
      </c>
      <c r="F1618" s="3">
        <v>1</v>
      </c>
    </row>
    <row r="1619" spans="1:6" x14ac:dyDescent="0.3">
      <c r="A1619" s="3" t="e">
        <f>VLOOKUP(B1619,'[3]kh theo vùng 2023'!$A$1:$B$82,2,FALSE)</f>
        <v>#N/A</v>
      </c>
      <c r="B1619" s="3" t="s">
        <v>157</v>
      </c>
      <c r="C1619" s="3" t="s">
        <v>53</v>
      </c>
      <c r="D1619" s="3">
        <v>8111714000</v>
      </c>
      <c r="E1619" s="3">
        <v>433</v>
      </c>
      <c r="F1619" s="3">
        <v>1</v>
      </c>
    </row>
    <row r="1620" spans="1:6" x14ac:dyDescent="0.3">
      <c r="A1620" s="3" t="e">
        <f>VLOOKUP(B1620,'[3]kh theo vùng 2023'!$A$1:$B$82,2,FALSE)</f>
        <v>#N/A</v>
      </c>
      <c r="B1620" s="3" t="s">
        <v>157</v>
      </c>
      <c r="C1620" s="3" t="s">
        <v>17</v>
      </c>
      <c r="D1620" s="3">
        <v>945345000</v>
      </c>
      <c r="E1620" s="3">
        <v>53</v>
      </c>
      <c r="F1620" s="3">
        <v>1</v>
      </c>
    </row>
    <row r="1621" spans="1:6" x14ac:dyDescent="0.3">
      <c r="A1621" s="3" t="e">
        <f>VLOOKUP(B1621,'[3]kh theo vùng 2023'!$A$1:$B$82,2,FALSE)</f>
        <v>#N/A</v>
      </c>
      <c r="B1621" s="3" t="s">
        <v>157</v>
      </c>
      <c r="C1621" s="3" t="s">
        <v>98</v>
      </c>
      <c r="D1621" s="3">
        <v>18803000</v>
      </c>
      <c r="E1621" s="3">
        <v>1</v>
      </c>
      <c r="F1621" s="3">
        <v>1</v>
      </c>
    </row>
    <row r="1622" spans="1:6" x14ac:dyDescent="0.3">
      <c r="A1622" s="3" t="e">
        <f>VLOOKUP(B1622,'[3]kh theo vùng 2023'!$A$1:$B$82,2,FALSE)</f>
        <v>#N/A</v>
      </c>
      <c r="B1622" s="3" t="s">
        <v>157</v>
      </c>
      <c r="C1622" s="3" t="s">
        <v>18</v>
      </c>
      <c r="D1622" s="3">
        <v>2513524000</v>
      </c>
      <c r="E1622" s="3">
        <v>118</v>
      </c>
      <c r="F1622" s="3">
        <v>1</v>
      </c>
    </row>
    <row r="1623" spans="1:6" x14ac:dyDescent="0.3">
      <c r="A1623" s="3" t="e">
        <f>VLOOKUP(B1623,'[3]kh theo vùng 2023'!$A$1:$B$82,2,FALSE)</f>
        <v>#N/A</v>
      </c>
      <c r="B1623" s="3" t="s">
        <v>157</v>
      </c>
      <c r="C1623" s="3" t="s">
        <v>20</v>
      </c>
      <c r="D1623" s="3">
        <v>92526000</v>
      </c>
      <c r="E1623" s="3">
        <v>7</v>
      </c>
      <c r="F1623" s="3">
        <v>1</v>
      </c>
    </row>
    <row r="1624" spans="1:6" x14ac:dyDescent="0.3">
      <c r="A1624" s="3" t="e">
        <f>VLOOKUP(B1624,'[3]kh theo vùng 2023'!$A$1:$B$82,2,FALSE)</f>
        <v>#N/A</v>
      </c>
      <c r="B1624" s="3" t="s">
        <v>157</v>
      </c>
      <c r="C1624" s="3" t="s">
        <v>81</v>
      </c>
      <c r="D1624" s="3">
        <v>2179284000</v>
      </c>
      <c r="E1624" s="3">
        <v>133</v>
      </c>
      <c r="F1624" s="3">
        <v>1</v>
      </c>
    </row>
    <row r="1625" spans="1:6" x14ac:dyDescent="0.3">
      <c r="A1625" s="3" t="e">
        <f>VLOOKUP(B1625,'[3]kh theo vùng 2023'!$A$1:$B$82,2,FALSE)</f>
        <v>#N/A</v>
      </c>
      <c r="B1625" s="3" t="s">
        <v>157</v>
      </c>
      <c r="C1625" s="3" t="s">
        <v>55</v>
      </c>
      <c r="D1625" s="3">
        <v>2217380000</v>
      </c>
      <c r="E1625" s="3">
        <v>148</v>
      </c>
      <c r="F1625" s="3">
        <v>1</v>
      </c>
    </row>
    <row r="1626" spans="1:6" x14ac:dyDescent="0.3">
      <c r="A1626" s="3" t="e">
        <f>VLOOKUP(B1626,'[3]kh theo vùng 2023'!$A$1:$B$82,2,FALSE)</f>
        <v>#N/A</v>
      </c>
      <c r="B1626" s="3" t="s">
        <v>157</v>
      </c>
      <c r="C1626" s="3" t="s">
        <v>21</v>
      </c>
      <c r="D1626" s="3">
        <v>333638000</v>
      </c>
      <c r="E1626" s="3">
        <v>23</v>
      </c>
      <c r="F1626" s="3">
        <v>1</v>
      </c>
    </row>
    <row r="1627" spans="1:6" x14ac:dyDescent="0.3">
      <c r="A1627" s="3" t="e">
        <f>VLOOKUP(B1627,'[3]kh theo vùng 2023'!$A$1:$B$82,2,FALSE)</f>
        <v>#N/A</v>
      </c>
      <c r="B1627" s="3" t="s">
        <v>157</v>
      </c>
      <c r="C1627" s="3" t="s">
        <v>22</v>
      </c>
      <c r="D1627" s="3">
        <v>142420000</v>
      </c>
      <c r="E1627" s="3">
        <v>10</v>
      </c>
      <c r="F1627" s="3">
        <v>1</v>
      </c>
    </row>
    <row r="1628" spans="1:6" x14ac:dyDescent="0.3">
      <c r="A1628" s="3" t="e">
        <f>VLOOKUP(B1628,'[3]kh theo vùng 2023'!$A$1:$B$82,2,FALSE)</f>
        <v>#N/A</v>
      </c>
      <c r="B1628" s="3" t="s">
        <v>157</v>
      </c>
      <c r="C1628" s="3" t="s">
        <v>25</v>
      </c>
      <c r="D1628" s="3">
        <v>472340000</v>
      </c>
      <c r="E1628" s="3">
        <v>30</v>
      </c>
      <c r="F1628" s="3">
        <v>1</v>
      </c>
    </row>
    <row r="1629" spans="1:6" x14ac:dyDescent="0.3">
      <c r="A1629" s="3" t="e">
        <f>VLOOKUP(B1629,'[3]kh theo vùng 2023'!$A$1:$B$82,2,FALSE)</f>
        <v>#N/A</v>
      </c>
      <c r="B1629" s="3" t="s">
        <v>157</v>
      </c>
      <c r="C1629" s="3" t="s">
        <v>26</v>
      </c>
      <c r="D1629" s="3">
        <v>527660000</v>
      </c>
      <c r="E1629" s="3">
        <v>35</v>
      </c>
      <c r="F1629" s="3">
        <v>1</v>
      </c>
    </row>
    <row r="1630" spans="1:6" x14ac:dyDescent="0.3">
      <c r="A1630" s="3" t="e">
        <f>VLOOKUP(B1630,'[3]kh theo vùng 2023'!$A$1:$B$82,2,FALSE)</f>
        <v>#N/A</v>
      </c>
      <c r="B1630" s="3" t="s">
        <v>157</v>
      </c>
      <c r="C1630" s="3" t="s">
        <v>48</v>
      </c>
      <c r="D1630" s="3">
        <v>109206000</v>
      </c>
      <c r="E1630" s="3">
        <v>6</v>
      </c>
      <c r="F1630" s="3">
        <v>1</v>
      </c>
    </row>
    <row r="1631" spans="1:6" x14ac:dyDescent="0.3">
      <c r="A1631" s="3" t="e">
        <f>VLOOKUP(B1631,'[3]kh theo vùng 2023'!$A$1:$B$82,2,FALSE)</f>
        <v>#N/A</v>
      </c>
      <c r="B1631" s="3" t="s">
        <v>157</v>
      </c>
      <c r="C1631" s="3" t="s">
        <v>53</v>
      </c>
      <c r="D1631" s="3">
        <v>3274634000</v>
      </c>
      <c r="E1631" s="3">
        <v>173</v>
      </c>
      <c r="F1631" s="3">
        <v>1</v>
      </c>
    </row>
    <row r="1632" spans="1:6" x14ac:dyDescent="0.3">
      <c r="A1632" s="3" t="e">
        <f>VLOOKUP(B1632,'[3]kh theo vùng 2023'!$A$1:$B$82,2,FALSE)</f>
        <v>#N/A</v>
      </c>
      <c r="B1632" s="3" t="s">
        <v>157</v>
      </c>
      <c r="C1632" s="3" t="s">
        <v>18</v>
      </c>
      <c r="D1632" s="3">
        <v>199280000</v>
      </c>
      <c r="E1632" s="3">
        <v>10</v>
      </c>
      <c r="F1632" s="3">
        <v>1</v>
      </c>
    </row>
    <row r="1633" spans="1:6" x14ac:dyDescent="0.3">
      <c r="A1633" s="3" t="e">
        <f>VLOOKUP(B1633,'[3]kh theo vùng 2023'!$A$1:$B$82,2,FALSE)</f>
        <v>#N/A</v>
      </c>
      <c r="B1633" s="3" t="s">
        <v>157</v>
      </c>
      <c r="C1633" s="3" t="s">
        <v>81</v>
      </c>
      <c r="D1633" s="3">
        <v>655572000</v>
      </c>
      <c r="E1633" s="3">
        <v>39</v>
      </c>
      <c r="F1633" s="3">
        <v>1</v>
      </c>
    </row>
    <row r="1634" spans="1:6" x14ac:dyDescent="0.3">
      <c r="A1634" s="3" t="e">
        <f>VLOOKUP(B1634,'[3]kh theo vùng 2023'!$A$1:$B$82,2,FALSE)</f>
        <v>#N/A</v>
      </c>
      <c r="B1634" s="3" t="s">
        <v>157</v>
      </c>
      <c r="C1634" s="3" t="s">
        <v>55</v>
      </c>
      <c r="D1634" s="3">
        <v>783715000</v>
      </c>
      <c r="E1634" s="3">
        <v>49</v>
      </c>
      <c r="F1634" s="3">
        <v>1</v>
      </c>
    </row>
    <row r="1635" spans="1:6" x14ac:dyDescent="0.3">
      <c r="A1635" s="3" t="e">
        <f>VLOOKUP(B1635,'[3]kh theo vùng 2023'!$A$1:$B$82,2,FALSE)</f>
        <v>#N/A</v>
      </c>
      <c r="B1635" s="3" t="s">
        <v>157</v>
      </c>
      <c r="C1635" s="3" t="s">
        <v>21</v>
      </c>
      <c r="D1635" s="3">
        <v>123554000</v>
      </c>
      <c r="E1635" s="3">
        <v>9</v>
      </c>
      <c r="F1635" s="3">
        <v>1</v>
      </c>
    </row>
    <row r="1636" spans="1:6" x14ac:dyDescent="0.3">
      <c r="A1636" s="3" t="e">
        <f>VLOOKUP(B1636,'[3]kh theo vùng 2023'!$A$1:$B$82,2,FALSE)</f>
        <v>#N/A</v>
      </c>
      <c r="B1636" s="3" t="s">
        <v>157</v>
      </c>
      <c r="C1636" s="3" t="s">
        <v>22</v>
      </c>
      <c r="D1636" s="3">
        <v>143320000</v>
      </c>
      <c r="E1636" s="3">
        <v>10</v>
      </c>
      <c r="F1636" s="3">
        <v>1</v>
      </c>
    </row>
    <row r="1637" spans="1:6" x14ac:dyDescent="0.3">
      <c r="A1637" s="3" t="e">
        <f>VLOOKUP(B1637,'[3]kh theo vùng 2023'!$A$1:$B$82,2,FALSE)</f>
        <v>#N/A</v>
      </c>
      <c r="B1637" s="3" t="s">
        <v>77</v>
      </c>
      <c r="C1637" s="3" t="s">
        <v>71</v>
      </c>
      <c r="D1637" s="3">
        <v>3141600000</v>
      </c>
      <c r="E1637" s="3">
        <v>238</v>
      </c>
      <c r="F1637" s="3">
        <v>1</v>
      </c>
    </row>
    <row r="1638" spans="1:6" x14ac:dyDescent="0.3">
      <c r="A1638" s="3" t="e">
        <f>VLOOKUP(B1638,'[3]kh theo vùng 2023'!$A$1:$B$82,2,FALSE)</f>
        <v>#N/A</v>
      </c>
      <c r="B1638" s="3" t="s">
        <v>77</v>
      </c>
      <c r="C1638" s="3" t="s">
        <v>73</v>
      </c>
      <c r="D1638" s="3">
        <v>1668300000</v>
      </c>
      <c r="E1638" s="3">
        <v>134</v>
      </c>
      <c r="F1638" s="3">
        <v>1</v>
      </c>
    </row>
    <row r="1639" spans="1:6" x14ac:dyDescent="0.3">
      <c r="A1639" s="3" t="e">
        <f>VLOOKUP(B1639,'[3]kh theo vùng 2023'!$A$1:$B$82,2,FALSE)</f>
        <v>#N/A</v>
      </c>
      <c r="B1639" s="3" t="s">
        <v>77</v>
      </c>
      <c r="C1639" s="3" t="s">
        <v>74</v>
      </c>
      <c r="D1639" s="3">
        <v>3698000000</v>
      </c>
      <c r="E1639" s="3">
        <v>406</v>
      </c>
      <c r="F1639" s="3">
        <v>1</v>
      </c>
    </row>
    <row r="1640" spans="1:6" x14ac:dyDescent="0.3">
      <c r="A1640" s="3" t="e">
        <f>VLOOKUP(B1640,'[3]kh theo vùng 2023'!$A$1:$B$82,2,FALSE)</f>
        <v>#N/A</v>
      </c>
      <c r="B1640" s="3" t="s">
        <v>77</v>
      </c>
      <c r="C1640" s="3" t="s">
        <v>53</v>
      </c>
      <c r="D1640" s="3">
        <v>342373000</v>
      </c>
      <c r="E1640" s="3">
        <v>18.5</v>
      </c>
      <c r="F1640" s="3">
        <v>1</v>
      </c>
    </row>
    <row r="1641" spans="1:6" x14ac:dyDescent="0.3">
      <c r="A1641" s="3" t="e">
        <f>VLOOKUP(B1641,'[3]kh theo vùng 2023'!$A$1:$B$82,2,FALSE)</f>
        <v>#N/A</v>
      </c>
      <c r="B1641" s="3" t="s">
        <v>77</v>
      </c>
      <c r="C1641" s="3" t="s">
        <v>17</v>
      </c>
      <c r="D1641" s="3">
        <v>22921813750</v>
      </c>
      <c r="E1641" s="3">
        <v>1226.75</v>
      </c>
      <c r="F1641" s="3">
        <v>1</v>
      </c>
    </row>
    <row r="1642" spans="1:6" x14ac:dyDescent="0.3">
      <c r="A1642" s="3" t="e">
        <f>VLOOKUP(B1642,'[3]kh theo vùng 2023'!$A$1:$B$82,2,FALSE)</f>
        <v>#N/A</v>
      </c>
      <c r="B1642" s="3" t="s">
        <v>77</v>
      </c>
      <c r="C1642" s="3" t="s">
        <v>18</v>
      </c>
      <c r="D1642" s="3">
        <v>141176000</v>
      </c>
      <c r="E1642" s="3">
        <v>7</v>
      </c>
      <c r="F1642" s="3">
        <v>1</v>
      </c>
    </row>
    <row r="1643" spans="1:6" x14ac:dyDescent="0.3">
      <c r="A1643" s="3" t="e">
        <f>VLOOKUP(B1643,'[3]kh theo vùng 2023'!$A$1:$B$82,2,FALSE)</f>
        <v>#N/A</v>
      </c>
      <c r="B1643" s="3" t="s">
        <v>77</v>
      </c>
      <c r="C1643" s="3" t="s">
        <v>122</v>
      </c>
      <c r="D1643" s="3">
        <v>1401723000</v>
      </c>
      <c r="E1643" s="3">
        <v>87</v>
      </c>
      <c r="F1643" s="3">
        <v>1</v>
      </c>
    </row>
    <row r="1644" spans="1:6" x14ac:dyDescent="0.3">
      <c r="A1644" s="3" t="e">
        <f>VLOOKUP(B1644,'[3]kh theo vùng 2023'!$A$1:$B$82,2,FALSE)</f>
        <v>#N/A</v>
      </c>
      <c r="B1644" s="3" t="s">
        <v>77</v>
      </c>
      <c r="C1644" s="3" t="s">
        <v>19</v>
      </c>
      <c r="D1644" s="3">
        <v>5919905000</v>
      </c>
      <c r="E1644" s="3">
        <v>395.5</v>
      </c>
      <c r="F1644" s="3">
        <v>1</v>
      </c>
    </row>
    <row r="1645" spans="1:6" x14ac:dyDescent="0.3">
      <c r="A1645" s="3" t="e">
        <f>VLOOKUP(B1645,'[3]kh theo vùng 2023'!$A$1:$B$82,2,FALSE)</f>
        <v>#N/A</v>
      </c>
      <c r="B1645" s="3" t="s">
        <v>77</v>
      </c>
      <c r="C1645" s="3" t="s">
        <v>20</v>
      </c>
      <c r="D1645" s="3">
        <v>7648718000</v>
      </c>
      <c r="E1645" s="3">
        <v>501</v>
      </c>
      <c r="F1645" s="3">
        <v>1</v>
      </c>
    </row>
    <row r="1646" spans="1:6" x14ac:dyDescent="0.3">
      <c r="A1646" s="3" t="e">
        <f>VLOOKUP(B1646,'[3]kh theo vùng 2023'!$A$1:$B$82,2,FALSE)</f>
        <v>#N/A</v>
      </c>
      <c r="B1646" s="3" t="s">
        <v>77</v>
      </c>
      <c r="C1646" s="3" t="s">
        <v>81</v>
      </c>
      <c r="D1646" s="3">
        <v>1297224000</v>
      </c>
      <c r="E1646" s="3">
        <v>75.5</v>
      </c>
      <c r="F1646" s="3">
        <v>1</v>
      </c>
    </row>
    <row r="1647" spans="1:6" x14ac:dyDescent="0.3">
      <c r="A1647" s="3" t="e">
        <f>VLOOKUP(B1647,'[3]kh theo vùng 2023'!$A$1:$B$82,2,FALSE)</f>
        <v>#N/A</v>
      </c>
      <c r="B1647" s="3" t="s">
        <v>77</v>
      </c>
      <c r="C1647" s="3" t="s">
        <v>55</v>
      </c>
      <c r="D1647" s="3">
        <v>1072012500</v>
      </c>
      <c r="E1647" s="3">
        <v>67.5</v>
      </c>
      <c r="F1647" s="3">
        <v>1</v>
      </c>
    </row>
    <row r="1648" spans="1:6" x14ac:dyDescent="0.3">
      <c r="A1648" s="3" t="e">
        <f>VLOOKUP(B1648,'[3]kh theo vùng 2023'!$A$1:$B$82,2,FALSE)</f>
        <v>#N/A</v>
      </c>
      <c r="B1648" s="3" t="s">
        <v>77</v>
      </c>
      <c r="C1648" s="3" t="s">
        <v>123</v>
      </c>
      <c r="D1648" s="3">
        <v>71940000</v>
      </c>
      <c r="E1648" s="3">
        <v>6</v>
      </c>
      <c r="F1648" s="3">
        <v>1</v>
      </c>
    </row>
    <row r="1649" spans="1:6" x14ac:dyDescent="0.3">
      <c r="A1649" s="3" t="e">
        <f>VLOOKUP(B1649,'[3]kh theo vùng 2023'!$A$1:$B$82,2,FALSE)</f>
        <v>#N/A</v>
      </c>
      <c r="B1649" s="3" t="s">
        <v>77</v>
      </c>
      <c r="C1649" s="3" t="s">
        <v>118</v>
      </c>
      <c r="D1649" s="3">
        <v>940377000</v>
      </c>
      <c r="E1649" s="3">
        <v>51</v>
      </c>
      <c r="F1649" s="3">
        <v>1</v>
      </c>
    </row>
    <row r="1650" spans="1:6" x14ac:dyDescent="0.3">
      <c r="A1650" s="3" t="e">
        <f>VLOOKUP(B1650,'[3]kh theo vùng 2023'!$A$1:$B$82,2,FALSE)</f>
        <v>#N/A</v>
      </c>
      <c r="B1650" s="3" t="s">
        <v>77</v>
      </c>
      <c r="C1650" s="3" t="s">
        <v>25</v>
      </c>
      <c r="D1650" s="3">
        <v>8603183000</v>
      </c>
      <c r="E1650" s="3">
        <v>523.5</v>
      </c>
      <c r="F1650" s="3">
        <v>1</v>
      </c>
    </row>
    <row r="1651" spans="1:6" x14ac:dyDescent="0.3">
      <c r="A1651" s="3" t="e">
        <f>VLOOKUP(B1651,'[3]kh theo vùng 2023'!$A$1:$B$82,2,FALSE)</f>
        <v>#N/A</v>
      </c>
      <c r="B1651" s="3" t="s">
        <v>77</v>
      </c>
      <c r="C1651" s="3" t="s">
        <v>26</v>
      </c>
      <c r="D1651" s="3">
        <v>6401358000</v>
      </c>
      <c r="E1651" s="3">
        <v>420.5</v>
      </c>
      <c r="F1651" s="3">
        <v>1</v>
      </c>
    </row>
    <row r="1652" spans="1:6" x14ac:dyDescent="0.3">
      <c r="A1652" s="3" t="e">
        <f>VLOOKUP(B1652,'[3]kh theo vùng 2023'!$A$1:$B$82,2,FALSE)</f>
        <v>#N/A</v>
      </c>
      <c r="B1652" s="3" t="s">
        <v>77</v>
      </c>
      <c r="C1652" s="3" t="s">
        <v>13</v>
      </c>
      <c r="D1652" s="3">
        <v>49064000</v>
      </c>
      <c r="E1652" s="3">
        <v>4</v>
      </c>
      <c r="F1652" s="3">
        <v>1</v>
      </c>
    </row>
    <row r="1653" spans="1:6" x14ac:dyDescent="0.3">
      <c r="A1653" s="3" t="e">
        <f>VLOOKUP(B1653,'[3]kh theo vùng 2023'!$A$1:$B$82,2,FALSE)</f>
        <v>#N/A</v>
      </c>
      <c r="B1653" s="3" t="s">
        <v>77</v>
      </c>
      <c r="C1653" s="3" t="s">
        <v>49</v>
      </c>
      <c r="D1653" s="3">
        <v>14080000</v>
      </c>
      <c r="E1653" s="3">
        <v>1</v>
      </c>
      <c r="F1653" s="3">
        <v>1</v>
      </c>
    </row>
    <row r="1654" spans="1:6" x14ac:dyDescent="0.3">
      <c r="A1654" s="3" t="e">
        <f>VLOOKUP(B1654,'[3]kh theo vùng 2023'!$A$1:$B$82,2,FALSE)</f>
        <v>#N/A</v>
      </c>
      <c r="B1654" s="3" t="s">
        <v>77</v>
      </c>
      <c r="C1654" s="3" t="s">
        <v>51</v>
      </c>
      <c r="D1654" s="3">
        <v>53440000</v>
      </c>
      <c r="E1654" s="3">
        <v>4</v>
      </c>
      <c r="F1654" s="3">
        <v>1</v>
      </c>
    </row>
    <row r="1655" spans="1:6" x14ac:dyDescent="0.3">
      <c r="A1655" s="3" t="e">
        <f>VLOOKUP(B1655,'[3]kh theo vùng 2023'!$A$1:$B$82,2,FALSE)</f>
        <v>#N/A</v>
      </c>
      <c r="B1655" s="3" t="s">
        <v>77</v>
      </c>
      <c r="C1655" s="3" t="s">
        <v>197</v>
      </c>
      <c r="D1655" s="3">
        <v>456983000</v>
      </c>
      <c r="E1655" s="3">
        <v>27</v>
      </c>
      <c r="F1655" s="3">
        <v>1</v>
      </c>
    </row>
    <row r="1656" spans="1:6" x14ac:dyDescent="0.3">
      <c r="A1656" s="3" t="e">
        <f>VLOOKUP(B1656,'[3]kh theo vùng 2023'!$A$1:$B$82,2,FALSE)</f>
        <v>#N/A</v>
      </c>
      <c r="B1656" s="3" t="s">
        <v>77</v>
      </c>
      <c r="C1656" s="3" t="s">
        <v>53</v>
      </c>
      <c r="D1656" s="3">
        <v>73632000</v>
      </c>
      <c r="E1656" s="3">
        <v>4</v>
      </c>
      <c r="F1656" s="3">
        <v>1</v>
      </c>
    </row>
    <row r="1657" spans="1:6" x14ac:dyDescent="0.3">
      <c r="A1657" s="3" t="e">
        <f>VLOOKUP(B1657,'[3]kh theo vùng 2023'!$A$1:$B$82,2,FALSE)</f>
        <v>#N/A</v>
      </c>
      <c r="B1657" s="3" t="s">
        <v>77</v>
      </c>
      <c r="C1657" s="3" t="s">
        <v>17</v>
      </c>
      <c r="D1657" s="3">
        <v>11241388250</v>
      </c>
      <c r="E1657" s="3">
        <v>604.04999999999995</v>
      </c>
      <c r="F1657" s="3">
        <v>1</v>
      </c>
    </row>
    <row r="1658" spans="1:6" x14ac:dyDescent="0.3">
      <c r="A1658" s="3" t="e">
        <f>VLOOKUP(B1658,'[3]kh theo vùng 2023'!$A$1:$B$82,2,FALSE)</f>
        <v>#N/A</v>
      </c>
      <c r="B1658" s="3" t="s">
        <v>77</v>
      </c>
      <c r="C1658" s="3" t="s">
        <v>122</v>
      </c>
      <c r="D1658" s="3">
        <v>1253992500</v>
      </c>
      <c r="E1658" s="3">
        <v>82.5</v>
      </c>
      <c r="F1658" s="3">
        <v>1</v>
      </c>
    </row>
    <row r="1659" spans="1:6" x14ac:dyDescent="0.3">
      <c r="A1659" s="3" t="e">
        <f>VLOOKUP(B1659,'[3]kh theo vùng 2023'!$A$1:$B$82,2,FALSE)</f>
        <v>#N/A</v>
      </c>
      <c r="B1659" s="3" t="s">
        <v>77</v>
      </c>
      <c r="C1659" s="3" t="s">
        <v>19</v>
      </c>
      <c r="D1659" s="3">
        <v>2631570000</v>
      </c>
      <c r="E1659" s="3">
        <v>182</v>
      </c>
      <c r="F1659" s="3">
        <v>1</v>
      </c>
    </row>
    <row r="1660" spans="1:6" x14ac:dyDescent="0.3">
      <c r="A1660" s="3" t="e">
        <f>VLOOKUP(B1660,'[3]kh theo vùng 2023'!$A$1:$B$82,2,FALSE)</f>
        <v>#N/A</v>
      </c>
      <c r="B1660" s="3" t="s">
        <v>77</v>
      </c>
      <c r="C1660" s="3" t="s">
        <v>20</v>
      </c>
      <c r="D1660" s="3">
        <v>2213423400</v>
      </c>
      <c r="E1660" s="3">
        <v>151.30000000000001</v>
      </c>
      <c r="F1660" s="3">
        <v>1</v>
      </c>
    </row>
    <row r="1661" spans="1:6" x14ac:dyDescent="0.3">
      <c r="A1661" s="3" t="e">
        <f>VLOOKUP(B1661,'[3]kh theo vùng 2023'!$A$1:$B$82,2,FALSE)</f>
        <v>#N/A</v>
      </c>
      <c r="B1661" s="3" t="s">
        <v>77</v>
      </c>
      <c r="C1661" s="3" t="s">
        <v>81</v>
      </c>
      <c r="D1661" s="3">
        <v>277940000</v>
      </c>
      <c r="E1661" s="3">
        <v>17.5</v>
      </c>
      <c r="F1661" s="3">
        <v>1</v>
      </c>
    </row>
    <row r="1662" spans="1:6" x14ac:dyDescent="0.3">
      <c r="A1662" s="3" t="e">
        <f>VLOOKUP(B1662,'[3]kh theo vùng 2023'!$A$1:$B$82,2,FALSE)</f>
        <v>#N/A</v>
      </c>
      <c r="B1662" s="3" t="s">
        <v>77</v>
      </c>
      <c r="C1662" s="3" t="s">
        <v>55</v>
      </c>
      <c r="D1662" s="3">
        <v>261630000</v>
      </c>
      <c r="E1662" s="3">
        <v>18</v>
      </c>
      <c r="F1662" s="3">
        <v>1</v>
      </c>
    </row>
    <row r="1663" spans="1:6" x14ac:dyDescent="0.3">
      <c r="A1663" s="3" t="e">
        <f>VLOOKUP(B1663,'[3]kh theo vùng 2023'!$A$1:$B$82,2,FALSE)</f>
        <v>#N/A</v>
      </c>
      <c r="B1663" s="3" t="s">
        <v>77</v>
      </c>
      <c r="C1663" s="3" t="s">
        <v>25</v>
      </c>
      <c r="D1663" s="3">
        <v>5370014000</v>
      </c>
      <c r="E1663" s="3">
        <v>338</v>
      </c>
      <c r="F1663" s="3">
        <v>1</v>
      </c>
    </row>
    <row r="1664" spans="1:6" x14ac:dyDescent="0.3">
      <c r="A1664" s="3" t="e">
        <f>VLOOKUP(B1664,'[3]kh theo vùng 2023'!$A$1:$B$82,2,FALSE)</f>
        <v>#N/A</v>
      </c>
      <c r="B1664" s="3" t="s">
        <v>77</v>
      </c>
      <c r="C1664" s="3" t="s">
        <v>26</v>
      </c>
      <c r="D1664" s="3">
        <v>3092848000</v>
      </c>
      <c r="E1664" s="3">
        <v>210.5</v>
      </c>
      <c r="F1664" s="3">
        <v>1</v>
      </c>
    </row>
    <row r="1665" spans="1:6" x14ac:dyDescent="0.3">
      <c r="A1665" s="3" t="e">
        <f>VLOOKUP(B1665,'[3]kh theo vùng 2023'!$A$1:$B$82,2,FALSE)</f>
        <v>#N/A</v>
      </c>
      <c r="B1665" s="3" t="s">
        <v>77</v>
      </c>
      <c r="C1665" s="3" t="s">
        <v>13</v>
      </c>
      <c r="D1665" s="3">
        <v>31415000</v>
      </c>
      <c r="E1665" s="3">
        <v>2.5</v>
      </c>
      <c r="F1665" s="3">
        <v>1</v>
      </c>
    </row>
    <row r="1666" spans="1:6" x14ac:dyDescent="0.3">
      <c r="A1666" s="3" t="e">
        <f>VLOOKUP(B1666,'[3]kh theo vùng 2023'!$A$1:$B$82,2,FALSE)</f>
        <v>#N/A</v>
      </c>
      <c r="B1666" s="3" t="s">
        <v>77</v>
      </c>
      <c r="C1666" s="3" t="s">
        <v>17</v>
      </c>
      <c r="D1666" s="3">
        <v>1204257500</v>
      </c>
      <c r="E1666" s="3">
        <v>65.5</v>
      </c>
      <c r="F1666" s="3">
        <v>1</v>
      </c>
    </row>
    <row r="1667" spans="1:6" x14ac:dyDescent="0.3">
      <c r="A1667" s="3" t="e">
        <f>VLOOKUP(B1667,'[3]kh theo vùng 2023'!$A$1:$B$82,2,FALSE)</f>
        <v>#N/A</v>
      </c>
      <c r="B1667" s="3" t="s">
        <v>77</v>
      </c>
      <c r="C1667" s="3" t="s">
        <v>122</v>
      </c>
      <c r="D1667" s="3">
        <v>31258000</v>
      </c>
      <c r="E1667" s="3">
        <v>2</v>
      </c>
      <c r="F1667" s="3">
        <v>1</v>
      </c>
    </row>
    <row r="1668" spans="1:6" x14ac:dyDescent="0.3">
      <c r="A1668" s="3" t="e">
        <f>VLOOKUP(B1668,'[3]kh theo vùng 2023'!$A$1:$B$82,2,FALSE)</f>
        <v>#N/A</v>
      </c>
      <c r="B1668" s="3" t="s">
        <v>77</v>
      </c>
      <c r="C1668" s="3" t="s">
        <v>19</v>
      </c>
      <c r="D1668" s="3">
        <v>211300000</v>
      </c>
      <c r="E1668" s="3">
        <v>15</v>
      </c>
      <c r="F1668" s="3">
        <v>1</v>
      </c>
    </row>
    <row r="1669" spans="1:6" x14ac:dyDescent="0.3">
      <c r="A1669" s="3" t="e">
        <f>VLOOKUP(B1669,'[3]kh theo vùng 2023'!$A$1:$B$82,2,FALSE)</f>
        <v>#N/A</v>
      </c>
      <c r="B1669" s="3" t="s">
        <v>77</v>
      </c>
      <c r="C1669" s="3" t="s">
        <v>20</v>
      </c>
      <c r="D1669" s="3">
        <v>234247000</v>
      </c>
      <c r="E1669" s="3">
        <v>16.5</v>
      </c>
      <c r="F1669" s="3">
        <v>1</v>
      </c>
    </row>
    <row r="1670" spans="1:6" x14ac:dyDescent="0.3">
      <c r="A1670" s="3" t="e">
        <f>VLOOKUP(B1670,'[3]kh theo vùng 2023'!$A$1:$B$82,2,FALSE)</f>
        <v>#N/A</v>
      </c>
      <c r="B1670" s="3" t="s">
        <v>77</v>
      </c>
      <c r="C1670" s="3" t="s">
        <v>181</v>
      </c>
      <c r="D1670" s="3">
        <v>7656000</v>
      </c>
      <c r="E1670" s="3">
        <v>0.5</v>
      </c>
      <c r="F1670" s="3">
        <v>1</v>
      </c>
    </row>
    <row r="1671" spans="1:6" x14ac:dyDescent="0.3">
      <c r="A1671" s="3" t="e">
        <f>VLOOKUP(B1671,'[3]kh theo vùng 2023'!$A$1:$B$82,2,FALSE)</f>
        <v>#N/A</v>
      </c>
      <c r="B1671" s="3" t="s">
        <v>77</v>
      </c>
      <c r="C1671" s="3" t="s">
        <v>183</v>
      </c>
      <c r="D1671" s="3">
        <v>7459500</v>
      </c>
      <c r="E1671" s="3">
        <v>0.5</v>
      </c>
      <c r="F1671" s="3">
        <v>1</v>
      </c>
    </row>
    <row r="1672" spans="1:6" x14ac:dyDescent="0.3">
      <c r="A1672" s="3" t="e">
        <f>VLOOKUP(B1672,'[3]kh theo vùng 2023'!$A$1:$B$82,2,FALSE)</f>
        <v>#N/A</v>
      </c>
      <c r="B1672" s="3" t="s">
        <v>77</v>
      </c>
      <c r="C1672" s="3" t="s">
        <v>25</v>
      </c>
      <c r="D1672" s="3">
        <v>570053000</v>
      </c>
      <c r="E1672" s="3">
        <v>38.5</v>
      </c>
      <c r="F1672" s="3">
        <v>1</v>
      </c>
    </row>
    <row r="1673" spans="1:6" x14ac:dyDescent="0.3">
      <c r="A1673" s="3" t="e">
        <f>VLOOKUP(B1673,'[3]kh theo vùng 2023'!$A$1:$B$82,2,FALSE)</f>
        <v>#N/A</v>
      </c>
      <c r="B1673" s="3" t="s">
        <v>77</v>
      </c>
      <c r="C1673" s="3" t="s">
        <v>26</v>
      </c>
      <c r="D1673" s="3">
        <v>302872000</v>
      </c>
      <c r="E1673" s="3">
        <v>22</v>
      </c>
      <c r="F1673" s="3">
        <v>1</v>
      </c>
    </row>
    <row r="1674" spans="1:6" x14ac:dyDescent="0.3">
      <c r="A1674" s="3" t="e">
        <f>VLOOKUP(B1674,'[3]kh theo vùng 2023'!$A$1:$B$82,2,FALSE)</f>
        <v>#N/A</v>
      </c>
      <c r="B1674" s="3" t="s">
        <v>279</v>
      </c>
      <c r="C1674" s="3" t="s">
        <v>13</v>
      </c>
      <c r="D1674" s="3">
        <v>24532000</v>
      </c>
      <c r="E1674" s="3">
        <v>2</v>
      </c>
      <c r="F1674" s="3">
        <v>1</v>
      </c>
    </row>
    <row r="1675" spans="1:6" x14ac:dyDescent="0.3">
      <c r="A1675" s="3" t="e">
        <f>VLOOKUP(B1675,'[3]kh theo vùng 2023'!$A$1:$B$82,2,FALSE)</f>
        <v>#N/A</v>
      </c>
      <c r="B1675" s="3" t="s">
        <v>279</v>
      </c>
      <c r="C1675" s="3" t="s">
        <v>53</v>
      </c>
      <c r="D1675" s="3">
        <v>979903000</v>
      </c>
      <c r="E1675" s="3">
        <v>53.5</v>
      </c>
      <c r="F1675" s="3">
        <v>1</v>
      </c>
    </row>
    <row r="1676" spans="1:6" x14ac:dyDescent="0.3">
      <c r="A1676" s="3" t="e">
        <f>VLOOKUP(B1676,'[3]kh theo vùng 2023'!$A$1:$B$82,2,FALSE)</f>
        <v>#N/A</v>
      </c>
      <c r="B1676" s="3" t="s">
        <v>279</v>
      </c>
      <c r="C1676" s="3" t="s">
        <v>17</v>
      </c>
      <c r="D1676" s="3">
        <v>3779407500</v>
      </c>
      <c r="E1676" s="3">
        <v>205.5</v>
      </c>
      <c r="F1676" s="3">
        <v>1</v>
      </c>
    </row>
    <row r="1677" spans="1:6" x14ac:dyDescent="0.3">
      <c r="A1677" s="3" t="e">
        <f>VLOOKUP(B1677,'[3]kh theo vùng 2023'!$A$1:$B$82,2,FALSE)</f>
        <v>#N/A</v>
      </c>
      <c r="B1677" s="3" t="s">
        <v>279</v>
      </c>
      <c r="C1677" s="3" t="s">
        <v>47</v>
      </c>
      <c r="D1677" s="3">
        <v>25579500</v>
      </c>
      <c r="E1677" s="3">
        <v>1.5</v>
      </c>
      <c r="F1677" s="3">
        <v>1</v>
      </c>
    </row>
    <row r="1678" spans="1:6" x14ac:dyDescent="0.3">
      <c r="A1678" s="3" t="e">
        <f>VLOOKUP(B1678,'[3]kh theo vùng 2023'!$A$1:$B$82,2,FALSE)</f>
        <v>#N/A</v>
      </c>
      <c r="B1678" s="3" t="s">
        <v>279</v>
      </c>
      <c r="C1678" s="3" t="s">
        <v>50</v>
      </c>
      <c r="D1678" s="3">
        <v>95020000</v>
      </c>
      <c r="E1678" s="3">
        <v>5</v>
      </c>
      <c r="F1678" s="3">
        <v>1</v>
      </c>
    </row>
    <row r="1679" spans="1:6" x14ac:dyDescent="0.3">
      <c r="A1679" s="3" t="e">
        <f>VLOOKUP(B1679,'[3]kh theo vùng 2023'!$A$1:$B$82,2,FALSE)</f>
        <v>#N/A</v>
      </c>
      <c r="B1679" s="3" t="s">
        <v>279</v>
      </c>
      <c r="C1679" s="3" t="s">
        <v>16</v>
      </c>
      <c r="D1679" s="3">
        <v>262880000</v>
      </c>
      <c r="E1679" s="3">
        <v>20</v>
      </c>
      <c r="F1679" s="3">
        <v>1</v>
      </c>
    </row>
    <row r="1680" spans="1:6" x14ac:dyDescent="0.3">
      <c r="A1680" s="3" t="e">
        <f>VLOOKUP(B1680,'[3]kh theo vùng 2023'!$A$1:$B$82,2,FALSE)</f>
        <v>#N/A</v>
      </c>
      <c r="B1680" s="3" t="s">
        <v>279</v>
      </c>
      <c r="C1680" s="3" t="s">
        <v>53</v>
      </c>
      <c r="D1680" s="3">
        <v>1057848000</v>
      </c>
      <c r="E1680" s="3">
        <v>56</v>
      </c>
      <c r="F1680" s="3">
        <v>1</v>
      </c>
    </row>
    <row r="1681" spans="1:6" x14ac:dyDescent="0.3">
      <c r="A1681" s="3" t="e">
        <f>VLOOKUP(B1681,'[3]kh theo vùng 2023'!$A$1:$B$82,2,FALSE)</f>
        <v>#N/A</v>
      </c>
      <c r="B1681" s="3" t="s">
        <v>279</v>
      </c>
      <c r="C1681" s="3" t="s">
        <v>17</v>
      </c>
      <c r="D1681" s="3">
        <v>6795030000</v>
      </c>
      <c r="E1681" s="3">
        <v>362</v>
      </c>
      <c r="F1681" s="3">
        <v>1</v>
      </c>
    </row>
    <row r="1682" spans="1:6" x14ac:dyDescent="0.3">
      <c r="A1682" s="3" t="e">
        <f>VLOOKUP(B1682,'[3]kh theo vùng 2023'!$A$1:$B$82,2,FALSE)</f>
        <v>#N/A</v>
      </c>
      <c r="B1682" s="3" t="s">
        <v>279</v>
      </c>
      <c r="C1682" s="3" t="s">
        <v>18</v>
      </c>
      <c r="D1682" s="3">
        <v>98740000</v>
      </c>
      <c r="E1682" s="3">
        <v>5</v>
      </c>
      <c r="F1682" s="3">
        <v>1</v>
      </c>
    </row>
    <row r="1683" spans="1:6" x14ac:dyDescent="0.3">
      <c r="A1683" s="3" t="e">
        <f>VLOOKUP(B1683,'[3]kh theo vùng 2023'!$A$1:$B$82,2,FALSE)</f>
        <v>#N/A</v>
      </c>
      <c r="B1683" s="3" t="s">
        <v>279</v>
      </c>
      <c r="C1683" s="3" t="s">
        <v>201</v>
      </c>
      <c r="D1683" s="3">
        <v>116220000</v>
      </c>
      <c r="E1683" s="3">
        <v>6</v>
      </c>
      <c r="F1683" s="3">
        <v>1</v>
      </c>
    </row>
    <row r="1684" spans="1:6" x14ac:dyDescent="0.3">
      <c r="A1684" s="3" t="e">
        <f>VLOOKUP(B1684,'[3]kh theo vùng 2023'!$A$1:$B$82,2,FALSE)</f>
        <v>#N/A</v>
      </c>
      <c r="B1684" s="3" t="s">
        <v>279</v>
      </c>
      <c r="C1684" s="3" t="s">
        <v>122</v>
      </c>
      <c r="D1684" s="3">
        <v>64716000</v>
      </c>
      <c r="E1684" s="3">
        <v>4</v>
      </c>
      <c r="F1684" s="3">
        <v>1</v>
      </c>
    </row>
    <row r="1685" spans="1:6" x14ac:dyDescent="0.3">
      <c r="A1685" s="3" t="e">
        <f>VLOOKUP(B1685,'[3]kh theo vùng 2023'!$A$1:$B$82,2,FALSE)</f>
        <v>#N/A</v>
      </c>
      <c r="B1685" s="3" t="s">
        <v>279</v>
      </c>
      <c r="C1685" s="3" t="s">
        <v>19</v>
      </c>
      <c r="D1685" s="3">
        <v>213750000</v>
      </c>
      <c r="E1685" s="3">
        <v>15</v>
      </c>
      <c r="F1685" s="3">
        <v>1</v>
      </c>
    </row>
    <row r="1686" spans="1:6" x14ac:dyDescent="0.3">
      <c r="A1686" s="3" t="e">
        <f>VLOOKUP(B1686,'[3]kh theo vùng 2023'!$A$1:$B$82,2,FALSE)</f>
        <v>#N/A</v>
      </c>
      <c r="B1686" s="3" t="s">
        <v>279</v>
      </c>
      <c r="C1686" s="3" t="s">
        <v>20</v>
      </c>
      <c r="D1686" s="3">
        <v>269424000</v>
      </c>
      <c r="E1686" s="3">
        <v>18</v>
      </c>
      <c r="F1686" s="3">
        <v>1</v>
      </c>
    </row>
    <row r="1687" spans="1:6" x14ac:dyDescent="0.3">
      <c r="A1687" s="3" t="e">
        <f>VLOOKUP(B1687,'[3]kh theo vùng 2023'!$A$1:$B$82,2,FALSE)</f>
        <v>#N/A</v>
      </c>
      <c r="B1687" s="3" t="s">
        <v>279</v>
      </c>
      <c r="C1687" s="3" t="s">
        <v>81</v>
      </c>
      <c r="D1687" s="3">
        <v>14848000</v>
      </c>
      <c r="E1687" s="3">
        <v>1</v>
      </c>
      <c r="F1687" s="3">
        <v>1</v>
      </c>
    </row>
    <row r="1688" spans="1:6" x14ac:dyDescent="0.3">
      <c r="A1688" s="3" t="e">
        <f>VLOOKUP(B1688,'[3]kh theo vùng 2023'!$A$1:$B$82,2,FALSE)</f>
        <v>#N/A</v>
      </c>
      <c r="B1688" s="3" t="s">
        <v>279</v>
      </c>
      <c r="C1688" s="3" t="s">
        <v>47</v>
      </c>
      <c r="D1688" s="3">
        <v>94765000</v>
      </c>
      <c r="E1688" s="3">
        <v>5</v>
      </c>
      <c r="F1688" s="3">
        <v>1</v>
      </c>
    </row>
    <row r="1689" spans="1:6" x14ac:dyDescent="0.3">
      <c r="A1689" s="3" t="e">
        <f>VLOOKUP(B1689,'[3]kh theo vùng 2023'!$A$1:$B$82,2,FALSE)</f>
        <v>#N/A</v>
      </c>
      <c r="B1689" s="3" t="s">
        <v>279</v>
      </c>
      <c r="C1689" s="3" t="s">
        <v>25</v>
      </c>
      <c r="D1689" s="3">
        <v>484818000</v>
      </c>
      <c r="E1689" s="3">
        <v>31</v>
      </c>
      <c r="F1689" s="3">
        <v>1</v>
      </c>
    </row>
    <row r="1690" spans="1:6" x14ac:dyDescent="0.3">
      <c r="A1690" s="3" t="e">
        <f>VLOOKUP(B1690,'[3]kh theo vùng 2023'!$A$1:$B$82,2,FALSE)</f>
        <v>#N/A</v>
      </c>
      <c r="B1690" s="3" t="s">
        <v>279</v>
      </c>
      <c r="C1690" s="3" t="s">
        <v>26</v>
      </c>
      <c r="D1690" s="3">
        <v>342524000</v>
      </c>
      <c r="E1690" s="3">
        <v>24</v>
      </c>
      <c r="F1690" s="3">
        <v>1</v>
      </c>
    </row>
    <row r="1691" spans="1:6" x14ac:dyDescent="0.3">
      <c r="A1691" s="3" t="e">
        <f>VLOOKUP(B1691,'[3]kh theo vùng 2023'!$A$1:$B$82,2,FALSE)</f>
        <v>#N/A</v>
      </c>
      <c r="B1691" s="3" t="s">
        <v>265</v>
      </c>
      <c r="C1691" s="3" t="s">
        <v>13</v>
      </c>
      <c r="D1691" s="3">
        <v>315301000</v>
      </c>
      <c r="E1691" s="3">
        <v>23.5</v>
      </c>
      <c r="F1691" s="3">
        <v>1</v>
      </c>
    </row>
    <row r="1692" spans="1:6" x14ac:dyDescent="0.3">
      <c r="A1692" s="3" t="e">
        <f>VLOOKUP(B1692,'[3]kh theo vùng 2023'!$A$1:$B$82,2,FALSE)</f>
        <v>#N/A</v>
      </c>
      <c r="B1692" s="3" t="s">
        <v>265</v>
      </c>
      <c r="C1692" s="3" t="s">
        <v>49</v>
      </c>
      <c r="D1692" s="3">
        <v>240560000</v>
      </c>
      <c r="E1692" s="3">
        <v>17</v>
      </c>
      <c r="F1692" s="3">
        <v>1</v>
      </c>
    </row>
    <row r="1693" spans="1:6" x14ac:dyDescent="0.3">
      <c r="A1693" s="3" t="e">
        <f>VLOOKUP(B1693,'[3]kh theo vùng 2023'!$A$1:$B$82,2,FALSE)</f>
        <v>#N/A</v>
      </c>
      <c r="B1693" s="3" t="s">
        <v>265</v>
      </c>
      <c r="C1693" s="3" t="s">
        <v>87</v>
      </c>
      <c r="D1693" s="3">
        <v>48300000</v>
      </c>
      <c r="E1693" s="3">
        <v>3</v>
      </c>
      <c r="F1693" s="3">
        <v>1</v>
      </c>
    </row>
    <row r="1694" spans="1:6" x14ac:dyDescent="0.3">
      <c r="A1694" s="3" t="e">
        <f>VLOOKUP(B1694,'[3]kh theo vùng 2023'!$A$1:$B$82,2,FALSE)</f>
        <v>#N/A</v>
      </c>
      <c r="B1694" s="3" t="s">
        <v>265</v>
      </c>
      <c r="C1694" s="3" t="s">
        <v>50</v>
      </c>
      <c r="D1694" s="3">
        <v>1289022000</v>
      </c>
      <c r="E1694" s="3">
        <v>68</v>
      </c>
      <c r="F1694" s="3">
        <v>1</v>
      </c>
    </row>
    <row r="1695" spans="1:6" x14ac:dyDescent="0.3">
      <c r="A1695" s="3" t="e">
        <f>VLOOKUP(B1695,'[3]kh theo vùng 2023'!$A$1:$B$82,2,FALSE)</f>
        <v>#N/A</v>
      </c>
      <c r="B1695" s="3" t="s">
        <v>265</v>
      </c>
      <c r="C1695" s="3" t="s">
        <v>16</v>
      </c>
      <c r="D1695" s="3">
        <v>1364271000</v>
      </c>
      <c r="E1695" s="3">
        <v>101.5</v>
      </c>
      <c r="F1695" s="3">
        <v>1</v>
      </c>
    </row>
    <row r="1696" spans="1:6" x14ac:dyDescent="0.3">
      <c r="A1696" s="3" t="e">
        <f>VLOOKUP(B1696,'[3]kh theo vùng 2023'!$A$1:$B$82,2,FALSE)</f>
        <v>#N/A</v>
      </c>
      <c r="B1696" s="3" t="s">
        <v>265</v>
      </c>
      <c r="C1696" s="3" t="s">
        <v>176</v>
      </c>
      <c r="D1696" s="3">
        <v>104006000</v>
      </c>
      <c r="E1696" s="3">
        <v>7</v>
      </c>
      <c r="F1696" s="3">
        <v>1</v>
      </c>
    </row>
    <row r="1697" spans="1:6" x14ac:dyDescent="0.3">
      <c r="A1697" s="3" t="e">
        <f>VLOOKUP(B1697,'[3]kh theo vùng 2023'!$A$1:$B$82,2,FALSE)</f>
        <v>#N/A</v>
      </c>
      <c r="B1697" s="3" t="s">
        <v>265</v>
      </c>
      <c r="C1697" s="3" t="s">
        <v>52</v>
      </c>
      <c r="D1697" s="3">
        <v>63320000</v>
      </c>
      <c r="E1697" s="3">
        <v>4</v>
      </c>
      <c r="F1697" s="3">
        <v>1</v>
      </c>
    </row>
    <row r="1698" spans="1:6" x14ac:dyDescent="0.3">
      <c r="A1698" s="3" t="e">
        <f>VLOOKUP(B1698,'[3]kh theo vùng 2023'!$A$1:$B$82,2,FALSE)</f>
        <v>#N/A</v>
      </c>
      <c r="B1698" s="3" t="s">
        <v>265</v>
      </c>
      <c r="C1698" s="3" t="s">
        <v>137</v>
      </c>
      <c r="D1698" s="3">
        <v>656815000</v>
      </c>
      <c r="E1698" s="3">
        <v>39.5</v>
      </c>
      <c r="F1698" s="3">
        <v>1</v>
      </c>
    </row>
    <row r="1699" spans="1:6" x14ac:dyDescent="0.3">
      <c r="A1699" s="3" t="e">
        <f>VLOOKUP(B1699,'[3]kh theo vùng 2023'!$A$1:$B$82,2,FALSE)</f>
        <v>#N/A</v>
      </c>
      <c r="B1699" s="3" t="s">
        <v>265</v>
      </c>
      <c r="C1699" s="3" t="s">
        <v>53</v>
      </c>
      <c r="D1699" s="3">
        <v>45823499000</v>
      </c>
      <c r="E1699" s="3">
        <v>2465.5</v>
      </c>
      <c r="F1699" s="3">
        <v>1</v>
      </c>
    </row>
    <row r="1700" spans="1:6" x14ac:dyDescent="0.3">
      <c r="A1700" s="3" t="e">
        <f>VLOOKUP(B1700,'[3]kh theo vùng 2023'!$A$1:$B$82,2,FALSE)</f>
        <v>#N/A</v>
      </c>
      <c r="B1700" s="3" t="s">
        <v>265</v>
      </c>
      <c r="C1700" s="3" t="s">
        <v>17</v>
      </c>
      <c r="D1700" s="3">
        <v>24224912500</v>
      </c>
      <c r="E1700" s="3">
        <v>1292.5</v>
      </c>
      <c r="F1700" s="3">
        <v>1</v>
      </c>
    </row>
    <row r="1701" spans="1:6" x14ac:dyDescent="0.3">
      <c r="A1701" s="3" t="e">
        <f>VLOOKUP(B1701,'[3]kh theo vùng 2023'!$A$1:$B$82,2,FALSE)</f>
        <v>#N/A</v>
      </c>
      <c r="B1701" s="3" t="s">
        <v>265</v>
      </c>
      <c r="C1701" s="3" t="s">
        <v>98</v>
      </c>
      <c r="D1701" s="3">
        <v>3470353500</v>
      </c>
      <c r="E1701" s="3">
        <v>184.5</v>
      </c>
      <c r="F1701" s="3">
        <v>1</v>
      </c>
    </row>
    <row r="1702" spans="1:6" x14ac:dyDescent="0.3">
      <c r="A1702" s="3" t="e">
        <f>VLOOKUP(B1702,'[3]kh theo vùng 2023'!$A$1:$B$82,2,FALSE)</f>
        <v>#N/A</v>
      </c>
      <c r="B1702" s="3" t="s">
        <v>265</v>
      </c>
      <c r="C1702" s="3" t="s">
        <v>18</v>
      </c>
      <c r="D1702" s="3">
        <v>5651164000</v>
      </c>
      <c r="E1702" s="3">
        <v>273</v>
      </c>
      <c r="F1702" s="3">
        <v>1</v>
      </c>
    </row>
    <row r="1703" spans="1:6" x14ac:dyDescent="0.3">
      <c r="A1703" s="3" t="e">
        <f>VLOOKUP(B1703,'[3]kh theo vùng 2023'!$A$1:$B$82,2,FALSE)</f>
        <v>#N/A</v>
      </c>
      <c r="B1703" s="3" t="s">
        <v>265</v>
      </c>
      <c r="C1703" s="3" t="s">
        <v>201</v>
      </c>
      <c r="D1703" s="3">
        <v>41940000</v>
      </c>
      <c r="E1703" s="3">
        <v>2</v>
      </c>
      <c r="F1703" s="3">
        <v>1</v>
      </c>
    </row>
    <row r="1704" spans="1:6" x14ac:dyDescent="0.3">
      <c r="A1704" s="3" t="e">
        <f>VLOOKUP(B1704,'[3]kh theo vùng 2023'!$A$1:$B$82,2,FALSE)</f>
        <v>#N/A</v>
      </c>
      <c r="B1704" s="3" t="s">
        <v>265</v>
      </c>
      <c r="C1704" s="3" t="s">
        <v>122</v>
      </c>
      <c r="D1704" s="3">
        <v>664089000</v>
      </c>
      <c r="E1704" s="3">
        <v>41</v>
      </c>
      <c r="F1704" s="3">
        <v>1</v>
      </c>
    </row>
    <row r="1705" spans="1:6" x14ac:dyDescent="0.3">
      <c r="A1705" s="3" t="e">
        <f>VLOOKUP(B1705,'[3]kh theo vùng 2023'!$A$1:$B$82,2,FALSE)</f>
        <v>#N/A</v>
      </c>
      <c r="B1705" s="3" t="s">
        <v>265</v>
      </c>
      <c r="C1705" s="3" t="s">
        <v>19</v>
      </c>
      <c r="D1705" s="3">
        <v>2271780000</v>
      </c>
      <c r="E1705" s="3">
        <v>158</v>
      </c>
      <c r="F1705" s="3">
        <v>1</v>
      </c>
    </row>
    <row r="1706" spans="1:6" x14ac:dyDescent="0.3">
      <c r="A1706" s="3" t="e">
        <f>VLOOKUP(B1706,'[3]kh theo vùng 2023'!$A$1:$B$82,2,FALSE)</f>
        <v>#N/A</v>
      </c>
      <c r="B1706" s="3" t="s">
        <v>265</v>
      </c>
      <c r="C1706" s="3" t="s">
        <v>20</v>
      </c>
      <c r="D1706" s="3">
        <v>3220923000</v>
      </c>
      <c r="E1706" s="3">
        <v>223.5</v>
      </c>
      <c r="F1706" s="3">
        <v>1</v>
      </c>
    </row>
    <row r="1707" spans="1:6" x14ac:dyDescent="0.3">
      <c r="A1707" s="3" t="e">
        <f>VLOOKUP(B1707,'[3]kh theo vùng 2023'!$A$1:$B$82,2,FALSE)</f>
        <v>#N/A</v>
      </c>
      <c r="B1707" s="3" t="s">
        <v>265</v>
      </c>
      <c r="C1707" s="3" t="s">
        <v>81</v>
      </c>
      <c r="D1707" s="3">
        <v>2107986000</v>
      </c>
      <c r="E1707" s="3">
        <v>132</v>
      </c>
      <c r="F1707" s="3">
        <v>1</v>
      </c>
    </row>
    <row r="1708" spans="1:6" x14ac:dyDescent="0.3">
      <c r="A1708" s="3" t="e">
        <f>VLOOKUP(B1708,'[3]kh theo vùng 2023'!$A$1:$B$82,2,FALSE)</f>
        <v>#N/A</v>
      </c>
      <c r="B1708" s="3" t="s">
        <v>265</v>
      </c>
      <c r="C1708" s="3" t="s">
        <v>55</v>
      </c>
      <c r="D1708" s="3">
        <v>2032062500</v>
      </c>
      <c r="E1708" s="3">
        <v>137.5</v>
      </c>
      <c r="F1708" s="3">
        <v>1</v>
      </c>
    </row>
    <row r="1709" spans="1:6" x14ac:dyDescent="0.3">
      <c r="A1709" s="3" t="e">
        <f>VLOOKUP(B1709,'[3]kh theo vùng 2023'!$A$1:$B$82,2,FALSE)</f>
        <v>#N/A</v>
      </c>
      <c r="B1709" s="3" t="s">
        <v>265</v>
      </c>
      <c r="C1709" s="3" t="s">
        <v>169</v>
      </c>
      <c r="D1709" s="3">
        <v>7135500</v>
      </c>
      <c r="E1709" s="3">
        <v>0.5</v>
      </c>
      <c r="F1709" s="3">
        <v>1</v>
      </c>
    </row>
    <row r="1710" spans="1:6" x14ac:dyDescent="0.3">
      <c r="A1710" s="3" t="e">
        <f>VLOOKUP(B1710,'[3]kh theo vùng 2023'!$A$1:$B$82,2,FALSE)</f>
        <v>#N/A</v>
      </c>
      <c r="B1710" s="3" t="s">
        <v>265</v>
      </c>
      <c r="C1710" s="3" t="s">
        <v>57</v>
      </c>
      <c r="D1710" s="3">
        <v>103600000</v>
      </c>
      <c r="E1710" s="3">
        <v>7</v>
      </c>
      <c r="F1710" s="3">
        <v>1</v>
      </c>
    </row>
    <row r="1711" spans="1:6" x14ac:dyDescent="0.3">
      <c r="A1711" s="3" t="e">
        <f>VLOOKUP(B1711,'[3]kh theo vùng 2023'!$A$1:$B$82,2,FALSE)</f>
        <v>#N/A</v>
      </c>
      <c r="B1711" s="3" t="s">
        <v>265</v>
      </c>
      <c r="C1711" s="3" t="s">
        <v>170</v>
      </c>
      <c r="D1711" s="3">
        <v>7428500</v>
      </c>
      <c r="E1711" s="3">
        <v>0.5</v>
      </c>
      <c r="F1711" s="3">
        <v>1</v>
      </c>
    </row>
    <row r="1712" spans="1:6" x14ac:dyDescent="0.3">
      <c r="A1712" s="3" t="e">
        <f>VLOOKUP(B1712,'[3]kh theo vùng 2023'!$A$1:$B$82,2,FALSE)</f>
        <v>#N/A</v>
      </c>
      <c r="B1712" s="3" t="s">
        <v>265</v>
      </c>
      <c r="C1712" s="3" t="s">
        <v>21</v>
      </c>
      <c r="D1712" s="3">
        <v>105642000</v>
      </c>
      <c r="E1712" s="3">
        <v>7</v>
      </c>
      <c r="F1712" s="3">
        <v>1</v>
      </c>
    </row>
    <row r="1713" spans="1:6" x14ac:dyDescent="0.3">
      <c r="A1713" s="3" t="e">
        <f>VLOOKUP(B1713,'[3]kh theo vùng 2023'!$A$1:$B$82,2,FALSE)</f>
        <v>#N/A</v>
      </c>
      <c r="B1713" s="3" t="s">
        <v>265</v>
      </c>
      <c r="C1713" s="3" t="s">
        <v>22</v>
      </c>
      <c r="D1713" s="3">
        <v>172804000</v>
      </c>
      <c r="E1713" s="3">
        <v>12</v>
      </c>
      <c r="F1713" s="3">
        <v>1</v>
      </c>
    </row>
    <row r="1714" spans="1:6" x14ac:dyDescent="0.3">
      <c r="A1714" s="3" t="e">
        <f>VLOOKUP(B1714,'[3]kh theo vùng 2023'!$A$1:$B$82,2,FALSE)</f>
        <v>#N/A</v>
      </c>
      <c r="B1714" s="3" t="s">
        <v>265</v>
      </c>
      <c r="C1714" s="3" t="s">
        <v>46</v>
      </c>
      <c r="D1714" s="3">
        <v>13190000</v>
      </c>
      <c r="E1714" s="3">
        <v>1</v>
      </c>
      <c r="F1714" s="3">
        <v>1</v>
      </c>
    </row>
    <row r="1715" spans="1:6" x14ac:dyDescent="0.3">
      <c r="A1715" s="3" t="e">
        <f>VLOOKUP(B1715,'[3]kh theo vùng 2023'!$A$1:$B$82,2,FALSE)</f>
        <v>#N/A</v>
      </c>
      <c r="B1715" s="3" t="s">
        <v>265</v>
      </c>
      <c r="C1715" s="3" t="s">
        <v>23</v>
      </c>
      <c r="D1715" s="3">
        <v>32400000</v>
      </c>
      <c r="E1715" s="3">
        <v>2</v>
      </c>
      <c r="F1715" s="3">
        <v>1</v>
      </c>
    </row>
    <row r="1716" spans="1:6" x14ac:dyDescent="0.3">
      <c r="A1716" s="3" t="e">
        <f>VLOOKUP(B1716,'[3]kh theo vùng 2023'!$A$1:$B$82,2,FALSE)</f>
        <v>#N/A</v>
      </c>
      <c r="B1716" s="3" t="s">
        <v>265</v>
      </c>
      <c r="C1716" s="3" t="s">
        <v>47</v>
      </c>
      <c r="D1716" s="3">
        <v>58059000</v>
      </c>
      <c r="E1716" s="3">
        <v>3</v>
      </c>
      <c r="F1716" s="3">
        <v>1</v>
      </c>
    </row>
    <row r="1717" spans="1:6" x14ac:dyDescent="0.3">
      <c r="A1717" s="3" t="e">
        <f>VLOOKUP(B1717,'[3]kh theo vùng 2023'!$A$1:$B$82,2,FALSE)</f>
        <v>#N/A</v>
      </c>
      <c r="B1717" s="3" t="s">
        <v>265</v>
      </c>
      <c r="C1717" s="3" t="s">
        <v>118</v>
      </c>
      <c r="D1717" s="3">
        <v>370389050</v>
      </c>
      <c r="E1717" s="3">
        <v>20.149999999999999</v>
      </c>
      <c r="F1717" s="3">
        <v>1</v>
      </c>
    </row>
    <row r="1718" spans="1:6" x14ac:dyDescent="0.3">
      <c r="A1718" s="3" t="e">
        <f>VLOOKUP(B1718,'[3]kh theo vùng 2023'!$A$1:$B$82,2,FALSE)</f>
        <v>#N/A</v>
      </c>
      <c r="B1718" s="3" t="s">
        <v>265</v>
      </c>
      <c r="C1718" s="3" t="s">
        <v>25</v>
      </c>
      <c r="D1718" s="3">
        <v>713523400</v>
      </c>
      <c r="E1718" s="3">
        <v>45.3</v>
      </c>
      <c r="F1718" s="3">
        <v>1</v>
      </c>
    </row>
    <row r="1719" spans="1:6" x14ac:dyDescent="0.3">
      <c r="A1719" s="3" t="e">
        <f>VLOOKUP(B1719,'[3]kh theo vùng 2023'!$A$1:$B$82,2,FALSE)</f>
        <v>#N/A</v>
      </c>
      <c r="B1719" s="3" t="s">
        <v>265</v>
      </c>
      <c r="C1719" s="3" t="s">
        <v>26</v>
      </c>
      <c r="D1719" s="3">
        <v>653475200</v>
      </c>
      <c r="E1719" s="3">
        <v>45.2</v>
      </c>
      <c r="F1719" s="3">
        <v>1</v>
      </c>
    </row>
    <row r="1720" spans="1:6" x14ac:dyDescent="0.3">
      <c r="A1720" s="3" t="e">
        <f>VLOOKUP(B1720,'[3]kh theo vùng 2023'!$A$1:$B$82,2,FALSE)</f>
        <v>#N/A</v>
      </c>
      <c r="B1720" s="3" t="s">
        <v>265</v>
      </c>
      <c r="C1720" s="3" t="s">
        <v>48</v>
      </c>
      <c r="D1720" s="3">
        <v>18201000</v>
      </c>
      <c r="E1720" s="3">
        <v>1</v>
      </c>
      <c r="F1720" s="3">
        <v>1</v>
      </c>
    </row>
    <row r="1721" spans="1:6" x14ac:dyDescent="0.3">
      <c r="A1721" s="3" t="e">
        <f>VLOOKUP(B1721,'[3]kh theo vùng 2023'!$A$1:$B$82,2,FALSE)</f>
        <v>#N/A</v>
      </c>
      <c r="B1721" s="3" t="s">
        <v>102</v>
      </c>
      <c r="C1721" s="3" t="s">
        <v>50</v>
      </c>
      <c r="D1721" s="3">
        <v>97520000</v>
      </c>
      <c r="E1721" s="3">
        <v>5</v>
      </c>
      <c r="F1721" s="3">
        <v>1</v>
      </c>
    </row>
    <row r="1722" spans="1:6" x14ac:dyDescent="0.3">
      <c r="A1722" s="3" t="e">
        <f>VLOOKUP(B1722,'[3]kh theo vùng 2023'!$A$1:$B$82,2,FALSE)</f>
        <v>#N/A</v>
      </c>
      <c r="B1722" s="3" t="s">
        <v>102</v>
      </c>
      <c r="C1722" s="3" t="s">
        <v>53</v>
      </c>
      <c r="D1722" s="3">
        <v>5483848400</v>
      </c>
      <c r="E1722" s="3">
        <v>289.8</v>
      </c>
      <c r="F1722" s="3">
        <v>1</v>
      </c>
    </row>
    <row r="1723" spans="1:6" x14ac:dyDescent="0.3">
      <c r="A1723" s="3" t="e">
        <f>VLOOKUP(B1723,'[3]kh theo vùng 2023'!$A$1:$B$82,2,FALSE)</f>
        <v>#N/A</v>
      </c>
      <c r="B1723" s="3" t="s">
        <v>102</v>
      </c>
      <c r="C1723" s="3" t="s">
        <v>17</v>
      </c>
      <c r="D1723" s="3">
        <v>508955000</v>
      </c>
      <c r="E1723" s="3">
        <v>27</v>
      </c>
      <c r="F1723" s="3">
        <v>1</v>
      </c>
    </row>
    <row r="1724" spans="1:6" x14ac:dyDescent="0.3">
      <c r="A1724" s="3" t="e">
        <f>VLOOKUP(B1724,'[3]kh theo vùng 2023'!$A$1:$B$82,2,FALSE)</f>
        <v>#N/A</v>
      </c>
      <c r="B1724" s="3" t="s">
        <v>102</v>
      </c>
      <c r="C1724" s="3" t="s">
        <v>98</v>
      </c>
      <c r="D1724" s="3">
        <v>155824000</v>
      </c>
      <c r="E1724" s="3">
        <v>8</v>
      </c>
      <c r="F1724" s="3">
        <v>1</v>
      </c>
    </row>
    <row r="1725" spans="1:6" x14ac:dyDescent="0.3">
      <c r="A1725" s="3" t="e">
        <f>VLOOKUP(B1725,'[3]kh theo vùng 2023'!$A$1:$B$82,2,FALSE)</f>
        <v>#N/A</v>
      </c>
      <c r="B1725" s="3" t="s">
        <v>102</v>
      </c>
      <c r="C1725" s="3" t="s">
        <v>18</v>
      </c>
      <c r="D1725" s="3">
        <v>1330080000</v>
      </c>
      <c r="E1725" s="3">
        <v>60</v>
      </c>
      <c r="F1725" s="3">
        <v>1</v>
      </c>
    </row>
    <row r="1726" spans="1:6" x14ac:dyDescent="0.3">
      <c r="A1726" s="3" t="e">
        <f>VLOOKUP(B1726,'[3]kh theo vùng 2023'!$A$1:$B$82,2,FALSE)</f>
        <v>#N/A</v>
      </c>
      <c r="B1726" s="3" t="s">
        <v>102</v>
      </c>
      <c r="C1726" s="3" t="s">
        <v>81</v>
      </c>
      <c r="D1726" s="3">
        <v>407852000</v>
      </c>
      <c r="E1726" s="3">
        <v>24</v>
      </c>
      <c r="F1726" s="3">
        <v>1</v>
      </c>
    </row>
    <row r="1727" spans="1:6" x14ac:dyDescent="0.3">
      <c r="A1727" s="3" t="e">
        <f>VLOOKUP(B1727,'[3]kh theo vùng 2023'!$A$1:$B$82,2,FALSE)</f>
        <v>#N/A</v>
      </c>
      <c r="B1727" s="3" t="s">
        <v>102</v>
      </c>
      <c r="C1727" s="3" t="s">
        <v>55</v>
      </c>
      <c r="D1727" s="3">
        <v>512220000</v>
      </c>
      <c r="E1727" s="3">
        <v>32</v>
      </c>
      <c r="F1727" s="3">
        <v>1</v>
      </c>
    </row>
    <row r="1728" spans="1:6" x14ac:dyDescent="0.3">
      <c r="A1728" s="3" t="e">
        <f>VLOOKUP(B1728,'[3]kh theo vùng 2023'!$A$1:$B$82,2,FALSE)</f>
        <v>#N/A</v>
      </c>
      <c r="B1728" s="3" t="s">
        <v>102</v>
      </c>
      <c r="C1728" s="3" t="s">
        <v>22</v>
      </c>
      <c r="D1728" s="3">
        <v>89710000</v>
      </c>
      <c r="E1728" s="3">
        <v>5</v>
      </c>
      <c r="F1728" s="3">
        <v>1</v>
      </c>
    </row>
    <row r="1729" spans="1:6" x14ac:dyDescent="0.3">
      <c r="A1729" s="3" t="e">
        <f>VLOOKUP(B1729,'[3]kh theo vùng 2023'!$A$1:$B$82,2,FALSE)</f>
        <v>#N/A</v>
      </c>
      <c r="B1729" s="3" t="s">
        <v>102</v>
      </c>
      <c r="C1729" s="3" t="s">
        <v>25</v>
      </c>
      <c r="D1729" s="3">
        <v>145102000</v>
      </c>
      <c r="E1729" s="3">
        <v>9</v>
      </c>
      <c r="F1729" s="3">
        <v>1</v>
      </c>
    </row>
    <row r="1730" spans="1:6" x14ac:dyDescent="0.3">
      <c r="A1730" s="3" t="e">
        <f>VLOOKUP(B1730,'[3]kh theo vùng 2023'!$A$1:$B$82,2,FALSE)</f>
        <v>#N/A</v>
      </c>
      <c r="B1730" s="3" t="s">
        <v>102</v>
      </c>
      <c r="C1730" s="3" t="s">
        <v>26</v>
      </c>
      <c r="D1730" s="3">
        <v>135184000</v>
      </c>
      <c r="E1730" s="3">
        <v>9</v>
      </c>
      <c r="F1730" s="3">
        <v>1</v>
      </c>
    </row>
    <row r="1731" spans="1:6" x14ac:dyDescent="0.3">
      <c r="A1731" s="3" t="e">
        <f>VLOOKUP(B1731,'[3]kh theo vùng 2023'!$A$1:$B$82,2,FALSE)</f>
        <v>#N/A</v>
      </c>
      <c r="B1731" s="3" t="s">
        <v>102</v>
      </c>
      <c r="C1731" s="3" t="s">
        <v>50</v>
      </c>
      <c r="D1731" s="3">
        <v>390080000</v>
      </c>
      <c r="E1731" s="3">
        <v>20</v>
      </c>
      <c r="F1731" s="3">
        <v>1</v>
      </c>
    </row>
    <row r="1732" spans="1:6" x14ac:dyDescent="0.3">
      <c r="A1732" s="3" t="e">
        <f>VLOOKUP(B1732,'[3]kh theo vùng 2023'!$A$1:$B$82,2,FALSE)</f>
        <v>#N/A</v>
      </c>
      <c r="B1732" s="3" t="s">
        <v>102</v>
      </c>
      <c r="C1732" s="3" t="s">
        <v>16</v>
      </c>
      <c r="D1732" s="3">
        <v>268280000</v>
      </c>
      <c r="E1732" s="3">
        <v>20</v>
      </c>
      <c r="F1732" s="3">
        <v>1</v>
      </c>
    </row>
    <row r="1733" spans="1:6" x14ac:dyDescent="0.3">
      <c r="A1733" s="3" t="e">
        <f>VLOOKUP(B1733,'[3]kh theo vùng 2023'!$A$1:$B$82,2,FALSE)</f>
        <v>#N/A</v>
      </c>
      <c r="B1733" s="3" t="s">
        <v>102</v>
      </c>
      <c r="C1733" s="3" t="s">
        <v>53</v>
      </c>
      <c r="D1733" s="3">
        <v>1625946000</v>
      </c>
      <c r="E1733" s="3">
        <v>87</v>
      </c>
      <c r="F1733" s="3">
        <v>1</v>
      </c>
    </row>
    <row r="1734" spans="1:6" x14ac:dyDescent="0.3">
      <c r="A1734" s="3" t="e">
        <f>VLOOKUP(B1734,'[3]kh theo vùng 2023'!$A$1:$B$82,2,FALSE)</f>
        <v>#N/A</v>
      </c>
      <c r="B1734" s="3" t="s">
        <v>102</v>
      </c>
      <c r="C1734" s="3" t="s">
        <v>17</v>
      </c>
      <c r="D1734" s="3">
        <v>953250000</v>
      </c>
      <c r="E1734" s="3">
        <v>50</v>
      </c>
      <c r="F1734" s="3">
        <v>1</v>
      </c>
    </row>
    <row r="1735" spans="1:6" x14ac:dyDescent="0.3">
      <c r="A1735" s="3" t="e">
        <f>VLOOKUP(B1735,'[3]kh theo vùng 2023'!$A$1:$B$82,2,FALSE)</f>
        <v>#N/A</v>
      </c>
      <c r="B1735" s="3" t="s">
        <v>102</v>
      </c>
      <c r="C1735" s="3" t="s">
        <v>18</v>
      </c>
      <c r="D1735" s="3">
        <v>1229080000</v>
      </c>
      <c r="E1735" s="3">
        <v>60</v>
      </c>
      <c r="F1735" s="3">
        <v>1</v>
      </c>
    </row>
    <row r="1736" spans="1:6" x14ac:dyDescent="0.3">
      <c r="A1736" s="3" t="e">
        <f>VLOOKUP(B1736,'[3]kh theo vùng 2023'!$A$1:$B$82,2,FALSE)</f>
        <v>#N/A</v>
      </c>
      <c r="B1736" s="3" t="s">
        <v>102</v>
      </c>
      <c r="C1736" s="3" t="s">
        <v>81</v>
      </c>
      <c r="D1736" s="3">
        <v>245720000</v>
      </c>
      <c r="E1736" s="3">
        <v>15</v>
      </c>
      <c r="F1736" s="3">
        <v>1</v>
      </c>
    </row>
    <row r="1737" spans="1:6" x14ac:dyDescent="0.3">
      <c r="A1737" s="3" t="e">
        <f>VLOOKUP(B1737,'[3]kh theo vùng 2023'!$A$1:$B$82,2,FALSE)</f>
        <v>#N/A</v>
      </c>
      <c r="B1737" s="3" t="s">
        <v>102</v>
      </c>
      <c r="C1737" s="3" t="s">
        <v>55</v>
      </c>
      <c r="D1737" s="3">
        <v>270700000</v>
      </c>
      <c r="E1737" s="3">
        <v>20</v>
      </c>
      <c r="F1737" s="3">
        <v>1</v>
      </c>
    </row>
    <row r="1738" spans="1:6" x14ac:dyDescent="0.3">
      <c r="A1738" s="3" t="e">
        <f>VLOOKUP(B1738,'[3]kh theo vùng 2023'!$A$1:$B$82,2,FALSE)</f>
        <v>#N/A</v>
      </c>
      <c r="B1738" s="3" t="s">
        <v>102</v>
      </c>
      <c r="C1738" s="3" t="s">
        <v>56</v>
      </c>
      <c r="D1738" s="3">
        <v>40200000</v>
      </c>
      <c r="E1738" s="3">
        <v>3</v>
      </c>
      <c r="F1738" s="3">
        <v>1</v>
      </c>
    </row>
    <row r="1739" spans="1:6" x14ac:dyDescent="0.3">
      <c r="A1739" s="3" t="e">
        <f>VLOOKUP(B1739,'[3]kh theo vùng 2023'!$A$1:$B$82,2,FALSE)</f>
        <v>#N/A</v>
      </c>
      <c r="B1739" s="3" t="s">
        <v>102</v>
      </c>
      <c r="C1739" s="3" t="s">
        <v>57</v>
      </c>
      <c r="D1739" s="3">
        <v>28595000</v>
      </c>
      <c r="E1739" s="3">
        <v>2.15</v>
      </c>
      <c r="F1739" s="3">
        <v>1</v>
      </c>
    </row>
    <row r="1740" spans="1:6" x14ac:dyDescent="0.3">
      <c r="A1740" s="3" t="e">
        <f>VLOOKUP(B1740,'[3]kh theo vùng 2023'!$A$1:$B$82,2,FALSE)</f>
        <v>#N/A</v>
      </c>
      <c r="B1740" s="3" t="s">
        <v>102</v>
      </c>
      <c r="C1740" s="3" t="s">
        <v>46</v>
      </c>
      <c r="D1740" s="3">
        <v>141590000</v>
      </c>
      <c r="E1740" s="3">
        <v>11</v>
      </c>
      <c r="F1740" s="3">
        <v>1</v>
      </c>
    </row>
    <row r="1741" spans="1:6" x14ac:dyDescent="0.3">
      <c r="A1741" s="3" t="e">
        <f>VLOOKUP(B1741,'[3]kh theo vùng 2023'!$A$1:$B$82,2,FALSE)</f>
        <v>#N/A</v>
      </c>
      <c r="B1741" s="3" t="s">
        <v>102</v>
      </c>
      <c r="C1741" s="3" t="s">
        <v>25</v>
      </c>
      <c r="D1741" s="3">
        <v>398957200</v>
      </c>
      <c r="E1741" s="3">
        <v>27.4</v>
      </c>
      <c r="F1741" s="3">
        <v>1</v>
      </c>
    </row>
    <row r="1742" spans="1:6" x14ac:dyDescent="0.3">
      <c r="A1742" s="3" t="e">
        <f>VLOOKUP(B1742,'[3]kh theo vùng 2023'!$A$1:$B$82,2,FALSE)</f>
        <v>#N/A</v>
      </c>
      <c r="B1742" s="3" t="s">
        <v>102</v>
      </c>
      <c r="C1742" s="3" t="s">
        <v>26</v>
      </c>
      <c r="D1742" s="3">
        <v>220726400</v>
      </c>
      <c r="E1742" s="3">
        <v>16.399999999999999</v>
      </c>
      <c r="F1742" s="3">
        <v>1</v>
      </c>
    </row>
    <row r="1743" spans="1:6" x14ac:dyDescent="0.3">
      <c r="A1743" s="3" t="e">
        <f>VLOOKUP(B1743,'[3]kh theo vùng 2023'!$A$1:$B$82,2,FALSE)</f>
        <v>#N/A</v>
      </c>
      <c r="B1743" s="3" t="s">
        <v>102</v>
      </c>
      <c r="C1743" s="3" t="s">
        <v>16</v>
      </c>
      <c r="D1743" s="3">
        <v>734784000</v>
      </c>
      <c r="E1743" s="3">
        <v>56</v>
      </c>
      <c r="F1743" s="3">
        <v>1</v>
      </c>
    </row>
    <row r="1744" spans="1:6" x14ac:dyDescent="0.3">
      <c r="A1744" s="3" t="e">
        <f>VLOOKUP(B1744,'[3]kh theo vùng 2023'!$A$1:$B$82,2,FALSE)</f>
        <v>#N/A</v>
      </c>
      <c r="B1744" s="3" t="s">
        <v>102</v>
      </c>
      <c r="C1744" s="3" t="s">
        <v>117</v>
      </c>
      <c r="D1744" s="3">
        <v>114856000</v>
      </c>
      <c r="E1744" s="3">
        <v>8</v>
      </c>
      <c r="F1744" s="3">
        <v>1</v>
      </c>
    </row>
    <row r="1745" spans="1:6" x14ac:dyDescent="0.3">
      <c r="A1745" s="3" t="e">
        <f>VLOOKUP(B1745,'[3]kh theo vùng 2023'!$A$1:$B$82,2,FALSE)</f>
        <v>#N/A</v>
      </c>
      <c r="B1745" s="3" t="s">
        <v>102</v>
      </c>
      <c r="C1745" s="3" t="s">
        <v>137</v>
      </c>
      <c r="D1745" s="3">
        <v>77850000</v>
      </c>
      <c r="E1745" s="3">
        <v>5</v>
      </c>
      <c r="F1745" s="3">
        <v>1</v>
      </c>
    </row>
    <row r="1746" spans="1:6" x14ac:dyDescent="0.3">
      <c r="A1746" s="3" t="e">
        <f>VLOOKUP(B1746,'[3]kh theo vùng 2023'!$A$1:$B$82,2,FALSE)</f>
        <v>#N/A</v>
      </c>
      <c r="B1746" s="3" t="s">
        <v>102</v>
      </c>
      <c r="C1746" s="3" t="s">
        <v>53</v>
      </c>
      <c r="D1746" s="3">
        <v>8848549000</v>
      </c>
      <c r="E1746" s="3">
        <v>490.5</v>
      </c>
      <c r="F1746" s="3">
        <v>1</v>
      </c>
    </row>
    <row r="1747" spans="1:6" x14ac:dyDescent="0.3">
      <c r="A1747" s="3" t="e">
        <f>VLOOKUP(B1747,'[3]kh theo vùng 2023'!$A$1:$B$82,2,FALSE)</f>
        <v>#N/A</v>
      </c>
      <c r="B1747" s="3" t="s">
        <v>102</v>
      </c>
      <c r="C1747" s="3" t="s">
        <v>17</v>
      </c>
      <c r="D1747" s="3">
        <v>586480000</v>
      </c>
      <c r="E1747" s="3">
        <v>32</v>
      </c>
      <c r="F1747" s="3">
        <v>1</v>
      </c>
    </row>
    <row r="1748" spans="1:6" x14ac:dyDescent="0.3">
      <c r="A1748" s="3" t="e">
        <f>VLOOKUP(B1748,'[3]kh theo vùng 2023'!$A$1:$B$82,2,FALSE)</f>
        <v>#N/A</v>
      </c>
      <c r="B1748" s="3" t="s">
        <v>102</v>
      </c>
      <c r="C1748" s="3" t="s">
        <v>98</v>
      </c>
      <c r="D1748" s="3">
        <v>1506943000</v>
      </c>
      <c r="E1748" s="3">
        <v>81</v>
      </c>
      <c r="F1748" s="3">
        <v>1</v>
      </c>
    </row>
    <row r="1749" spans="1:6" x14ac:dyDescent="0.3">
      <c r="A1749" s="3" t="e">
        <f>VLOOKUP(B1749,'[3]kh theo vùng 2023'!$A$1:$B$82,2,FALSE)</f>
        <v>#N/A</v>
      </c>
      <c r="B1749" s="3" t="s">
        <v>102</v>
      </c>
      <c r="C1749" s="3" t="s">
        <v>201</v>
      </c>
      <c r="D1749" s="3">
        <v>313120000</v>
      </c>
      <c r="E1749" s="3">
        <v>16</v>
      </c>
      <c r="F1749" s="3">
        <v>1</v>
      </c>
    </row>
    <row r="1750" spans="1:6" x14ac:dyDescent="0.3">
      <c r="A1750" s="3" t="e">
        <f>VLOOKUP(B1750,'[3]kh theo vùng 2023'!$A$1:$B$82,2,FALSE)</f>
        <v>#N/A</v>
      </c>
      <c r="B1750" s="3" t="s">
        <v>102</v>
      </c>
      <c r="C1750" s="3" t="s">
        <v>122</v>
      </c>
      <c r="D1750" s="3">
        <v>73145000</v>
      </c>
      <c r="E1750" s="3">
        <v>5</v>
      </c>
      <c r="F1750" s="3">
        <v>1</v>
      </c>
    </row>
    <row r="1751" spans="1:6" x14ac:dyDescent="0.3">
      <c r="A1751" s="3" t="e">
        <f>VLOOKUP(B1751,'[3]kh theo vùng 2023'!$A$1:$B$82,2,FALSE)</f>
        <v>#N/A</v>
      </c>
      <c r="B1751" s="3" t="s">
        <v>102</v>
      </c>
      <c r="C1751" s="3" t="s">
        <v>19</v>
      </c>
      <c r="D1751" s="3">
        <v>278000000</v>
      </c>
      <c r="E1751" s="3">
        <v>20</v>
      </c>
      <c r="F1751" s="3">
        <v>1</v>
      </c>
    </row>
    <row r="1752" spans="1:6" x14ac:dyDescent="0.3">
      <c r="A1752" s="3" t="e">
        <f>VLOOKUP(B1752,'[3]kh theo vùng 2023'!$A$1:$B$82,2,FALSE)</f>
        <v>#N/A</v>
      </c>
      <c r="B1752" s="3" t="s">
        <v>102</v>
      </c>
      <c r="C1752" s="3" t="s">
        <v>20</v>
      </c>
      <c r="D1752" s="3">
        <v>113744000</v>
      </c>
      <c r="E1752" s="3">
        <v>8</v>
      </c>
      <c r="F1752" s="3">
        <v>1</v>
      </c>
    </row>
    <row r="1753" spans="1:6" x14ac:dyDescent="0.3">
      <c r="A1753" s="3" t="e">
        <f>VLOOKUP(B1753,'[3]kh theo vùng 2023'!$A$1:$B$82,2,FALSE)</f>
        <v>#N/A</v>
      </c>
      <c r="B1753" s="3" t="s">
        <v>102</v>
      </c>
      <c r="C1753" s="3" t="s">
        <v>81</v>
      </c>
      <c r="D1753" s="3">
        <v>587824000</v>
      </c>
      <c r="E1753" s="3">
        <v>38</v>
      </c>
      <c r="F1753" s="3">
        <v>1</v>
      </c>
    </row>
    <row r="1754" spans="1:6" x14ac:dyDescent="0.3">
      <c r="A1754" s="3" t="e">
        <f>VLOOKUP(B1754,'[3]kh theo vùng 2023'!$A$1:$B$82,2,FALSE)</f>
        <v>#N/A</v>
      </c>
      <c r="B1754" s="3" t="s">
        <v>102</v>
      </c>
      <c r="C1754" s="3" t="s">
        <v>55</v>
      </c>
      <c r="D1754" s="3">
        <v>521460000</v>
      </c>
      <c r="E1754" s="3">
        <v>36</v>
      </c>
      <c r="F1754" s="3">
        <v>1</v>
      </c>
    </row>
    <row r="1755" spans="1:6" x14ac:dyDescent="0.3">
      <c r="A1755" s="3" t="e">
        <f>VLOOKUP(B1755,'[3]kh theo vùng 2023'!$A$1:$B$82,2,FALSE)</f>
        <v>#N/A</v>
      </c>
      <c r="B1755" s="3" t="s">
        <v>102</v>
      </c>
      <c r="C1755" s="3" t="s">
        <v>21</v>
      </c>
      <c r="D1755" s="3">
        <v>229096000</v>
      </c>
      <c r="E1755" s="3">
        <v>16</v>
      </c>
      <c r="F1755" s="3">
        <v>1</v>
      </c>
    </row>
    <row r="1756" spans="1:6" x14ac:dyDescent="0.3">
      <c r="A1756" s="3" t="e">
        <f>VLOOKUP(B1756,'[3]kh theo vùng 2023'!$A$1:$B$82,2,FALSE)</f>
        <v>#N/A</v>
      </c>
      <c r="B1756" s="3" t="s">
        <v>102</v>
      </c>
      <c r="C1756" s="3" t="s">
        <v>22</v>
      </c>
      <c r="D1756" s="3">
        <v>68710000</v>
      </c>
      <c r="E1756" s="3">
        <v>5</v>
      </c>
      <c r="F1756" s="3">
        <v>1</v>
      </c>
    </row>
    <row r="1757" spans="1:6" x14ac:dyDescent="0.3">
      <c r="A1757" s="3" t="e">
        <f>VLOOKUP(B1757,'[3]kh theo vùng 2023'!$A$1:$B$82,2,FALSE)</f>
        <v>#N/A</v>
      </c>
      <c r="B1757" s="3" t="s">
        <v>102</v>
      </c>
      <c r="C1757" s="3" t="s">
        <v>25</v>
      </c>
      <c r="D1757" s="3">
        <v>415584000</v>
      </c>
      <c r="E1757" s="3">
        <v>28</v>
      </c>
      <c r="F1757" s="3">
        <v>1</v>
      </c>
    </row>
    <row r="1758" spans="1:6" x14ac:dyDescent="0.3">
      <c r="A1758" s="3" t="e">
        <f>VLOOKUP(B1758,'[3]kh theo vùng 2023'!$A$1:$B$82,2,FALSE)</f>
        <v>#N/A</v>
      </c>
      <c r="B1758" s="3" t="s">
        <v>102</v>
      </c>
      <c r="C1758" s="3" t="s">
        <v>26</v>
      </c>
      <c r="D1758" s="3">
        <v>273320000</v>
      </c>
      <c r="E1758" s="3">
        <v>20</v>
      </c>
      <c r="F1758" s="3">
        <v>1</v>
      </c>
    </row>
    <row r="1759" spans="1:6" x14ac:dyDescent="0.3">
      <c r="A1759" s="3" t="e">
        <f>VLOOKUP(B1759,'[3]kh theo vùng 2023'!$A$1:$B$82,2,FALSE)</f>
        <v>#N/A</v>
      </c>
      <c r="B1759" s="3" t="s">
        <v>102</v>
      </c>
      <c r="C1759" s="3" t="s">
        <v>51</v>
      </c>
      <c r="D1759" s="3">
        <v>151560000</v>
      </c>
      <c r="E1759" s="3">
        <v>11</v>
      </c>
      <c r="F1759" s="3">
        <v>1</v>
      </c>
    </row>
    <row r="1760" spans="1:6" x14ac:dyDescent="0.3">
      <c r="A1760" s="3" t="e">
        <f>VLOOKUP(B1760,'[3]kh theo vùng 2023'!$A$1:$B$82,2,FALSE)</f>
        <v>#N/A</v>
      </c>
      <c r="B1760" s="3" t="s">
        <v>102</v>
      </c>
      <c r="C1760" s="3" t="s">
        <v>53</v>
      </c>
      <c r="D1760" s="3">
        <v>814173000</v>
      </c>
      <c r="E1760" s="3">
        <v>43.5</v>
      </c>
      <c r="F1760" s="3">
        <v>1</v>
      </c>
    </row>
    <row r="1761" spans="1:6" x14ac:dyDescent="0.3">
      <c r="A1761" s="3" t="e">
        <f>VLOOKUP(B1761,'[3]kh theo vùng 2023'!$A$1:$B$82,2,FALSE)</f>
        <v>#N/A</v>
      </c>
      <c r="B1761" s="3" t="s">
        <v>102</v>
      </c>
      <c r="C1761" s="3" t="s">
        <v>17</v>
      </c>
      <c r="D1761" s="3">
        <v>685222500</v>
      </c>
      <c r="E1761" s="3">
        <v>36.5</v>
      </c>
      <c r="F1761" s="3">
        <v>1</v>
      </c>
    </row>
    <row r="1762" spans="1:6" x14ac:dyDescent="0.3">
      <c r="A1762" s="3" t="e">
        <f>VLOOKUP(B1762,'[3]kh theo vùng 2023'!$A$1:$B$82,2,FALSE)</f>
        <v>#N/A</v>
      </c>
      <c r="B1762" s="3" t="s">
        <v>102</v>
      </c>
      <c r="C1762" s="3" t="s">
        <v>23</v>
      </c>
      <c r="D1762" s="3">
        <v>66400000</v>
      </c>
      <c r="E1762" s="3">
        <v>4</v>
      </c>
      <c r="F1762" s="3">
        <v>1</v>
      </c>
    </row>
    <row r="1763" spans="1:6" x14ac:dyDescent="0.3">
      <c r="A1763" s="3" t="e">
        <f>VLOOKUP(B1763,'[3]kh theo vùng 2023'!$A$1:$B$82,2,FALSE)</f>
        <v>#N/A</v>
      </c>
      <c r="B1763" s="3" t="s">
        <v>102</v>
      </c>
      <c r="C1763" s="3" t="s">
        <v>118</v>
      </c>
      <c r="D1763" s="3">
        <v>225524000</v>
      </c>
      <c r="E1763" s="3">
        <v>12</v>
      </c>
      <c r="F1763" s="3">
        <v>1</v>
      </c>
    </row>
    <row r="1764" spans="1:6" x14ac:dyDescent="0.3">
      <c r="A1764" s="3" t="e">
        <f>VLOOKUP(B1764,'[3]kh theo vùng 2023'!$A$1:$B$82,2,FALSE)</f>
        <v>#N/A</v>
      </c>
      <c r="B1764" s="3" t="s">
        <v>102</v>
      </c>
      <c r="C1764" s="3" t="s">
        <v>48</v>
      </c>
      <c r="D1764" s="3">
        <v>255713000</v>
      </c>
      <c r="E1764" s="3">
        <v>13</v>
      </c>
      <c r="F1764" s="3">
        <v>1</v>
      </c>
    </row>
    <row r="1765" spans="1:6" x14ac:dyDescent="0.3">
      <c r="A1765" s="3" t="e">
        <f>VLOOKUP(B1765,'[3]kh theo vùng 2023'!$A$1:$B$82,2,FALSE)</f>
        <v>#N/A</v>
      </c>
      <c r="B1765" s="3" t="s">
        <v>334</v>
      </c>
      <c r="C1765" s="3" t="s">
        <v>126</v>
      </c>
      <c r="D1765" s="3">
        <v>2239530000</v>
      </c>
      <c r="E1765" s="3">
        <v>155</v>
      </c>
    </row>
    <row r="1766" spans="1:6" x14ac:dyDescent="0.3">
      <c r="A1766" s="3" t="e">
        <f>VLOOKUP(B1766,'[3]kh theo vùng 2023'!$A$1:$B$82,2,FALSE)</f>
        <v>#N/A</v>
      </c>
      <c r="B1766" s="3" t="s">
        <v>334</v>
      </c>
      <c r="C1766" s="3" t="s">
        <v>13</v>
      </c>
      <c r="D1766" s="3">
        <v>2993851400</v>
      </c>
      <c r="E1766" s="3">
        <v>235.9</v>
      </c>
    </row>
    <row r="1767" spans="1:6" x14ac:dyDescent="0.3">
      <c r="A1767" s="3" t="e">
        <f>VLOOKUP(B1767,'[3]kh theo vùng 2023'!$A$1:$B$82,2,FALSE)</f>
        <v>#N/A</v>
      </c>
      <c r="B1767" s="3" t="s">
        <v>334</v>
      </c>
      <c r="C1767" s="3" t="s">
        <v>109</v>
      </c>
      <c r="D1767" s="3">
        <v>171383400</v>
      </c>
      <c r="E1767" s="3">
        <v>11.3</v>
      </c>
    </row>
    <row r="1768" spans="1:6" x14ac:dyDescent="0.3">
      <c r="A1768" s="3" t="e">
        <f>VLOOKUP(B1768,'[3]kh theo vùng 2023'!$A$1:$B$82,2,FALSE)</f>
        <v>#N/A</v>
      </c>
      <c r="B1768" s="3" t="s">
        <v>334</v>
      </c>
      <c r="C1768" s="3" t="s">
        <v>323</v>
      </c>
      <c r="D1768" s="3">
        <v>56317608000</v>
      </c>
      <c r="E1768" s="3">
        <v>3880</v>
      </c>
    </row>
    <row r="1769" spans="1:6" x14ac:dyDescent="0.3">
      <c r="A1769" s="3" t="e">
        <f>VLOOKUP(B1769,'[3]kh theo vùng 2023'!$A$1:$B$82,2,FALSE)</f>
        <v>#N/A</v>
      </c>
      <c r="B1769" s="3" t="s">
        <v>334</v>
      </c>
      <c r="C1769" s="3" t="s">
        <v>111</v>
      </c>
      <c r="D1769" s="3">
        <v>158705000</v>
      </c>
      <c r="E1769" s="3">
        <v>8.5</v>
      </c>
    </row>
    <row r="1770" spans="1:6" x14ac:dyDescent="0.3">
      <c r="A1770" s="3" t="e">
        <f>VLOOKUP(B1770,'[3]kh theo vùng 2023'!$A$1:$B$82,2,FALSE)</f>
        <v>#N/A</v>
      </c>
      <c r="B1770" s="3" t="s">
        <v>334</v>
      </c>
      <c r="C1770" s="3" t="s">
        <v>49</v>
      </c>
      <c r="D1770" s="3">
        <v>3153100000</v>
      </c>
      <c r="E1770" s="3">
        <v>220</v>
      </c>
    </row>
    <row r="1771" spans="1:6" x14ac:dyDescent="0.3">
      <c r="A1771" s="3" t="e">
        <f>VLOOKUP(B1771,'[3]kh theo vùng 2023'!$A$1:$B$82,2,FALSE)</f>
        <v>#N/A</v>
      </c>
      <c r="B1771" s="3" t="s">
        <v>334</v>
      </c>
      <c r="C1771" s="3" t="s">
        <v>87</v>
      </c>
      <c r="D1771" s="3">
        <v>199270000</v>
      </c>
      <c r="E1771" s="3">
        <v>12.7</v>
      </c>
    </row>
    <row r="1772" spans="1:6" x14ac:dyDescent="0.3">
      <c r="A1772" s="3" t="e">
        <f>VLOOKUP(B1772,'[3]kh theo vùng 2023'!$A$1:$B$82,2,FALSE)</f>
        <v>#N/A</v>
      </c>
      <c r="B1772" s="3" t="s">
        <v>334</v>
      </c>
      <c r="C1772" s="3" t="s">
        <v>128</v>
      </c>
      <c r="D1772" s="3">
        <v>6454720000</v>
      </c>
      <c r="E1772" s="3">
        <v>480</v>
      </c>
    </row>
    <row r="1773" spans="1:6" x14ac:dyDescent="0.3">
      <c r="A1773" s="3" t="e">
        <f>VLOOKUP(B1773,'[3]kh theo vùng 2023'!$A$1:$B$82,2,FALSE)</f>
        <v>#N/A</v>
      </c>
      <c r="B1773" s="3" t="s">
        <v>334</v>
      </c>
      <c r="C1773" s="3" t="s">
        <v>89</v>
      </c>
      <c r="D1773" s="3">
        <v>145786830000</v>
      </c>
      <c r="E1773" s="3">
        <v>7741</v>
      </c>
    </row>
    <row r="1774" spans="1:6" x14ac:dyDescent="0.3">
      <c r="A1774" s="3" t="e">
        <f>VLOOKUP(B1774,'[3]kh theo vùng 2023'!$A$1:$B$82,2,FALSE)</f>
        <v>#N/A</v>
      </c>
      <c r="B1774" s="3" t="s">
        <v>334</v>
      </c>
      <c r="C1774" s="3" t="s">
        <v>50</v>
      </c>
      <c r="D1774" s="3">
        <v>9077450200</v>
      </c>
      <c r="E1774" s="3">
        <v>476.55</v>
      </c>
    </row>
    <row r="1775" spans="1:6" x14ac:dyDescent="0.3">
      <c r="A1775" s="3" t="e">
        <f>VLOOKUP(B1775,'[3]kh theo vùng 2023'!$A$1:$B$82,2,FALSE)</f>
        <v>#N/A</v>
      </c>
      <c r="B1775" s="3" t="s">
        <v>334</v>
      </c>
      <c r="C1775" s="3" t="s">
        <v>51</v>
      </c>
      <c r="D1775" s="3">
        <v>86290567050</v>
      </c>
      <c r="E1775" s="3">
        <v>6521.65</v>
      </c>
    </row>
    <row r="1776" spans="1:6" x14ac:dyDescent="0.3">
      <c r="A1776" s="3" t="e">
        <f>VLOOKUP(B1776,'[3]kh theo vùng 2023'!$A$1:$B$82,2,FALSE)</f>
        <v>#N/A</v>
      </c>
      <c r="B1776" s="3" t="s">
        <v>334</v>
      </c>
      <c r="C1776" s="3" t="s">
        <v>16</v>
      </c>
      <c r="D1776" s="3">
        <v>98490806300</v>
      </c>
      <c r="E1776" s="3">
        <v>7424.3</v>
      </c>
    </row>
    <row r="1777" spans="1:5" x14ac:dyDescent="0.3">
      <c r="A1777" s="3" t="e">
        <f>VLOOKUP(B1777,'[3]kh theo vùng 2023'!$A$1:$B$82,2,FALSE)</f>
        <v>#N/A</v>
      </c>
      <c r="B1777" s="3" t="s">
        <v>334</v>
      </c>
      <c r="C1777" s="3" t="s">
        <v>90</v>
      </c>
      <c r="D1777" s="3">
        <v>3397860000</v>
      </c>
      <c r="E1777" s="3">
        <v>258.5</v>
      </c>
    </row>
    <row r="1778" spans="1:5" x14ac:dyDescent="0.3">
      <c r="A1778" s="3" t="e">
        <f>VLOOKUP(B1778,'[3]kh theo vùng 2023'!$A$1:$B$82,2,FALSE)</f>
        <v>#N/A</v>
      </c>
      <c r="B1778" s="3" t="s">
        <v>334</v>
      </c>
      <c r="C1778" s="3" t="s">
        <v>325</v>
      </c>
      <c r="D1778" s="3">
        <v>47845970000</v>
      </c>
      <c r="E1778" s="3">
        <v>4400</v>
      </c>
    </row>
    <row r="1779" spans="1:5" x14ac:dyDescent="0.3">
      <c r="A1779" s="3" t="e">
        <f>VLOOKUP(B1779,'[3]kh theo vùng 2023'!$A$1:$B$82,2,FALSE)</f>
        <v>#N/A</v>
      </c>
      <c r="B1779" s="3" t="s">
        <v>334</v>
      </c>
      <c r="C1779" s="3" t="s">
        <v>176</v>
      </c>
      <c r="D1779" s="3">
        <v>664323000</v>
      </c>
      <c r="E1779" s="3">
        <v>43.5</v>
      </c>
    </row>
    <row r="1780" spans="1:5" x14ac:dyDescent="0.3">
      <c r="A1780" s="3" t="e">
        <f>VLOOKUP(B1780,'[3]kh theo vùng 2023'!$A$1:$B$82,2,FALSE)</f>
        <v>#N/A</v>
      </c>
      <c r="B1780" s="3" t="s">
        <v>334</v>
      </c>
      <c r="C1780" s="3" t="s">
        <v>112</v>
      </c>
      <c r="D1780" s="3">
        <v>9940068000</v>
      </c>
      <c r="E1780" s="3">
        <v>759.8</v>
      </c>
    </row>
    <row r="1781" spans="1:5" x14ac:dyDescent="0.3">
      <c r="A1781" s="3" t="e">
        <f>VLOOKUP(B1781,'[3]kh theo vùng 2023'!$A$1:$B$82,2,FALSE)</f>
        <v>#N/A</v>
      </c>
      <c r="B1781" s="3" t="s">
        <v>334</v>
      </c>
      <c r="C1781" s="3" t="s">
        <v>326</v>
      </c>
      <c r="D1781" s="3">
        <v>27639529000</v>
      </c>
      <c r="E1781" s="3">
        <v>2645</v>
      </c>
    </row>
    <row r="1782" spans="1:5" x14ac:dyDescent="0.3">
      <c r="A1782" s="3" t="e">
        <f>VLOOKUP(B1782,'[3]kh theo vùng 2023'!$A$1:$B$82,2,FALSE)</f>
        <v>#N/A</v>
      </c>
      <c r="B1782" s="3" t="s">
        <v>334</v>
      </c>
      <c r="C1782" s="3" t="s">
        <v>141</v>
      </c>
      <c r="D1782" s="3">
        <v>27892000000</v>
      </c>
      <c r="E1782" s="3">
        <v>2192</v>
      </c>
    </row>
    <row r="1783" spans="1:5" x14ac:dyDescent="0.3">
      <c r="A1783" s="3" t="e">
        <f>VLOOKUP(B1783,'[3]kh theo vùng 2023'!$A$1:$B$82,2,FALSE)</f>
        <v>#N/A</v>
      </c>
      <c r="B1783" s="3" t="s">
        <v>334</v>
      </c>
      <c r="C1783" s="3" t="s">
        <v>248</v>
      </c>
      <c r="D1783" s="3">
        <v>7917450000</v>
      </c>
      <c r="E1783" s="3">
        <v>621.5</v>
      </c>
    </row>
    <row r="1784" spans="1:5" x14ac:dyDescent="0.3">
      <c r="A1784" s="3" t="e">
        <f>VLOOKUP(B1784,'[3]kh theo vùng 2023'!$A$1:$B$82,2,FALSE)</f>
        <v>#N/A</v>
      </c>
      <c r="B1784" s="3" t="s">
        <v>334</v>
      </c>
      <c r="C1784" s="3" t="s">
        <v>113</v>
      </c>
      <c r="D1784" s="3">
        <v>8205796000</v>
      </c>
      <c r="E1784" s="3">
        <v>603</v>
      </c>
    </row>
    <row r="1785" spans="1:5" x14ac:dyDescent="0.3">
      <c r="A1785" s="3" t="e">
        <f>VLOOKUP(B1785,'[3]kh theo vùng 2023'!$A$1:$B$82,2,FALSE)</f>
        <v>#N/A</v>
      </c>
      <c r="B1785" s="3" t="s">
        <v>334</v>
      </c>
      <c r="C1785" s="3" t="s">
        <v>160</v>
      </c>
      <c r="D1785" s="3">
        <v>99524000</v>
      </c>
      <c r="E1785" s="3">
        <v>7</v>
      </c>
    </row>
    <row r="1786" spans="1:5" x14ac:dyDescent="0.3">
      <c r="A1786" s="3" t="e">
        <f>VLOOKUP(B1786,'[3]kh theo vùng 2023'!$A$1:$B$82,2,FALSE)</f>
        <v>#N/A</v>
      </c>
      <c r="B1786" s="3" t="s">
        <v>334</v>
      </c>
      <c r="C1786" s="3" t="s">
        <v>63</v>
      </c>
      <c r="D1786" s="3">
        <v>33856360000</v>
      </c>
      <c r="E1786" s="3">
        <v>2564</v>
      </c>
    </row>
    <row r="1787" spans="1:5" x14ac:dyDescent="0.3">
      <c r="A1787" s="3" t="e">
        <f>VLOOKUP(B1787,'[3]kh theo vùng 2023'!$A$1:$B$82,2,FALSE)</f>
        <v>#N/A</v>
      </c>
      <c r="B1787" s="3" t="s">
        <v>334</v>
      </c>
      <c r="C1787" s="3" t="s">
        <v>91</v>
      </c>
      <c r="D1787" s="3">
        <v>140580627500</v>
      </c>
      <c r="E1787" s="3">
        <v>10783.5</v>
      </c>
    </row>
    <row r="1788" spans="1:5" x14ac:dyDescent="0.3">
      <c r="A1788" s="3" t="e">
        <f>VLOOKUP(B1788,'[3]kh theo vùng 2023'!$A$1:$B$82,2,FALSE)</f>
        <v>#N/A</v>
      </c>
      <c r="B1788" s="3" t="s">
        <v>334</v>
      </c>
      <c r="C1788" s="3" t="s">
        <v>327</v>
      </c>
      <c r="D1788" s="3">
        <v>652866000</v>
      </c>
      <c r="E1788" s="3">
        <v>60</v>
      </c>
    </row>
    <row r="1789" spans="1:5" x14ac:dyDescent="0.3">
      <c r="A1789" s="3" t="e">
        <f>VLOOKUP(B1789,'[3]kh theo vùng 2023'!$A$1:$B$82,2,FALSE)</f>
        <v>#N/A</v>
      </c>
      <c r="B1789" s="3" t="s">
        <v>334</v>
      </c>
      <c r="C1789" s="3" t="s">
        <v>80</v>
      </c>
      <c r="D1789" s="3">
        <v>11380438000</v>
      </c>
      <c r="E1789" s="3">
        <v>928.5</v>
      </c>
    </row>
    <row r="1790" spans="1:5" x14ac:dyDescent="0.3">
      <c r="A1790" s="3" t="e">
        <f>VLOOKUP(B1790,'[3]kh theo vùng 2023'!$A$1:$B$82,2,FALSE)</f>
        <v>#N/A</v>
      </c>
      <c r="B1790" s="3" t="s">
        <v>334</v>
      </c>
      <c r="C1790" s="3" t="s">
        <v>117</v>
      </c>
      <c r="D1790" s="3">
        <v>2189558500</v>
      </c>
      <c r="E1790" s="3">
        <v>140.5</v>
      </c>
    </row>
    <row r="1791" spans="1:5" x14ac:dyDescent="0.3">
      <c r="A1791" s="3" t="e">
        <f>VLOOKUP(B1791,'[3]kh theo vùng 2023'!$A$1:$B$82,2,FALSE)</f>
        <v>#N/A</v>
      </c>
      <c r="B1791" s="3" t="s">
        <v>334</v>
      </c>
      <c r="C1791" s="3" t="s">
        <v>197</v>
      </c>
      <c r="D1791" s="3">
        <v>861050000</v>
      </c>
      <c r="E1791" s="3">
        <v>50</v>
      </c>
    </row>
    <row r="1792" spans="1:5" x14ac:dyDescent="0.3">
      <c r="A1792" s="3" t="e">
        <f>VLOOKUP(B1792,'[3]kh theo vùng 2023'!$A$1:$B$82,2,FALSE)</f>
        <v>#N/A</v>
      </c>
      <c r="B1792" s="3" t="s">
        <v>334</v>
      </c>
      <c r="C1792" s="3" t="s">
        <v>168</v>
      </c>
      <c r="D1792" s="3">
        <v>269793000</v>
      </c>
      <c r="E1792" s="3">
        <v>19</v>
      </c>
    </row>
    <row r="1793" spans="1:5" x14ac:dyDescent="0.3">
      <c r="A1793" s="3" t="e">
        <f>VLOOKUP(B1793,'[3]kh theo vùng 2023'!$A$1:$B$82,2,FALSE)</f>
        <v>#N/A</v>
      </c>
      <c r="B1793" s="3" t="s">
        <v>334</v>
      </c>
      <c r="C1793" s="3" t="s">
        <v>52</v>
      </c>
      <c r="D1793" s="3">
        <v>3728434000</v>
      </c>
      <c r="E1793" s="3">
        <v>257.3</v>
      </c>
    </row>
    <row r="1794" spans="1:5" x14ac:dyDescent="0.3">
      <c r="A1794" s="3" t="e">
        <f>VLOOKUP(B1794,'[3]kh theo vùng 2023'!$A$1:$B$82,2,FALSE)</f>
        <v>#N/A</v>
      </c>
      <c r="B1794" s="3" t="s">
        <v>334</v>
      </c>
      <c r="C1794" s="3" t="s">
        <v>137</v>
      </c>
      <c r="D1794" s="3">
        <v>6008678000</v>
      </c>
      <c r="E1794" s="3">
        <v>350.4</v>
      </c>
    </row>
    <row r="1795" spans="1:5" x14ac:dyDescent="0.3">
      <c r="A1795" s="3" t="e">
        <f>VLOOKUP(B1795,'[3]kh theo vùng 2023'!$A$1:$B$82,2,FALSE)</f>
        <v>#N/A</v>
      </c>
      <c r="B1795" s="3" t="s">
        <v>334</v>
      </c>
      <c r="C1795" s="3" t="s">
        <v>53</v>
      </c>
      <c r="D1795" s="3">
        <v>324246619200</v>
      </c>
      <c r="E1795" s="3">
        <v>17377.400000000001</v>
      </c>
    </row>
    <row r="1796" spans="1:5" x14ac:dyDescent="0.3">
      <c r="A1796" s="3" t="e">
        <f>VLOOKUP(B1796,'[3]kh theo vùng 2023'!$A$1:$B$82,2,FALSE)</f>
        <v>#N/A</v>
      </c>
      <c r="B1796" s="3" t="s">
        <v>334</v>
      </c>
      <c r="C1796" s="3" t="s">
        <v>17</v>
      </c>
      <c r="D1796" s="3">
        <v>499764228000</v>
      </c>
      <c r="E1796" s="3">
        <v>26794.2</v>
      </c>
    </row>
    <row r="1797" spans="1:5" x14ac:dyDescent="0.3">
      <c r="A1797" s="3" t="e">
        <f>VLOOKUP(B1797,'[3]kh theo vùng 2023'!$A$1:$B$82,2,FALSE)</f>
        <v>#N/A</v>
      </c>
      <c r="B1797" s="3" t="s">
        <v>334</v>
      </c>
      <c r="C1797" s="3" t="s">
        <v>328</v>
      </c>
      <c r="D1797" s="3">
        <v>254105776950</v>
      </c>
      <c r="E1797" s="3">
        <v>16715</v>
      </c>
    </row>
    <row r="1798" spans="1:5" x14ac:dyDescent="0.3">
      <c r="A1798" s="3" t="e">
        <f>VLOOKUP(B1798,'[3]kh theo vùng 2023'!$A$1:$B$82,2,FALSE)</f>
        <v>#N/A</v>
      </c>
      <c r="B1798" s="3" t="s">
        <v>334</v>
      </c>
      <c r="C1798" s="3" t="s">
        <v>98</v>
      </c>
      <c r="D1798" s="3">
        <v>7320488900</v>
      </c>
      <c r="E1798" s="3">
        <v>386.3</v>
      </c>
    </row>
    <row r="1799" spans="1:5" x14ac:dyDescent="0.3">
      <c r="A1799" s="3" t="e">
        <f>VLOOKUP(B1799,'[3]kh theo vùng 2023'!$A$1:$B$82,2,FALSE)</f>
        <v>#N/A</v>
      </c>
      <c r="B1799" s="3" t="s">
        <v>334</v>
      </c>
      <c r="C1799" s="3" t="s">
        <v>329</v>
      </c>
      <c r="D1799" s="3">
        <v>118507570400</v>
      </c>
      <c r="E1799" s="3">
        <v>7510</v>
      </c>
    </row>
    <row r="1800" spans="1:5" x14ac:dyDescent="0.3">
      <c r="A1800" s="3" t="e">
        <f>VLOOKUP(B1800,'[3]kh theo vùng 2023'!$A$1:$B$82,2,FALSE)</f>
        <v>#N/A</v>
      </c>
      <c r="B1800" s="3" t="s">
        <v>334</v>
      </c>
      <c r="C1800" s="3" t="s">
        <v>18</v>
      </c>
      <c r="D1800" s="3">
        <v>39565260000</v>
      </c>
      <c r="E1800" s="3">
        <v>1907.5</v>
      </c>
    </row>
    <row r="1801" spans="1:5" x14ac:dyDescent="0.3">
      <c r="A1801" s="3" t="e">
        <f>VLOOKUP(B1801,'[3]kh theo vùng 2023'!$A$1:$B$82,2,FALSE)</f>
        <v>#N/A</v>
      </c>
      <c r="B1801" s="3" t="s">
        <v>334</v>
      </c>
      <c r="C1801" s="3" t="s">
        <v>54</v>
      </c>
      <c r="D1801" s="3">
        <v>396200000</v>
      </c>
      <c r="E1801" s="3">
        <v>25.95</v>
      </c>
    </row>
    <row r="1802" spans="1:5" x14ac:dyDescent="0.3">
      <c r="A1802" s="3" t="e">
        <f>VLOOKUP(B1802,'[3]kh theo vùng 2023'!$A$1:$B$82,2,FALSE)</f>
        <v>#N/A</v>
      </c>
      <c r="B1802" s="3" t="s">
        <v>334</v>
      </c>
      <c r="C1802" s="3" t="s">
        <v>201</v>
      </c>
      <c r="D1802" s="3">
        <v>511220000</v>
      </c>
      <c r="E1802" s="3">
        <v>26</v>
      </c>
    </row>
    <row r="1803" spans="1:5" x14ac:dyDescent="0.3">
      <c r="A1803" s="3" t="e">
        <f>VLOOKUP(B1803,'[3]kh theo vùng 2023'!$A$1:$B$82,2,FALSE)</f>
        <v>#N/A</v>
      </c>
      <c r="B1803" s="3" t="s">
        <v>334</v>
      </c>
      <c r="C1803" s="3" t="s">
        <v>122</v>
      </c>
      <c r="D1803" s="3">
        <v>15544814750</v>
      </c>
      <c r="E1803" s="3">
        <v>967.75</v>
      </c>
    </row>
    <row r="1804" spans="1:5" x14ac:dyDescent="0.3">
      <c r="A1804" s="3" t="e">
        <f>VLOOKUP(B1804,'[3]kh theo vùng 2023'!$A$1:$B$82,2,FALSE)</f>
        <v>#N/A</v>
      </c>
      <c r="B1804" s="3" t="s">
        <v>334</v>
      </c>
      <c r="C1804" s="3" t="s">
        <v>19</v>
      </c>
      <c r="D1804" s="3">
        <v>69582839000</v>
      </c>
      <c r="E1804" s="3">
        <v>4726.8999999999996</v>
      </c>
    </row>
    <row r="1805" spans="1:5" x14ac:dyDescent="0.3">
      <c r="A1805" s="3" t="e">
        <f>VLOOKUP(B1805,'[3]kh theo vùng 2023'!$A$1:$B$82,2,FALSE)</f>
        <v>#N/A</v>
      </c>
      <c r="B1805" s="3" t="s">
        <v>334</v>
      </c>
      <c r="C1805" s="3" t="s">
        <v>20</v>
      </c>
      <c r="D1805" s="3">
        <v>109524348000</v>
      </c>
      <c r="E1805" s="3">
        <v>7411</v>
      </c>
    </row>
    <row r="1806" spans="1:5" x14ac:dyDescent="0.3">
      <c r="A1806" s="3" t="e">
        <f>VLOOKUP(B1806,'[3]kh theo vùng 2023'!$A$1:$B$82,2,FALSE)</f>
        <v>#N/A</v>
      </c>
      <c r="B1806" s="3" t="s">
        <v>334</v>
      </c>
      <c r="C1806" s="3" t="s">
        <v>161</v>
      </c>
      <c r="D1806" s="3">
        <v>418072000</v>
      </c>
      <c r="E1806" s="3">
        <v>28</v>
      </c>
    </row>
    <row r="1807" spans="1:5" x14ac:dyDescent="0.3">
      <c r="A1807" s="3" t="e">
        <f>VLOOKUP(B1807,'[3]kh theo vùng 2023'!$A$1:$B$82,2,FALSE)</f>
        <v>#N/A</v>
      </c>
      <c r="B1807" s="3" t="s">
        <v>334</v>
      </c>
      <c r="C1807" s="3" t="s">
        <v>81</v>
      </c>
      <c r="D1807" s="3">
        <v>32172008400</v>
      </c>
      <c r="E1807" s="3">
        <v>2005.8</v>
      </c>
    </row>
    <row r="1808" spans="1:5" x14ac:dyDescent="0.3">
      <c r="A1808" s="3" t="e">
        <f>VLOOKUP(B1808,'[3]kh theo vùng 2023'!$A$1:$B$82,2,FALSE)</f>
        <v>#N/A</v>
      </c>
      <c r="B1808" s="3" t="s">
        <v>334</v>
      </c>
      <c r="C1808" s="3" t="s">
        <v>55</v>
      </c>
      <c r="D1808" s="3">
        <v>50618899000</v>
      </c>
      <c r="E1808" s="3">
        <v>3401.4</v>
      </c>
    </row>
    <row r="1809" spans="1:5" x14ac:dyDescent="0.3">
      <c r="A1809" s="3" t="e">
        <f>VLOOKUP(B1809,'[3]kh theo vùng 2023'!$A$1:$B$82,2,FALSE)</f>
        <v>#N/A</v>
      </c>
      <c r="B1809" s="3" t="s">
        <v>334</v>
      </c>
      <c r="C1809" s="3" t="s">
        <v>268</v>
      </c>
      <c r="D1809" s="3">
        <v>63034000</v>
      </c>
      <c r="E1809" s="3">
        <v>4.5</v>
      </c>
    </row>
    <row r="1810" spans="1:5" x14ac:dyDescent="0.3">
      <c r="A1810" s="3" t="e">
        <f>VLOOKUP(B1810,'[3]kh theo vùng 2023'!$A$1:$B$82,2,FALSE)</f>
        <v>#N/A</v>
      </c>
      <c r="B1810" s="3" t="s">
        <v>334</v>
      </c>
      <c r="C1810" s="3" t="s">
        <v>56</v>
      </c>
      <c r="D1810" s="3">
        <v>494895000</v>
      </c>
      <c r="E1810" s="3">
        <v>33.049999999999997</v>
      </c>
    </row>
    <row r="1811" spans="1:5" x14ac:dyDescent="0.3">
      <c r="A1811" s="3" t="e">
        <f>VLOOKUP(B1811,'[3]kh theo vùng 2023'!$A$1:$B$82,2,FALSE)</f>
        <v>#N/A</v>
      </c>
      <c r="B1811" s="3" t="s">
        <v>334</v>
      </c>
      <c r="C1811" s="3" t="s">
        <v>169</v>
      </c>
      <c r="D1811" s="3">
        <v>415823500</v>
      </c>
      <c r="E1811" s="3">
        <v>28.5</v>
      </c>
    </row>
    <row r="1812" spans="1:5" x14ac:dyDescent="0.3">
      <c r="A1812" s="3" t="e">
        <f>VLOOKUP(B1812,'[3]kh theo vùng 2023'!$A$1:$B$82,2,FALSE)</f>
        <v>#N/A</v>
      </c>
      <c r="B1812" s="3" t="s">
        <v>334</v>
      </c>
      <c r="C1812" s="3" t="s">
        <v>57</v>
      </c>
      <c r="D1812" s="3">
        <v>278135000</v>
      </c>
      <c r="E1812" s="3">
        <v>18.7</v>
      </c>
    </row>
    <row r="1813" spans="1:5" x14ac:dyDescent="0.3">
      <c r="A1813" s="3" t="e">
        <f>VLOOKUP(B1813,'[3]kh theo vùng 2023'!$A$1:$B$82,2,FALSE)</f>
        <v>#N/A</v>
      </c>
      <c r="B1813" s="3" t="s">
        <v>334</v>
      </c>
      <c r="C1813" s="3" t="s">
        <v>170</v>
      </c>
      <c r="D1813" s="3">
        <v>760821500</v>
      </c>
      <c r="E1813" s="3">
        <v>49.5</v>
      </c>
    </row>
    <row r="1814" spans="1:5" x14ac:dyDescent="0.3">
      <c r="A1814" s="3" t="e">
        <f>VLOOKUP(B1814,'[3]kh theo vùng 2023'!$A$1:$B$82,2,FALSE)</f>
        <v>#N/A</v>
      </c>
      <c r="B1814" s="3" t="s">
        <v>334</v>
      </c>
      <c r="C1814" s="3" t="s">
        <v>58</v>
      </c>
      <c r="D1814" s="3">
        <v>265175000</v>
      </c>
      <c r="E1814" s="3">
        <v>17.55</v>
      </c>
    </row>
    <row r="1815" spans="1:5" x14ac:dyDescent="0.3">
      <c r="A1815" s="3" t="e">
        <f>VLOOKUP(B1815,'[3]kh theo vùng 2023'!$A$1:$B$82,2,FALSE)</f>
        <v>#N/A</v>
      </c>
      <c r="B1815" s="3" t="s">
        <v>334</v>
      </c>
      <c r="C1815" s="3" t="s">
        <v>316</v>
      </c>
      <c r="D1815" s="3">
        <v>348750</v>
      </c>
      <c r="E1815" s="3">
        <v>0.45</v>
      </c>
    </row>
    <row r="1816" spans="1:5" x14ac:dyDescent="0.3">
      <c r="A1816" s="3" t="e">
        <f>VLOOKUP(B1816,'[3]kh theo vùng 2023'!$A$1:$B$82,2,FALSE)</f>
        <v>#N/A</v>
      </c>
      <c r="B1816" s="3" t="s">
        <v>334</v>
      </c>
      <c r="C1816" s="3" t="s">
        <v>34</v>
      </c>
      <c r="D1816" s="3">
        <v>150400000</v>
      </c>
      <c r="E1816" s="3">
        <v>188000</v>
      </c>
    </row>
    <row r="1817" spans="1:5" x14ac:dyDescent="0.3">
      <c r="A1817" s="3" t="e">
        <f>VLOOKUP(B1817,'[3]kh theo vùng 2023'!$A$1:$B$82,2,FALSE)</f>
        <v>#N/A</v>
      </c>
      <c r="B1817" s="3" t="s">
        <v>334</v>
      </c>
      <c r="C1817" s="3" t="s">
        <v>36</v>
      </c>
      <c r="D1817" s="3">
        <v>1449360000</v>
      </c>
      <c r="E1817" s="3">
        <v>2013000</v>
      </c>
    </row>
    <row r="1818" spans="1:5" x14ac:dyDescent="0.3">
      <c r="A1818" s="3" t="e">
        <f>VLOOKUP(B1818,'[3]kh theo vùng 2023'!$A$1:$B$82,2,FALSE)</f>
        <v>#N/A</v>
      </c>
      <c r="B1818" s="3" t="s">
        <v>334</v>
      </c>
      <c r="C1818" s="3" t="s">
        <v>37</v>
      </c>
      <c r="D1818" s="3">
        <v>263908000</v>
      </c>
      <c r="E1818" s="3">
        <v>155240</v>
      </c>
    </row>
    <row r="1819" spans="1:5" x14ac:dyDescent="0.3">
      <c r="A1819" s="3" t="e">
        <f>VLOOKUP(B1819,'[3]kh theo vùng 2023'!$A$1:$B$82,2,FALSE)</f>
        <v>#N/A</v>
      </c>
      <c r="B1819" s="3" t="s">
        <v>334</v>
      </c>
      <c r="C1819" s="3" t="s">
        <v>42</v>
      </c>
      <c r="D1819" s="3">
        <v>642180000</v>
      </c>
      <c r="E1819" s="3">
        <v>122320</v>
      </c>
    </row>
    <row r="1820" spans="1:5" x14ac:dyDescent="0.3">
      <c r="A1820" s="3" t="e">
        <f>VLOOKUP(B1820,'[3]kh theo vùng 2023'!$A$1:$B$82,2,FALSE)</f>
        <v>#N/A</v>
      </c>
      <c r="B1820" s="3" t="s">
        <v>334</v>
      </c>
      <c r="C1820" s="3" t="s">
        <v>71</v>
      </c>
      <c r="D1820" s="3">
        <v>3141600000</v>
      </c>
      <c r="E1820" s="3">
        <v>238</v>
      </c>
    </row>
    <row r="1821" spans="1:5" x14ac:dyDescent="0.3">
      <c r="A1821" s="3" t="e">
        <f>VLOOKUP(B1821,'[3]kh theo vùng 2023'!$A$1:$B$82,2,FALSE)</f>
        <v>#N/A</v>
      </c>
      <c r="B1821" s="3" t="s">
        <v>334</v>
      </c>
      <c r="C1821" s="3" t="s">
        <v>123</v>
      </c>
      <c r="D1821" s="3">
        <v>3930300000</v>
      </c>
      <c r="E1821" s="3">
        <v>310</v>
      </c>
    </row>
    <row r="1822" spans="1:5" x14ac:dyDescent="0.3">
      <c r="A1822" s="3" t="e">
        <f>VLOOKUP(B1822,'[3]kh theo vùng 2023'!$A$1:$B$82,2,FALSE)</f>
        <v>#N/A</v>
      </c>
      <c r="B1822" s="3" t="s">
        <v>334</v>
      </c>
      <c r="C1822" s="3" t="s">
        <v>21</v>
      </c>
      <c r="D1822" s="3">
        <v>40133084000</v>
      </c>
      <c r="E1822" s="3">
        <v>2664</v>
      </c>
    </row>
    <row r="1823" spans="1:5" x14ac:dyDescent="0.3">
      <c r="A1823" s="3" t="e">
        <f>VLOOKUP(B1823,'[3]kh theo vùng 2023'!$A$1:$B$82,2,FALSE)</f>
        <v>#N/A</v>
      </c>
      <c r="B1823" s="3" t="s">
        <v>334</v>
      </c>
      <c r="C1823" s="3" t="s">
        <v>22</v>
      </c>
      <c r="D1823" s="3">
        <v>34477942000</v>
      </c>
      <c r="E1823" s="3">
        <v>2276</v>
      </c>
    </row>
    <row r="1824" spans="1:5" x14ac:dyDescent="0.3">
      <c r="A1824" s="3" t="e">
        <f>VLOOKUP(B1824,'[3]kh theo vùng 2023'!$A$1:$B$82,2,FALSE)</f>
        <v>#N/A</v>
      </c>
      <c r="B1824" s="3" t="s">
        <v>334</v>
      </c>
      <c r="C1824" s="3" t="s">
        <v>65</v>
      </c>
      <c r="D1824" s="3">
        <v>39492444000</v>
      </c>
      <c r="E1824" s="3">
        <v>2992</v>
      </c>
    </row>
    <row r="1825" spans="1:5" x14ac:dyDescent="0.3">
      <c r="A1825" s="3" t="e">
        <f>VLOOKUP(B1825,'[3]kh theo vùng 2023'!$A$1:$B$82,2,FALSE)</f>
        <v>#N/A</v>
      </c>
      <c r="B1825" s="3" t="s">
        <v>334</v>
      </c>
      <c r="C1825" s="3" t="s">
        <v>202</v>
      </c>
      <c r="D1825" s="3">
        <v>945000000</v>
      </c>
      <c r="E1825" s="3">
        <v>70</v>
      </c>
    </row>
    <row r="1826" spans="1:5" x14ac:dyDescent="0.3">
      <c r="A1826" s="3" t="e">
        <f>VLOOKUP(B1826,'[3]kh theo vùng 2023'!$A$1:$B$82,2,FALSE)</f>
        <v>#N/A</v>
      </c>
      <c r="B1826" s="3" t="s">
        <v>334</v>
      </c>
      <c r="C1826" s="3" t="s">
        <v>46</v>
      </c>
      <c r="D1826" s="3">
        <v>622514500</v>
      </c>
      <c r="E1826" s="3">
        <v>44.55</v>
      </c>
    </row>
    <row r="1827" spans="1:5" x14ac:dyDescent="0.3">
      <c r="A1827" s="3" t="e">
        <f>VLOOKUP(B1827,'[3]kh theo vùng 2023'!$A$1:$B$82,2,FALSE)</f>
        <v>#N/A</v>
      </c>
      <c r="B1827" s="3" t="s">
        <v>334</v>
      </c>
      <c r="C1827" s="3" t="s">
        <v>23</v>
      </c>
      <c r="D1827" s="3">
        <v>3792792000</v>
      </c>
      <c r="E1827" s="3">
        <v>233.3</v>
      </c>
    </row>
    <row r="1828" spans="1:5" x14ac:dyDescent="0.3">
      <c r="A1828" s="3" t="e">
        <f>VLOOKUP(B1828,'[3]kh theo vùng 2023'!$A$1:$B$82,2,FALSE)</f>
        <v>#N/A</v>
      </c>
      <c r="B1828" s="3" t="s">
        <v>334</v>
      </c>
      <c r="C1828" s="3" t="s">
        <v>47</v>
      </c>
      <c r="D1828" s="3">
        <v>8496731250</v>
      </c>
      <c r="E1828" s="3">
        <v>456.25</v>
      </c>
    </row>
    <row r="1829" spans="1:5" x14ac:dyDescent="0.3">
      <c r="A1829" s="3" t="e">
        <f>VLOOKUP(B1829,'[3]kh theo vùng 2023'!$A$1:$B$82,2,FALSE)</f>
        <v>#N/A</v>
      </c>
      <c r="B1829" s="3" t="s">
        <v>334</v>
      </c>
      <c r="C1829" s="3" t="s">
        <v>66</v>
      </c>
      <c r="D1829" s="3">
        <v>77846030000</v>
      </c>
      <c r="E1829" s="3">
        <v>5762</v>
      </c>
    </row>
    <row r="1830" spans="1:5" x14ac:dyDescent="0.3">
      <c r="A1830" s="3" t="e">
        <f>VLOOKUP(B1830,'[3]kh theo vùng 2023'!$A$1:$B$82,2,FALSE)</f>
        <v>#N/A</v>
      </c>
      <c r="B1830" s="3" t="s">
        <v>334</v>
      </c>
      <c r="C1830" s="3" t="s">
        <v>92</v>
      </c>
      <c r="D1830" s="3">
        <v>710506000</v>
      </c>
      <c r="E1830" s="3">
        <v>45.2</v>
      </c>
    </row>
    <row r="1831" spans="1:5" x14ac:dyDescent="0.3">
      <c r="A1831" s="3" t="e">
        <f>VLOOKUP(B1831,'[3]kh theo vùng 2023'!$A$1:$B$82,2,FALSE)</f>
        <v>#N/A</v>
      </c>
      <c r="B1831" s="3" t="s">
        <v>334</v>
      </c>
      <c r="C1831" s="3" t="s">
        <v>73</v>
      </c>
      <c r="D1831" s="3">
        <v>1668300000</v>
      </c>
      <c r="E1831" s="3">
        <v>134</v>
      </c>
    </row>
    <row r="1832" spans="1:5" x14ac:dyDescent="0.3">
      <c r="A1832" s="3" t="e">
        <f>VLOOKUP(B1832,'[3]kh theo vùng 2023'!$A$1:$B$82,2,FALSE)</f>
        <v>#N/A</v>
      </c>
      <c r="B1832" s="3" t="s">
        <v>334</v>
      </c>
      <c r="C1832" s="3" t="s">
        <v>82</v>
      </c>
      <c r="D1832" s="3">
        <v>847180000</v>
      </c>
      <c r="E1832" s="3">
        <v>57</v>
      </c>
    </row>
    <row r="1833" spans="1:5" x14ac:dyDescent="0.3">
      <c r="A1833" s="3" t="e">
        <f>VLOOKUP(B1833,'[3]kh theo vùng 2023'!$A$1:$B$82,2,FALSE)</f>
        <v>#N/A</v>
      </c>
      <c r="B1833" s="3" t="s">
        <v>334</v>
      </c>
      <c r="C1833" s="3" t="s">
        <v>181</v>
      </c>
      <c r="D1833" s="3">
        <v>4301136000</v>
      </c>
      <c r="E1833" s="3">
        <v>290.5</v>
      </c>
    </row>
    <row r="1834" spans="1:5" x14ac:dyDescent="0.3">
      <c r="A1834" s="3" t="e">
        <f>VLOOKUP(B1834,'[3]kh theo vùng 2023'!$A$1:$B$82,2,FALSE)</f>
        <v>#N/A</v>
      </c>
      <c r="B1834" s="3" t="s">
        <v>334</v>
      </c>
      <c r="C1834" s="3" t="s">
        <v>183</v>
      </c>
      <c r="D1834" s="3">
        <v>572219500</v>
      </c>
      <c r="E1834" s="3">
        <v>40.5</v>
      </c>
    </row>
    <row r="1835" spans="1:5" x14ac:dyDescent="0.3">
      <c r="A1835" s="3" t="e">
        <f>VLOOKUP(B1835,'[3]kh theo vùng 2023'!$A$1:$B$82,2,FALSE)</f>
        <v>#N/A</v>
      </c>
      <c r="B1835" s="3" t="s">
        <v>334</v>
      </c>
      <c r="C1835" s="3" t="s">
        <v>24</v>
      </c>
      <c r="D1835" s="3">
        <v>75307680000</v>
      </c>
      <c r="E1835" s="3">
        <v>6728.4</v>
      </c>
    </row>
    <row r="1836" spans="1:5" x14ac:dyDescent="0.3">
      <c r="A1836" s="3" t="e">
        <f>VLOOKUP(B1836,'[3]kh theo vùng 2023'!$A$1:$B$82,2,FALSE)</f>
        <v>#N/A</v>
      </c>
      <c r="B1836" s="3" t="s">
        <v>334</v>
      </c>
      <c r="C1836" s="3" t="s">
        <v>93</v>
      </c>
      <c r="D1836" s="3">
        <v>12411350000</v>
      </c>
      <c r="E1836" s="3">
        <v>970</v>
      </c>
    </row>
    <row r="1837" spans="1:5" x14ac:dyDescent="0.3">
      <c r="A1837" s="3" t="e">
        <f>VLOOKUP(B1837,'[3]kh theo vùng 2023'!$A$1:$B$82,2,FALSE)</f>
        <v>#N/A</v>
      </c>
      <c r="B1837" s="3" t="s">
        <v>334</v>
      </c>
      <c r="C1837" s="3" t="s">
        <v>162</v>
      </c>
      <c r="D1837" s="3">
        <v>8683802500</v>
      </c>
      <c r="E1837" s="3">
        <v>667.5</v>
      </c>
    </row>
    <row r="1838" spans="1:5" x14ac:dyDescent="0.3">
      <c r="A1838" s="3" t="e">
        <f>VLOOKUP(B1838,'[3]kh theo vùng 2023'!$A$1:$B$82,2,FALSE)</f>
        <v>#N/A</v>
      </c>
      <c r="B1838" s="3" t="s">
        <v>334</v>
      </c>
      <c r="C1838" s="3" t="s">
        <v>118</v>
      </c>
      <c r="D1838" s="3">
        <v>10941534550</v>
      </c>
      <c r="E1838" s="3">
        <v>586.65</v>
      </c>
    </row>
    <row r="1839" spans="1:5" x14ac:dyDescent="0.3">
      <c r="A1839" s="3" t="e">
        <f>VLOOKUP(B1839,'[3]kh theo vùng 2023'!$A$1:$B$82,2,FALSE)</f>
        <v>#N/A</v>
      </c>
      <c r="B1839" s="3" t="s">
        <v>334</v>
      </c>
      <c r="C1839" s="3" t="s">
        <v>25</v>
      </c>
      <c r="D1839" s="3">
        <v>43854039200</v>
      </c>
      <c r="E1839" s="3">
        <v>2745.4</v>
      </c>
    </row>
    <row r="1840" spans="1:5" x14ac:dyDescent="0.3">
      <c r="A1840" s="3" t="e">
        <f>VLOOKUP(B1840,'[3]kh theo vùng 2023'!$A$1:$B$82,2,FALSE)</f>
        <v>#N/A</v>
      </c>
      <c r="B1840" s="3" t="s">
        <v>334</v>
      </c>
      <c r="C1840" s="3" t="s">
        <v>26</v>
      </c>
      <c r="D1840" s="3">
        <v>41062163200</v>
      </c>
      <c r="E1840" s="3">
        <v>2764.7</v>
      </c>
    </row>
    <row r="1841" spans="1:6" x14ac:dyDescent="0.3">
      <c r="A1841" s="3" t="e">
        <f>VLOOKUP(B1841,'[3]kh theo vùng 2023'!$A$1:$B$82,2,FALSE)</f>
        <v>#N/A</v>
      </c>
      <c r="B1841" s="3" t="s">
        <v>334</v>
      </c>
      <c r="C1841" s="3" t="s">
        <v>48</v>
      </c>
      <c r="D1841" s="3">
        <v>725638000</v>
      </c>
      <c r="E1841" s="3">
        <v>38</v>
      </c>
    </row>
    <row r="1842" spans="1:6" x14ac:dyDescent="0.3">
      <c r="A1842" s="3" t="e">
        <f>VLOOKUP(B1842,'[3]kh theo vùng 2023'!$A$1:$B$82,2,FALSE)</f>
        <v>#N/A</v>
      </c>
      <c r="B1842" s="3" t="s">
        <v>334</v>
      </c>
      <c r="C1842" s="3" t="s">
        <v>74</v>
      </c>
      <c r="D1842" s="3">
        <v>3698000000</v>
      </c>
      <c r="E1842" s="3">
        <v>406</v>
      </c>
    </row>
    <row r="1843" spans="1:6" x14ac:dyDescent="0.3">
      <c r="A1843" s="3" t="e">
        <f>VLOOKUP(B1843,'[3]kh theo vùng 2023'!$A$1:$B$82,2,FALSE)</f>
        <v>#N/A</v>
      </c>
      <c r="B1843" s="3" t="s">
        <v>131</v>
      </c>
      <c r="C1843" s="3" t="s">
        <v>126</v>
      </c>
      <c r="D1843" s="3">
        <v>2239530000</v>
      </c>
      <c r="E1843" s="3">
        <v>155</v>
      </c>
      <c r="F1843" s="3">
        <v>1</v>
      </c>
    </row>
    <row r="1844" spans="1:6" x14ac:dyDescent="0.3">
      <c r="A1844" s="3" t="e">
        <f>VLOOKUP(B1844,'[3]kh theo vùng 2023'!$A$1:$B$82,2,FALSE)</f>
        <v>#N/A</v>
      </c>
      <c r="B1844" s="3" t="s">
        <v>131</v>
      </c>
      <c r="C1844" s="3" t="s">
        <v>128</v>
      </c>
      <c r="D1844" s="3">
        <v>6454720000</v>
      </c>
      <c r="E1844" s="3">
        <v>480</v>
      </c>
      <c r="F1844" s="3">
        <v>1</v>
      </c>
    </row>
    <row r="1845" spans="1:6" x14ac:dyDescent="0.3">
      <c r="A1845" s="3" t="e">
        <f>VLOOKUP(B1845,'[3]kh theo vùng 2023'!$A$1:$B$82,2,FALSE)</f>
        <v>#N/A</v>
      </c>
      <c r="B1845" s="3" t="s">
        <v>131</v>
      </c>
      <c r="C1845" s="3" t="s">
        <v>50</v>
      </c>
      <c r="D1845" s="3">
        <v>19004000</v>
      </c>
      <c r="E1845" s="3">
        <v>1</v>
      </c>
      <c r="F1845" s="3">
        <v>1</v>
      </c>
    </row>
    <row r="1846" spans="1:6" x14ac:dyDescent="0.3">
      <c r="A1846" s="3" t="e">
        <f>VLOOKUP(B1846,'[3]kh theo vùng 2023'!$A$1:$B$82,2,FALSE)</f>
        <v>#N/A</v>
      </c>
      <c r="B1846" s="3" t="s">
        <v>131</v>
      </c>
      <c r="C1846" s="3" t="s">
        <v>51</v>
      </c>
      <c r="D1846" s="3">
        <v>375060000</v>
      </c>
      <c r="E1846" s="3">
        <v>28.5</v>
      </c>
      <c r="F1846" s="3">
        <v>1</v>
      </c>
    </row>
    <row r="1847" spans="1:6" x14ac:dyDescent="0.3">
      <c r="A1847" s="3" t="e">
        <f>VLOOKUP(B1847,'[3]kh theo vùng 2023'!$A$1:$B$82,2,FALSE)</f>
        <v>#N/A</v>
      </c>
      <c r="B1847" s="3" t="s">
        <v>131</v>
      </c>
      <c r="C1847" s="3" t="s">
        <v>16</v>
      </c>
      <c r="D1847" s="3">
        <v>251866000</v>
      </c>
      <c r="E1847" s="3">
        <v>19</v>
      </c>
      <c r="F1847" s="3">
        <v>1</v>
      </c>
    </row>
    <row r="1848" spans="1:6" x14ac:dyDescent="0.3">
      <c r="A1848" s="3" t="e">
        <f>VLOOKUP(B1848,'[3]kh theo vùng 2023'!$A$1:$B$82,2,FALSE)</f>
        <v>#N/A</v>
      </c>
      <c r="B1848" s="3" t="s">
        <v>131</v>
      </c>
      <c r="C1848" s="3" t="s">
        <v>17</v>
      </c>
      <c r="D1848" s="3">
        <v>3876020000</v>
      </c>
      <c r="E1848" s="3">
        <v>208</v>
      </c>
      <c r="F1848" s="3">
        <v>1</v>
      </c>
    </row>
    <row r="1849" spans="1:6" x14ac:dyDescent="0.3">
      <c r="A1849" s="3" t="e">
        <f>VLOOKUP(B1849,'[3]kh theo vùng 2023'!$A$1:$B$82,2,FALSE)</f>
        <v>#N/A</v>
      </c>
      <c r="B1849" s="3" t="s">
        <v>131</v>
      </c>
      <c r="C1849" s="3" t="s">
        <v>55</v>
      </c>
      <c r="D1849" s="3">
        <v>1032450000</v>
      </c>
      <c r="E1849" s="3">
        <v>70</v>
      </c>
      <c r="F1849" s="3">
        <v>1</v>
      </c>
    </row>
    <row r="1850" spans="1:6" x14ac:dyDescent="0.3">
      <c r="A1850" s="3" t="e">
        <f>VLOOKUP(B1850,'[3]kh theo vùng 2023'!$A$1:$B$82,2,FALSE)</f>
        <v>#N/A</v>
      </c>
      <c r="B1850" s="3" t="s">
        <v>131</v>
      </c>
      <c r="C1850" s="3" t="s">
        <v>23</v>
      </c>
      <c r="D1850" s="3">
        <v>194700000</v>
      </c>
      <c r="E1850" s="3">
        <v>12</v>
      </c>
      <c r="F1850" s="3">
        <v>1</v>
      </c>
    </row>
    <row r="1851" spans="1:6" x14ac:dyDescent="0.3">
      <c r="A1851" s="3" t="e">
        <f>VLOOKUP(B1851,'[3]kh theo vùng 2023'!$A$1:$B$82,2,FALSE)</f>
        <v>#N/A</v>
      </c>
      <c r="B1851" s="3" t="s">
        <v>131</v>
      </c>
      <c r="C1851" s="3" t="s">
        <v>118</v>
      </c>
      <c r="D1851" s="3">
        <v>37254000</v>
      </c>
      <c r="E1851" s="3">
        <v>2</v>
      </c>
      <c r="F1851" s="3">
        <v>1</v>
      </c>
    </row>
    <row r="1852" spans="1:6" x14ac:dyDescent="0.3">
      <c r="A1852" s="3" t="e">
        <f>VLOOKUP(B1852,'[3]kh theo vùng 2023'!$A$1:$B$82,2,FALSE)</f>
        <v>#N/A</v>
      </c>
      <c r="B1852" s="3" t="s">
        <v>131</v>
      </c>
      <c r="C1852" s="3" t="s">
        <v>25</v>
      </c>
      <c r="D1852" s="3">
        <v>94068000</v>
      </c>
      <c r="E1852" s="3">
        <v>6</v>
      </c>
      <c r="F1852" s="3">
        <v>1</v>
      </c>
    </row>
    <row r="1853" spans="1:6" x14ac:dyDescent="0.3">
      <c r="A1853" s="3" t="e">
        <f>VLOOKUP(B1853,'[3]kh theo vùng 2023'!$A$1:$B$82,2,FALSE)</f>
        <v>#N/A</v>
      </c>
      <c r="B1853" s="3" t="s">
        <v>131</v>
      </c>
      <c r="C1853" s="3" t="s">
        <v>26</v>
      </c>
      <c r="D1853" s="3">
        <v>173712000</v>
      </c>
      <c r="E1853" s="3">
        <v>12</v>
      </c>
      <c r="F1853" s="3">
        <v>1</v>
      </c>
    </row>
    <row r="1854" spans="1:6" x14ac:dyDescent="0.3">
      <c r="A1854" s="3" t="e">
        <f>VLOOKUP(B1854,'[3]kh theo vùng 2023'!$A$1:$B$82,2,FALSE)</f>
        <v>#N/A</v>
      </c>
      <c r="B1854" s="3" t="s">
        <v>131</v>
      </c>
      <c r="C1854" s="3" t="s">
        <v>13</v>
      </c>
      <c r="D1854" s="3">
        <v>27132000</v>
      </c>
      <c r="E1854" s="3">
        <v>2</v>
      </c>
      <c r="F1854" s="3">
        <v>1</v>
      </c>
    </row>
    <row r="1855" spans="1:6" x14ac:dyDescent="0.3">
      <c r="A1855" s="3" t="e">
        <f>VLOOKUP(B1855,'[3]kh theo vùng 2023'!$A$1:$B$82,2,FALSE)</f>
        <v>#N/A</v>
      </c>
      <c r="B1855" s="3" t="s">
        <v>131</v>
      </c>
      <c r="C1855" s="3" t="s">
        <v>176</v>
      </c>
      <c r="D1855" s="3">
        <v>36516000</v>
      </c>
      <c r="E1855" s="3">
        <v>2</v>
      </c>
      <c r="F1855" s="3">
        <v>1</v>
      </c>
    </row>
    <row r="1856" spans="1:6" x14ac:dyDescent="0.3">
      <c r="A1856" s="3" t="e">
        <f>VLOOKUP(B1856,'[3]kh theo vùng 2023'!$A$1:$B$82,2,FALSE)</f>
        <v>#N/A</v>
      </c>
      <c r="B1856" s="3" t="s">
        <v>131</v>
      </c>
      <c r="C1856" s="3" t="s">
        <v>53</v>
      </c>
      <c r="D1856" s="3">
        <v>117077000</v>
      </c>
      <c r="E1856" s="3">
        <v>6.5</v>
      </c>
      <c r="F1856" s="3">
        <v>1</v>
      </c>
    </row>
    <row r="1857" spans="1:6" x14ac:dyDescent="0.3">
      <c r="A1857" s="3" t="e">
        <f>VLOOKUP(B1857,'[3]kh theo vùng 2023'!$A$1:$B$82,2,FALSE)</f>
        <v>#N/A</v>
      </c>
      <c r="B1857" s="3" t="s">
        <v>131</v>
      </c>
      <c r="C1857" s="3" t="s">
        <v>17</v>
      </c>
      <c r="D1857" s="3">
        <v>2202987500</v>
      </c>
      <c r="E1857" s="3">
        <v>117.5</v>
      </c>
      <c r="F1857" s="3">
        <v>1</v>
      </c>
    </row>
    <row r="1858" spans="1:6" x14ac:dyDescent="0.3">
      <c r="A1858" s="3" t="e">
        <f>VLOOKUP(B1858,'[3]kh theo vùng 2023'!$A$1:$B$82,2,FALSE)</f>
        <v>#N/A</v>
      </c>
      <c r="B1858" s="3" t="s">
        <v>131</v>
      </c>
      <c r="C1858" s="3" t="s">
        <v>19</v>
      </c>
      <c r="D1858" s="3">
        <v>2042080000</v>
      </c>
      <c r="E1858" s="3">
        <v>138</v>
      </c>
      <c r="F1858" s="3">
        <v>1</v>
      </c>
    </row>
    <row r="1859" spans="1:6" x14ac:dyDescent="0.3">
      <c r="A1859" s="3" t="e">
        <f>VLOOKUP(B1859,'[3]kh theo vùng 2023'!$A$1:$B$82,2,FALSE)</f>
        <v>#N/A</v>
      </c>
      <c r="B1859" s="3" t="s">
        <v>131</v>
      </c>
      <c r="C1859" s="3" t="s">
        <v>20</v>
      </c>
      <c r="D1859" s="3">
        <v>2943928000</v>
      </c>
      <c r="E1859" s="3">
        <v>196</v>
      </c>
      <c r="F1859" s="3">
        <v>1</v>
      </c>
    </row>
    <row r="1860" spans="1:6" x14ac:dyDescent="0.3">
      <c r="A1860" s="3" t="e">
        <f>VLOOKUP(B1860,'[3]kh theo vùng 2023'!$A$1:$B$82,2,FALSE)</f>
        <v>#N/A</v>
      </c>
      <c r="B1860" s="3" t="s">
        <v>317</v>
      </c>
      <c r="C1860" s="3" t="s">
        <v>316</v>
      </c>
      <c r="D1860" s="3">
        <v>348750</v>
      </c>
      <c r="E1860" s="3">
        <v>0.45</v>
      </c>
    </row>
  </sheetData>
  <sortState xmlns:xlrd2="http://schemas.microsoft.com/office/spreadsheetml/2017/richdata2" ref="A803:E988">
    <sortCondition ref="C805:C988"/>
  </sortState>
  <pageMargins left="0.19685039370078741" right="0.19685039370078741" top="0.19685039370078741" bottom="0.19685039370078741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A981-8B90-4D44-A7ED-4C5AF8D4ED70}">
  <dimension ref="A1:C39"/>
  <sheetViews>
    <sheetView workbookViewId="0">
      <selection activeCell="H18" sqref="H18"/>
    </sheetView>
  </sheetViews>
  <sheetFormatPr defaultRowHeight="14.4" x14ac:dyDescent="0.3"/>
  <cols>
    <col min="1" max="2" width="28.5546875" style="17" customWidth="1"/>
    <col min="3" max="3" width="21.88671875" customWidth="1"/>
  </cols>
  <sheetData>
    <row r="1" spans="1:3" x14ac:dyDescent="0.3">
      <c r="A1" s="20" t="s">
        <v>5</v>
      </c>
      <c r="B1" s="20" t="s">
        <v>6</v>
      </c>
      <c r="C1" s="3" t="s">
        <v>1</v>
      </c>
    </row>
    <row r="2" spans="1:3" x14ac:dyDescent="0.3">
      <c r="A2" s="16" t="s">
        <v>406</v>
      </c>
      <c r="B2" s="20">
        <v>367170660500</v>
      </c>
      <c r="C2" s="3">
        <v>22767.3</v>
      </c>
    </row>
    <row r="3" spans="1:3" x14ac:dyDescent="0.3">
      <c r="A3" s="16">
        <v>1486</v>
      </c>
      <c r="B3" s="20">
        <v>175590000</v>
      </c>
      <c r="C3" s="3">
        <v>15</v>
      </c>
    </row>
    <row r="4" spans="1:3" x14ac:dyDescent="0.3">
      <c r="A4" s="16">
        <v>151515</v>
      </c>
      <c r="B4" s="20">
        <v>45254000</v>
      </c>
      <c r="C4" s="3">
        <v>3</v>
      </c>
    </row>
    <row r="5" spans="1:3" x14ac:dyDescent="0.3">
      <c r="A5" s="16" t="s">
        <v>111</v>
      </c>
      <c r="B5" s="20">
        <v>9365000</v>
      </c>
      <c r="C5" s="3">
        <v>0.5</v>
      </c>
    </row>
    <row r="6" spans="1:3" x14ac:dyDescent="0.3">
      <c r="A6" s="16">
        <v>15520</v>
      </c>
      <c r="B6" s="20">
        <v>796960000</v>
      </c>
      <c r="C6" s="3">
        <v>52</v>
      </c>
    </row>
    <row r="7" spans="1:3" x14ac:dyDescent="0.3">
      <c r="A7" s="16">
        <v>161613</v>
      </c>
      <c r="B7" s="20">
        <v>2788350000</v>
      </c>
      <c r="C7" s="3">
        <v>145</v>
      </c>
    </row>
    <row r="8" spans="1:3" x14ac:dyDescent="0.3">
      <c r="A8" s="16">
        <v>16168</v>
      </c>
      <c r="B8" s="20">
        <v>26368958000</v>
      </c>
      <c r="C8" s="3">
        <v>2022.3</v>
      </c>
    </row>
    <row r="9" spans="1:3" x14ac:dyDescent="0.3">
      <c r="A9" s="16" t="s">
        <v>16</v>
      </c>
      <c r="B9" s="20">
        <v>5500159000</v>
      </c>
      <c r="C9" s="3">
        <v>418.5</v>
      </c>
    </row>
    <row r="10" spans="1:3" x14ac:dyDescent="0.3">
      <c r="A10" s="16">
        <v>161689</v>
      </c>
      <c r="B10" s="20">
        <v>95320000</v>
      </c>
      <c r="C10" s="3">
        <v>7</v>
      </c>
    </row>
    <row r="11" spans="1:3" x14ac:dyDescent="0.3">
      <c r="A11" s="16" t="s">
        <v>176</v>
      </c>
      <c r="B11" s="20">
        <v>44574000</v>
      </c>
      <c r="C11" s="3">
        <v>3</v>
      </c>
    </row>
    <row r="12" spans="1:3" x14ac:dyDescent="0.3">
      <c r="A12" s="16" t="s">
        <v>141</v>
      </c>
      <c r="B12" s="20">
        <v>27892000000</v>
      </c>
      <c r="C12" s="3">
        <v>2192</v>
      </c>
    </row>
    <row r="13" spans="1:3" x14ac:dyDescent="0.3">
      <c r="A13" s="16">
        <v>16816</v>
      </c>
      <c r="B13" s="20">
        <v>149320000</v>
      </c>
      <c r="C13" s="3">
        <v>10</v>
      </c>
    </row>
    <row r="14" spans="1:3" x14ac:dyDescent="0.3">
      <c r="A14" s="16" t="s">
        <v>63</v>
      </c>
      <c r="B14" s="20">
        <v>698075000</v>
      </c>
      <c r="C14" s="3">
        <v>55</v>
      </c>
    </row>
    <row r="15" spans="1:3" x14ac:dyDescent="0.3">
      <c r="A15" s="16" t="s">
        <v>91</v>
      </c>
      <c r="B15" s="20">
        <v>13938230000</v>
      </c>
      <c r="C15" s="3">
        <v>1082</v>
      </c>
    </row>
    <row r="16" spans="1:3" x14ac:dyDescent="0.3">
      <c r="A16" s="16">
        <v>2010</v>
      </c>
      <c r="B16" s="20">
        <v>10459208000</v>
      </c>
      <c r="C16" s="3">
        <v>856</v>
      </c>
    </row>
    <row r="17" spans="1:3" x14ac:dyDescent="0.3">
      <c r="A17" s="16">
        <v>201015</v>
      </c>
      <c r="B17" s="20">
        <v>405182000</v>
      </c>
      <c r="C17" s="3">
        <v>26</v>
      </c>
    </row>
    <row r="18" spans="1:3" x14ac:dyDescent="0.3">
      <c r="A18" s="16">
        <v>20105</v>
      </c>
      <c r="B18" s="20">
        <v>135770000</v>
      </c>
      <c r="C18" s="3">
        <v>10</v>
      </c>
    </row>
    <row r="19" spans="1:3" x14ac:dyDescent="0.3">
      <c r="A19" s="16">
        <v>20155</v>
      </c>
      <c r="B19" s="20">
        <v>1175880000</v>
      </c>
      <c r="C19" s="3">
        <v>81</v>
      </c>
    </row>
    <row r="20" spans="1:3" x14ac:dyDescent="0.3">
      <c r="A20" s="16">
        <v>2020</v>
      </c>
      <c r="B20" s="20">
        <v>884440000</v>
      </c>
      <c r="C20" s="3">
        <v>52</v>
      </c>
    </row>
    <row r="21" spans="1:3" x14ac:dyDescent="0.3">
      <c r="A21" s="16">
        <v>202015</v>
      </c>
      <c r="B21" s="20">
        <v>146457712000</v>
      </c>
      <c r="C21" s="3">
        <v>7814</v>
      </c>
    </row>
    <row r="22" spans="1:3" x14ac:dyDescent="0.3">
      <c r="A22" s="16" t="s">
        <v>17</v>
      </c>
      <c r="B22" s="20">
        <v>66741292500</v>
      </c>
      <c r="C22" s="3">
        <v>3554.5</v>
      </c>
    </row>
    <row r="23" spans="1:3" x14ac:dyDescent="0.3">
      <c r="A23" s="16">
        <v>25255</v>
      </c>
      <c r="B23" s="20">
        <v>40636000</v>
      </c>
      <c r="C23" s="3">
        <v>2</v>
      </c>
    </row>
    <row r="24" spans="1:3" x14ac:dyDescent="0.3">
      <c r="A24" s="16">
        <v>997</v>
      </c>
      <c r="B24" s="20">
        <v>1881190000</v>
      </c>
      <c r="C24" s="3">
        <v>110</v>
      </c>
    </row>
    <row r="25" spans="1:3" x14ac:dyDescent="0.3">
      <c r="A25" s="16">
        <v>998</v>
      </c>
      <c r="B25" s="20">
        <v>5420275000</v>
      </c>
      <c r="C25" s="3">
        <v>357.5</v>
      </c>
    </row>
    <row r="26" spans="1:3" x14ac:dyDescent="0.3">
      <c r="A26" s="16">
        <v>999</v>
      </c>
      <c r="B26" s="20">
        <v>11787111000</v>
      </c>
      <c r="C26" s="3">
        <v>789.5</v>
      </c>
    </row>
    <row r="27" spans="1:3" x14ac:dyDescent="0.3">
      <c r="A27" s="16" t="s">
        <v>81</v>
      </c>
      <c r="B27" s="20">
        <v>250068000</v>
      </c>
      <c r="C27" s="3">
        <v>16</v>
      </c>
    </row>
    <row r="28" spans="1:3" x14ac:dyDescent="0.3">
      <c r="A28" s="16" t="s">
        <v>55</v>
      </c>
      <c r="B28" s="20">
        <v>584370000</v>
      </c>
      <c r="C28" s="3">
        <v>42</v>
      </c>
    </row>
    <row r="29" spans="1:3" x14ac:dyDescent="0.3">
      <c r="A29" s="16" t="s">
        <v>21</v>
      </c>
      <c r="B29" s="20">
        <v>9412521000</v>
      </c>
      <c r="C29" s="3">
        <v>628.5</v>
      </c>
    </row>
    <row r="30" spans="1:3" x14ac:dyDescent="0.3">
      <c r="A30" s="16" t="s">
        <v>22</v>
      </c>
      <c r="B30" s="20">
        <v>4567292000</v>
      </c>
      <c r="C30" s="3">
        <v>301</v>
      </c>
    </row>
    <row r="31" spans="1:3" x14ac:dyDescent="0.3">
      <c r="A31" s="16" t="s">
        <v>65</v>
      </c>
      <c r="B31" s="20">
        <v>3146251000</v>
      </c>
      <c r="C31" s="3">
        <v>243</v>
      </c>
    </row>
    <row r="32" spans="1:3" x14ac:dyDescent="0.3">
      <c r="A32" s="16" t="s">
        <v>23</v>
      </c>
      <c r="B32" s="20">
        <v>2491400000</v>
      </c>
      <c r="C32" s="3">
        <v>153.5</v>
      </c>
    </row>
    <row r="33" spans="1:3" x14ac:dyDescent="0.3">
      <c r="A33" s="16" t="s">
        <v>66</v>
      </c>
      <c r="B33" s="20">
        <v>1938425000</v>
      </c>
      <c r="C33" s="3">
        <v>145</v>
      </c>
    </row>
    <row r="34" spans="1:3" x14ac:dyDescent="0.3">
      <c r="A34" s="16" t="s">
        <v>82</v>
      </c>
      <c r="B34" s="20">
        <v>847180000</v>
      </c>
      <c r="C34" s="3">
        <v>57</v>
      </c>
    </row>
    <row r="35" spans="1:3" x14ac:dyDescent="0.3">
      <c r="A35" s="16" t="s">
        <v>24</v>
      </c>
      <c r="B35" s="20">
        <v>8601600000</v>
      </c>
      <c r="C35" s="3">
        <v>768</v>
      </c>
    </row>
    <row r="36" spans="1:3" x14ac:dyDescent="0.3">
      <c r="A36" s="16" t="s">
        <v>93</v>
      </c>
      <c r="B36" s="20">
        <v>907550000</v>
      </c>
      <c r="C36" s="3">
        <v>70</v>
      </c>
    </row>
    <row r="37" spans="1:3" x14ac:dyDescent="0.3">
      <c r="A37" s="16" t="s">
        <v>118</v>
      </c>
      <c r="B37" s="20">
        <v>680799000</v>
      </c>
      <c r="C37" s="3">
        <v>37</v>
      </c>
    </row>
    <row r="38" spans="1:3" x14ac:dyDescent="0.3">
      <c r="A38" s="16" t="s">
        <v>25</v>
      </c>
      <c r="B38" s="20">
        <v>5206463000</v>
      </c>
      <c r="C38" s="3">
        <v>333.5</v>
      </c>
    </row>
    <row r="39" spans="1:3" x14ac:dyDescent="0.3">
      <c r="A39" s="16" t="s">
        <v>26</v>
      </c>
      <c r="B39" s="20">
        <v>4645890000</v>
      </c>
      <c r="C39" s="3">
        <v>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C72B-1ECE-4078-B9FE-079512EA5049}">
  <dimension ref="A1:E7"/>
  <sheetViews>
    <sheetView tabSelected="1" workbookViewId="0">
      <selection activeCell="D29" sqref="D29"/>
    </sheetView>
  </sheetViews>
  <sheetFormatPr defaultRowHeight="14.4" x14ac:dyDescent="0.3"/>
  <cols>
    <col min="2" max="2" width="20.33203125" customWidth="1"/>
    <col min="3" max="3" width="25.33203125" customWidth="1"/>
    <col min="4" max="4" width="30.5546875" customWidth="1"/>
  </cols>
  <sheetData>
    <row r="1" spans="1:5" x14ac:dyDescent="0.3">
      <c r="A1" s="3" t="str">
        <f>VLOOKUP(B1,'[3]kh theo vùng 2023'!$A$1:$B$82,2,FALSE)</f>
        <v>NN</v>
      </c>
      <c r="B1" s="3" t="s">
        <v>324</v>
      </c>
      <c r="C1" s="3" t="s">
        <v>323</v>
      </c>
      <c r="D1" s="14">
        <v>56317608000</v>
      </c>
      <c r="E1" s="3">
        <v>3880</v>
      </c>
    </row>
    <row r="2" spans="1:5" x14ac:dyDescent="0.3">
      <c r="A2" s="3" t="str">
        <f>VLOOKUP(B2,'[3]kh theo vùng 2023'!$A$1:$B$82,2,FALSE)</f>
        <v>NN</v>
      </c>
      <c r="B2" s="3" t="s">
        <v>324</v>
      </c>
      <c r="C2" s="3" t="s">
        <v>325</v>
      </c>
      <c r="D2" s="14">
        <v>47845970000</v>
      </c>
      <c r="E2" s="3">
        <v>4400</v>
      </c>
    </row>
    <row r="3" spans="1:5" x14ac:dyDescent="0.3">
      <c r="A3" s="3" t="str">
        <f>VLOOKUP(B3,'[3]kh theo vùng 2023'!$A$1:$B$82,2,FALSE)</f>
        <v>NN</v>
      </c>
      <c r="B3" s="3" t="s">
        <v>324</v>
      </c>
      <c r="C3" s="3" t="s">
        <v>326</v>
      </c>
      <c r="D3" s="14">
        <v>27639529000</v>
      </c>
      <c r="E3" s="3">
        <v>2645</v>
      </c>
    </row>
    <row r="4" spans="1:5" x14ac:dyDescent="0.3">
      <c r="A4" s="3" t="str">
        <f>VLOOKUP(B4,'[3]kh theo vùng 2023'!$A$1:$B$82,2,FALSE)</f>
        <v>NN</v>
      </c>
      <c r="B4" s="3" t="s">
        <v>324</v>
      </c>
      <c r="C4" s="3" t="s">
        <v>327</v>
      </c>
      <c r="D4" s="14">
        <v>652866000</v>
      </c>
      <c r="E4" s="3">
        <v>60</v>
      </c>
    </row>
    <row r="5" spans="1:5" x14ac:dyDescent="0.3">
      <c r="A5" s="3" t="str">
        <f>VLOOKUP(B5,'[3]kh theo vùng 2023'!$A$1:$B$82,2,FALSE)</f>
        <v>NN</v>
      </c>
      <c r="B5" s="3" t="s">
        <v>324</v>
      </c>
      <c r="C5" s="3" t="s">
        <v>328</v>
      </c>
      <c r="D5" s="14">
        <v>254105776950</v>
      </c>
      <c r="E5" s="3">
        <v>16715</v>
      </c>
    </row>
    <row r="6" spans="1:5" x14ac:dyDescent="0.3">
      <c r="A6" s="3" t="str">
        <f>VLOOKUP(B6,'[3]kh theo vùng 2023'!$A$1:$B$82,2,FALSE)</f>
        <v>NN</v>
      </c>
      <c r="B6" s="3" t="s">
        <v>324</v>
      </c>
      <c r="C6" s="3" t="s">
        <v>329</v>
      </c>
      <c r="D6" s="14">
        <v>118507570400</v>
      </c>
      <c r="E6" s="3">
        <v>7510</v>
      </c>
    </row>
    <row r="7" spans="1:5" x14ac:dyDescent="0.3">
      <c r="E7">
        <f>SUM(E1:E6)</f>
        <v>35210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A4E0-BD5C-48C7-A9D3-74B971A876F5}">
  <dimension ref="A1:D41"/>
  <sheetViews>
    <sheetView topLeftCell="A25" workbookViewId="0">
      <selection activeCell="D40" sqref="B1:D40"/>
    </sheetView>
  </sheetViews>
  <sheetFormatPr defaultRowHeight="14.4" x14ac:dyDescent="0.3"/>
  <cols>
    <col min="2" max="2" width="21.44140625" customWidth="1"/>
    <col min="3" max="3" width="20.77734375" customWidth="1"/>
    <col min="4" max="4" width="35.6640625" customWidth="1"/>
  </cols>
  <sheetData>
    <row r="1" spans="1:4" x14ac:dyDescent="0.3">
      <c r="A1" s="3"/>
      <c r="B1" s="8" t="s">
        <v>415</v>
      </c>
      <c r="C1" s="3">
        <v>135660000</v>
      </c>
      <c r="D1" s="3">
        <v>10</v>
      </c>
    </row>
    <row r="2" spans="1:4" x14ac:dyDescent="0.3">
      <c r="A2" s="3"/>
      <c r="B2" s="8" t="s">
        <v>432</v>
      </c>
      <c r="C2" s="3">
        <v>74590000</v>
      </c>
      <c r="D2" s="3">
        <v>5</v>
      </c>
    </row>
    <row r="3" spans="1:4" x14ac:dyDescent="0.3">
      <c r="A3" s="3"/>
      <c r="B3" s="8" t="s">
        <v>452</v>
      </c>
      <c r="C3" s="3">
        <v>130110000</v>
      </c>
      <c r="D3" s="3">
        <v>7</v>
      </c>
    </row>
    <row r="4" spans="1:4" x14ac:dyDescent="0.3">
      <c r="A4" s="3"/>
      <c r="B4" s="8" t="s">
        <v>450</v>
      </c>
      <c r="C4" s="3">
        <v>421400000</v>
      </c>
      <c r="D4" s="3">
        <v>30</v>
      </c>
    </row>
    <row r="5" spans="1:4" x14ac:dyDescent="0.3">
      <c r="A5" s="3"/>
      <c r="B5" s="8" t="s">
        <v>431</v>
      </c>
      <c r="C5" s="3">
        <v>30900000</v>
      </c>
      <c r="D5" s="3">
        <v>2</v>
      </c>
    </row>
    <row r="6" spans="1:4" x14ac:dyDescent="0.3">
      <c r="A6" s="3"/>
      <c r="B6" s="8" t="s">
        <v>427</v>
      </c>
      <c r="C6" s="3">
        <v>72663080000</v>
      </c>
      <c r="D6" s="3">
        <v>3866</v>
      </c>
    </row>
    <row r="7" spans="1:4" x14ac:dyDescent="0.3">
      <c r="A7" s="3"/>
      <c r="B7" s="8" t="s">
        <v>414</v>
      </c>
      <c r="C7" s="3">
        <v>1404396000</v>
      </c>
      <c r="D7" s="3">
        <v>74</v>
      </c>
    </row>
    <row r="8" spans="1:4" x14ac:dyDescent="0.3">
      <c r="A8" s="3"/>
      <c r="B8" s="8" t="s">
        <v>413</v>
      </c>
      <c r="C8" s="3">
        <v>27709200000</v>
      </c>
      <c r="D8" s="3">
        <v>2105</v>
      </c>
    </row>
    <row r="9" spans="1:4" x14ac:dyDescent="0.3">
      <c r="A9" s="3"/>
      <c r="B9" s="8" t="s">
        <v>412</v>
      </c>
      <c r="C9" s="3">
        <v>21365408000</v>
      </c>
      <c r="D9" s="3">
        <v>1622</v>
      </c>
    </row>
    <row r="10" spans="1:4" x14ac:dyDescent="0.3">
      <c r="A10" s="3"/>
      <c r="B10" s="8" t="s">
        <v>426</v>
      </c>
      <c r="C10" s="3">
        <v>490020000</v>
      </c>
      <c r="D10" s="3">
        <v>37</v>
      </c>
    </row>
    <row r="11" spans="1:4" x14ac:dyDescent="0.3">
      <c r="A11" s="3"/>
      <c r="B11" s="8" t="s">
        <v>429</v>
      </c>
      <c r="C11" s="3">
        <v>5858010000</v>
      </c>
      <c r="D11" s="3">
        <v>448.5</v>
      </c>
    </row>
    <row r="12" spans="1:4" x14ac:dyDescent="0.3">
      <c r="A12" s="3"/>
      <c r="B12" s="8" t="s">
        <v>455</v>
      </c>
      <c r="C12" s="3">
        <v>3319600000</v>
      </c>
      <c r="D12" s="3">
        <v>261</v>
      </c>
    </row>
    <row r="13" spans="1:4" x14ac:dyDescent="0.3">
      <c r="A13" s="3"/>
      <c r="B13" s="8" t="s">
        <v>449</v>
      </c>
      <c r="C13" s="3">
        <v>7084436000</v>
      </c>
      <c r="D13" s="3">
        <v>523</v>
      </c>
    </row>
    <row r="14" spans="1:4" x14ac:dyDescent="0.3">
      <c r="A14" s="3"/>
      <c r="B14" s="8" t="s">
        <v>469</v>
      </c>
      <c r="C14" s="3">
        <v>99524000</v>
      </c>
      <c r="D14" s="3">
        <v>7</v>
      </c>
    </row>
    <row r="15" spans="1:4" x14ac:dyDescent="0.3">
      <c r="A15" s="3"/>
      <c r="B15" s="8" t="s">
        <v>448</v>
      </c>
      <c r="C15" s="3">
        <v>27441785000</v>
      </c>
      <c r="D15" s="3">
        <v>2069</v>
      </c>
    </row>
    <row r="16" spans="1:4" x14ac:dyDescent="0.3">
      <c r="A16" s="3"/>
      <c r="B16" s="8" t="s">
        <v>425</v>
      </c>
      <c r="C16" s="3">
        <v>76431582500</v>
      </c>
      <c r="D16" s="3">
        <v>5860.5</v>
      </c>
    </row>
    <row r="17" spans="1:4" x14ac:dyDescent="0.3">
      <c r="A17" s="3"/>
      <c r="B17" s="8" t="s">
        <v>447</v>
      </c>
      <c r="C17" s="3">
        <v>498220000</v>
      </c>
      <c r="D17" s="3">
        <v>40</v>
      </c>
    </row>
    <row r="18" spans="1:4" x14ac:dyDescent="0.3">
      <c r="A18" s="3"/>
      <c r="B18" s="8" t="s">
        <v>411</v>
      </c>
      <c r="C18" s="3">
        <v>83180000</v>
      </c>
      <c r="D18" s="3">
        <v>6</v>
      </c>
    </row>
    <row r="19" spans="1:4" x14ac:dyDescent="0.3">
      <c r="A19" s="3"/>
      <c r="B19" s="8" t="s">
        <v>424</v>
      </c>
      <c r="C19" s="3">
        <v>875168000</v>
      </c>
      <c r="D19" s="3">
        <v>46</v>
      </c>
    </row>
    <row r="20" spans="1:4" x14ac:dyDescent="0.3">
      <c r="A20" s="3"/>
      <c r="B20" s="8" t="s">
        <v>423</v>
      </c>
      <c r="C20" s="3">
        <v>7457905000</v>
      </c>
      <c r="D20" s="3">
        <v>397</v>
      </c>
    </row>
    <row r="21" spans="1:4" x14ac:dyDescent="0.3">
      <c r="A21" s="3"/>
      <c r="B21" s="8" t="s">
        <v>421</v>
      </c>
      <c r="C21" s="3">
        <v>467800000</v>
      </c>
      <c r="D21" s="3">
        <v>30</v>
      </c>
    </row>
    <row r="22" spans="1:4" x14ac:dyDescent="0.3">
      <c r="A22" s="3"/>
      <c r="B22" s="8" t="s">
        <v>420</v>
      </c>
      <c r="C22" s="3">
        <v>655892000</v>
      </c>
      <c r="D22" s="3">
        <v>44</v>
      </c>
    </row>
    <row r="23" spans="1:4" x14ac:dyDescent="0.3">
      <c r="A23" s="3"/>
      <c r="B23" s="8" t="s">
        <v>468</v>
      </c>
      <c r="C23" s="3">
        <v>418072000</v>
      </c>
      <c r="D23" s="3">
        <v>28</v>
      </c>
    </row>
    <row r="24" spans="1:4" x14ac:dyDescent="0.3">
      <c r="A24" s="3"/>
      <c r="B24" s="8" t="s">
        <v>443</v>
      </c>
      <c r="C24" s="3">
        <v>380352000</v>
      </c>
      <c r="D24" s="3">
        <v>24</v>
      </c>
    </row>
    <row r="25" spans="1:4" x14ac:dyDescent="0.3">
      <c r="A25" s="3"/>
      <c r="B25" s="8" t="s">
        <v>442</v>
      </c>
      <c r="C25" s="3">
        <v>842890000</v>
      </c>
      <c r="D25" s="3">
        <v>54</v>
      </c>
    </row>
    <row r="26" spans="1:4" x14ac:dyDescent="0.3">
      <c r="A26" s="3"/>
      <c r="B26" s="8" t="s">
        <v>410</v>
      </c>
      <c r="C26" s="3">
        <v>28700000</v>
      </c>
      <c r="D26" s="3">
        <v>2</v>
      </c>
    </row>
    <row r="27" spans="1:4" x14ac:dyDescent="0.3">
      <c r="A27" s="3"/>
      <c r="B27" s="8" t="s">
        <v>419</v>
      </c>
      <c r="C27" s="3">
        <v>220830000</v>
      </c>
      <c r="D27" s="3">
        <v>17</v>
      </c>
    </row>
    <row r="28" spans="1:4" x14ac:dyDescent="0.3">
      <c r="A28" s="3"/>
      <c r="B28" s="8" t="s">
        <v>439</v>
      </c>
      <c r="C28" s="3">
        <v>7219542000</v>
      </c>
      <c r="D28" s="3">
        <v>482</v>
      </c>
    </row>
    <row r="29" spans="1:4" x14ac:dyDescent="0.3">
      <c r="A29" s="3"/>
      <c r="B29" s="8" t="s">
        <v>438</v>
      </c>
      <c r="C29" s="3">
        <v>8452181000</v>
      </c>
      <c r="D29" s="3">
        <v>555.5</v>
      </c>
    </row>
    <row r="30" spans="1:4" x14ac:dyDescent="0.3">
      <c r="A30" s="3"/>
      <c r="B30" s="8" t="s">
        <v>418</v>
      </c>
      <c r="C30" s="3">
        <v>21359583000</v>
      </c>
      <c r="D30" s="3">
        <v>1619</v>
      </c>
    </row>
    <row r="31" spans="1:4" x14ac:dyDescent="0.3">
      <c r="A31" s="3"/>
      <c r="B31" s="8" t="s">
        <v>409</v>
      </c>
      <c r="C31" s="3">
        <v>155000000</v>
      </c>
      <c r="D31" s="3">
        <v>10</v>
      </c>
    </row>
    <row r="32" spans="1:4" x14ac:dyDescent="0.3">
      <c r="A32" s="3"/>
      <c r="B32" s="8" t="s">
        <v>417</v>
      </c>
      <c r="C32" s="3">
        <v>46754397500</v>
      </c>
      <c r="D32" s="3">
        <v>3461.5</v>
      </c>
    </row>
    <row r="33" spans="1:4" x14ac:dyDescent="0.3">
      <c r="A33" s="3"/>
      <c r="B33" s="8" t="s">
        <v>436</v>
      </c>
      <c r="C33" s="3">
        <v>296395000</v>
      </c>
      <c r="D33" s="3">
        <v>19</v>
      </c>
    </row>
    <row r="34" spans="1:4" x14ac:dyDescent="0.3">
      <c r="A34" s="3"/>
      <c r="B34" s="8" t="s">
        <v>416</v>
      </c>
      <c r="C34" s="3">
        <v>41839080000</v>
      </c>
      <c r="D34" s="3">
        <v>3738.9</v>
      </c>
    </row>
    <row r="35" spans="1:4" x14ac:dyDescent="0.3">
      <c r="A35" s="3"/>
      <c r="B35" s="8" t="s">
        <v>428</v>
      </c>
      <c r="C35" s="3">
        <v>8423835000</v>
      </c>
      <c r="D35" s="3">
        <v>659</v>
      </c>
    </row>
    <row r="36" spans="1:4" x14ac:dyDescent="0.3">
      <c r="A36" s="3"/>
      <c r="B36" s="8" t="s">
        <v>435</v>
      </c>
      <c r="C36" s="3">
        <v>2782045000</v>
      </c>
      <c r="D36" s="3">
        <v>215</v>
      </c>
    </row>
    <row r="37" spans="1:4" x14ac:dyDescent="0.3">
      <c r="A37" s="3"/>
      <c r="B37" s="8" t="s">
        <v>434</v>
      </c>
      <c r="C37" s="3">
        <v>138616000</v>
      </c>
      <c r="D37" s="3">
        <v>8</v>
      </c>
    </row>
    <row r="38" spans="1:4" x14ac:dyDescent="0.3">
      <c r="A38" s="3"/>
      <c r="B38" s="8" t="s">
        <v>408</v>
      </c>
      <c r="C38" s="3">
        <v>801078000</v>
      </c>
      <c r="D38" s="3">
        <v>51</v>
      </c>
    </row>
    <row r="39" spans="1:4" x14ac:dyDescent="0.3">
      <c r="A39" s="3"/>
      <c r="B39" s="8" t="s">
        <v>407</v>
      </c>
      <c r="C39" s="3">
        <v>4291420000</v>
      </c>
      <c r="D39" s="3">
        <v>295</v>
      </c>
    </row>
    <row r="40" spans="1:4" x14ac:dyDescent="0.3">
      <c r="A40" s="3"/>
      <c r="B40" s="8" t="s">
        <v>433</v>
      </c>
      <c r="C40" s="3">
        <v>244613000</v>
      </c>
      <c r="D40" s="3">
        <v>13</v>
      </c>
    </row>
    <row r="41" spans="1:4" x14ac:dyDescent="0.3">
      <c r="C41" s="15">
        <f>SUM(C1:C40)</f>
        <v>399346496000</v>
      </c>
      <c r="D41">
        <f>SUM(D1:D40)</f>
        <v>28741.9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</vt:lpstr>
      <vt:lpstr>Main - Pivot</vt:lpstr>
      <vt:lpstr>Main (2)</vt:lpstr>
      <vt:lpstr>Sheet2</vt:lpstr>
      <vt:lpstr>theo tỉnh</vt:lpstr>
      <vt:lpstr>aaaa</vt:lpstr>
      <vt:lpstr>Miền trung</vt:lpstr>
      <vt:lpstr>CPC</vt:lpstr>
      <vt:lpstr>Tây nguyên</vt:lpstr>
      <vt:lpstr>Miền tây</vt:lpstr>
      <vt:lpstr>Miền đông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Acer</cp:lastModifiedBy>
  <cp:lastPrinted>2013-10-23T08:57:25Z</cp:lastPrinted>
  <dcterms:created xsi:type="dcterms:W3CDTF">2011-07-29T01:01:31Z</dcterms:created>
  <dcterms:modified xsi:type="dcterms:W3CDTF">2023-08-05T10:58:00Z</dcterms:modified>
</cp:coreProperties>
</file>