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05" yWindow="-105" windowWidth="20730" windowHeight="11760" firstSheet="1" activeTab="2"/>
  </bookViews>
  <sheets>
    <sheet name="foxz" sheetId="3" state="veryHidden" r:id=""/>
    <sheet name="Tonghopsanluong" sheetId="1" r:id="rId1"/>
    <sheet name="Tonghopsanluong (2)" sheetId="4" r:id="rId2"/>
    <sheet name="Tonghopdoanhthu" sheetId="2" r:id="rId3"/>
  </sheets>
  <calcPr calcId="144525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3" i="1" l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2" i="1"/>
</calcChain>
</file>

<file path=xl/connections.xml><?xml version="1.0" encoding="utf-8"?>
<connections xmlns="http://schemas.openxmlformats.org/spreadsheetml/2006/main">
  <connection id="1" name="Connection" type="1" refreshedVersion="7">
    <dbPr connection="DSN=Visual FoxPro Tables;UID=;SourceDB=c:\temp;SourceType=DBF;Exclusive=No;BackgroundFetch=Yes;Collate=Machine;Null=Yes;Deleted=Yes;" command="SELECT edoanhso_drill.soxe, edoanhso_drill.ngaygs, edoanhso_drill.sohoadon, edoanhso_drill.mavung, edoanhso_drill.tenvung, edoanhso_drill.makh, edoanhso_drill.tenkh, edoanhso_drill.mahang, edoanhso_drill.dongia, edoanhso_drill.dongianet, edoanhso_drill.soluong, edoanhso_drill.ttien_x000d__x000a_FROM edoanhso_drill edoanhso_drill_x000d__x000a_ORDER BY edoanhso_drill.ngaygs"/>
  </connection>
</connections>
</file>

<file path=xl/sharedStrings.xml><?xml version="1.0" encoding="utf-8"?>
<sst xmlns="http://schemas.openxmlformats.org/spreadsheetml/2006/main" count="379" uniqueCount="165">
  <si>
    <t>mahang</t>
  </si>
  <si>
    <t>tenvung</t>
  </si>
  <si>
    <t>tenkh</t>
  </si>
  <si>
    <t>121217BX</t>
  </si>
  <si>
    <t>1486</t>
  </si>
  <si>
    <t>151515</t>
  </si>
  <si>
    <t>151515H</t>
  </si>
  <si>
    <t>15520</t>
  </si>
  <si>
    <t>16128HG</t>
  </si>
  <si>
    <t>161613</t>
  </si>
  <si>
    <t>161616TE</t>
  </si>
  <si>
    <t>16168</t>
  </si>
  <si>
    <t>161686TE</t>
  </si>
  <si>
    <t>161689</t>
  </si>
  <si>
    <t>16168T</t>
  </si>
  <si>
    <t>16168TE</t>
  </si>
  <si>
    <t>16618TEH</t>
  </si>
  <si>
    <t>16816</t>
  </si>
  <si>
    <t>168169TE</t>
  </si>
  <si>
    <t>16816H</t>
  </si>
  <si>
    <t>2010</t>
  </si>
  <si>
    <t>201015</t>
  </si>
  <si>
    <t>201015TE</t>
  </si>
  <si>
    <t>20105</t>
  </si>
  <si>
    <t>20155</t>
  </si>
  <si>
    <t>2020</t>
  </si>
  <si>
    <t>202015</t>
  </si>
  <si>
    <t>202015TE</t>
  </si>
  <si>
    <t>2323</t>
  </si>
  <si>
    <t>252010TEC</t>
  </si>
  <si>
    <t>25255</t>
  </si>
  <si>
    <t>2886</t>
  </si>
  <si>
    <t>997</t>
  </si>
  <si>
    <t>998</t>
  </si>
  <si>
    <t>999</t>
  </si>
  <si>
    <t>AGL1</t>
  </si>
  <si>
    <t>AGL2</t>
  </si>
  <si>
    <t>AT1HM</t>
  </si>
  <si>
    <t>AT3</t>
  </si>
  <si>
    <t>BTHL2</t>
  </si>
  <si>
    <t>BTHL3</t>
  </si>
  <si>
    <t>BTHL4</t>
  </si>
  <si>
    <t>BTHPE</t>
  </si>
  <si>
    <t>BTP1330</t>
  </si>
  <si>
    <t>DAPLC</t>
  </si>
  <si>
    <t>DT01</t>
  </si>
  <si>
    <t>DT02</t>
  </si>
  <si>
    <t>DTNTKS</t>
  </si>
  <si>
    <t>DTTL</t>
  </si>
  <si>
    <t>DTTT</t>
  </si>
  <si>
    <t>M1</t>
  </si>
  <si>
    <t>M1TE</t>
  </si>
  <si>
    <t>MK2122</t>
  </si>
  <si>
    <t>PGB</t>
  </si>
  <si>
    <t>TE215</t>
  </si>
  <si>
    <t>TEA1</t>
  </si>
  <si>
    <t>TEA2</t>
  </si>
  <si>
    <t>Grand Total</t>
  </si>
  <si>
    <t>§¨k N«ng</t>
  </si>
  <si>
    <t>C«ng Ty TNHH Mét Thµnh Viªn N«ng S¶n Thµnh Mai</t>
  </si>
  <si>
    <t>§¨k N«ng Total</t>
  </si>
  <si>
    <t>§¾c L¾c</t>
  </si>
  <si>
    <t>C«ng Ty TNHH C«ng Nguyªn §¾k L¾k</t>
  </si>
  <si>
    <t>C«ng Ty TNHH Mét Thµnh Viªn T©n ChiÕn</t>
  </si>
  <si>
    <t>C«ng Ty TNHH Mét Thµnh Viªn Th­¬ng M¹i ThÞnh Thµnh DAKLAK</t>
  </si>
  <si>
    <t>C«ng Ty Tr¸ch NhiÖm H÷u H¹n Th­¬ng M¹i - DÞch vô Huy ChÝnh</t>
  </si>
  <si>
    <t>§¾c L¾c Total</t>
  </si>
  <si>
    <t>§ång Nai</t>
  </si>
  <si>
    <t>C«ng Ty TNHH Vâ TuyÕt</t>
  </si>
  <si>
    <t>C«ng Ty TNHH VËn T¶i Ph©n Bãn TuÊn Vò</t>
  </si>
  <si>
    <t>§ång Nai Total</t>
  </si>
  <si>
    <t>§ång Th¸p</t>
  </si>
  <si>
    <t>C«ng Ty TNHH S¶n XuÊt Ph©n Bãn H÷u Thµnh</t>
  </si>
  <si>
    <t>Doanh NghiÖp T­ Nh©n Kim Hoµng</t>
  </si>
  <si>
    <t>§ång Th¸p Total</t>
  </si>
  <si>
    <t>B×nh §Þnh</t>
  </si>
  <si>
    <t>C«ng Ty TNHH Th­¬ng M¹i Vµ DÞch Vô T¸m Trung</t>
  </si>
  <si>
    <t>C«ng ty Tr¸ch NhiÖm H÷u H¹n Hång Nhung</t>
  </si>
  <si>
    <t>B×nh §Þnh Total</t>
  </si>
  <si>
    <t>B×nh D­¬ng</t>
  </si>
  <si>
    <t>C«ng Ty TNHH Ph­íc Quang</t>
  </si>
  <si>
    <t>C«ng Ty TNHH Th­¬ng M¹i - DÞch Vô Lª Vò</t>
  </si>
  <si>
    <t>B×nh D­¬ng Total</t>
  </si>
  <si>
    <t>B×nh Ph­íc</t>
  </si>
  <si>
    <t>C«ng ty TNHH TM-DV Kim Ngoan</t>
  </si>
  <si>
    <t>B×nh Ph­íc Total</t>
  </si>
  <si>
    <t>BÕn tre</t>
  </si>
  <si>
    <t>DNTN Thu Dung</t>
  </si>
  <si>
    <t>BÕn tre Total</t>
  </si>
  <si>
    <t>Campuchia</t>
  </si>
  <si>
    <t>YE TAK GROUP LTD.</t>
  </si>
  <si>
    <t>Campuchia Total</t>
  </si>
  <si>
    <t>CÇn Th¬</t>
  </si>
  <si>
    <t>C«ng ty TNHH MTV Th­¬ng m¹i DÞch vô Minh Minh Trang</t>
  </si>
  <si>
    <t>C«ng Ty TNHH Th­¬ng M¹i NguyÔn Khoa</t>
  </si>
  <si>
    <t>CÇn Th¬ Total</t>
  </si>
  <si>
    <t>Gia Lai</t>
  </si>
  <si>
    <t>C«ng Ty TNHH Kh¸nh HiÒn</t>
  </si>
  <si>
    <t>Gia Lai Total</t>
  </si>
  <si>
    <t>Kh¸nh Hßa</t>
  </si>
  <si>
    <t>C«ng Ty Cæ PhÇn VËt T­ Phó Kh¸nh</t>
  </si>
  <si>
    <t>Cöa Hµng VËt T­ N«ng NghiÖp Kim Kh¸nh</t>
  </si>
  <si>
    <t>DNTN TM T¸m Hïng</t>
  </si>
  <si>
    <t>Hé Kinh Doanh Bïi ViÕt Tïng</t>
  </si>
  <si>
    <t>Kh¸nh Hßa Total</t>
  </si>
  <si>
    <t>Kiªn Giang</t>
  </si>
  <si>
    <t>Doanh NghiÖp T­ Nh©n Ph©n Bãn T©n Thµnh</t>
  </si>
  <si>
    <t>Kiªn Giang Total</t>
  </si>
  <si>
    <t>Kom Tum</t>
  </si>
  <si>
    <t>C«ng Ty  CP TM Tæng Hîp Kon Tum</t>
  </si>
  <si>
    <t>Kom Tum Total</t>
  </si>
  <si>
    <t>L©m §ång</t>
  </si>
  <si>
    <t>C«ng ty Cæ phÇn B×nh §iÒn L©m §ång</t>
  </si>
  <si>
    <t>L©m §ång Total</t>
  </si>
  <si>
    <t>Long An</t>
  </si>
  <si>
    <t>C«ng ty TNHH H÷u NghÞ</t>
  </si>
  <si>
    <t>C«ng Ty TNHH Kinh Doanh VËt T­ N«ng NghiÖp An Nguyªn</t>
  </si>
  <si>
    <t>Long An Total</t>
  </si>
  <si>
    <t>Ninh ThuËn</t>
  </si>
  <si>
    <t>C«ng Ty TNHH Mét Thµnh Viªn Ph¹m Thanh Hoa</t>
  </si>
  <si>
    <t>Ninh ThuËn Total</t>
  </si>
  <si>
    <t>Phó Yªn</t>
  </si>
  <si>
    <t>C«ng Ty TNHH Hïng C­êng Loan</t>
  </si>
  <si>
    <t>C«ng Ty TNHH Kinh Doanh Th­¬ng M¹i BÝch Thuû Ni</t>
  </si>
  <si>
    <t>DNTN §øc Hïng</t>
  </si>
  <si>
    <t>Phó Yªn Total</t>
  </si>
  <si>
    <t>Sãc Tr¨ng</t>
  </si>
  <si>
    <t>C«ng Ty TNHH MTV Th­¬ng M¹i Vi Na Trung Long</t>
  </si>
  <si>
    <t>C«ng Ty TNHH ThuËn Ph¸t</t>
  </si>
  <si>
    <t>C«ng ty TNHH VTNN H­ng Th¹nh</t>
  </si>
  <si>
    <t>C«ng Ty Tr¸ch NhiÖm H÷u H¹n TÊn Lîi</t>
  </si>
  <si>
    <t>Sãc Tr¨ng Total</t>
  </si>
  <si>
    <t>T©y Ninh</t>
  </si>
  <si>
    <t>C«ng ty Cæ PhÇn B×nh §iÒn - MeKong</t>
  </si>
  <si>
    <t>C«ng ty TNHH Minh Trung</t>
  </si>
  <si>
    <t>C«ng ty TNHH -SX-TM-Hoµng Dòng</t>
  </si>
  <si>
    <t>T©y Ninh Total</t>
  </si>
  <si>
    <t>Thµnh phè Hå ChÝ Minh</t>
  </si>
  <si>
    <t>C«ng ty TNHH S¶n XuÊt DÞch Vô Th­¬ng M¹i HiÕu Giang</t>
  </si>
  <si>
    <t>Hé Kinh Doanh NguyÔn V¨n §ªn</t>
  </si>
  <si>
    <t>Hé Kinh Doanh Phan ThÞ BÐ</t>
  </si>
  <si>
    <t>Ng« TÊn H¶i</t>
  </si>
  <si>
    <t>NguyÔn Anh TuÊn</t>
  </si>
  <si>
    <t>Thµnh phè Hå ChÝ Minh Total</t>
  </si>
  <si>
    <t>TiÒn Giang</t>
  </si>
  <si>
    <t>§¹i Lý Hai ChiÕn</t>
  </si>
  <si>
    <t>Cöa Hµng VTNN Cao V¨n Hßa</t>
  </si>
  <si>
    <t>TiÒn Giang Total</t>
  </si>
  <si>
    <t>Trµ vinh</t>
  </si>
  <si>
    <t>C«ng Ty Tr¸ch NhiÖm H÷u H¹n Ut N÷</t>
  </si>
  <si>
    <t>Trµ vinh Total</t>
  </si>
  <si>
    <t>VÜnh Long</t>
  </si>
  <si>
    <t>C«ng Ty TNHH Mét Thµnh Viªn N«ng NghiÖp D©n Nam</t>
  </si>
  <si>
    <t>C«ng Ty TNHH MTV HiÖp Hßa</t>
  </si>
  <si>
    <t>C«ng Ty TNHH Th­¬ng M¹i Thanh Phong</t>
  </si>
  <si>
    <t>VÜnh Long Total</t>
  </si>
  <si>
    <t>(blank)</t>
  </si>
  <si>
    <t>C«ng Ty Cæ PhÇn MÝa §­êng CÇn Th¬</t>
  </si>
  <si>
    <t>C«ng Ty Cæ PhÇn MÝa §­êng Sãc Tr¨ng</t>
  </si>
  <si>
    <t>C«ng Ty TNHH Mét Thµnh Viªn V¹n Xu©n Phóc</t>
  </si>
  <si>
    <t>TrÇn V¨n Thanh</t>
  </si>
  <si>
    <t>(blank) Total</t>
  </si>
  <si>
    <t>Thanhtien</t>
  </si>
  <si>
    <t>NL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</si>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</sst>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.Vntime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2" fillId="0" borderId="1" xfId="0" applyNumberFormat="1" applyFont="1" applyBorder="1"/>
    <xf numFmtId="4" fontId="2" fillId="0" borderId="2" xfId="0" applyNumberFormat="1" applyFont="1" applyBorder="1"/>
    <xf numFmtId="4" fontId="2" fillId="0" borderId="1" xfId="0" pivotButton="1" applyNumberFormat="1" applyFont="1" applyBorder="1"/>
    <xf numFmtId="4" fontId="2" fillId="0" borderId="3" xfId="0" applyNumberFormat="1" applyFont="1" applyBorder="1"/>
    <xf numFmtId="4" fontId="2" fillId="0" borderId="0" xfId="0" applyNumberFormat="1" applyFont="1"/>
    <xf numFmtId="4" fontId="2" fillId="0" borderId="5" xfId="0" applyNumberFormat="1" applyFont="1" applyBorder="1"/>
    <xf numFmtId="4" fontId="2" fillId="0" borderId="6" xfId="0" applyNumberFormat="1" applyFont="1" applyBorder="1"/>
    <xf numFmtId="4" fontId="2" fillId="0" borderId="4" xfId="0" applyNumberFormat="1" applyFont="1" applyBorder="1"/>
    <xf numFmtId="4" fontId="2" fillId="0" borderId="7" xfId="0" applyNumberFormat="1" applyFont="1" applyBorder="1"/>
    <xf numFmtId="4" fontId="2" fillId="0" borderId="10" xfId="0" applyNumberFormat="1" applyFont="1" applyBorder="1"/>
    <xf numFmtId="4" fontId="2" fillId="0" borderId="8" xfId="0" applyNumberFormat="1" applyFont="1" applyBorder="1"/>
    <xf numFmtId="4" fontId="2" fillId="0" borderId="9" xfId="0" applyNumberFormat="1" applyFont="1" applyBorder="1"/>
    <xf numFmtId="4" fontId="2" fillId="0" borderId="11" xfId="0" applyNumberFormat="1" applyFont="1" applyBorder="1"/>
    <xf numFmtId="4" fontId="2" fillId="0" borderId="12" xfId="0" applyNumberFormat="1" applyFont="1" applyBorder="1"/>
    <xf numFmtId="4" fontId="2" fillId="0" borderId="0" xfId="0" applyNumberFormat="1" applyFont="1" applyFill="1" applyBorder="1"/>
    <xf numFmtId="4" fontId="0" fillId="0" borderId="0" xfId="0" applyNumberFormat="1"/>
  </cellXfs>
  <cellStyles count="1">
    <cellStyle name="Normal" xfId="0" builtinId="0"/>
  </cellStyles>
  <dxfs count="760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 MY DUNG" refreshedDate="44615.438664351852" createdVersion="1" refreshedVersion="7" recordCount="1022">
  <cacheSource type="external" connectionId="1"/>
  <cacheFields count="12">
    <cacheField name="soxe" numFmtId="0" sqlType="1">
      <sharedItems/>
    </cacheField>
    <cacheField name="ngaygs" numFmtId="0" sqlType="11">
      <sharedItems containsSemiMixedTypes="0" containsNonDate="0" containsDate="1" containsString="0" minDate="2022-01-04T00:00:00" maxDate="2022-01-29T00:00:00" count="25"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</sharedItems>
    </cacheField>
    <cacheField name="sohoadon" numFmtId="0" sqlType="1">
      <sharedItems/>
    </cacheField>
    <cacheField name="mavung" numFmtId="0" sqlType="1">
      <sharedItems count="25">
        <s v="TV"/>
        <s v="HCM"/>
        <s v="BTR"/>
        <s v="LA"/>
        <s v="BP"/>
        <s v="BD"/>
        <s v="ST"/>
        <s v="DN"/>
        <s v="TG"/>
        <s v="TN"/>
        <s v="PY"/>
        <s v="BDU"/>
        <s v="."/>
        <s v="DNO"/>
        <s v="KG"/>
        <s v="DT"/>
        <s v="KH"/>
        <s v="VL"/>
        <s v="NT"/>
        <s v="DLK"/>
        <s v="GL"/>
        <s v="LD"/>
        <s v="CT"/>
        <s v="CP"/>
        <s v="KT"/>
      </sharedItems>
    </cacheField>
    <cacheField name="tenvung" numFmtId="0" sqlType="1">
      <sharedItems containsBlank="1" count="25">
        <s v="Trµ vinh"/>
        <s v="Thµnh phè Hå ChÝ Minh"/>
        <s v="BÕn tre"/>
        <s v="Long An"/>
        <s v="B×nh Ph­íc"/>
        <s v="B×nh §Þnh"/>
        <s v="Sãc Tr¨ng"/>
        <s v="§ång Nai"/>
        <s v="TiÒn Giang"/>
        <s v="T©y Ninh"/>
        <s v="Phó Yªn"/>
        <s v="B×nh D­¬ng"/>
        <m/>
        <s v="§¨k N«ng"/>
        <s v="Kiªn Giang"/>
        <s v="§ång Th¸p"/>
        <s v="Kh¸nh Hßa"/>
        <s v="VÜnh Long"/>
        <s v="Ninh ThuËn"/>
        <s v="§¾c L¾c"/>
        <s v="Gia Lai"/>
        <s v="L©m §ång"/>
        <s v="CÇn Th¬"/>
        <s v="Campuchia"/>
        <s v="Kom Tum"/>
      </sharedItems>
    </cacheField>
    <cacheField name="makh" numFmtId="0" sqlType="1">
      <sharedItems/>
    </cacheField>
    <cacheField name="tenkh" numFmtId="0" sqlType="1">
      <sharedItems count="54">
        <s v="C«ng Ty Tr¸ch NhiÖm H÷u H¹n Ut N÷"/>
        <s v="C«ng ty TNHH S¶n XuÊt DÞch Vô Th­¬ng M¹i HiÕu Giang"/>
        <s v="DNTN Thu Dung"/>
        <s v="C«ng ty TNHH H÷u NghÞ"/>
        <s v="C«ng ty TNHH TM-DV Kim Ngoan"/>
        <s v="C«ng ty Tr¸ch NhiÖm H÷u H¹n Hång Nhung"/>
        <s v="C«ng Ty TNHH Kinh Doanh VËt T­ N«ng NghiÖp An Nguyªn"/>
        <s v="C«ng Ty TNHH ThuËn Ph¸t"/>
        <s v="C«ng Ty TNHH VËn T¶i Ph©n Bãn TuÊn Vò"/>
        <s v="Hé Kinh Doanh NguyÔn V¨n §ªn"/>
        <s v="§¹i Lý Hai ChiÕn"/>
        <s v="C«ng ty TNHH -SX-TM-Hoµng Dòng"/>
        <s v="C«ng Ty TNHH Hïng C­êng Loan"/>
        <s v="C«ng Ty TNHH Th­¬ng M¹i Vµ DÞch Vô T¸m Trung"/>
        <s v="C«ng Ty TNHH Th­¬ng M¹i - DÞch Vô Lª Vò"/>
        <s v="C«ng ty TNHH Minh Trung"/>
        <s v="C«ng Ty Cæ PhÇn MÝa §­êng CÇn Th¬"/>
        <s v="C«ng Ty TNHH Mét Thµnh Viªn N«ng S¶n Thµnh Mai"/>
        <s v="Doanh NghiÖp T­ Nh©n Ph©n Bãn T©n Thµnh"/>
        <s v="Doanh NghiÖp T­ Nh©n Kim Hoµng"/>
        <s v="DNTN TM T¸m Hïng"/>
        <s v="C«ng Ty TNHH Mét Thµnh Viªn N«ng NghiÖp D©n Nam"/>
        <s v="C«ng Ty TNHH Mét Thµnh Viªn Ph¹m Thanh Hoa"/>
        <s v="C«ng Ty TNHH Vâ TuyÕt"/>
        <s v="C«ng Ty TNHH Mét Thµnh Viªn T©n ChiÕn"/>
        <s v="C«ng Ty TNHH MTV HiÖp Hßa"/>
        <s v="Hé Kinh Doanh Bïi ViÕt Tïng"/>
        <s v="C«ng Ty TNHH Kh¸nh HiÒn"/>
        <s v="C«ng Ty TNHH Mét Thµnh Viªn Th­¬ng M¹i ThÞnh Thµnh DAKLAK"/>
        <s v="Cöa Hµng VËt T­ N«ng NghiÖp Kim Kh¸nh"/>
        <s v="Cöa Hµng VTNN Cao V¨n Hßa"/>
        <s v="C«ng Ty TNHH Th­¬ng M¹i Thanh Phong"/>
        <s v="TrÇn V¨n Thanh"/>
        <s v="C«ng Ty TNHH Kinh Doanh Th­¬ng M¹i BÝch Thuû Ni"/>
        <s v="C«ng ty Cæ phÇn B×nh §iÒn L©m §ång"/>
        <s v="C«ng Ty TNHH Th­¬ng M¹i NguyÔn Khoa"/>
        <s v="C«ng Ty Tr¸ch NhiÖm H÷u H¹n TÊn Lîi"/>
        <s v="C«ng Ty TNHH Mét Thµnh Viªn V¹n Xu©n Phóc"/>
        <s v="DNTN §øc Hïng"/>
        <s v="C«ng Ty TNHH C«ng Nguyªn §¾k L¾k"/>
        <s v="C«ng ty TNHH VTNN H­ng Th¹nh"/>
        <s v="YE TAK GROUP LTD."/>
        <s v="Hé Kinh Doanh Phan ThÞ BÐ"/>
        <s v="C«ng ty Cæ PhÇn B×nh §iÒn - MeKong"/>
        <s v="C«ng Ty TNHH MTV Th­¬ng M¹i Vi Na Trung Long"/>
        <s v="C«ng Ty Tr¸ch NhiÖm H÷u H¹n Th­¬ng M¹i - DÞch vô Huy ChÝnh"/>
        <s v="Ng« TÊn H¶i"/>
        <s v="C«ng Ty Cæ PhÇn VËt T­ Phó Kh¸nh"/>
        <s v="C«ng ty TNHH MTV Th­¬ng m¹i DÞch vô Minh Minh Trang"/>
        <s v="C«ng Ty Cæ PhÇn MÝa §­êng Sãc Tr¨ng"/>
        <s v="C«ng Ty TNHH S¶n XuÊt Ph©n Bãn H÷u Thµnh"/>
        <s v="C«ng Ty TNHH Ph­íc Quang"/>
        <s v="C«ng Ty  CP TM Tæng Hîp Kon Tum"/>
        <s v="NguyÔn Anh TuÊn"/>
      </sharedItems>
    </cacheField>
    <cacheField name="mahang" numFmtId="0" sqlType="1">
      <sharedItems count="54">
        <s v="202015"/>
        <s v="25255"/>
        <s v="202015TE"/>
        <s v="2323"/>
        <s v="2020"/>
        <s v="16128HG"/>
        <s v="DTTL"/>
        <s v="999"/>
        <s v="998"/>
        <s v="TEA1"/>
        <s v="1486"/>
        <s v="TEA2"/>
        <s v="997"/>
        <s v="DT01"/>
        <s v="DT02"/>
        <s v="161686TE"/>
        <s v="16168"/>
        <s v="MK2122"/>
        <s v="M1TE"/>
        <s v="161689"/>
        <s v="15520"/>
        <s v="201015"/>
        <s v="16816H"/>
        <s v="2010"/>
        <s v="161616TE"/>
        <s v="AGL1"/>
        <s v="AGL2"/>
        <s v="168169TE"/>
        <s v="DTTT"/>
        <s v="16168TE"/>
        <s v="AT3"/>
        <s v="16618TEH"/>
        <s v="20155"/>
        <s v="151515"/>
        <s v="161613"/>
        <s v="2886"/>
        <s v="PGB"/>
        <s v="DTNTKS"/>
        <s v="AT1HM"/>
        <s v="TE215"/>
        <s v="252010TEC"/>
        <s v="BTP1330"/>
        <s v="16816"/>
        <s v="BTHL3"/>
        <s v="M1"/>
        <s v="201015TE"/>
        <s v="151515H"/>
        <s v="DAPLC"/>
        <s v="BTHL4"/>
        <s v="BTHL2"/>
        <s v="16168T"/>
        <s v="20105"/>
        <s v="121217BX"/>
        <s v="BTHPE"/>
      </sharedItems>
    </cacheField>
    <cacheField name="dongia" numFmtId="0" sqlType="2">
      <sharedItems containsSemiMixedTypes="0" containsString="0" containsNumber="1" containsInteger="1" minValue="615" maxValue="20768000"/>
    </cacheField>
    <cacheField name="dongianet" numFmtId="0" sqlType="2">
      <sharedItems containsSemiMixedTypes="0" containsString="0" containsNumber="1" containsInteger="1" minValue="615" maxValue="20768000"/>
    </cacheField>
    <cacheField name="soluong" numFmtId="0" sqlType="2">
      <sharedItems containsSemiMixedTypes="0" containsString="0" containsNumber="1" minValue="0.5" maxValue="45000"/>
    </cacheField>
    <cacheField name="ttien" numFmtId="0" sqlType="2">
      <sharedItems containsSemiMixedTypes="0" containsString="0" containsNumber="1" containsInteger="1" minValue="7530000" maxValue="21036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2">
  <r>
    <s v="BTR-1999"/>
    <x v="0"/>
    <s v="0002846"/>
    <x v="0"/>
    <x v="0"/>
    <s v="CTUN"/>
    <x v="0"/>
    <x v="0"/>
    <n v="19458000"/>
    <n v="19458000"/>
    <n v="20"/>
    <n v="389160000"/>
  </r>
  <r>
    <s v="BTR-1999"/>
    <x v="0"/>
    <s v="0002846"/>
    <x v="0"/>
    <x v="0"/>
    <s v="CTUN"/>
    <x v="0"/>
    <x v="1"/>
    <n v="20768000"/>
    <n v="20768000"/>
    <n v="30"/>
    <n v="623040000"/>
  </r>
  <r>
    <s v="TV-5959"/>
    <x v="0"/>
    <s v="0002842"/>
    <x v="0"/>
    <x v="0"/>
    <s v="CTUN"/>
    <x v="0"/>
    <x v="2"/>
    <n v="19565000"/>
    <n v="19565000"/>
    <n v="20"/>
    <n v="391300000"/>
  </r>
  <r>
    <s v="TV-5959"/>
    <x v="0"/>
    <s v="0002842"/>
    <x v="0"/>
    <x v="0"/>
    <s v="CTUN"/>
    <x v="0"/>
    <x v="0"/>
    <n v="19458000"/>
    <n v="19458000"/>
    <n v="280"/>
    <n v="5448240000"/>
  </r>
  <r>
    <s v="TV-5959"/>
    <x v="0"/>
    <s v="0002842"/>
    <x v="0"/>
    <x v="0"/>
    <s v="CTUN"/>
    <x v="0"/>
    <x v="3"/>
    <n v="19403000"/>
    <n v="19403000"/>
    <n v="30"/>
    <n v="582090000"/>
  </r>
  <r>
    <s v="TV-5959"/>
    <x v="0"/>
    <s v="0002842"/>
    <x v="0"/>
    <x v="0"/>
    <s v="CTUN"/>
    <x v="0"/>
    <x v="4"/>
    <n v="17770000"/>
    <n v="17770000"/>
    <n v="20"/>
    <n v="355400000"/>
  </r>
  <r>
    <s v="51C-41299"/>
    <x v="0"/>
    <s v="0002835"/>
    <x v="1"/>
    <x v="1"/>
    <s v="CTHG"/>
    <x v="1"/>
    <x v="5"/>
    <n v="15089000"/>
    <n v="15089000"/>
    <n v="30"/>
    <n v="452670000"/>
  </r>
  <r>
    <s v="62C-03701"/>
    <x v="0"/>
    <s v="0002837"/>
    <x v="2"/>
    <x v="2"/>
    <s v="DNTDU"/>
    <x v="2"/>
    <x v="2"/>
    <n v="19565000"/>
    <n v="19565000"/>
    <n v="5"/>
    <n v="97825000"/>
  </r>
  <r>
    <s v="62C-03701"/>
    <x v="0"/>
    <s v="0002837"/>
    <x v="2"/>
    <x v="2"/>
    <s v="DNTDU"/>
    <x v="2"/>
    <x v="6"/>
    <n v="18953000"/>
    <n v="18953000"/>
    <n v="5"/>
    <n v="94765000"/>
  </r>
  <r>
    <s v="62C-03701"/>
    <x v="0"/>
    <s v="0002837"/>
    <x v="2"/>
    <x v="2"/>
    <s v="DNTDU"/>
    <x v="2"/>
    <x v="7"/>
    <n v="15918000"/>
    <n v="15918000"/>
    <n v="6"/>
    <n v="95508000"/>
  </r>
  <r>
    <s v="62C-04747"/>
    <x v="0"/>
    <s v="0002838"/>
    <x v="0"/>
    <x v="0"/>
    <s v="CTUN"/>
    <x v="0"/>
    <x v="7"/>
    <n v="15918000"/>
    <n v="15918000"/>
    <n v="10"/>
    <n v="159180000"/>
  </r>
  <r>
    <s v="62C-04747"/>
    <x v="0"/>
    <s v="0002838"/>
    <x v="0"/>
    <x v="0"/>
    <s v="CTUN"/>
    <x v="0"/>
    <x v="8"/>
    <n v="15810000"/>
    <n v="15810000"/>
    <n v="4"/>
    <n v="63240000"/>
  </r>
  <r>
    <s v="62C-04747"/>
    <x v="0"/>
    <s v="0002838"/>
    <x v="0"/>
    <x v="0"/>
    <s v="CTUN"/>
    <x v="0"/>
    <x v="9"/>
    <n v="17078000"/>
    <n v="17078000"/>
    <n v="3"/>
    <n v="51234000"/>
  </r>
  <r>
    <s v="62C-11189"/>
    <x v="0"/>
    <s v="0002843"/>
    <x v="3"/>
    <x v="3"/>
    <s v="CTHN"/>
    <x v="3"/>
    <x v="7"/>
    <n v="15918000"/>
    <n v="15918000"/>
    <n v="4"/>
    <n v="63672000"/>
  </r>
  <r>
    <s v="62C-11189"/>
    <x v="0"/>
    <s v="0002843"/>
    <x v="3"/>
    <x v="3"/>
    <s v="CTHN"/>
    <x v="3"/>
    <x v="2"/>
    <n v="19565000"/>
    <n v="19565000"/>
    <n v="1.5"/>
    <n v="29347500"/>
  </r>
  <r>
    <s v="62C-11189"/>
    <x v="0"/>
    <s v="0002843"/>
    <x v="3"/>
    <x v="3"/>
    <s v="CTHN"/>
    <x v="3"/>
    <x v="10"/>
    <n v="13966000"/>
    <n v="13966000"/>
    <n v="1"/>
    <n v="13966000"/>
  </r>
  <r>
    <s v="93C-07127"/>
    <x v="0"/>
    <s v="0002829"/>
    <x v="4"/>
    <x v="4"/>
    <s v="CTKN"/>
    <x v="4"/>
    <x v="10"/>
    <n v="13966000"/>
    <n v="13966000"/>
    <n v="10"/>
    <n v="139660000"/>
  </r>
  <r>
    <s v="93C-07127"/>
    <x v="0"/>
    <s v="0002829"/>
    <x v="4"/>
    <x v="4"/>
    <s v="CTKN"/>
    <x v="4"/>
    <x v="2"/>
    <n v="19565000"/>
    <n v="19565000"/>
    <n v="15"/>
    <n v="293475000"/>
  </r>
  <r>
    <s v="93C-07127"/>
    <x v="0"/>
    <s v="0002829"/>
    <x v="4"/>
    <x v="4"/>
    <s v="CTKN"/>
    <x v="4"/>
    <x v="0"/>
    <n v="19458000"/>
    <n v="19458000"/>
    <n v="10"/>
    <n v="194580000"/>
  </r>
  <r>
    <s v="78C-05407"/>
    <x v="0"/>
    <s v="0002828"/>
    <x v="5"/>
    <x v="5"/>
    <s v="CTHNH"/>
    <x v="5"/>
    <x v="2"/>
    <n v="19565000"/>
    <n v="19565000"/>
    <n v="15.5"/>
    <n v="303257500"/>
  </r>
  <r>
    <s v="60C-14662"/>
    <x v="0"/>
    <s v="0002832"/>
    <x v="4"/>
    <x v="4"/>
    <s v="CTKN"/>
    <x v="4"/>
    <x v="9"/>
    <n v="17078000"/>
    <n v="17078000"/>
    <n v="4"/>
    <n v="68312000"/>
  </r>
  <r>
    <s v="60C-14662"/>
    <x v="0"/>
    <s v="0002832"/>
    <x v="4"/>
    <x v="4"/>
    <s v="CTKN"/>
    <x v="4"/>
    <x v="11"/>
    <n v="15976000"/>
    <n v="15976000"/>
    <n v="4"/>
    <n v="63904000"/>
  </r>
  <r>
    <s v="60C-14662"/>
    <x v="0"/>
    <s v="0002832"/>
    <x v="4"/>
    <x v="4"/>
    <s v="CTKN"/>
    <x v="4"/>
    <x v="8"/>
    <n v="15810000"/>
    <n v="15810000"/>
    <n v="2"/>
    <n v="31620000"/>
  </r>
  <r>
    <s v="85C-02679"/>
    <x v="0"/>
    <s v="0002834"/>
    <x v="4"/>
    <x v="4"/>
    <s v="CTKN"/>
    <x v="4"/>
    <x v="12"/>
    <n v="17129000"/>
    <n v="17129000"/>
    <n v="10"/>
    <n v="171290000"/>
  </r>
  <r>
    <s v="85C-02679"/>
    <x v="0"/>
    <s v="0002834"/>
    <x v="4"/>
    <x v="4"/>
    <s v="CTKN"/>
    <x v="4"/>
    <x v="8"/>
    <n v="15810000"/>
    <n v="15810000"/>
    <n v="8"/>
    <n v="126480000"/>
  </r>
  <r>
    <s v="85C-02679"/>
    <x v="0"/>
    <s v="0002834"/>
    <x v="4"/>
    <x v="4"/>
    <s v="CTKN"/>
    <x v="4"/>
    <x v="7"/>
    <n v="15918000"/>
    <n v="15918000"/>
    <n v="6"/>
    <n v="95508000"/>
  </r>
  <r>
    <s v="85H-00053"/>
    <x v="0"/>
    <s v="0002840"/>
    <x v="4"/>
    <x v="4"/>
    <s v="CTKN"/>
    <x v="4"/>
    <x v="12"/>
    <n v="17129000"/>
    <n v="17129000"/>
    <n v="10"/>
    <n v="171290000"/>
  </r>
  <r>
    <s v="85H-00053"/>
    <x v="0"/>
    <s v="0002840"/>
    <x v="4"/>
    <x v="4"/>
    <s v="CTKN"/>
    <x v="4"/>
    <x v="8"/>
    <n v="15810000"/>
    <n v="15810000"/>
    <n v="5"/>
    <n v="79050000"/>
  </r>
  <r>
    <s v="85H-00053"/>
    <x v="0"/>
    <s v="0002840"/>
    <x v="4"/>
    <x v="4"/>
    <s v="CTKN"/>
    <x v="4"/>
    <x v="7"/>
    <n v="15918000"/>
    <n v="15918000"/>
    <n v="10"/>
    <n v="159180000"/>
  </r>
  <r>
    <s v="85H-00053"/>
    <x v="0"/>
    <s v="0002840"/>
    <x v="4"/>
    <x v="4"/>
    <s v="CTKN"/>
    <x v="4"/>
    <x v="9"/>
    <n v="17078000"/>
    <n v="17078000"/>
    <n v="5"/>
    <n v="85390000"/>
  </r>
  <r>
    <s v="85H-00053"/>
    <x v="0"/>
    <s v="0002840"/>
    <x v="4"/>
    <x v="4"/>
    <s v="CTKN"/>
    <x v="4"/>
    <x v="11"/>
    <n v="15976000"/>
    <n v="15976000"/>
    <n v="2"/>
    <n v="31952000"/>
  </r>
  <r>
    <s v="85H-00053"/>
    <x v="0"/>
    <s v="0002840"/>
    <x v="4"/>
    <x v="4"/>
    <s v="CTKN"/>
    <x v="4"/>
    <x v="0"/>
    <n v="19458000"/>
    <n v="19458000"/>
    <n v="3"/>
    <n v="58374000"/>
  </r>
  <r>
    <s v="51C-62984"/>
    <x v="0"/>
    <s v="0002839"/>
    <x v="4"/>
    <x v="4"/>
    <s v="CTKN"/>
    <x v="4"/>
    <x v="12"/>
    <n v="17129000"/>
    <n v="17129000"/>
    <n v="2"/>
    <n v="34258000"/>
  </r>
  <r>
    <s v="51C-62984"/>
    <x v="0"/>
    <s v="0002839"/>
    <x v="4"/>
    <x v="4"/>
    <s v="CTKN"/>
    <x v="4"/>
    <x v="8"/>
    <n v="15810000"/>
    <n v="15810000"/>
    <n v="2"/>
    <n v="31620000"/>
  </r>
  <r>
    <s v="51C-62984"/>
    <x v="0"/>
    <s v="0002839"/>
    <x v="4"/>
    <x v="4"/>
    <s v="CTKN"/>
    <x v="4"/>
    <x v="2"/>
    <n v="19565000"/>
    <n v="19565000"/>
    <n v="2"/>
    <n v="39130000"/>
  </r>
  <r>
    <s v="51C-62984"/>
    <x v="0"/>
    <s v="0002839"/>
    <x v="4"/>
    <x v="4"/>
    <s v="CTKN"/>
    <x v="4"/>
    <x v="7"/>
    <n v="15918000"/>
    <n v="15918000"/>
    <n v="11"/>
    <n v="175098000"/>
  </r>
  <r>
    <s v="62H-02010"/>
    <x v="0"/>
    <s v="0002830"/>
    <x v="3"/>
    <x v="3"/>
    <s v="CTANG"/>
    <x v="6"/>
    <x v="13"/>
    <n v="16206000"/>
    <n v="16206000"/>
    <n v="4.5"/>
    <n v="72927000"/>
  </r>
  <r>
    <s v="83C-04637"/>
    <x v="0"/>
    <s v="0002836"/>
    <x v="6"/>
    <x v="6"/>
    <s v="CTTPHA"/>
    <x v="7"/>
    <x v="1"/>
    <n v="20768000"/>
    <n v="20768000"/>
    <n v="30"/>
    <n v="623040000"/>
  </r>
  <r>
    <s v="49C-07428"/>
    <x v="0"/>
    <s v="0002833"/>
    <x v="7"/>
    <x v="7"/>
    <s v="CTVTTV"/>
    <x v="8"/>
    <x v="13"/>
    <n v="16206000"/>
    <n v="16206000"/>
    <n v="5"/>
    <n v="81030000"/>
  </r>
  <r>
    <s v="49C-07428"/>
    <x v="0"/>
    <s v="0002833"/>
    <x v="7"/>
    <x v="7"/>
    <s v="CTVTTV"/>
    <x v="8"/>
    <x v="14"/>
    <n v="16242000"/>
    <n v="16242000"/>
    <n v="6"/>
    <n v="97452000"/>
  </r>
  <r>
    <s v="49C-07428"/>
    <x v="0"/>
    <s v="0002833"/>
    <x v="7"/>
    <x v="7"/>
    <s v="CTVTTV"/>
    <x v="8"/>
    <x v="10"/>
    <n v="13966000"/>
    <n v="13966000"/>
    <n v="1"/>
    <n v="13966000"/>
  </r>
  <r>
    <s v="49C-07428"/>
    <x v="0"/>
    <s v="0002833"/>
    <x v="7"/>
    <x v="7"/>
    <s v="CTVTTV"/>
    <x v="8"/>
    <x v="8"/>
    <n v="15810000"/>
    <n v="15810000"/>
    <n v="1"/>
    <n v="15810000"/>
  </r>
  <r>
    <s v="49C-07428"/>
    <x v="0"/>
    <s v="0002833"/>
    <x v="7"/>
    <x v="7"/>
    <s v="CTVTTV"/>
    <x v="8"/>
    <x v="7"/>
    <n v="15918000"/>
    <n v="15918000"/>
    <n v="3"/>
    <n v="47754000"/>
  </r>
  <r>
    <s v="54T-6760"/>
    <x v="0"/>
    <s v="0002831"/>
    <x v="1"/>
    <x v="1"/>
    <s v="HKDNVD"/>
    <x v="9"/>
    <x v="7"/>
    <n v="15918000"/>
    <n v="15918000"/>
    <n v="4"/>
    <n v="63672000"/>
  </r>
  <r>
    <s v="54T-6760"/>
    <x v="0"/>
    <s v="0002831"/>
    <x v="1"/>
    <x v="1"/>
    <s v="HKDNVD"/>
    <x v="9"/>
    <x v="0"/>
    <n v="19458000"/>
    <n v="19458000"/>
    <n v="3"/>
    <n v="58374000"/>
  </r>
  <r>
    <s v="63K-3405"/>
    <x v="0"/>
    <s v="0002841"/>
    <x v="8"/>
    <x v="8"/>
    <s v="PTT"/>
    <x v="10"/>
    <x v="0"/>
    <n v="19458000"/>
    <n v="19458000"/>
    <n v="15"/>
    <n v="291870000"/>
  </r>
  <r>
    <s v="63K-3405"/>
    <x v="0"/>
    <s v="0002841"/>
    <x v="8"/>
    <x v="8"/>
    <s v="PTT"/>
    <x v="10"/>
    <x v="7"/>
    <n v="15918000"/>
    <n v="15918000"/>
    <n v="5"/>
    <n v="79590000"/>
  </r>
  <r>
    <s v="60C-18519"/>
    <x v="0"/>
    <s v="0002845"/>
    <x v="7"/>
    <x v="7"/>
    <s v="CTVTTV"/>
    <x v="8"/>
    <x v="2"/>
    <n v="19565000"/>
    <n v="19565000"/>
    <n v="12"/>
    <n v="234780000"/>
  </r>
  <r>
    <s v="60C-18519"/>
    <x v="0"/>
    <s v="0002845"/>
    <x v="7"/>
    <x v="7"/>
    <s v="CTVTTV"/>
    <x v="8"/>
    <x v="12"/>
    <n v="17129000"/>
    <n v="17129000"/>
    <n v="5"/>
    <n v="85645000"/>
  </r>
  <r>
    <s v="60C-18519"/>
    <x v="0"/>
    <s v="0002845"/>
    <x v="7"/>
    <x v="7"/>
    <s v="CTVTTV"/>
    <x v="8"/>
    <x v="8"/>
    <n v="15810000"/>
    <n v="15810000"/>
    <n v="3"/>
    <n v="47430000"/>
  </r>
  <r>
    <s v="60C-18519"/>
    <x v="0"/>
    <s v="0002845"/>
    <x v="7"/>
    <x v="7"/>
    <s v="CTVTTV"/>
    <x v="8"/>
    <x v="7"/>
    <n v="15918000"/>
    <n v="15918000"/>
    <n v="3"/>
    <n v="47754000"/>
  </r>
  <r>
    <s v="60C-18519"/>
    <x v="0"/>
    <s v="0002845"/>
    <x v="7"/>
    <x v="7"/>
    <s v="CTVTTV"/>
    <x v="8"/>
    <x v="15"/>
    <n v="15214000"/>
    <n v="15214000"/>
    <n v="5"/>
    <n v="76070000"/>
  </r>
  <r>
    <s v="60C-18519"/>
    <x v="0"/>
    <s v="0002845"/>
    <x v="7"/>
    <x v="7"/>
    <s v="CTVTTV"/>
    <x v="8"/>
    <x v="16"/>
    <n v="15260000"/>
    <n v="15260000"/>
    <n v="5"/>
    <n v="76300000"/>
  </r>
  <r>
    <s v="60C-33663"/>
    <x v="0"/>
    <s v="0002844"/>
    <x v="7"/>
    <x v="7"/>
    <s v="CTVTTV"/>
    <x v="8"/>
    <x v="8"/>
    <n v="15810000"/>
    <n v="15810000"/>
    <n v="15"/>
    <n v="237150000"/>
  </r>
  <r>
    <s v="60C-33663"/>
    <x v="0"/>
    <s v="0002844"/>
    <x v="7"/>
    <x v="7"/>
    <s v="CTVTTV"/>
    <x v="8"/>
    <x v="7"/>
    <n v="15918000"/>
    <n v="15918000"/>
    <n v="15"/>
    <n v="238770000"/>
  </r>
  <r>
    <s v="60C-33663"/>
    <x v="0"/>
    <s v="0002844"/>
    <x v="7"/>
    <x v="7"/>
    <s v="CTVTTV"/>
    <x v="8"/>
    <x v="16"/>
    <n v="15260000"/>
    <n v="15260000"/>
    <n v="4"/>
    <n v="61040000"/>
  </r>
  <r>
    <s v="70C-11433"/>
    <x v="1"/>
    <s v="0002852"/>
    <x v="9"/>
    <x v="9"/>
    <s v="CTHDU"/>
    <x v="11"/>
    <x v="8"/>
    <n v="15810000"/>
    <n v="15810000"/>
    <n v="17"/>
    <n v="268770000"/>
  </r>
  <r>
    <s v="78H-00312"/>
    <x v="1"/>
    <s v="0002859"/>
    <x v="10"/>
    <x v="10"/>
    <s v="CTHCL"/>
    <x v="12"/>
    <x v="2"/>
    <n v="19565000"/>
    <n v="19565000"/>
    <n v="20"/>
    <n v="391300000"/>
  </r>
  <r>
    <s v="78H-00312"/>
    <x v="1"/>
    <s v="0002859"/>
    <x v="10"/>
    <x v="10"/>
    <s v="CTHCL"/>
    <x v="12"/>
    <x v="0"/>
    <n v="19458000"/>
    <n v="19458000"/>
    <n v="50"/>
    <n v="972900000"/>
  </r>
  <r>
    <s v="78H-00312"/>
    <x v="1"/>
    <s v="0002859"/>
    <x v="10"/>
    <x v="10"/>
    <s v="CTHCL"/>
    <x v="12"/>
    <x v="13"/>
    <n v="16206000"/>
    <n v="16206000"/>
    <n v="5"/>
    <n v="81030000"/>
  </r>
  <r>
    <s v="62C-04307"/>
    <x v="1"/>
    <s v="0002857"/>
    <x v="0"/>
    <x v="0"/>
    <s v="CTUN"/>
    <x v="0"/>
    <x v="7"/>
    <n v="15918000"/>
    <n v="15918000"/>
    <n v="11"/>
    <n v="175098000"/>
  </r>
  <r>
    <s v="72-05328"/>
    <x v="1"/>
    <s v="0002856"/>
    <x v="4"/>
    <x v="4"/>
    <s v="CTKN"/>
    <x v="4"/>
    <x v="10"/>
    <n v="13966000"/>
    <n v="13966000"/>
    <n v="8"/>
    <n v="111728000"/>
  </r>
  <r>
    <s v="72-05328"/>
    <x v="1"/>
    <s v="0002856"/>
    <x v="4"/>
    <x v="4"/>
    <s v="CTKN"/>
    <x v="4"/>
    <x v="8"/>
    <n v="15810000"/>
    <n v="15810000"/>
    <n v="2"/>
    <n v="31620000"/>
  </r>
  <r>
    <s v="72-05328"/>
    <x v="1"/>
    <s v="0002856"/>
    <x v="4"/>
    <x v="4"/>
    <s v="CTKN"/>
    <x v="4"/>
    <x v="7"/>
    <n v="15918000"/>
    <n v="15918000"/>
    <n v="2"/>
    <n v="31836000"/>
  </r>
  <r>
    <s v="72-05328"/>
    <x v="1"/>
    <s v="0002856"/>
    <x v="4"/>
    <x v="4"/>
    <s v="CTKN"/>
    <x v="4"/>
    <x v="2"/>
    <n v="19565000"/>
    <n v="19565000"/>
    <n v="6"/>
    <n v="117390000"/>
  </r>
  <r>
    <s v="47C-14567"/>
    <x v="1"/>
    <s v="0002867"/>
    <x v="4"/>
    <x v="4"/>
    <s v="CTKN"/>
    <x v="4"/>
    <x v="13"/>
    <n v="16206000"/>
    <n v="16206000"/>
    <n v="25"/>
    <n v="405150000"/>
  </r>
  <r>
    <s v="47C-14567"/>
    <x v="1"/>
    <s v="0002867"/>
    <x v="4"/>
    <x v="4"/>
    <s v="CTKN"/>
    <x v="4"/>
    <x v="14"/>
    <n v="16242000"/>
    <n v="16242000"/>
    <n v="25"/>
    <n v="406050000"/>
  </r>
  <r>
    <s v="78C-04466"/>
    <x v="1"/>
    <s v="0002848"/>
    <x v="5"/>
    <x v="5"/>
    <s v="CTTTR"/>
    <x v="13"/>
    <x v="0"/>
    <n v="19458000"/>
    <n v="19458000"/>
    <n v="45"/>
    <n v="875610000"/>
  </r>
  <r>
    <s v="78C-04466"/>
    <x v="1"/>
    <s v="0002848"/>
    <x v="5"/>
    <x v="5"/>
    <s v="CTTTR"/>
    <x v="13"/>
    <x v="15"/>
    <n v="15214000"/>
    <n v="15214000"/>
    <n v="10"/>
    <n v="152140000"/>
  </r>
  <r>
    <s v="78C-04466"/>
    <x v="1"/>
    <s v="0002849"/>
    <x v="5"/>
    <x v="5"/>
    <s v="CTTTR"/>
    <x v="13"/>
    <x v="17"/>
    <n v="12360000"/>
    <n v="12360000"/>
    <n v="20"/>
    <n v="247200000"/>
  </r>
  <r>
    <s v="61C-18821"/>
    <x v="1"/>
    <s v="0002855"/>
    <x v="11"/>
    <x v="11"/>
    <s v="CTLV"/>
    <x v="14"/>
    <x v="8"/>
    <n v="15810000"/>
    <n v="15810000"/>
    <n v="5"/>
    <n v="79050000"/>
  </r>
  <r>
    <s v="61C-18821"/>
    <x v="1"/>
    <s v="0002855"/>
    <x v="11"/>
    <x v="11"/>
    <s v="CTLV"/>
    <x v="14"/>
    <x v="7"/>
    <n v="15918000"/>
    <n v="15918000"/>
    <n v="8"/>
    <n v="127344000"/>
  </r>
  <r>
    <s v="61C-18821"/>
    <x v="1"/>
    <s v="0002855"/>
    <x v="11"/>
    <x v="11"/>
    <s v="CTLV"/>
    <x v="14"/>
    <x v="10"/>
    <n v="13966000"/>
    <n v="13966000"/>
    <n v="4"/>
    <n v="55864000"/>
  </r>
  <r>
    <s v="62H-02010"/>
    <x v="1"/>
    <s v="0002854"/>
    <x v="3"/>
    <x v="3"/>
    <s v="CTANG"/>
    <x v="6"/>
    <x v="9"/>
    <n v="17078000"/>
    <n v="17078000"/>
    <n v="3"/>
    <n v="51234000"/>
  </r>
  <r>
    <s v="60C-33505"/>
    <x v="1"/>
    <s v="0002847"/>
    <x v="7"/>
    <x v="7"/>
    <s v="CTVTTV"/>
    <x v="8"/>
    <x v="9"/>
    <n v="17078000"/>
    <n v="17078000"/>
    <n v="4"/>
    <n v="68312000"/>
  </r>
  <r>
    <s v="60C-33505"/>
    <x v="1"/>
    <s v="0002847"/>
    <x v="7"/>
    <x v="7"/>
    <s v="CTVTTV"/>
    <x v="8"/>
    <x v="11"/>
    <n v="15976000"/>
    <n v="15976000"/>
    <n v="4"/>
    <n v="63904000"/>
  </r>
  <r>
    <s v="72C-12707"/>
    <x v="1"/>
    <s v="0002850"/>
    <x v="7"/>
    <x v="7"/>
    <s v="CTVTTV"/>
    <x v="8"/>
    <x v="8"/>
    <n v="15810000"/>
    <n v="15810000"/>
    <n v="10"/>
    <n v="158100000"/>
  </r>
  <r>
    <s v="72C-12707"/>
    <x v="1"/>
    <s v="0002850"/>
    <x v="7"/>
    <x v="7"/>
    <s v="CTVTTV"/>
    <x v="8"/>
    <x v="7"/>
    <n v="15918000"/>
    <n v="15918000"/>
    <n v="7"/>
    <n v="111426000"/>
  </r>
  <r>
    <s v="70C-00849"/>
    <x v="1"/>
    <s v="0002851"/>
    <x v="9"/>
    <x v="9"/>
    <s v="CTMT"/>
    <x v="15"/>
    <x v="2"/>
    <n v="19565000"/>
    <n v="19565000"/>
    <n v="16.5"/>
    <n v="322822500"/>
  </r>
  <r>
    <s v="70C-07555"/>
    <x v="1"/>
    <s v="0002853"/>
    <x v="9"/>
    <x v="9"/>
    <s v="CTMT"/>
    <x v="15"/>
    <x v="10"/>
    <n v="13966000"/>
    <n v="13966000"/>
    <n v="16"/>
    <n v="223456000"/>
  </r>
  <r>
    <s v="83C-03240"/>
    <x v="1"/>
    <s v="0002858"/>
    <x v="12"/>
    <x v="12"/>
    <s v="KHNL"/>
    <x v="16"/>
    <x v="18"/>
    <n v="17046000"/>
    <n v="17046000"/>
    <n v="20"/>
    <n v="340920000"/>
  </r>
  <r>
    <s v="63C-03079"/>
    <x v="1"/>
    <s v="0002861"/>
    <x v="13"/>
    <x v="13"/>
    <s v="CTTMA"/>
    <x v="17"/>
    <x v="17"/>
    <n v="12360000"/>
    <n v="12360000"/>
    <n v="10"/>
    <n v="123600000"/>
  </r>
  <r>
    <s v="68H-8364"/>
    <x v="1"/>
    <s v="0002865"/>
    <x v="14"/>
    <x v="14"/>
    <s v="DNTTH"/>
    <x v="18"/>
    <x v="0"/>
    <n v="19458000"/>
    <n v="19458000"/>
    <n v="10"/>
    <n v="194580000"/>
  </r>
  <r>
    <s v="68H-8364"/>
    <x v="1"/>
    <s v="0002865"/>
    <x v="14"/>
    <x v="14"/>
    <s v="DNTTH"/>
    <x v="18"/>
    <x v="1"/>
    <n v="20768000"/>
    <n v="20768000"/>
    <n v="5"/>
    <n v="103840000"/>
  </r>
  <r>
    <s v="66H-00455"/>
    <x v="1"/>
    <s v="0002866"/>
    <x v="15"/>
    <x v="15"/>
    <s v="DNKH"/>
    <x v="19"/>
    <x v="15"/>
    <n v="15214000"/>
    <n v="15214000"/>
    <n v="9"/>
    <n v="136926000"/>
  </r>
  <r>
    <s v="60C-33505"/>
    <x v="1"/>
    <s v="0002868"/>
    <x v="7"/>
    <x v="7"/>
    <s v="CTVTTV"/>
    <x v="8"/>
    <x v="8"/>
    <n v="15810000"/>
    <n v="15810000"/>
    <n v="8.5"/>
    <n v="134385000"/>
  </r>
  <r>
    <s v="83C-03690"/>
    <x v="1"/>
    <s v="0002869"/>
    <x v="12"/>
    <x v="12"/>
    <s v="KHNL"/>
    <x v="16"/>
    <x v="18"/>
    <n v="17046000"/>
    <n v="17046000"/>
    <n v="10"/>
    <n v="170460000"/>
  </r>
  <r>
    <s v="70C-11433"/>
    <x v="2"/>
    <s v="0002872"/>
    <x v="9"/>
    <x v="9"/>
    <s v="CTHDU"/>
    <x v="11"/>
    <x v="8"/>
    <n v="15810000"/>
    <n v="15810000"/>
    <n v="17"/>
    <n v="268770000"/>
  </r>
  <r>
    <s v="95C-04739"/>
    <x v="2"/>
    <s v="0002875"/>
    <x v="0"/>
    <x v="0"/>
    <s v="CTUN"/>
    <x v="0"/>
    <x v="1"/>
    <n v="20768000"/>
    <n v="20768000"/>
    <n v="7.4"/>
    <n v="153683200"/>
  </r>
  <r>
    <s v="95H-00454"/>
    <x v="2"/>
    <s v="0002876"/>
    <x v="0"/>
    <x v="0"/>
    <s v="CTUN"/>
    <x v="0"/>
    <x v="1"/>
    <n v="20768000"/>
    <n v="20768000"/>
    <n v="7.6000000000000005"/>
    <n v="157836800"/>
  </r>
  <r>
    <s v="78H-00124"/>
    <x v="2"/>
    <s v="0002880"/>
    <x v="16"/>
    <x v="16"/>
    <s v="VMH"/>
    <x v="20"/>
    <x v="2"/>
    <n v="19565000"/>
    <n v="19565000"/>
    <n v="10"/>
    <n v="195650000"/>
  </r>
  <r>
    <s v="78H-00124"/>
    <x v="2"/>
    <s v="0002880"/>
    <x v="16"/>
    <x v="16"/>
    <s v="VMH"/>
    <x v="20"/>
    <x v="13"/>
    <n v="16206000"/>
    <n v="16206000"/>
    <n v="40"/>
    <n v="648240000"/>
  </r>
  <r>
    <s v="78H-00124"/>
    <x v="2"/>
    <s v="0002880"/>
    <x v="16"/>
    <x v="16"/>
    <s v="VMH"/>
    <x v="20"/>
    <x v="14"/>
    <n v="16242000"/>
    <n v="16242000"/>
    <n v="5"/>
    <n v="81210000"/>
  </r>
  <r>
    <s v="78H-00124"/>
    <x v="2"/>
    <s v="0002880"/>
    <x v="16"/>
    <x v="16"/>
    <s v="VMH"/>
    <x v="20"/>
    <x v="15"/>
    <n v="15214000"/>
    <n v="15214000"/>
    <n v="15"/>
    <n v="228210000"/>
  </r>
  <r>
    <s v="78H-00124"/>
    <x v="2"/>
    <s v="0002880"/>
    <x v="16"/>
    <x v="16"/>
    <s v="VMH"/>
    <x v="20"/>
    <x v="8"/>
    <n v="15810000"/>
    <n v="15810000"/>
    <n v="2"/>
    <n v="31620000"/>
  </r>
  <r>
    <s v="78H-00124"/>
    <x v="2"/>
    <s v="0002880"/>
    <x v="16"/>
    <x v="16"/>
    <s v="VMH"/>
    <x v="20"/>
    <x v="7"/>
    <n v="15918000"/>
    <n v="15918000"/>
    <n v="3"/>
    <n v="47754000"/>
  </r>
  <r>
    <s v="DT-07840"/>
    <x v="2"/>
    <s v="0002890"/>
    <x v="17"/>
    <x v="17"/>
    <s v="CTDNA"/>
    <x v="21"/>
    <x v="0"/>
    <n v="19458000"/>
    <n v="19458000"/>
    <n v="50"/>
    <n v="972900000"/>
  </r>
  <r>
    <s v="62C-15825"/>
    <x v="2"/>
    <s v="0002877"/>
    <x v="3"/>
    <x v="3"/>
    <s v="CTANG"/>
    <x v="6"/>
    <x v="9"/>
    <n v="17078000"/>
    <n v="17078000"/>
    <n v="7.5"/>
    <n v="128085000"/>
  </r>
  <r>
    <s v="78C-04175"/>
    <x v="2"/>
    <s v="0002884"/>
    <x v="5"/>
    <x v="5"/>
    <s v="CTTTR"/>
    <x v="13"/>
    <x v="0"/>
    <n v="19458000"/>
    <n v="19458000"/>
    <n v="20"/>
    <n v="389160000"/>
  </r>
  <r>
    <s v="78C-04175"/>
    <x v="2"/>
    <s v="0002884"/>
    <x v="5"/>
    <x v="5"/>
    <s v="CTTTR"/>
    <x v="13"/>
    <x v="2"/>
    <n v="19565000"/>
    <n v="19565000"/>
    <n v="10"/>
    <n v="195650000"/>
  </r>
  <r>
    <s v="78C-04175"/>
    <x v="2"/>
    <s v="0002883"/>
    <x v="5"/>
    <x v="5"/>
    <s v="CTTTR"/>
    <x v="13"/>
    <x v="17"/>
    <n v="12360000"/>
    <n v="12360000"/>
    <n v="16"/>
    <n v="197760000"/>
  </r>
  <r>
    <s v="86C-08606"/>
    <x v="2"/>
    <s v="0002885"/>
    <x v="18"/>
    <x v="18"/>
    <s v="CTPTH"/>
    <x v="22"/>
    <x v="13"/>
    <n v="16206000"/>
    <n v="16206000"/>
    <n v="3"/>
    <n v="48618000"/>
  </r>
  <r>
    <s v="86C-08606"/>
    <x v="2"/>
    <s v="0002885"/>
    <x v="18"/>
    <x v="18"/>
    <s v="CTPTH"/>
    <x v="22"/>
    <x v="7"/>
    <n v="15918000"/>
    <n v="15918000"/>
    <n v="16"/>
    <n v="254688000"/>
  </r>
  <r>
    <s v="86C-08606"/>
    <x v="2"/>
    <s v="0002885"/>
    <x v="18"/>
    <x v="18"/>
    <s v="CTPTH"/>
    <x v="22"/>
    <x v="19"/>
    <n v="15260000"/>
    <n v="15260000"/>
    <n v="3"/>
    <n v="45780000"/>
  </r>
  <r>
    <s v="86C-08606"/>
    <x v="2"/>
    <s v="0002885"/>
    <x v="18"/>
    <x v="18"/>
    <s v="CTPTH"/>
    <x v="22"/>
    <x v="15"/>
    <n v="15214000"/>
    <n v="15214000"/>
    <n v="10"/>
    <n v="152140000"/>
  </r>
  <r>
    <s v="86C-08606"/>
    <x v="2"/>
    <s v="0002885"/>
    <x v="18"/>
    <x v="18"/>
    <s v="CTPTH"/>
    <x v="22"/>
    <x v="4"/>
    <n v="17770000"/>
    <n v="17770000"/>
    <n v="3"/>
    <n v="53310000"/>
  </r>
  <r>
    <s v="86C-08606"/>
    <x v="2"/>
    <s v="0002885"/>
    <x v="18"/>
    <x v="18"/>
    <s v="CTPTH"/>
    <x v="22"/>
    <x v="2"/>
    <n v="19565000"/>
    <n v="19565000"/>
    <n v="15"/>
    <n v="293475000"/>
  </r>
  <r>
    <s v="72C-12707"/>
    <x v="2"/>
    <s v="0002871"/>
    <x v="7"/>
    <x v="7"/>
    <s v="CTVTTV"/>
    <x v="8"/>
    <x v="12"/>
    <n v="17129000"/>
    <n v="17129000"/>
    <n v="3"/>
    <n v="51387000"/>
  </r>
  <r>
    <s v="72C-12707"/>
    <x v="2"/>
    <s v="0002871"/>
    <x v="7"/>
    <x v="7"/>
    <s v="CTVTTV"/>
    <x v="8"/>
    <x v="8"/>
    <n v="15810000"/>
    <n v="15810000"/>
    <n v="10"/>
    <n v="158100000"/>
  </r>
  <r>
    <s v="72C-12707"/>
    <x v="2"/>
    <s v="0002871"/>
    <x v="7"/>
    <x v="7"/>
    <s v="CTVTTV"/>
    <x v="8"/>
    <x v="7"/>
    <n v="15918000"/>
    <n v="15918000"/>
    <n v="3"/>
    <n v="47754000"/>
  </r>
  <r>
    <s v="72C-12707"/>
    <x v="2"/>
    <s v="0002871"/>
    <x v="7"/>
    <x v="7"/>
    <s v="CTVTTV"/>
    <x v="8"/>
    <x v="2"/>
    <n v="19565000"/>
    <n v="19565000"/>
    <n v="1"/>
    <n v="19565000"/>
  </r>
  <r>
    <s v="60C-48379"/>
    <x v="2"/>
    <s v="0002873"/>
    <x v="7"/>
    <x v="7"/>
    <s v="CTVTUYET"/>
    <x v="23"/>
    <x v="20"/>
    <n v="15880000"/>
    <n v="15880000"/>
    <n v="5"/>
    <n v="79400000"/>
  </r>
  <r>
    <s v="60C-48379"/>
    <x v="2"/>
    <s v="0002873"/>
    <x v="7"/>
    <x v="7"/>
    <s v="CTVTUYET"/>
    <x v="23"/>
    <x v="0"/>
    <n v="19458000"/>
    <n v="19458000"/>
    <n v="11.5"/>
    <n v="223767000"/>
  </r>
  <r>
    <s v="60C-15790"/>
    <x v="2"/>
    <s v="0002874"/>
    <x v="7"/>
    <x v="7"/>
    <s v="CTVTUYET"/>
    <x v="23"/>
    <x v="8"/>
    <n v="15810000"/>
    <n v="15810000"/>
    <n v="19"/>
    <n v="300390000"/>
  </r>
  <r>
    <s v="86C-14013"/>
    <x v="2"/>
    <s v="0002870"/>
    <x v="7"/>
    <x v="7"/>
    <s v="CTVTUYET"/>
    <x v="23"/>
    <x v="7"/>
    <n v="15918000"/>
    <n v="15918000"/>
    <n v="40"/>
    <n v="636720000"/>
  </r>
  <r>
    <s v="86C-14013"/>
    <x v="2"/>
    <s v="0002870"/>
    <x v="7"/>
    <x v="7"/>
    <s v="CTVTUYET"/>
    <x v="23"/>
    <x v="21"/>
    <n v="17057000"/>
    <n v="17057000"/>
    <n v="5"/>
    <n v="85285000"/>
  </r>
  <r>
    <s v="86C-14013"/>
    <x v="2"/>
    <s v="0002870"/>
    <x v="7"/>
    <x v="7"/>
    <s v="CTVTUYET"/>
    <x v="23"/>
    <x v="2"/>
    <n v="19565000"/>
    <n v="19565000"/>
    <n v="5"/>
    <n v="97825000"/>
  </r>
  <r>
    <s v="47C-16174"/>
    <x v="2"/>
    <s v="0002878"/>
    <x v="19"/>
    <x v="19"/>
    <s v="CTTCH"/>
    <x v="24"/>
    <x v="17"/>
    <n v="12360000"/>
    <n v="12360000"/>
    <n v="47"/>
    <n v="580920000"/>
  </r>
  <r>
    <s v="47C-16261"/>
    <x v="2"/>
    <s v="0002882"/>
    <x v="19"/>
    <x v="19"/>
    <s v="CTTCH"/>
    <x v="24"/>
    <x v="22"/>
    <n v="15365000"/>
    <n v="15365000"/>
    <n v="25"/>
    <n v="384125000"/>
  </r>
  <r>
    <s v="47C-16261"/>
    <x v="2"/>
    <s v="0002881"/>
    <x v="19"/>
    <x v="19"/>
    <s v="CTTCH"/>
    <x v="24"/>
    <x v="17"/>
    <n v="12360000"/>
    <n v="12360000"/>
    <n v="25"/>
    <n v="309000000"/>
  </r>
  <r>
    <s v="70K-3791"/>
    <x v="2"/>
    <s v="0002879"/>
    <x v="9"/>
    <x v="9"/>
    <s v="CTMT"/>
    <x v="15"/>
    <x v="2"/>
    <n v="19565000"/>
    <n v="19565000"/>
    <n v="16.5"/>
    <n v="322822500"/>
  </r>
  <r>
    <s v="66C-12331"/>
    <x v="2"/>
    <s v="0002886"/>
    <x v="15"/>
    <x v="15"/>
    <s v="DNKH"/>
    <x v="19"/>
    <x v="2"/>
    <n v="19565000"/>
    <n v="19565000"/>
    <n v="10"/>
    <n v="195650000"/>
  </r>
  <r>
    <s v="66C-12331"/>
    <x v="2"/>
    <s v="0002886"/>
    <x v="15"/>
    <x v="15"/>
    <s v="DNKH"/>
    <x v="19"/>
    <x v="15"/>
    <n v="15214000"/>
    <n v="15214000"/>
    <n v="6"/>
    <n v="91284000"/>
  </r>
  <r>
    <s v="86C-08324"/>
    <x v="2"/>
    <s v="0002887"/>
    <x v="7"/>
    <x v="7"/>
    <s v="CTVTTV"/>
    <x v="8"/>
    <x v="8"/>
    <n v="15810000"/>
    <n v="15810000"/>
    <n v="10"/>
    <n v="158100000"/>
  </r>
  <r>
    <s v="86C-08324"/>
    <x v="2"/>
    <s v="0002887"/>
    <x v="7"/>
    <x v="7"/>
    <s v="CTVTTV"/>
    <x v="8"/>
    <x v="7"/>
    <n v="15918000"/>
    <n v="15918000"/>
    <n v="35"/>
    <n v="557130000"/>
  </r>
  <r>
    <s v="85H-00084"/>
    <x v="2"/>
    <s v="0002888"/>
    <x v="7"/>
    <x v="7"/>
    <s v="CTVTTV"/>
    <x v="8"/>
    <x v="0"/>
    <n v="19458000"/>
    <n v="19458000"/>
    <n v="5"/>
    <n v="97290000"/>
  </r>
  <r>
    <s v="85H-00084"/>
    <x v="2"/>
    <s v="0002888"/>
    <x v="7"/>
    <x v="7"/>
    <s v="CTVTTV"/>
    <x v="8"/>
    <x v="2"/>
    <n v="19565000"/>
    <n v="19565000"/>
    <n v="5"/>
    <n v="97825000"/>
  </r>
  <r>
    <s v="85H-00084"/>
    <x v="2"/>
    <s v="0002888"/>
    <x v="7"/>
    <x v="7"/>
    <s v="CTVTTV"/>
    <x v="8"/>
    <x v="12"/>
    <n v="17129000"/>
    <n v="17129000"/>
    <n v="2"/>
    <n v="34258000"/>
  </r>
  <r>
    <s v="85H-00084"/>
    <x v="2"/>
    <s v="0002888"/>
    <x v="7"/>
    <x v="7"/>
    <s v="CTVTTV"/>
    <x v="8"/>
    <x v="9"/>
    <n v="17078000"/>
    <n v="17078000"/>
    <n v="1"/>
    <n v="17078000"/>
  </r>
  <r>
    <s v="85H-00084"/>
    <x v="2"/>
    <s v="0002888"/>
    <x v="7"/>
    <x v="7"/>
    <s v="CTVTTV"/>
    <x v="8"/>
    <x v="8"/>
    <n v="15810000"/>
    <n v="15810000"/>
    <n v="5"/>
    <n v="79050000"/>
  </r>
  <r>
    <s v="85H-00084"/>
    <x v="2"/>
    <s v="0002888"/>
    <x v="7"/>
    <x v="7"/>
    <s v="CTVTTV"/>
    <x v="8"/>
    <x v="7"/>
    <n v="15918000"/>
    <n v="15918000"/>
    <n v="10"/>
    <n v="159180000"/>
  </r>
  <r>
    <s v="85H-00084"/>
    <x v="2"/>
    <s v="0002888"/>
    <x v="7"/>
    <x v="7"/>
    <s v="CTVTTV"/>
    <x v="8"/>
    <x v="23"/>
    <n v="14168000"/>
    <n v="14168000"/>
    <n v="7"/>
    <n v="99176000"/>
  </r>
  <r>
    <s v="34H-00563"/>
    <x v="2"/>
    <s v="0002889"/>
    <x v="12"/>
    <x v="12"/>
    <s v="KHNL"/>
    <x v="16"/>
    <x v="18"/>
    <n v="17046000"/>
    <n v="17046000"/>
    <n v="30.1"/>
    <n v="513084600"/>
  </r>
  <r>
    <s v="ST-01322"/>
    <x v="3"/>
    <s v="0002893"/>
    <x v="17"/>
    <x v="17"/>
    <s v="CTHHO"/>
    <x v="25"/>
    <x v="1"/>
    <n v="20768000"/>
    <n v="20768000"/>
    <n v="66"/>
    <n v="1370688000"/>
  </r>
  <r>
    <s v="ST-01322"/>
    <x v="3"/>
    <s v="0002893"/>
    <x v="17"/>
    <x v="17"/>
    <s v="CTHHO"/>
    <x v="25"/>
    <x v="24"/>
    <n v="18804000"/>
    <n v="18804000"/>
    <n v="10"/>
    <n v="188040000"/>
  </r>
  <r>
    <s v="ST-01322"/>
    <x v="3"/>
    <s v="0002893"/>
    <x v="17"/>
    <x v="17"/>
    <s v="CTHHO"/>
    <x v="25"/>
    <x v="2"/>
    <n v="19565000"/>
    <n v="19565000"/>
    <n v="15"/>
    <n v="293475000"/>
  </r>
  <r>
    <s v="ST-01322"/>
    <x v="3"/>
    <s v="0002893"/>
    <x v="17"/>
    <x v="17"/>
    <s v="CTHHO"/>
    <x v="25"/>
    <x v="25"/>
    <n v="17548000"/>
    <n v="17548000"/>
    <n v="3"/>
    <n v="52644000"/>
  </r>
  <r>
    <s v="ST-01322"/>
    <x v="3"/>
    <s v="0002893"/>
    <x v="17"/>
    <x v="17"/>
    <s v="CTHHO"/>
    <x v="25"/>
    <x v="26"/>
    <n v="16235000"/>
    <n v="16235000"/>
    <n v="6"/>
    <n v="97410000"/>
  </r>
  <r>
    <s v="95C-04739"/>
    <x v="3"/>
    <s v="0002897"/>
    <x v="0"/>
    <x v="0"/>
    <s v="CTUN"/>
    <x v="0"/>
    <x v="1"/>
    <n v="20768000"/>
    <n v="20768000"/>
    <n v="7.4"/>
    <n v="153683200"/>
  </r>
  <r>
    <s v="95H-00454"/>
    <x v="3"/>
    <s v="0002898"/>
    <x v="0"/>
    <x v="0"/>
    <s v="CTUN"/>
    <x v="0"/>
    <x v="1"/>
    <n v="20768000"/>
    <n v="20768000"/>
    <n v="7.6000000000000005"/>
    <n v="157836800"/>
  </r>
  <r>
    <s v="62C-09083"/>
    <x v="3"/>
    <s v="0002896"/>
    <x v="2"/>
    <x v="2"/>
    <s v="DNTDU"/>
    <x v="2"/>
    <x v="2"/>
    <n v="19565000"/>
    <n v="19565000"/>
    <n v="6.5"/>
    <n v="127172500"/>
  </r>
  <r>
    <s v="79H-00601"/>
    <x v="3"/>
    <s v="0002911"/>
    <x v="16"/>
    <x v="16"/>
    <s v="BVT"/>
    <x v="26"/>
    <x v="13"/>
    <n v="16206000"/>
    <n v="16206000"/>
    <n v="7"/>
    <n v="113442000"/>
  </r>
  <r>
    <s v="79H-00601"/>
    <x v="3"/>
    <s v="0002911"/>
    <x v="16"/>
    <x v="16"/>
    <s v="BVT"/>
    <x v="26"/>
    <x v="8"/>
    <n v="15810000"/>
    <n v="15810000"/>
    <n v="1"/>
    <n v="15810000"/>
  </r>
  <r>
    <s v="79H-00601"/>
    <x v="3"/>
    <s v="0002911"/>
    <x v="16"/>
    <x v="16"/>
    <s v="BVT"/>
    <x v="26"/>
    <x v="2"/>
    <n v="19565000"/>
    <n v="19565000"/>
    <n v="2"/>
    <n v="39130000"/>
  </r>
  <r>
    <s v="79H-00601"/>
    <x v="3"/>
    <s v="0002911"/>
    <x v="16"/>
    <x v="16"/>
    <s v="BVT"/>
    <x v="26"/>
    <x v="15"/>
    <n v="15214000"/>
    <n v="15214000"/>
    <n v="2"/>
    <n v="30428000"/>
  </r>
  <r>
    <s v="81H-01029"/>
    <x v="3"/>
    <s v="0002899"/>
    <x v="20"/>
    <x v="20"/>
    <s v="CTKH"/>
    <x v="27"/>
    <x v="27"/>
    <n v="15365000"/>
    <n v="15365000"/>
    <n v="27"/>
    <n v="414855000"/>
  </r>
  <r>
    <s v="81H-01029"/>
    <x v="3"/>
    <s v="0002899"/>
    <x v="20"/>
    <x v="20"/>
    <s v="CTKH"/>
    <x v="27"/>
    <x v="10"/>
    <n v="13966000"/>
    <n v="13966000"/>
    <n v="25"/>
    <n v="349150000"/>
  </r>
  <r>
    <s v="81H-01029"/>
    <x v="3"/>
    <s v="0002899"/>
    <x v="20"/>
    <x v="20"/>
    <s v="CTKH"/>
    <x v="27"/>
    <x v="28"/>
    <n v="15465000"/>
    <n v="15465000"/>
    <n v="4"/>
    <n v="61860000"/>
  </r>
  <r>
    <s v="81H-01029"/>
    <x v="3"/>
    <s v="0002899"/>
    <x v="20"/>
    <x v="20"/>
    <s v="CTKH"/>
    <x v="27"/>
    <x v="23"/>
    <n v="14168000"/>
    <n v="14168000"/>
    <n v="12"/>
    <n v="170016000"/>
  </r>
  <r>
    <s v="81H-01029"/>
    <x v="3"/>
    <s v="0002899"/>
    <x v="20"/>
    <x v="20"/>
    <s v="CTKH"/>
    <x v="27"/>
    <x v="15"/>
    <n v="15214000"/>
    <n v="15214000"/>
    <n v="7"/>
    <n v="106498000"/>
  </r>
  <r>
    <s v="77C-15254"/>
    <x v="3"/>
    <s v="0002905"/>
    <x v="5"/>
    <x v="5"/>
    <s v="CTHNH"/>
    <x v="5"/>
    <x v="20"/>
    <n v="15880000"/>
    <n v="15880000"/>
    <n v="30"/>
    <n v="476400000"/>
  </r>
  <r>
    <s v="85C-02018"/>
    <x v="3"/>
    <s v="0002903"/>
    <x v="4"/>
    <x v="4"/>
    <s v="CTKN"/>
    <x v="4"/>
    <x v="8"/>
    <n v="15810000"/>
    <n v="15810000"/>
    <n v="10"/>
    <n v="158100000"/>
  </r>
  <r>
    <s v="85C-02018"/>
    <x v="3"/>
    <s v="0002903"/>
    <x v="4"/>
    <x v="4"/>
    <s v="CTKN"/>
    <x v="4"/>
    <x v="7"/>
    <n v="15918000"/>
    <n v="15918000"/>
    <n v="10"/>
    <n v="159180000"/>
  </r>
  <r>
    <s v="85C-02018"/>
    <x v="3"/>
    <s v="0002903"/>
    <x v="4"/>
    <x v="4"/>
    <s v="CTKN"/>
    <x v="4"/>
    <x v="9"/>
    <n v="17078000"/>
    <n v="17078000"/>
    <n v="5"/>
    <n v="85390000"/>
  </r>
  <r>
    <s v="85C-02018"/>
    <x v="3"/>
    <s v="0002903"/>
    <x v="4"/>
    <x v="4"/>
    <s v="CTKN"/>
    <x v="4"/>
    <x v="11"/>
    <n v="15976000"/>
    <n v="15976000"/>
    <n v="3"/>
    <n v="47928000"/>
  </r>
  <r>
    <s v="85C-02018"/>
    <x v="3"/>
    <s v="0002903"/>
    <x v="4"/>
    <x v="4"/>
    <s v="CTKN"/>
    <x v="4"/>
    <x v="0"/>
    <n v="19458000"/>
    <n v="19458000"/>
    <n v="1"/>
    <n v="19458000"/>
  </r>
  <r>
    <s v="85C-02018"/>
    <x v="3"/>
    <s v="0002903"/>
    <x v="4"/>
    <x v="4"/>
    <s v="CTKN"/>
    <x v="4"/>
    <x v="2"/>
    <n v="19565000"/>
    <n v="19565000"/>
    <n v="3"/>
    <n v="58695000"/>
  </r>
  <r>
    <s v="51C-48995"/>
    <x v="3"/>
    <s v="0002907"/>
    <x v="4"/>
    <x v="4"/>
    <s v="CTKN"/>
    <x v="4"/>
    <x v="14"/>
    <n v="16242000"/>
    <n v="16242000"/>
    <n v="17"/>
    <n v="276114000"/>
  </r>
  <r>
    <s v="51C-48995"/>
    <x v="3"/>
    <s v="0002907"/>
    <x v="4"/>
    <x v="4"/>
    <s v="CTKN"/>
    <x v="4"/>
    <x v="13"/>
    <n v="16206000"/>
    <n v="16206000"/>
    <n v="10"/>
    <n v="162060000"/>
  </r>
  <r>
    <s v="51C-48995"/>
    <x v="3"/>
    <s v="0002907"/>
    <x v="4"/>
    <x v="4"/>
    <s v="CTKN"/>
    <x v="4"/>
    <x v="16"/>
    <n v="15260000"/>
    <n v="15260000"/>
    <n v="22"/>
    <n v="335720000"/>
  </r>
  <r>
    <s v="51C-48995"/>
    <x v="3"/>
    <s v="0002907"/>
    <x v="4"/>
    <x v="4"/>
    <s v="CTKN"/>
    <x v="4"/>
    <x v="0"/>
    <n v="19458000"/>
    <n v="19458000"/>
    <n v="1"/>
    <n v="19458000"/>
  </r>
  <r>
    <s v="85H-00039"/>
    <x v="3"/>
    <s v="0002906"/>
    <x v="4"/>
    <x v="4"/>
    <s v="CTKN"/>
    <x v="4"/>
    <x v="12"/>
    <n v="17129000"/>
    <n v="17129000"/>
    <n v="5"/>
    <n v="85645000"/>
  </r>
  <r>
    <s v="85H-00039"/>
    <x v="3"/>
    <s v="0002906"/>
    <x v="4"/>
    <x v="4"/>
    <s v="CTKN"/>
    <x v="4"/>
    <x v="8"/>
    <n v="15810000"/>
    <n v="15810000"/>
    <n v="13"/>
    <n v="205530000"/>
  </r>
  <r>
    <s v="85H-00039"/>
    <x v="3"/>
    <s v="0002906"/>
    <x v="4"/>
    <x v="4"/>
    <s v="CTKN"/>
    <x v="4"/>
    <x v="7"/>
    <n v="15918000"/>
    <n v="15918000"/>
    <n v="10"/>
    <n v="159180000"/>
  </r>
  <r>
    <s v="85H-00039"/>
    <x v="3"/>
    <s v="0002906"/>
    <x v="4"/>
    <x v="4"/>
    <s v="CTKN"/>
    <x v="4"/>
    <x v="0"/>
    <n v="19458000"/>
    <n v="19458000"/>
    <n v="5"/>
    <n v="97290000"/>
  </r>
  <r>
    <s v="85H-00039"/>
    <x v="3"/>
    <s v="0002906"/>
    <x v="4"/>
    <x v="4"/>
    <s v="CTKN"/>
    <x v="4"/>
    <x v="2"/>
    <n v="19565000"/>
    <n v="19565000"/>
    <n v="2"/>
    <n v="39130000"/>
  </r>
  <r>
    <s v="62H-02010"/>
    <x v="3"/>
    <s v="0002895"/>
    <x v="3"/>
    <x v="3"/>
    <s v="CTANG"/>
    <x v="6"/>
    <x v="11"/>
    <n v="15976000"/>
    <n v="15976000"/>
    <n v="3"/>
    <n v="47928000"/>
  </r>
  <r>
    <s v="93C-04381"/>
    <x v="3"/>
    <s v="0002904"/>
    <x v="11"/>
    <x v="11"/>
    <s v="CTLV"/>
    <x v="14"/>
    <x v="10"/>
    <n v="13966000"/>
    <n v="13966000"/>
    <n v="5"/>
    <n v="69830000"/>
  </r>
  <r>
    <s v="93C-04381"/>
    <x v="3"/>
    <s v="0002904"/>
    <x v="11"/>
    <x v="11"/>
    <s v="CTLV"/>
    <x v="14"/>
    <x v="16"/>
    <n v="15260000"/>
    <n v="15260000"/>
    <n v="5"/>
    <n v="76300000"/>
  </r>
  <r>
    <s v="93C-04381"/>
    <x v="3"/>
    <s v="0002904"/>
    <x v="11"/>
    <x v="11"/>
    <s v="CTLV"/>
    <x v="14"/>
    <x v="15"/>
    <n v="15214000"/>
    <n v="15214000"/>
    <n v="5"/>
    <n v="76070000"/>
  </r>
  <r>
    <s v="93C-04381"/>
    <x v="3"/>
    <s v="0002904"/>
    <x v="11"/>
    <x v="11"/>
    <s v="CTLV"/>
    <x v="14"/>
    <x v="29"/>
    <n v="15260000"/>
    <n v="15260000"/>
    <n v="5"/>
    <n v="76300000"/>
  </r>
  <r>
    <s v="93C-04381"/>
    <x v="3"/>
    <s v="0002904"/>
    <x v="11"/>
    <x v="11"/>
    <s v="CTLV"/>
    <x v="14"/>
    <x v="22"/>
    <n v="15365000"/>
    <n v="15365000"/>
    <n v="5"/>
    <n v="76825000"/>
  </r>
  <r>
    <s v="93C-04381"/>
    <x v="3"/>
    <s v="0002904"/>
    <x v="11"/>
    <x v="11"/>
    <s v="CTLV"/>
    <x v="14"/>
    <x v="0"/>
    <n v="19458000"/>
    <n v="19458000"/>
    <n v="5"/>
    <n v="97290000"/>
  </r>
  <r>
    <s v="93C-04381"/>
    <x v="3"/>
    <s v="0002904"/>
    <x v="11"/>
    <x v="11"/>
    <s v="CTLV"/>
    <x v="14"/>
    <x v="2"/>
    <n v="19565000"/>
    <n v="19565000"/>
    <n v="5"/>
    <n v="97825000"/>
  </r>
  <r>
    <s v="60C-15790"/>
    <x v="3"/>
    <s v="0002892"/>
    <x v="7"/>
    <x v="7"/>
    <s v="CTVTUYET"/>
    <x v="23"/>
    <x v="2"/>
    <n v="19565000"/>
    <n v="19565000"/>
    <n v="19"/>
    <n v="371735000"/>
  </r>
  <r>
    <s v="54V-9757"/>
    <x v="3"/>
    <s v="0002891"/>
    <x v="7"/>
    <x v="7"/>
    <s v="CTVTUYET"/>
    <x v="23"/>
    <x v="8"/>
    <n v="15810000"/>
    <n v="15810000"/>
    <n v="3"/>
    <n v="47430000"/>
  </r>
  <r>
    <s v="54V-9757"/>
    <x v="3"/>
    <s v="0002891"/>
    <x v="7"/>
    <x v="7"/>
    <s v="CTVTUYET"/>
    <x v="23"/>
    <x v="7"/>
    <n v="15918000"/>
    <n v="15918000"/>
    <n v="2"/>
    <n v="31836000"/>
  </r>
  <r>
    <s v="60H-01813"/>
    <x v="3"/>
    <s v="0002894"/>
    <x v="7"/>
    <x v="7"/>
    <s v="CTVTTV"/>
    <x v="8"/>
    <x v="30"/>
    <n v="16357000"/>
    <n v="16357000"/>
    <n v="5"/>
    <n v="81785000"/>
  </r>
  <r>
    <s v="60H-01813"/>
    <x v="3"/>
    <s v="0002894"/>
    <x v="7"/>
    <x v="7"/>
    <s v="CTVTTV"/>
    <x v="8"/>
    <x v="8"/>
    <n v="15810000"/>
    <n v="15810000"/>
    <n v="5"/>
    <n v="79050000"/>
  </r>
  <r>
    <s v="60H-01813"/>
    <x v="3"/>
    <s v="0002894"/>
    <x v="7"/>
    <x v="7"/>
    <s v="CTVTTV"/>
    <x v="8"/>
    <x v="2"/>
    <n v="19565000"/>
    <n v="19565000"/>
    <n v="24"/>
    <n v="469560000"/>
  </r>
  <r>
    <s v="47C-11366"/>
    <x v="3"/>
    <s v="0002900"/>
    <x v="19"/>
    <x v="19"/>
    <s v="CTTTDL"/>
    <x v="28"/>
    <x v="31"/>
    <n v="15400000"/>
    <n v="15400000"/>
    <n v="7"/>
    <n v="107800000"/>
  </r>
  <r>
    <s v="47C-11366"/>
    <x v="3"/>
    <s v="0002900"/>
    <x v="19"/>
    <x v="19"/>
    <s v="CTTTDL"/>
    <x v="28"/>
    <x v="22"/>
    <n v="15365000"/>
    <n v="15365000"/>
    <n v="10"/>
    <n v="153650000"/>
  </r>
  <r>
    <s v="47C-11366"/>
    <x v="3"/>
    <s v="0002900"/>
    <x v="19"/>
    <x v="19"/>
    <s v="CTTTDL"/>
    <x v="28"/>
    <x v="15"/>
    <n v="15214000"/>
    <n v="15214000"/>
    <n v="3"/>
    <n v="45642000"/>
  </r>
  <r>
    <s v="79H-00601"/>
    <x v="3"/>
    <s v="0002910"/>
    <x v="16"/>
    <x v="16"/>
    <s v="CHKK"/>
    <x v="29"/>
    <x v="14"/>
    <n v="16242000"/>
    <n v="16242000"/>
    <n v="3"/>
    <n v="48726000"/>
  </r>
  <r>
    <s v="79H-00601"/>
    <x v="3"/>
    <s v="0002910"/>
    <x v="16"/>
    <x v="16"/>
    <s v="CHKK"/>
    <x v="29"/>
    <x v="13"/>
    <n v="16206000"/>
    <n v="16206000"/>
    <n v="4"/>
    <n v="64824000"/>
  </r>
  <r>
    <s v="63C-05069"/>
    <x v="3"/>
    <s v="0002902"/>
    <x v="13"/>
    <x v="13"/>
    <s v="CTTMA"/>
    <x v="17"/>
    <x v="17"/>
    <n v="12360000"/>
    <n v="12360000"/>
    <n v="10"/>
    <n v="123600000"/>
  </r>
  <r>
    <s v="83C-01530"/>
    <x v="3"/>
    <s v="0002908"/>
    <x v="12"/>
    <x v="12"/>
    <s v="KHNL"/>
    <x v="16"/>
    <x v="18"/>
    <n v="17046000"/>
    <n v="17046000"/>
    <n v="19"/>
    <n v="323874000"/>
  </r>
  <r>
    <s v="83C-04255"/>
    <x v="3"/>
    <s v="0002909"/>
    <x v="12"/>
    <x v="12"/>
    <s v="KHNL"/>
    <x v="16"/>
    <x v="18"/>
    <n v="17046000"/>
    <n v="17046000"/>
    <n v="17"/>
    <n v="289782000"/>
  </r>
  <r>
    <s v="79H-00601"/>
    <x v="3"/>
    <s v="0002910"/>
    <x v="16"/>
    <x v="16"/>
    <s v="CHKK"/>
    <x v="29"/>
    <x v="9"/>
    <n v="17078000"/>
    <n v="17078000"/>
    <n v="2"/>
    <n v="34156000"/>
  </r>
  <r>
    <s v="79H-00601"/>
    <x v="3"/>
    <s v="0002910"/>
    <x v="16"/>
    <x v="16"/>
    <s v="CHKK"/>
    <x v="29"/>
    <x v="11"/>
    <n v="15976000"/>
    <n v="15976000"/>
    <n v="1"/>
    <n v="15976000"/>
  </r>
  <r>
    <s v="47C-24237"/>
    <x v="3"/>
    <s v="0002912"/>
    <x v="19"/>
    <x v="19"/>
    <s v="CTTCH"/>
    <x v="24"/>
    <x v="17"/>
    <n v="12360000"/>
    <n v="12360000"/>
    <n v="50"/>
    <n v="618000000"/>
  </r>
  <r>
    <s v="47C-11366"/>
    <x v="3"/>
    <s v="0002901"/>
    <x v="19"/>
    <x v="19"/>
    <s v="CTTTDL"/>
    <x v="28"/>
    <x v="17"/>
    <n v="12360000"/>
    <n v="12360000"/>
    <n v="10"/>
    <n v="123600000"/>
  </r>
  <r>
    <s v="70C-11433"/>
    <x v="4"/>
    <s v="0002913"/>
    <x v="9"/>
    <x v="9"/>
    <s v="CTHDU"/>
    <x v="11"/>
    <x v="7"/>
    <n v="15918000"/>
    <n v="15918000"/>
    <n v="17"/>
    <n v="270606000"/>
  </r>
  <r>
    <s v="95H-00454"/>
    <x v="4"/>
    <s v="0002919"/>
    <x v="0"/>
    <x v="0"/>
    <s v="CTUN"/>
    <x v="0"/>
    <x v="1"/>
    <n v="20768000"/>
    <n v="20768000"/>
    <n v="7.6000000000000005"/>
    <n v="157836800"/>
  </r>
  <r>
    <s v="51C-66693"/>
    <x v="4"/>
    <s v="0002920"/>
    <x v="8"/>
    <x v="8"/>
    <s v="CVH"/>
    <x v="30"/>
    <x v="2"/>
    <n v="19565000"/>
    <n v="19565000"/>
    <n v="16"/>
    <n v="313040000"/>
  </r>
  <r>
    <s v="95C-04739"/>
    <x v="4"/>
    <s v="0002918"/>
    <x v="0"/>
    <x v="0"/>
    <s v="CTUN"/>
    <x v="0"/>
    <x v="1"/>
    <n v="20768000"/>
    <n v="20768000"/>
    <n v="7.4"/>
    <n v="153683200"/>
  </r>
  <r>
    <s v="78C-04000"/>
    <x v="4"/>
    <s v="0002924"/>
    <x v="10"/>
    <x v="10"/>
    <s v="CTHCL"/>
    <x v="12"/>
    <x v="13"/>
    <n v="16206000"/>
    <n v="16206000"/>
    <n v="12"/>
    <n v="194472000"/>
  </r>
  <r>
    <s v="78C-04000"/>
    <x v="4"/>
    <s v="0002924"/>
    <x v="10"/>
    <x v="10"/>
    <s v="CTHCL"/>
    <x v="12"/>
    <x v="0"/>
    <n v="19458000"/>
    <n v="19458000"/>
    <n v="16"/>
    <n v="311328000"/>
  </r>
  <r>
    <s v="86C-08606"/>
    <x v="4"/>
    <s v="0002925"/>
    <x v="18"/>
    <x v="18"/>
    <s v="CTPTH"/>
    <x v="22"/>
    <x v="9"/>
    <n v="17078000"/>
    <n v="17078000"/>
    <n v="5"/>
    <n v="85390000"/>
  </r>
  <r>
    <s v="86C-08606"/>
    <x v="4"/>
    <s v="0002925"/>
    <x v="18"/>
    <x v="18"/>
    <s v="CTPTH"/>
    <x v="22"/>
    <x v="11"/>
    <n v="15976000"/>
    <n v="15976000"/>
    <n v="4"/>
    <n v="63904000"/>
  </r>
  <r>
    <s v="86C-08606"/>
    <x v="4"/>
    <s v="0002925"/>
    <x v="18"/>
    <x v="18"/>
    <s v="CTPTH"/>
    <x v="22"/>
    <x v="7"/>
    <n v="15918000"/>
    <n v="15918000"/>
    <n v="22"/>
    <n v="350196000"/>
  </r>
  <r>
    <s v="86C-08606"/>
    <x v="4"/>
    <s v="0002925"/>
    <x v="18"/>
    <x v="18"/>
    <s v="CTPTH"/>
    <x v="22"/>
    <x v="4"/>
    <n v="17770000"/>
    <n v="17770000"/>
    <n v="10"/>
    <n v="177700000"/>
  </r>
  <r>
    <s v="86C-08606"/>
    <x v="4"/>
    <s v="0002925"/>
    <x v="18"/>
    <x v="18"/>
    <s v="CTPTH"/>
    <x v="22"/>
    <x v="2"/>
    <n v="19565000"/>
    <n v="19565000"/>
    <n v="9"/>
    <n v="176085000"/>
  </r>
  <r>
    <s v="CT-04519"/>
    <x v="4"/>
    <s v="0002922"/>
    <x v="17"/>
    <x v="17"/>
    <s v="CTTPHO"/>
    <x v="31"/>
    <x v="0"/>
    <n v="19458000"/>
    <n v="19458000"/>
    <n v="150"/>
    <n v="2918700000"/>
  </r>
  <r>
    <s v="CT-04519"/>
    <x v="4"/>
    <s v="0002922"/>
    <x v="17"/>
    <x v="17"/>
    <s v="CTTPHO"/>
    <x v="31"/>
    <x v="15"/>
    <n v="15214000"/>
    <n v="15214000"/>
    <n v="35"/>
    <n v="532490000"/>
  </r>
  <r>
    <s v="64C-03349"/>
    <x v="4"/>
    <s v="0002914"/>
    <x v="15"/>
    <x v="15"/>
    <s v="DNKH"/>
    <x v="19"/>
    <x v="3"/>
    <n v="19403000"/>
    <n v="19403000"/>
    <n v="7"/>
    <n v="135821000"/>
  </r>
  <r>
    <s v="64C-03349"/>
    <x v="4"/>
    <s v="0002914"/>
    <x v="15"/>
    <x v="15"/>
    <s v="DNKH"/>
    <x v="19"/>
    <x v="0"/>
    <n v="19458000"/>
    <n v="19458000"/>
    <n v="9"/>
    <n v="175122000"/>
  </r>
  <r>
    <s v=""/>
    <x v="4"/>
    <s v="0002916"/>
    <x v="12"/>
    <x v="12"/>
    <s v="KHNL"/>
    <x v="32"/>
    <x v="32"/>
    <n v="16402000"/>
    <n v="16402000"/>
    <n v="0.5"/>
    <n v="8201000"/>
  </r>
  <r>
    <s v=""/>
    <x v="4"/>
    <s v="0002916"/>
    <x v="12"/>
    <x v="12"/>
    <s v="KHNL"/>
    <x v="32"/>
    <x v="24"/>
    <n v="19180000"/>
    <n v="19180000"/>
    <n v="0.5"/>
    <n v="9590000"/>
  </r>
  <r>
    <s v="51C-80115"/>
    <x v="4"/>
    <s v="0002915"/>
    <x v="7"/>
    <x v="7"/>
    <s v="CTVTTV"/>
    <x v="8"/>
    <x v="16"/>
    <n v="15260000"/>
    <n v="15260000"/>
    <n v="6"/>
    <n v="91560000"/>
  </r>
  <r>
    <s v="51C-80115"/>
    <x v="4"/>
    <s v="0002915"/>
    <x v="7"/>
    <x v="7"/>
    <s v="CTVTTV"/>
    <x v="8"/>
    <x v="9"/>
    <n v="17078000"/>
    <n v="17078000"/>
    <n v="8.5"/>
    <n v="145163000"/>
  </r>
  <r>
    <s v="51C-80115"/>
    <x v="4"/>
    <s v="0002915"/>
    <x v="7"/>
    <x v="7"/>
    <s v="CTVTTV"/>
    <x v="8"/>
    <x v="11"/>
    <n v="15976000"/>
    <n v="15976000"/>
    <n v="2.5"/>
    <n v="39940000"/>
  </r>
  <r>
    <s v="63K-3405"/>
    <x v="4"/>
    <s v="0002917"/>
    <x v="8"/>
    <x v="8"/>
    <s v="PTT"/>
    <x v="10"/>
    <x v="0"/>
    <n v="19458000"/>
    <n v="19458000"/>
    <n v="10"/>
    <n v="194580000"/>
  </r>
  <r>
    <s v="63K-3405"/>
    <x v="4"/>
    <s v="0002917"/>
    <x v="8"/>
    <x v="8"/>
    <s v="PTT"/>
    <x v="10"/>
    <x v="2"/>
    <n v="19565000"/>
    <n v="19565000"/>
    <n v="10"/>
    <n v="195650000"/>
  </r>
  <r>
    <s v="70C-00449"/>
    <x v="4"/>
    <s v="0002921"/>
    <x v="7"/>
    <x v="7"/>
    <s v="CTVTTV"/>
    <x v="8"/>
    <x v="9"/>
    <n v="17078000"/>
    <n v="17078000"/>
    <n v="22"/>
    <n v="375716000"/>
  </r>
  <r>
    <s v="70C-00449"/>
    <x v="4"/>
    <s v="0002921"/>
    <x v="7"/>
    <x v="7"/>
    <s v="CTVTTV"/>
    <x v="8"/>
    <x v="11"/>
    <n v="15976000"/>
    <n v="15976000"/>
    <n v="4"/>
    <n v="63904000"/>
  </r>
  <r>
    <s v="70C-00449"/>
    <x v="4"/>
    <s v="0002921"/>
    <x v="7"/>
    <x v="7"/>
    <s v="CTVTTV"/>
    <x v="8"/>
    <x v="25"/>
    <n v="17548000"/>
    <n v="17548000"/>
    <n v="3"/>
    <n v="52644000"/>
  </r>
  <r>
    <s v="70C-00449"/>
    <x v="4"/>
    <s v="0002921"/>
    <x v="7"/>
    <x v="7"/>
    <s v="CTVTTV"/>
    <x v="8"/>
    <x v="8"/>
    <n v="15810000"/>
    <n v="15810000"/>
    <n v="5"/>
    <n v="79050000"/>
  </r>
  <r>
    <s v="70C-07219"/>
    <x v="4"/>
    <s v="0002923"/>
    <x v="9"/>
    <x v="9"/>
    <s v="CTMT"/>
    <x v="15"/>
    <x v="2"/>
    <n v="19565000"/>
    <n v="19565000"/>
    <n v="16"/>
    <n v="313040000"/>
  </r>
  <r>
    <s v="85C-04469"/>
    <x v="4"/>
    <s v="0002926"/>
    <x v="7"/>
    <x v="7"/>
    <s v="CTVTTV"/>
    <x v="8"/>
    <x v="12"/>
    <n v="17129000"/>
    <n v="17129000"/>
    <n v="4"/>
    <n v="68516000"/>
  </r>
  <r>
    <s v="85C-04469"/>
    <x v="4"/>
    <s v="0002926"/>
    <x v="7"/>
    <x v="7"/>
    <s v="CTVTTV"/>
    <x v="8"/>
    <x v="8"/>
    <n v="15810000"/>
    <n v="15810000"/>
    <n v="6"/>
    <n v="94860000"/>
  </r>
  <r>
    <s v="85C-04469"/>
    <x v="4"/>
    <s v="0002926"/>
    <x v="7"/>
    <x v="7"/>
    <s v="CTVTTV"/>
    <x v="8"/>
    <x v="7"/>
    <n v="15918000"/>
    <n v="15918000"/>
    <n v="10"/>
    <n v="159180000"/>
  </r>
  <r>
    <s v="85C-04469"/>
    <x v="4"/>
    <s v="0002926"/>
    <x v="7"/>
    <x v="7"/>
    <s v="CTVTTV"/>
    <x v="8"/>
    <x v="0"/>
    <n v="19458000"/>
    <n v="19458000"/>
    <n v="1"/>
    <n v="19458000"/>
  </r>
  <r>
    <s v="85C-04469"/>
    <x v="4"/>
    <s v="0002926"/>
    <x v="7"/>
    <x v="7"/>
    <s v="CTVTTV"/>
    <x v="8"/>
    <x v="9"/>
    <n v="17078000"/>
    <n v="17078000"/>
    <n v="2"/>
    <n v="34156000"/>
  </r>
  <r>
    <s v="85C-04469"/>
    <x v="4"/>
    <s v="0002926"/>
    <x v="7"/>
    <x v="7"/>
    <s v="CTVTTV"/>
    <x v="8"/>
    <x v="11"/>
    <n v="15976000"/>
    <n v="15976000"/>
    <n v="2"/>
    <n v="31952000"/>
  </r>
  <r>
    <s v="85C-04469"/>
    <x v="4"/>
    <s v="0002926"/>
    <x v="7"/>
    <x v="7"/>
    <s v="CTVTTV"/>
    <x v="8"/>
    <x v="23"/>
    <n v="14168000"/>
    <n v="14168000"/>
    <n v="2"/>
    <n v="28336000"/>
  </r>
  <r>
    <s v="47C-03768"/>
    <x v="4"/>
    <s v="0002927"/>
    <x v="19"/>
    <x v="19"/>
    <s v="CTTCH"/>
    <x v="24"/>
    <x v="24"/>
    <n v="18804000"/>
    <n v="18804000"/>
    <n v="4"/>
    <n v="75216000"/>
  </r>
  <r>
    <s v="47C-03768"/>
    <x v="4"/>
    <s v="0002927"/>
    <x v="19"/>
    <x v="19"/>
    <s v="CTTCH"/>
    <x v="24"/>
    <x v="13"/>
    <n v="16206000"/>
    <n v="16206000"/>
    <n v="6"/>
    <n v="97236000"/>
  </r>
  <r>
    <s v="47C-03768"/>
    <x v="4"/>
    <s v="0002927"/>
    <x v="19"/>
    <x v="19"/>
    <s v="CTTCH"/>
    <x v="24"/>
    <x v="22"/>
    <n v="15365000"/>
    <n v="15365000"/>
    <n v="20"/>
    <n v="307300000"/>
  </r>
  <r>
    <s v="70K-3680"/>
    <x v="4"/>
    <s v="0002928"/>
    <x v="9"/>
    <x v="9"/>
    <s v="CTMT"/>
    <x v="15"/>
    <x v="2"/>
    <n v="19565000"/>
    <n v="19565000"/>
    <n v="16.5"/>
    <n v="322822500"/>
  </r>
  <r>
    <s v="62C-03909"/>
    <x v="5"/>
    <s v="0002935"/>
    <x v="0"/>
    <x v="0"/>
    <s v="CTUN"/>
    <x v="0"/>
    <x v="9"/>
    <n v="17078000"/>
    <n v="17078000"/>
    <n v="10"/>
    <n v="170780000"/>
  </r>
  <r>
    <s v="62C-03909"/>
    <x v="5"/>
    <s v="0002935"/>
    <x v="0"/>
    <x v="0"/>
    <s v="CTUN"/>
    <x v="0"/>
    <x v="6"/>
    <n v="18953000"/>
    <n v="18953000"/>
    <n v="2"/>
    <n v="37906000"/>
  </r>
  <r>
    <s v="62C-03909"/>
    <x v="5"/>
    <s v="0002935"/>
    <x v="0"/>
    <x v="0"/>
    <s v="CTUN"/>
    <x v="0"/>
    <x v="2"/>
    <n v="19565000"/>
    <n v="19565000"/>
    <n v="4"/>
    <n v="78260000"/>
  </r>
  <r>
    <s v="81H-00557"/>
    <x v="5"/>
    <s v="0002938"/>
    <x v="20"/>
    <x v="20"/>
    <s v="CTKH"/>
    <x v="27"/>
    <x v="25"/>
    <n v="17548000"/>
    <n v="17548000"/>
    <n v="5"/>
    <n v="87740000"/>
  </r>
  <r>
    <s v="81H-00557"/>
    <x v="5"/>
    <s v="0002938"/>
    <x v="20"/>
    <x v="20"/>
    <s v="CTKH"/>
    <x v="27"/>
    <x v="26"/>
    <n v="16235000"/>
    <n v="16235000"/>
    <n v="5"/>
    <n v="81175000"/>
  </r>
  <r>
    <s v="81H-00557"/>
    <x v="5"/>
    <s v="0002938"/>
    <x v="20"/>
    <x v="20"/>
    <s v="CTKH"/>
    <x v="27"/>
    <x v="23"/>
    <n v="14168000"/>
    <n v="14168000"/>
    <n v="5"/>
    <n v="70840000"/>
  </r>
  <r>
    <s v="81H-00557"/>
    <x v="5"/>
    <s v="0002938"/>
    <x v="20"/>
    <x v="20"/>
    <s v="CTKH"/>
    <x v="27"/>
    <x v="16"/>
    <n v="15260000"/>
    <n v="15260000"/>
    <n v="5"/>
    <n v="76300000"/>
  </r>
  <r>
    <s v="81H-00557"/>
    <x v="5"/>
    <s v="0002938"/>
    <x v="20"/>
    <x v="20"/>
    <s v="CTKH"/>
    <x v="27"/>
    <x v="27"/>
    <n v="15365000"/>
    <n v="15365000"/>
    <n v="10"/>
    <n v="153650000"/>
  </r>
  <r>
    <s v="81H-00984"/>
    <x v="5"/>
    <s v="0002937"/>
    <x v="20"/>
    <x v="20"/>
    <s v="CTKH"/>
    <x v="27"/>
    <x v="27"/>
    <n v="15365000"/>
    <n v="15365000"/>
    <n v="30"/>
    <n v="460950000"/>
  </r>
  <r>
    <s v="78C-05757"/>
    <x v="5"/>
    <s v="0002936"/>
    <x v="10"/>
    <x v="10"/>
    <s v="CTBTN"/>
    <x v="33"/>
    <x v="2"/>
    <n v="19565000"/>
    <n v="19565000"/>
    <n v="15"/>
    <n v="293475000"/>
  </r>
  <r>
    <s v="78C-05757"/>
    <x v="5"/>
    <s v="0002936"/>
    <x v="10"/>
    <x v="10"/>
    <s v="CTBTN"/>
    <x v="33"/>
    <x v="13"/>
    <n v="16206000"/>
    <n v="16206000"/>
    <n v="20"/>
    <n v="324120000"/>
  </r>
  <r>
    <s v="78C-05757"/>
    <x v="5"/>
    <s v="0002936"/>
    <x v="10"/>
    <x v="10"/>
    <s v="CTBTN"/>
    <x v="33"/>
    <x v="0"/>
    <n v="19458000"/>
    <n v="19458000"/>
    <n v="40"/>
    <n v="778320000"/>
  </r>
  <r>
    <s v="85C-02435"/>
    <x v="5"/>
    <s v="0002931"/>
    <x v="18"/>
    <x v="18"/>
    <s v="CTPTH"/>
    <x v="22"/>
    <x v="9"/>
    <n v="17078000"/>
    <n v="17078000"/>
    <n v="8"/>
    <n v="136624000"/>
  </r>
  <r>
    <s v="85C-02435"/>
    <x v="5"/>
    <s v="0002931"/>
    <x v="18"/>
    <x v="18"/>
    <s v="CTPTH"/>
    <x v="22"/>
    <x v="11"/>
    <n v="15976000"/>
    <n v="15976000"/>
    <n v="5"/>
    <n v="79880000"/>
  </r>
  <r>
    <s v="85C-02435"/>
    <x v="5"/>
    <s v="0002931"/>
    <x v="18"/>
    <x v="18"/>
    <s v="CTPTH"/>
    <x v="22"/>
    <x v="0"/>
    <n v="19458000"/>
    <n v="19458000"/>
    <n v="3"/>
    <n v="58374000"/>
  </r>
  <r>
    <s v="85C-02435"/>
    <x v="5"/>
    <s v="0002931"/>
    <x v="18"/>
    <x v="18"/>
    <s v="CTPTH"/>
    <x v="22"/>
    <x v="33"/>
    <n v="16818000"/>
    <n v="16818000"/>
    <n v="1"/>
    <n v="16818000"/>
  </r>
  <r>
    <s v="86C-08658"/>
    <x v="5"/>
    <s v="0002934"/>
    <x v="18"/>
    <x v="18"/>
    <s v="CTPTH"/>
    <x v="22"/>
    <x v="8"/>
    <n v="15810000"/>
    <n v="15810000"/>
    <n v="30"/>
    <n v="474300000"/>
  </r>
  <r>
    <s v="86C-08658"/>
    <x v="5"/>
    <s v="0002934"/>
    <x v="18"/>
    <x v="18"/>
    <s v="CTPTH"/>
    <x v="22"/>
    <x v="7"/>
    <n v="15918000"/>
    <n v="15918000"/>
    <n v="15"/>
    <n v="238770000"/>
  </r>
  <r>
    <s v="86C-08658"/>
    <x v="5"/>
    <s v="0002934"/>
    <x v="18"/>
    <x v="18"/>
    <s v="CTPTH"/>
    <x v="22"/>
    <x v="0"/>
    <n v="19458000"/>
    <n v="19458000"/>
    <n v="5"/>
    <n v="97290000"/>
  </r>
  <r>
    <s v="29H-75015"/>
    <x v="5"/>
    <s v="0002933"/>
    <x v="5"/>
    <x v="5"/>
    <s v="CTTTR"/>
    <x v="13"/>
    <x v="17"/>
    <n v="12360000"/>
    <n v="12360000"/>
    <n v="18"/>
    <n v="222480000"/>
  </r>
  <r>
    <s v="29H-75015"/>
    <x v="5"/>
    <s v="0002932"/>
    <x v="5"/>
    <x v="5"/>
    <s v="CTTTR"/>
    <x v="13"/>
    <x v="34"/>
    <n v="18530000"/>
    <n v="18530000"/>
    <n v="2"/>
    <n v="37060000"/>
  </r>
  <r>
    <s v="62C-15825"/>
    <x v="5"/>
    <s v="0002939"/>
    <x v="3"/>
    <x v="3"/>
    <s v="CTANG"/>
    <x v="6"/>
    <x v="9"/>
    <n v="17078000"/>
    <n v="17078000"/>
    <n v="4.5"/>
    <n v="76851000"/>
  </r>
  <r>
    <s v="62C-15825"/>
    <x v="5"/>
    <s v="0002939"/>
    <x v="3"/>
    <x v="3"/>
    <s v="CTANG"/>
    <x v="6"/>
    <x v="11"/>
    <n v="15976000"/>
    <n v="15976000"/>
    <n v="3.5"/>
    <n v="55916000"/>
  </r>
  <r>
    <s v="72C-12707"/>
    <x v="5"/>
    <s v="0002930"/>
    <x v="7"/>
    <x v="7"/>
    <s v="CTVTTV"/>
    <x v="8"/>
    <x v="8"/>
    <n v="15810000"/>
    <n v="15810000"/>
    <n v="6"/>
    <n v="94860000"/>
  </r>
  <r>
    <s v="72C-12707"/>
    <x v="5"/>
    <s v="0002930"/>
    <x v="7"/>
    <x v="7"/>
    <s v="CTVTTV"/>
    <x v="8"/>
    <x v="7"/>
    <n v="15918000"/>
    <n v="15918000"/>
    <n v="11"/>
    <n v="175098000"/>
  </r>
  <r>
    <s v="67C-03066"/>
    <x v="5"/>
    <s v="0002929"/>
    <x v="15"/>
    <x v="15"/>
    <s v="DNKH"/>
    <x v="19"/>
    <x v="11"/>
    <n v="15976000"/>
    <n v="15976000"/>
    <n v="4"/>
    <n v="63904000"/>
  </r>
  <r>
    <s v="67C-03066"/>
    <x v="5"/>
    <s v="0002929"/>
    <x v="15"/>
    <x v="15"/>
    <s v="DNKH"/>
    <x v="19"/>
    <x v="15"/>
    <n v="15214000"/>
    <n v="15214000"/>
    <n v="1"/>
    <n v="15214000"/>
  </r>
  <r>
    <s v="67C-03066"/>
    <x v="5"/>
    <s v="0002929"/>
    <x v="15"/>
    <x v="15"/>
    <s v="DNKH"/>
    <x v="19"/>
    <x v="2"/>
    <n v="19565000"/>
    <n v="19565000"/>
    <n v="1.5"/>
    <n v="29347500"/>
  </r>
  <r>
    <s v="67C-03066"/>
    <x v="5"/>
    <s v="0002929"/>
    <x v="15"/>
    <x v="15"/>
    <s v="DNKH"/>
    <x v="19"/>
    <x v="35"/>
    <n v="16500000"/>
    <n v="16500000"/>
    <n v="0.5"/>
    <n v="8250000"/>
  </r>
  <r>
    <s v="62M-0699"/>
    <x v="6"/>
    <s v="0002945"/>
    <x v="8"/>
    <x v="8"/>
    <s v="CVH"/>
    <x v="30"/>
    <x v="8"/>
    <n v="15810000"/>
    <n v="15810000"/>
    <n v="4"/>
    <n v="63240000"/>
  </r>
  <r>
    <s v=""/>
    <x v="6"/>
    <s v="0002941"/>
    <x v="21"/>
    <x v="21"/>
    <s v="BDLD"/>
    <x v="34"/>
    <x v="36"/>
    <n v="1700000"/>
    <n v="1700000"/>
    <n v="170"/>
    <n v="289000000"/>
  </r>
  <r>
    <s v="78C-05407"/>
    <x v="6"/>
    <s v="0002951"/>
    <x v="5"/>
    <x v="5"/>
    <s v="CTHNH"/>
    <x v="5"/>
    <x v="0"/>
    <n v="19458000"/>
    <n v="19458000"/>
    <n v="20"/>
    <n v="389160000"/>
  </r>
  <r>
    <s v="78C-05407"/>
    <x v="6"/>
    <s v="0002951"/>
    <x v="5"/>
    <x v="5"/>
    <s v="CTHNH"/>
    <x v="5"/>
    <x v="2"/>
    <n v="19565000"/>
    <n v="19565000"/>
    <n v="60"/>
    <n v="1173900000"/>
  </r>
  <r>
    <s v="84H-00570"/>
    <x v="6"/>
    <s v="0002948"/>
    <x v="4"/>
    <x v="4"/>
    <s v="CTKN"/>
    <x v="4"/>
    <x v="8"/>
    <n v="15810000"/>
    <n v="15810000"/>
    <n v="10"/>
    <n v="158100000"/>
  </r>
  <r>
    <s v="84H-00570"/>
    <x v="6"/>
    <s v="0002948"/>
    <x v="4"/>
    <x v="4"/>
    <s v="CTKN"/>
    <x v="4"/>
    <x v="7"/>
    <n v="15918000"/>
    <n v="15918000"/>
    <n v="15"/>
    <n v="238770000"/>
  </r>
  <r>
    <s v="60C-14662"/>
    <x v="6"/>
    <s v="0002944"/>
    <x v="4"/>
    <x v="4"/>
    <s v="CTKN"/>
    <x v="4"/>
    <x v="9"/>
    <n v="17078000"/>
    <n v="17078000"/>
    <n v="3"/>
    <n v="51234000"/>
  </r>
  <r>
    <s v="60C-14662"/>
    <x v="6"/>
    <s v="0002944"/>
    <x v="4"/>
    <x v="4"/>
    <s v="CTKN"/>
    <x v="4"/>
    <x v="11"/>
    <n v="15976000"/>
    <n v="15976000"/>
    <n v="4"/>
    <n v="63904000"/>
  </r>
  <r>
    <s v="60C-14662"/>
    <x v="6"/>
    <s v="0002944"/>
    <x v="4"/>
    <x v="4"/>
    <s v="CTKN"/>
    <x v="4"/>
    <x v="8"/>
    <n v="15810000"/>
    <n v="15810000"/>
    <n v="3"/>
    <n v="47430000"/>
  </r>
  <r>
    <s v="48C-02671"/>
    <x v="6"/>
    <s v="0002950"/>
    <x v="4"/>
    <x v="4"/>
    <s v="CTKN"/>
    <x v="4"/>
    <x v="17"/>
    <n v="12360000"/>
    <n v="12360000"/>
    <n v="20"/>
    <n v="247200000"/>
  </r>
  <r>
    <s v="83C-04162"/>
    <x v="6"/>
    <s v="0002949"/>
    <x v="22"/>
    <x v="22"/>
    <s v="CTNKH"/>
    <x v="35"/>
    <x v="1"/>
    <n v="20768000"/>
    <n v="20768000"/>
    <n v="25"/>
    <n v="519200000"/>
  </r>
  <r>
    <s v="62C-15825"/>
    <x v="6"/>
    <s v="0002953"/>
    <x v="3"/>
    <x v="3"/>
    <s v="CTANG"/>
    <x v="6"/>
    <x v="13"/>
    <n v="16206000"/>
    <n v="16206000"/>
    <n v="6"/>
    <n v="97236000"/>
  </r>
  <r>
    <s v="62C-15825"/>
    <x v="6"/>
    <s v="0002953"/>
    <x v="3"/>
    <x v="3"/>
    <s v="CTANG"/>
    <x v="6"/>
    <x v="11"/>
    <n v="15976000"/>
    <n v="15976000"/>
    <n v="1.5"/>
    <n v="23964000"/>
  </r>
  <r>
    <s v="60C-13790"/>
    <x v="6"/>
    <s v="0002942"/>
    <x v="7"/>
    <x v="7"/>
    <s v="CTVTUYET"/>
    <x v="23"/>
    <x v="7"/>
    <n v="15918000"/>
    <n v="15918000"/>
    <n v="19"/>
    <n v="302442000"/>
  </r>
  <r>
    <s v="70K-3791"/>
    <x v="6"/>
    <s v="0002946"/>
    <x v="9"/>
    <x v="9"/>
    <s v="CTMT"/>
    <x v="15"/>
    <x v="10"/>
    <n v="13966000"/>
    <n v="13966000"/>
    <n v="6.5"/>
    <n v="90779000"/>
  </r>
  <r>
    <s v="86H-00596"/>
    <x v="6"/>
    <s v="0002952"/>
    <x v="7"/>
    <x v="7"/>
    <s v="CTVTTV"/>
    <x v="8"/>
    <x v="4"/>
    <n v="17770000"/>
    <n v="17770000"/>
    <n v="3"/>
    <n v="53310000"/>
  </r>
  <r>
    <s v="86H-00596"/>
    <x v="6"/>
    <s v="0002952"/>
    <x v="7"/>
    <x v="7"/>
    <s v="CTVTTV"/>
    <x v="8"/>
    <x v="12"/>
    <n v="17129000"/>
    <n v="17129000"/>
    <n v="9"/>
    <n v="154161000"/>
  </r>
  <r>
    <s v="86H-00596"/>
    <x v="6"/>
    <s v="0002952"/>
    <x v="7"/>
    <x v="7"/>
    <s v="CTVTTV"/>
    <x v="8"/>
    <x v="8"/>
    <n v="15810000"/>
    <n v="15810000"/>
    <n v="12"/>
    <n v="189720000"/>
  </r>
  <r>
    <s v="86H-00596"/>
    <x v="6"/>
    <s v="0002952"/>
    <x v="7"/>
    <x v="7"/>
    <s v="CTVTTV"/>
    <x v="8"/>
    <x v="7"/>
    <n v="15918000"/>
    <n v="15918000"/>
    <n v="12"/>
    <n v="191016000"/>
  </r>
  <r>
    <s v="86H-00596"/>
    <x v="6"/>
    <s v="0002952"/>
    <x v="7"/>
    <x v="7"/>
    <s v="CTVTTV"/>
    <x v="8"/>
    <x v="0"/>
    <n v="19458000"/>
    <n v="19458000"/>
    <n v="5"/>
    <n v="97290000"/>
  </r>
  <r>
    <s v="86H-00596"/>
    <x v="6"/>
    <s v="0002952"/>
    <x v="7"/>
    <x v="7"/>
    <s v="CTVTTV"/>
    <x v="8"/>
    <x v="2"/>
    <n v="19565000"/>
    <n v="19565000"/>
    <n v="6"/>
    <n v="117390000"/>
  </r>
  <r>
    <s v="86H-00596"/>
    <x v="6"/>
    <s v="0002952"/>
    <x v="7"/>
    <x v="7"/>
    <s v="CTVTTV"/>
    <x v="8"/>
    <x v="13"/>
    <n v="16206000"/>
    <n v="16206000"/>
    <n v="3"/>
    <n v="48618000"/>
  </r>
  <r>
    <s v="60C-15790"/>
    <x v="6"/>
    <s v="0002940"/>
    <x v="7"/>
    <x v="7"/>
    <s v="CTVTUYET"/>
    <x v="23"/>
    <x v="8"/>
    <n v="15810000"/>
    <n v="15810000"/>
    <n v="19"/>
    <n v="300390000"/>
  </r>
  <r>
    <s v="83C-05167"/>
    <x v="6"/>
    <s v="0002943"/>
    <x v="6"/>
    <x v="6"/>
    <s v="CTTLOI"/>
    <x v="36"/>
    <x v="3"/>
    <n v="19403000"/>
    <n v="19403000"/>
    <n v="6"/>
    <n v="116418000"/>
  </r>
  <r>
    <s v="49C-07566"/>
    <x v="6"/>
    <s v="0002947"/>
    <x v="7"/>
    <x v="7"/>
    <s v="CTVTTV"/>
    <x v="8"/>
    <x v="7"/>
    <n v="15918000"/>
    <n v="15918000"/>
    <n v="2"/>
    <n v="31836000"/>
  </r>
  <r>
    <s v="49C-07566"/>
    <x v="6"/>
    <s v="0002947"/>
    <x v="7"/>
    <x v="7"/>
    <s v="CTVTTV"/>
    <x v="8"/>
    <x v="8"/>
    <n v="15810000"/>
    <n v="15810000"/>
    <n v="1"/>
    <n v="15810000"/>
  </r>
  <r>
    <s v="49C-07566"/>
    <x v="6"/>
    <s v="0002947"/>
    <x v="7"/>
    <x v="7"/>
    <s v="CTVTTV"/>
    <x v="8"/>
    <x v="14"/>
    <n v="16242000"/>
    <n v="16242000"/>
    <n v="2"/>
    <n v="32484000"/>
  </r>
  <r>
    <s v="49C-07566"/>
    <x v="6"/>
    <s v="0002947"/>
    <x v="7"/>
    <x v="7"/>
    <s v="CTVTTV"/>
    <x v="8"/>
    <x v="13"/>
    <n v="16206000"/>
    <n v="16206000"/>
    <n v="3"/>
    <n v="48618000"/>
  </r>
  <r>
    <s v="49C-07566"/>
    <x v="6"/>
    <s v="0002947"/>
    <x v="7"/>
    <x v="7"/>
    <s v="CTVTTV"/>
    <x v="8"/>
    <x v="23"/>
    <n v="14168000"/>
    <n v="14168000"/>
    <n v="1"/>
    <n v="14168000"/>
  </r>
  <r>
    <s v="63C-05959"/>
    <x v="7"/>
    <s v="0002967"/>
    <x v="0"/>
    <x v="0"/>
    <s v="CTUN"/>
    <x v="0"/>
    <x v="26"/>
    <n v="16235000"/>
    <n v="16235000"/>
    <n v="6.5"/>
    <n v="105527500"/>
  </r>
  <r>
    <s v="78C-04746"/>
    <x v="7"/>
    <s v="0002975"/>
    <x v="10"/>
    <x v="10"/>
    <s v="CTHCL"/>
    <x v="12"/>
    <x v="0"/>
    <n v="19458000"/>
    <n v="19458000"/>
    <n v="45"/>
    <n v="875610000"/>
  </r>
  <r>
    <s v="78C-04746"/>
    <x v="7"/>
    <s v="0002975"/>
    <x v="10"/>
    <x v="10"/>
    <s v="CTHCL"/>
    <x v="12"/>
    <x v="2"/>
    <n v="19565000"/>
    <n v="19565000"/>
    <n v="15"/>
    <n v="293475000"/>
  </r>
  <r>
    <s v="78C-04746"/>
    <x v="7"/>
    <s v="0002975"/>
    <x v="10"/>
    <x v="10"/>
    <s v="CTHCL"/>
    <x v="12"/>
    <x v="14"/>
    <n v="16242000"/>
    <n v="16242000"/>
    <n v="5"/>
    <n v="81210000"/>
  </r>
  <r>
    <s v="78C-04746"/>
    <x v="7"/>
    <s v="0002975"/>
    <x v="10"/>
    <x v="10"/>
    <s v="CTHCL"/>
    <x v="12"/>
    <x v="13"/>
    <n v="16206000"/>
    <n v="16206000"/>
    <n v="10"/>
    <n v="162060000"/>
  </r>
  <r>
    <s v="51D-22119"/>
    <x v="7"/>
    <s v="0002958"/>
    <x v="4"/>
    <x v="4"/>
    <s v="CTKN"/>
    <x v="4"/>
    <x v="2"/>
    <n v="19565000"/>
    <n v="19565000"/>
    <n v="4"/>
    <n v="78260000"/>
  </r>
  <r>
    <s v="51D-22119"/>
    <x v="7"/>
    <s v="0002958"/>
    <x v="4"/>
    <x v="4"/>
    <s v="CTKN"/>
    <x v="4"/>
    <x v="7"/>
    <n v="15918000"/>
    <n v="15918000"/>
    <n v="4.5"/>
    <n v="71631000"/>
  </r>
  <r>
    <s v="48C-04244"/>
    <x v="7"/>
    <s v="0002964"/>
    <x v="4"/>
    <x v="4"/>
    <s v="CTKN"/>
    <x v="4"/>
    <x v="8"/>
    <n v="15810000"/>
    <n v="15810000"/>
    <n v="3"/>
    <n v="47430000"/>
  </r>
  <r>
    <s v="48C-04244"/>
    <x v="7"/>
    <s v="0002964"/>
    <x v="4"/>
    <x v="4"/>
    <s v="CTKN"/>
    <x v="4"/>
    <x v="7"/>
    <n v="15918000"/>
    <n v="15918000"/>
    <n v="7"/>
    <n v="111426000"/>
  </r>
  <r>
    <s v="48C-04244"/>
    <x v="7"/>
    <s v="0002965"/>
    <x v="4"/>
    <x v="4"/>
    <s v="CTKN"/>
    <x v="4"/>
    <x v="17"/>
    <n v="12360000"/>
    <n v="12360000"/>
    <n v="6"/>
    <n v="74160000"/>
  </r>
  <r>
    <s v="62C-15825"/>
    <x v="7"/>
    <s v="0002957"/>
    <x v="3"/>
    <x v="3"/>
    <s v="CTANG"/>
    <x v="6"/>
    <x v="9"/>
    <n v="17078000"/>
    <n v="17078000"/>
    <n v="7.5"/>
    <n v="128085000"/>
  </r>
  <r>
    <s v="62H-02010"/>
    <x v="7"/>
    <s v="0002968"/>
    <x v="3"/>
    <x v="3"/>
    <s v="CTANG"/>
    <x v="6"/>
    <x v="37"/>
    <n v="18300000"/>
    <n v="18300000"/>
    <n v="1.5"/>
    <n v="27450000"/>
  </r>
  <r>
    <s v="62H-02010"/>
    <x v="7"/>
    <s v="0002968"/>
    <x v="3"/>
    <x v="3"/>
    <s v="CTANG"/>
    <x v="6"/>
    <x v="38"/>
    <n v="16200000"/>
    <n v="16200000"/>
    <n v="1"/>
    <n v="16200000"/>
  </r>
  <r>
    <s v="78C-05355"/>
    <x v="7"/>
    <s v="0002962"/>
    <x v="5"/>
    <x v="5"/>
    <s v="CTTTR"/>
    <x v="13"/>
    <x v="2"/>
    <n v="19565000"/>
    <n v="19565000"/>
    <n v="20"/>
    <n v="391300000"/>
  </r>
  <r>
    <s v="78C-05355"/>
    <x v="7"/>
    <s v="0002962"/>
    <x v="5"/>
    <x v="5"/>
    <s v="CTTTR"/>
    <x v="13"/>
    <x v="0"/>
    <n v="19458000"/>
    <n v="19458000"/>
    <n v="30"/>
    <n v="583740000"/>
  </r>
  <r>
    <s v="78C-05355"/>
    <x v="7"/>
    <s v="0002963"/>
    <x v="5"/>
    <x v="5"/>
    <s v="CTTTR"/>
    <x v="13"/>
    <x v="17"/>
    <n v="12360000"/>
    <n v="12360000"/>
    <n v="25"/>
    <n v="309000000"/>
  </r>
  <r>
    <s v="60C-27252"/>
    <x v="7"/>
    <s v="0002955"/>
    <x v="7"/>
    <x v="7"/>
    <s v="CTVTUYET"/>
    <x v="23"/>
    <x v="7"/>
    <n v="15918000"/>
    <n v="15918000"/>
    <n v="17"/>
    <n v="270606000"/>
  </r>
  <r>
    <s v="60C-27252"/>
    <x v="7"/>
    <s v="0002955"/>
    <x v="7"/>
    <x v="7"/>
    <s v="CTVTUYET"/>
    <x v="23"/>
    <x v="8"/>
    <n v="15810000"/>
    <n v="15810000"/>
    <n v="17"/>
    <n v="268770000"/>
  </r>
  <r>
    <s v="64C-03349"/>
    <x v="7"/>
    <s v="0002956"/>
    <x v="15"/>
    <x v="15"/>
    <s v="DNKH"/>
    <x v="19"/>
    <x v="25"/>
    <n v="17548000"/>
    <n v="17548000"/>
    <n v="4"/>
    <n v="70192000"/>
  </r>
  <r>
    <s v="64C-03349"/>
    <x v="7"/>
    <s v="0002956"/>
    <x v="15"/>
    <x v="15"/>
    <s v="DNKH"/>
    <x v="19"/>
    <x v="26"/>
    <n v="16235000"/>
    <n v="16235000"/>
    <n v="4"/>
    <n v="64940000"/>
  </r>
  <r>
    <s v="64C-03349"/>
    <x v="7"/>
    <s v="0002956"/>
    <x v="15"/>
    <x v="15"/>
    <s v="DNKH"/>
    <x v="19"/>
    <x v="3"/>
    <n v="19403000"/>
    <n v="19403000"/>
    <n v="4"/>
    <n v="77612000"/>
  </r>
  <r>
    <s v="64C-03349"/>
    <x v="7"/>
    <s v="0002956"/>
    <x v="15"/>
    <x v="15"/>
    <s v="DNKH"/>
    <x v="19"/>
    <x v="15"/>
    <n v="15214000"/>
    <n v="15214000"/>
    <n v="4"/>
    <n v="60856000"/>
  </r>
  <r>
    <s v="83C-02480"/>
    <x v="7"/>
    <s v="0002966"/>
    <x v="6"/>
    <x v="6"/>
    <s v="CTTPHA"/>
    <x v="7"/>
    <x v="1"/>
    <n v="20768000"/>
    <n v="20768000"/>
    <n v="5"/>
    <n v="103840000"/>
  </r>
  <r>
    <s v="83C-02480"/>
    <x v="7"/>
    <s v="0002966"/>
    <x v="6"/>
    <x v="6"/>
    <s v="CTTPHA"/>
    <x v="7"/>
    <x v="26"/>
    <n v="16235000"/>
    <n v="16235000"/>
    <n v="10"/>
    <n v="162350000"/>
  </r>
  <r>
    <s v="83C-02480"/>
    <x v="7"/>
    <s v="0002966"/>
    <x v="6"/>
    <x v="6"/>
    <s v="CTTPHA"/>
    <x v="7"/>
    <x v="25"/>
    <n v="17548000"/>
    <n v="17548000"/>
    <n v="10"/>
    <n v="175480000"/>
  </r>
  <r>
    <s v="83C-02480"/>
    <x v="7"/>
    <s v="0002966"/>
    <x v="6"/>
    <x v="6"/>
    <s v="CTTPHA"/>
    <x v="7"/>
    <x v="13"/>
    <n v="16206000"/>
    <n v="16206000"/>
    <n v="10"/>
    <n v="162060000"/>
  </r>
  <r>
    <s v="47C-18587"/>
    <x v="7"/>
    <s v="0002959"/>
    <x v="19"/>
    <x v="19"/>
    <s v="CTTTDL"/>
    <x v="28"/>
    <x v="17"/>
    <n v="12360000"/>
    <n v="12360000"/>
    <n v="10"/>
    <n v="123600000"/>
  </r>
  <r>
    <s v="60H-01002"/>
    <x v="7"/>
    <s v="0002971"/>
    <x v="19"/>
    <x v="19"/>
    <s v="CTTCH"/>
    <x v="24"/>
    <x v="17"/>
    <n v="12360000"/>
    <n v="12360000"/>
    <n v="50"/>
    <n v="618000000"/>
  </r>
  <r>
    <s v="85C-02473"/>
    <x v="7"/>
    <s v="0002954"/>
    <x v="7"/>
    <x v="7"/>
    <s v="CTVTTV"/>
    <x v="8"/>
    <x v="12"/>
    <n v="17129000"/>
    <n v="17129000"/>
    <n v="4"/>
    <n v="68516000"/>
  </r>
  <r>
    <s v="85C-02473"/>
    <x v="7"/>
    <s v="0002954"/>
    <x v="7"/>
    <x v="7"/>
    <s v="CTVTTV"/>
    <x v="8"/>
    <x v="8"/>
    <n v="15810000"/>
    <n v="15810000"/>
    <n v="2"/>
    <n v="31620000"/>
  </r>
  <r>
    <s v="85C-02473"/>
    <x v="7"/>
    <s v="0002954"/>
    <x v="7"/>
    <x v="7"/>
    <s v="CTVTTV"/>
    <x v="8"/>
    <x v="7"/>
    <n v="15918000"/>
    <n v="15918000"/>
    <n v="4"/>
    <n v="63672000"/>
  </r>
  <r>
    <s v="85C-02473"/>
    <x v="7"/>
    <s v="0002954"/>
    <x v="7"/>
    <x v="7"/>
    <s v="CTVTTV"/>
    <x v="8"/>
    <x v="9"/>
    <n v="17078000"/>
    <n v="17078000"/>
    <n v="3"/>
    <n v="51234000"/>
  </r>
  <r>
    <s v="85C-02473"/>
    <x v="7"/>
    <s v="0002954"/>
    <x v="7"/>
    <x v="7"/>
    <s v="CTVTTV"/>
    <x v="8"/>
    <x v="11"/>
    <n v="15976000"/>
    <n v="15976000"/>
    <n v="4"/>
    <n v="63904000"/>
  </r>
  <r>
    <s v="85H-00084"/>
    <x v="7"/>
    <s v="0002970"/>
    <x v="7"/>
    <x v="7"/>
    <s v="CTVTTV"/>
    <x v="8"/>
    <x v="8"/>
    <n v="15810000"/>
    <n v="15810000"/>
    <n v="4"/>
    <n v="63240000"/>
  </r>
  <r>
    <s v="85H-00084"/>
    <x v="7"/>
    <s v="0002970"/>
    <x v="7"/>
    <x v="7"/>
    <s v="CTVTTV"/>
    <x v="8"/>
    <x v="7"/>
    <n v="15918000"/>
    <n v="15918000"/>
    <n v="4"/>
    <n v="63672000"/>
  </r>
  <r>
    <s v="85H-00084"/>
    <x v="7"/>
    <s v="0002970"/>
    <x v="7"/>
    <x v="7"/>
    <s v="CTVTTV"/>
    <x v="8"/>
    <x v="25"/>
    <n v="17548000"/>
    <n v="17548000"/>
    <n v="2"/>
    <n v="35096000"/>
  </r>
  <r>
    <s v="85H-00084"/>
    <x v="7"/>
    <s v="0002970"/>
    <x v="7"/>
    <x v="7"/>
    <s v="CTVTTV"/>
    <x v="8"/>
    <x v="26"/>
    <n v="16235000"/>
    <n v="16235000"/>
    <n v="4"/>
    <n v="64940000"/>
  </r>
  <r>
    <s v="85H-00084"/>
    <x v="7"/>
    <s v="0002970"/>
    <x v="7"/>
    <x v="7"/>
    <s v="CTVTTV"/>
    <x v="8"/>
    <x v="2"/>
    <n v="19565000"/>
    <n v="19565000"/>
    <n v="1"/>
    <n v="19565000"/>
  </r>
  <r>
    <s v="85H-00084"/>
    <x v="7"/>
    <s v="0002970"/>
    <x v="7"/>
    <x v="7"/>
    <s v="CTVTTV"/>
    <x v="8"/>
    <x v="9"/>
    <n v="17078000"/>
    <n v="17078000"/>
    <n v="5"/>
    <n v="85390000"/>
  </r>
  <r>
    <s v="85H-00084"/>
    <x v="7"/>
    <s v="0002970"/>
    <x v="7"/>
    <x v="7"/>
    <s v="CTVTTV"/>
    <x v="8"/>
    <x v="11"/>
    <n v="15976000"/>
    <n v="15976000"/>
    <n v="5"/>
    <n v="79880000"/>
  </r>
  <r>
    <s v="51C-20613"/>
    <x v="7"/>
    <s v="0002969"/>
    <x v="12"/>
    <x v="12"/>
    <s v="KHNL"/>
    <x v="37"/>
    <x v="33"/>
    <n v="17154000"/>
    <n v="17154000"/>
    <n v="2"/>
    <n v="34308000"/>
  </r>
  <r>
    <s v="47C-13040"/>
    <x v="7"/>
    <s v="0002972"/>
    <x v="19"/>
    <x v="19"/>
    <s v="CTTCH"/>
    <x v="24"/>
    <x v="17"/>
    <n v="12360000"/>
    <n v="12360000"/>
    <n v="40"/>
    <n v="494400000"/>
  </r>
  <r>
    <s v="47C-13040"/>
    <x v="7"/>
    <s v="0002973"/>
    <x v="19"/>
    <x v="19"/>
    <s v="CTTCH"/>
    <x v="24"/>
    <x v="22"/>
    <n v="15365000"/>
    <n v="15365000"/>
    <n v="12"/>
    <n v="184380000"/>
  </r>
  <r>
    <s v="78H-00312"/>
    <x v="7"/>
    <s v="0002976"/>
    <x v="10"/>
    <x v="10"/>
    <s v="NVHU"/>
    <x v="38"/>
    <x v="0"/>
    <n v="19458000"/>
    <n v="19458000"/>
    <n v="75"/>
    <n v="1459350000"/>
  </r>
  <r>
    <s v="63K-1858"/>
    <x v="7"/>
    <s v="0002977"/>
    <x v="8"/>
    <x v="8"/>
    <s v="PTT"/>
    <x v="10"/>
    <x v="0"/>
    <n v="19458000"/>
    <n v="19458000"/>
    <n v="20"/>
    <n v="389160000"/>
  </r>
  <r>
    <s v="76C-04632"/>
    <x v="7"/>
    <s v="00633"/>
    <x v="19"/>
    <x v="19"/>
    <s v="CTCNG"/>
    <x v="39"/>
    <x v="17"/>
    <n v="12360000"/>
    <n v="12360000"/>
    <n v="25"/>
    <n v="309000000"/>
  </r>
  <r>
    <s v="70C-11433"/>
    <x v="8"/>
    <s v="0002980"/>
    <x v="9"/>
    <x v="9"/>
    <s v="CTHDU"/>
    <x v="11"/>
    <x v="8"/>
    <n v="15810000"/>
    <n v="15810000"/>
    <n v="17"/>
    <n v="268770000"/>
  </r>
  <r>
    <s v="51C-66693"/>
    <x v="8"/>
    <s v="0002982"/>
    <x v="8"/>
    <x v="8"/>
    <s v="CVH"/>
    <x v="30"/>
    <x v="2"/>
    <n v="19565000"/>
    <n v="19565000"/>
    <n v="16"/>
    <n v="313040000"/>
  </r>
  <r>
    <s v="67C-04347"/>
    <x v="8"/>
    <s v="0002983"/>
    <x v="0"/>
    <x v="0"/>
    <s v="CTUN"/>
    <x v="0"/>
    <x v="2"/>
    <n v="19565000"/>
    <n v="19565000"/>
    <n v="10"/>
    <n v="195650000"/>
  </r>
  <r>
    <s v="67C-04347"/>
    <x v="8"/>
    <s v="0002983"/>
    <x v="0"/>
    <x v="0"/>
    <s v="CTUN"/>
    <x v="0"/>
    <x v="15"/>
    <n v="15214000"/>
    <n v="15214000"/>
    <n v="5"/>
    <n v="76070000"/>
  </r>
  <r>
    <s v="78C-04175"/>
    <x v="8"/>
    <s v="0002986"/>
    <x v="10"/>
    <x v="10"/>
    <s v="CTHCL"/>
    <x v="12"/>
    <x v="0"/>
    <n v="19458000"/>
    <n v="19458000"/>
    <n v="35"/>
    <n v="681030000"/>
  </r>
  <r>
    <s v="78C-04175"/>
    <x v="8"/>
    <s v="0002986"/>
    <x v="10"/>
    <x v="10"/>
    <s v="CTHCL"/>
    <x v="12"/>
    <x v="2"/>
    <n v="19565000"/>
    <n v="19565000"/>
    <n v="5"/>
    <n v="97825000"/>
  </r>
  <r>
    <s v="78C-04175"/>
    <x v="8"/>
    <s v="0002986"/>
    <x v="10"/>
    <x v="10"/>
    <s v="CTHCL"/>
    <x v="12"/>
    <x v="13"/>
    <n v="16206000"/>
    <n v="16206000"/>
    <n v="5"/>
    <n v="81030000"/>
  </r>
  <r>
    <s v="61C-18821"/>
    <x v="8"/>
    <s v="0002978"/>
    <x v="11"/>
    <x v="11"/>
    <s v="CTLV"/>
    <x v="14"/>
    <x v="12"/>
    <n v="17129000"/>
    <n v="17129000"/>
    <n v="1"/>
    <n v="17129000"/>
  </r>
  <r>
    <s v="61C-18821"/>
    <x v="8"/>
    <s v="0002978"/>
    <x v="11"/>
    <x v="11"/>
    <s v="CTLV"/>
    <x v="14"/>
    <x v="8"/>
    <n v="15810000"/>
    <n v="15810000"/>
    <n v="5"/>
    <n v="79050000"/>
  </r>
  <r>
    <s v="61C-18821"/>
    <x v="8"/>
    <s v="0002978"/>
    <x v="11"/>
    <x v="11"/>
    <s v="CTLV"/>
    <x v="14"/>
    <x v="0"/>
    <n v="19458000"/>
    <n v="19458000"/>
    <n v="3"/>
    <n v="58374000"/>
  </r>
  <r>
    <s v="61C-18821"/>
    <x v="8"/>
    <s v="0002978"/>
    <x v="11"/>
    <x v="11"/>
    <s v="CTLV"/>
    <x v="14"/>
    <x v="2"/>
    <n v="19565000"/>
    <n v="19565000"/>
    <n v="8"/>
    <n v="156520000"/>
  </r>
  <r>
    <s v="85C-02435"/>
    <x v="8"/>
    <s v="0002981"/>
    <x v="18"/>
    <x v="18"/>
    <s v="CTPTH"/>
    <x v="22"/>
    <x v="9"/>
    <n v="17078000"/>
    <n v="17078000"/>
    <n v="8"/>
    <n v="136624000"/>
  </r>
  <r>
    <s v="85C-02435"/>
    <x v="8"/>
    <s v="0002981"/>
    <x v="18"/>
    <x v="18"/>
    <s v="CTPTH"/>
    <x v="22"/>
    <x v="11"/>
    <n v="15976000"/>
    <n v="15976000"/>
    <n v="4"/>
    <n v="63904000"/>
  </r>
  <r>
    <s v="85C-02435"/>
    <x v="8"/>
    <s v="0002981"/>
    <x v="18"/>
    <x v="18"/>
    <s v="CTPTH"/>
    <x v="22"/>
    <x v="7"/>
    <n v="15918000"/>
    <n v="15918000"/>
    <n v="3"/>
    <n v="47754000"/>
  </r>
  <r>
    <s v="85C-02435"/>
    <x v="8"/>
    <s v="0002981"/>
    <x v="18"/>
    <x v="18"/>
    <s v="CTPTH"/>
    <x v="22"/>
    <x v="39"/>
    <n v="19527000"/>
    <n v="19527000"/>
    <n v="2"/>
    <n v="39054000"/>
  </r>
  <r>
    <s v="78C-04000"/>
    <x v="8"/>
    <s v="0002987"/>
    <x v="5"/>
    <x v="5"/>
    <s v="CTTTR"/>
    <x v="13"/>
    <x v="2"/>
    <n v="19565000"/>
    <n v="19565000"/>
    <n v="20"/>
    <n v="391300000"/>
  </r>
  <r>
    <s v="78C-04000"/>
    <x v="8"/>
    <s v="0002987"/>
    <x v="5"/>
    <x v="5"/>
    <s v="CTTTR"/>
    <x v="13"/>
    <x v="0"/>
    <n v="19458000"/>
    <n v="19458000"/>
    <n v="25"/>
    <n v="486450000"/>
  </r>
  <r>
    <s v="54T-6760"/>
    <x v="8"/>
    <s v="0002979"/>
    <x v="1"/>
    <x v="1"/>
    <s v="HKDNVD"/>
    <x v="9"/>
    <x v="2"/>
    <n v="19565000"/>
    <n v="19565000"/>
    <n v="4"/>
    <n v="78260000"/>
  </r>
  <r>
    <s v="54T-6760"/>
    <x v="8"/>
    <s v="0002979"/>
    <x v="1"/>
    <x v="1"/>
    <s v="HKDNVD"/>
    <x v="9"/>
    <x v="10"/>
    <n v="13966000"/>
    <n v="13966000"/>
    <n v="3"/>
    <n v="41898000"/>
  </r>
  <r>
    <s v="67H-00215"/>
    <x v="8"/>
    <s v="0002984"/>
    <x v="6"/>
    <x v="6"/>
    <s v="CTHTHA"/>
    <x v="40"/>
    <x v="2"/>
    <n v="19565000"/>
    <n v="19565000"/>
    <n v="40"/>
    <n v="782600000"/>
  </r>
  <r>
    <s v="86C-11979"/>
    <x v="8"/>
    <s v="0002985"/>
    <x v="7"/>
    <x v="7"/>
    <s v="CTVTUYET"/>
    <x v="23"/>
    <x v="8"/>
    <n v="15810000"/>
    <n v="15810000"/>
    <n v="15"/>
    <n v="237150000"/>
  </r>
  <r>
    <s v="86C-11979"/>
    <x v="8"/>
    <s v="0002985"/>
    <x v="7"/>
    <x v="7"/>
    <s v="CTVTUYET"/>
    <x v="23"/>
    <x v="2"/>
    <n v="19565000"/>
    <n v="19565000"/>
    <n v="5"/>
    <n v="97825000"/>
  </r>
  <r>
    <s v="86C-11979"/>
    <x v="8"/>
    <s v="0002985"/>
    <x v="7"/>
    <x v="7"/>
    <s v="CTVTUYET"/>
    <x v="23"/>
    <x v="21"/>
    <n v="17057000"/>
    <n v="17057000"/>
    <n v="5"/>
    <n v="85285000"/>
  </r>
  <r>
    <s v="86C-11979"/>
    <x v="8"/>
    <s v="0002985"/>
    <x v="7"/>
    <x v="7"/>
    <s v="CTVTUYET"/>
    <x v="23"/>
    <x v="7"/>
    <n v="15918000"/>
    <n v="15918000"/>
    <n v="25"/>
    <n v="397950000"/>
  </r>
  <r>
    <s v="83C-03183"/>
    <x v="8"/>
    <s v="0002988"/>
    <x v="6"/>
    <x v="6"/>
    <s v="CTTPHA"/>
    <x v="7"/>
    <x v="1"/>
    <n v="20768000"/>
    <n v="20768000"/>
    <n v="10"/>
    <n v="207680000"/>
  </r>
  <r>
    <s v="83C-03183"/>
    <x v="8"/>
    <s v="0002988"/>
    <x v="6"/>
    <x v="6"/>
    <s v="CTTPHA"/>
    <x v="7"/>
    <x v="0"/>
    <n v="19458000"/>
    <n v="19458000"/>
    <n v="10"/>
    <n v="194580000"/>
  </r>
  <r>
    <s v="AG22922"/>
    <x v="8"/>
    <s v="001/22/XK"/>
    <x v="23"/>
    <x v="23"/>
    <s v="YT"/>
    <x v="41"/>
    <x v="40"/>
    <n v="775"/>
    <n v="775"/>
    <n v="1200"/>
    <n v="21036600000"/>
  </r>
  <r>
    <s v="51C-63774"/>
    <x v="9"/>
    <s v="0002990"/>
    <x v="1"/>
    <x v="1"/>
    <s v="PTB"/>
    <x v="42"/>
    <x v="2"/>
    <n v="19565000"/>
    <n v="19565000"/>
    <n v="10"/>
    <n v="195650000"/>
  </r>
  <r>
    <s v="51C-63774"/>
    <x v="9"/>
    <s v="0002990"/>
    <x v="1"/>
    <x v="1"/>
    <s v="PTB"/>
    <x v="42"/>
    <x v="7"/>
    <n v="15918000"/>
    <n v="15918000"/>
    <n v="3"/>
    <n v="47754000"/>
  </r>
  <r>
    <s v="51C-63774"/>
    <x v="9"/>
    <s v="0002990"/>
    <x v="1"/>
    <x v="1"/>
    <s v="PTB"/>
    <x v="42"/>
    <x v="10"/>
    <n v="13966000"/>
    <n v="13966000"/>
    <n v="3"/>
    <n v="41898000"/>
  </r>
  <r>
    <s v="62C-07960"/>
    <x v="9"/>
    <s v="0002997"/>
    <x v="2"/>
    <x v="2"/>
    <s v="DNTDU"/>
    <x v="2"/>
    <x v="8"/>
    <n v="15810000"/>
    <n v="15810000"/>
    <n v="2"/>
    <n v="31620000"/>
  </r>
  <r>
    <s v="62C-07960"/>
    <x v="9"/>
    <s v="0002997"/>
    <x v="2"/>
    <x v="2"/>
    <s v="DNTDU"/>
    <x v="2"/>
    <x v="7"/>
    <n v="15918000"/>
    <n v="15918000"/>
    <n v="2"/>
    <n v="31836000"/>
  </r>
  <r>
    <s v="62C-07960"/>
    <x v="9"/>
    <s v="0002997"/>
    <x v="2"/>
    <x v="2"/>
    <s v="DNTDU"/>
    <x v="2"/>
    <x v="2"/>
    <n v="19565000"/>
    <n v="19565000"/>
    <n v="4.5"/>
    <n v="88042500"/>
  </r>
  <r>
    <s v="63C-00840"/>
    <x v="9"/>
    <s v="0003003"/>
    <x v="2"/>
    <x v="2"/>
    <s v="DNTDU"/>
    <x v="2"/>
    <x v="0"/>
    <n v="19458000"/>
    <n v="19458000"/>
    <n v="7"/>
    <n v="136206000"/>
  </r>
  <r>
    <s v="63C-00840"/>
    <x v="9"/>
    <s v="0003003"/>
    <x v="2"/>
    <x v="2"/>
    <s v="DNTDU"/>
    <x v="2"/>
    <x v="2"/>
    <n v="19565000"/>
    <n v="19565000"/>
    <n v="10"/>
    <n v="195650000"/>
  </r>
  <r>
    <s v="63C-00840"/>
    <x v="9"/>
    <s v="0003003"/>
    <x v="2"/>
    <x v="2"/>
    <s v="DNTDU"/>
    <x v="2"/>
    <x v="9"/>
    <n v="17078000"/>
    <n v="17078000"/>
    <n v="8"/>
    <n v="136624000"/>
  </r>
  <r>
    <s v="48H-00621"/>
    <x v="9"/>
    <s v="0003005"/>
    <x v="4"/>
    <x v="4"/>
    <s v="CTKN"/>
    <x v="4"/>
    <x v="34"/>
    <n v="18530000"/>
    <n v="18530000"/>
    <n v="10"/>
    <n v="185300000"/>
  </r>
  <r>
    <s v="50H-07449"/>
    <x v="9"/>
    <s v="0002995"/>
    <x v="9"/>
    <x v="9"/>
    <s v="CTBDMK"/>
    <x v="43"/>
    <x v="41"/>
    <n v="13200000"/>
    <n v="13200000"/>
    <n v="34"/>
    <n v="448800000"/>
  </r>
  <r>
    <s v="50H-07449"/>
    <x v="9"/>
    <s v="0002996"/>
    <x v="9"/>
    <x v="9"/>
    <s v="CTBDMK"/>
    <x v="43"/>
    <x v="41"/>
    <n v="13200000"/>
    <n v="13200000"/>
    <n v="34"/>
    <n v="448800000"/>
  </r>
  <r>
    <s v="60C-33634"/>
    <x v="9"/>
    <s v="0002993"/>
    <x v="7"/>
    <x v="7"/>
    <s v="CTVTTV"/>
    <x v="8"/>
    <x v="30"/>
    <n v="16357000"/>
    <n v="16357000"/>
    <n v="5"/>
    <n v="81785000"/>
  </r>
  <r>
    <s v="60C-33634"/>
    <x v="9"/>
    <s v="0002993"/>
    <x v="7"/>
    <x v="7"/>
    <s v="CTVTTV"/>
    <x v="8"/>
    <x v="8"/>
    <n v="15810000"/>
    <n v="15810000"/>
    <n v="12"/>
    <n v="189720000"/>
  </r>
  <r>
    <s v="60C-33634"/>
    <x v="9"/>
    <s v="0002993"/>
    <x v="7"/>
    <x v="7"/>
    <s v="CTVTTV"/>
    <x v="8"/>
    <x v="7"/>
    <n v="15918000"/>
    <n v="15918000"/>
    <n v="12"/>
    <n v="191016000"/>
  </r>
  <r>
    <s v="60C-33634"/>
    <x v="9"/>
    <s v="0002993"/>
    <x v="7"/>
    <x v="7"/>
    <s v="CTVTTV"/>
    <x v="8"/>
    <x v="15"/>
    <n v="15214000"/>
    <n v="15214000"/>
    <n v="5"/>
    <n v="76070000"/>
  </r>
  <r>
    <s v="60C-15790"/>
    <x v="9"/>
    <s v="0002991"/>
    <x v="7"/>
    <x v="7"/>
    <s v="CTVTUYET"/>
    <x v="23"/>
    <x v="21"/>
    <n v="17057000"/>
    <n v="17057000"/>
    <n v="3"/>
    <n v="51171000"/>
  </r>
  <r>
    <s v="60C-15790"/>
    <x v="9"/>
    <s v="0002991"/>
    <x v="7"/>
    <x v="7"/>
    <s v="CTVTUYET"/>
    <x v="23"/>
    <x v="32"/>
    <n v="16080000"/>
    <n v="16080000"/>
    <n v="3"/>
    <n v="48240000"/>
  </r>
  <r>
    <s v="60C-15790"/>
    <x v="9"/>
    <s v="0002991"/>
    <x v="7"/>
    <x v="7"/>
    <s v="CTVTUYET"/>
    <x v="23"/>
    <x v="0"/>
    <n v="19458000"/>
    <n v="19458000"/>
    <n v="8"/>
    <n v="155664000"/>
  </r>
  <r>
    <s v="60C-15790"/>
    <x v="9"/>
    <s v="0002991"/>
    <x v="7"/>
    <x v="7"/>
    <s v="CTVTUYET"/>
    <x v="23"/>
    <x v="13"/>
    <n v="16206000"/>
    <n v="16206000"/>
    <n v="5"/>
    <n v="81030000"/>
  </r>
  <r>
    <s v="72C-12707"/>
    <x v="9"/>
    <s v="0002992"/>
    <x v="7"/>
    <x v="7"/>
    <s v="CTVTTV"/>
    <x v="8"/>
    <x v="8"/>
    <n v="15810000"/>
    <n v="15810000"/>
    <n v="8"/>
    <n v="126480000"/>
  </r>
  <r>
    <s v="72C-12707"/>
    <x v="9"/>
    <s v="0002992"/>
    <x v="7"/>
    <x v="7"/>
    <s v="CTVTTV"/>
    <x v="8"/>
    <x v="7"/>
    <n v="15918000"/>
    <n v="15918000"/>
    <n v="6"/>
    <n v="95508000"/>
  </r>
  <r>
    <s v="72C-12707"/>
    <x v="9"/>
    <s v="0002992"/>
    <x v="7"/>
    <x v="7"/>
    <s v="CTVTTV"/>
    <x v="8"/>
    <x v="0"/>
    <n v="19458000"/>
    <n v="19458000"/>
    <n v="1"/>
    <n v="19458000"/>
  </r>
  <r>
    <s v="72C-12707"/>
    <x v="9"/>
    <s v="0002992"/>
    <x v="7"/>
    <x v="7"/>
    <s v="CTVTTV"/>
    <x v="8"/>
    <x v="2"/>
    <n v="19565000"/>
    <n v="19565000"/>
    <n v="2"/>
    <n v="39130000"/>
  </r>
  <r>
    <s v="70C-08992"/>
    <x v="9"/>
    <s v="0002989"/>
    <x v="7"/>
    <x v="7"/>
    <s v="CTVTTV"/>
    <x v="8"/>
    <x v="26"/>
    <n v="16235000"/>
    <n v="16235000"/>
    <n v="2"/>
    <n v="32470000"/>
  </r>
  <r>
    <s v="70C-08992"/>
    <x v="9"/>
    <s v="0002989"/>
    <x v="7"/>
    <x v="7"/>
    <s v="CTVTTV"/>
    <x v="8"/>
    <x v="25"/>
    <n v="17548000"/>
    <n v="17548000"/>
    <n v="3"/>
    <n v="52644000"/>
  </r>
  <r>
    <s v="70C-08992"/>
    <x v="9"/>
    <s v="0002989"/>
    <x v="7"/>
    <x v="7"/>
    <s v="CTVTTV"/>
    <x v="8"/>
    <x v="7"/>
    <n v="15918000"/>
    <n v="15918000"/>
    <n v="2"/>
    <n v="31836000"/>
  </r>
  <r>
    <s v="BL-05893"/>
    <x v="9"/>
    <s v="0003000"/>
    <x v="6"/>
    <x v="6"/>
    <s v="CTTLONG"/>
    <x v="44"/>
    <x v="25"/>
    <n v="17548000"/>
    <n v="17548000"/>
    <n v="70"/>
    <n v="1228360000"/>
  </r>
  <r>
    <s v="BL-05893"/>
    <x v="9"/>
    <s v="0003000"/>
    <x v="6"/>
    <x v="6"/>
    <s v="CTTLONG"/>
    <x v="44"/>
    <x v="13"/>
    <n v="16206000"/>
    <n v="16206000"/>
    <n v="20"/>
    <n v="324120000"/>
  </r>
  <r>
    <s v="BL-05893"/>
    <x v="9"/>
    <s v="0003000"/>
    <x v="6"/>
    <x v="6"/>
    <s v="CTTLONG"/>
    <x v="44"/>
    <x v="14"/>
    <n v="16242000"/>
    <n v="16242000"/>
    <n v="10"/>
    <n v="162420000"/>
  </r>
  <r>
    <s v="54T-6760"/>
    <x v="9"/>
    <s v="0002994"/>
    <x v="1"/>
    <x v="1"/>
    <s v="HKDNVD"/>
    <x v="9"/>
    <x v="8"/>
    <n v="15810000"/>
    <n v="15810000"/>
    <n v="3"/>
    <n v="47430000"/>
  </r>
  <r>
    <s v="54T-6760"/>
    <x v="9"/>
    <s v="0002994"/>
    <x v="1"/>
    <x v="1"/>
    <s v="HKDNVD"/>
    <x v="9"/>
    <x v="7"/>
    <n v="15918000"/>
    <n v="15918000"/>
    <n v="4"/>
    <n v="63672000"/>
  </r>
  <r>
    <s v="70C-07219"/>
    <x v="9"/>
    <s v="0002998"/>
    <x v="9"/>
    <x v="9"/>
    <s v="CTMT"/>
    <x v="15"/>
    <x v="2"/>
    <n v="19565000"/>
    <n v="19565000"/>
    <n v="14"/>
    <n v="273910000"/>
  </r>
  <r>
    <s v="70C-07219"/>
    <x v="9"/>
    <s v="0002998"/>
    <x v="9"/>
    <x v="9"/>
    <s v="CTMT"/>
    <x v="15"/>
    <x v="0"/>
    <n v="19458000"/>
    <n v="19458000"/>
    <n v="2"/>
    <n v="38916000"/>
  </r>
  <r>
    <s v="70C-04716"/>
    <x v="9"/>
    <s v="0003001"/>
    <x v="7"/>
    <x v="7"/>
    <s v="CTVTTV"/>
    <x v="8"/>
    <x v="9"/>
    <n v="17078000"/>
    <n v="17078000"/>
    <n v="10.5"/>
    <n v="179319000"/>
  </r>
  <r>
    <s v="70C-04716"/>
    <x v="9"/>
    <s v="0003001"/>
    <x v="7"/>
    <x v="7"/>
    <s v="CTVTTV"/>
    <x v="8"/>
    <x v="11"/>
    <n v="15976000"/>
    <n v="15976000"/>
    <n v="10"/>
    <n v="159760000"/>
  </r>
  <r>
    <s v="60C-33505"/>
    <x v="9"/>
    <s v="0002999"/>
    <x v="7"/>
    <x v="7"/>
    <s v="CTVTTV"/>
    <x v="8"/>
    <x v="9"/>
    <n v="17078000"/>
    <n v="17078000"/>
    <n v="3"/>
    <n v="51234000"/>
  </r>
  <r>
    <s v="60C-33505"/>
    <x v="9"/>
    <s v="0002999"/>
    <x v="7"/>
    <x v="7"/>
    <s v="CTVTTV"/>
    <x v="8"/>
    <x v="11"/>
    <n v="15976000"/>
    <n v="15976000"/>
    <n v="5"/>
    <n v="79880000"/>
  </r>
  <r>
    <s v="86C-06225"/>
    <x v="9"/>
    <s v="0003002"/>
    <x v="7"/>
    <x v="7"/>
    <s v="CTVTTV"/>
    <x v="8"/>
    <x v="7"/>
    <n v="15918000"/>
    <n v="15918000"/>
    <n v="25"/>
    <n v="397950000"/>
  </r>
  <r>
    <s v="48C-02415"/>
    <x v="9"/>
    <s v="0003004"/>
    <x v="7"/>
    <x v="7"/>
    <s v="CTVTTV"/>
    <x v="8"/>
    <x v="17"/>
    <n v="12360000"/>
    <n v="12360000"/>
    <n v="10"/>
    <n v="123600000"/>
  </r>
  <r>
    <s v="60C-13770"/>
    <x v="10"/>
    <s v="0003008"/>
    <x v="7"/>
    <x v="7"/>
    <s v="CTVTUYET"/>
    <x v="23"/>
    <x v="13"/>
    <n v="16206000"/>
    <n v="16206000"/>
    <n v="10"/>
    <n v="162060000"/>
  </r>
  <r>
    <s v="60C-13770"/>
    <x v="10"/>
    <s v="0003008"/>
    <x v="7"/>
    <x v="7"/>
    <s v="CTVTUYET"/>
    <x v="23"/>
    <x v="8"/>
    <n v="15810000"/>
    <n v="15810000"/>
    <n v="9"/>
    <n v="142290000"/>
  </r>
  <r>
    <s v="81H-00823"/>
    <x v="10"/>
    <s v="0003015"/>
    <x v="19"/>
    <x v="19"/>
    <s v="CTCNG"/>
    <x v="39"/>
    <x v="17"/>
    <n v="12360000"/>
    <n v="12360000"/>
    <n v="40"/>
    <n v="494400000"/>
  </r>
  <r>
    <s v="47C-24237"/>
    <x v="10"/>
    <s v="0003021"/>
    <x v="19"/>
    <x v="19"/>
    <s v="CTTTDL"/>
    <x v="28"/>
    <x v="22"/>
    <n v="15365000"/>
    <n v="15365000"/>
    <n v="16"/>
    <n v="245840000"/>
  </r>
  <r>
    <s v="47C-24237"/>
    <x v="10"/>
    <s v="0003021"/>
    <x v="19"/>
    <x v="19"/>
    <s v="CTTTDL"/>
    <x v="28"/>
    <x v="31"/>
    <n v="15400000"/>
    <n v="15400000"/>
    <n v="5"/>
    <n v="77000000"/>
  </r>
  <r>
    <s v="47C-24237"/>
    <x v="10"/>
    <s v="0003021"/>
    <x v="19"/>
    <x v="19"/>
    <s v="CTTTDL"/>
    <x v="28"/>
    <x v="28"/>
    <n v="15465000"/>
    <n v="15465000"/>
    <n v="4"/>
    <n v="61860000"/>
  </r>
  <r>
    <s v="70K-2554"/>
    <x v="10"/>
    <s v="0003006"/>
    <x v="9"/>
    <x v="9"/>
    <s v="CTHDU"/>
    <x v="11"/>
    <x v="8"/>
    <n v="15810000"/>
    <n v="15810000"/>
    <n v="16"/>
    <n v="252960000"/>
  </r>
  <r>
    <s v="70C-11433"/>
    <x v="10"/>
    <s v="0003007"/>
    <x v="9"/>
    <x v="9"/>
    <s v="CTHDU"/>
    <x v="11"/>
    <x v="7"/>
    <n v="15918000"/>
    <n v="15918000"/>
    <n v="17"/>
    <n v="270606000"/>
  </r>
  <r>
    <s v="62C-04939"/>
    <x v="10"/>
    <s v="0003009"/>
    <x v="0"/>
    <x v="0"/>
    <s v="CTUN"/>
    <x v="0"/>
    <x v="7"/>
    <n v="15918000"/>
    <n v="15918000"/>
    <n v="5"/>
    <n v="79590000"/>
  </r>
  <r>
    <s v="62C-04939"/>
    <x v="10"/>
    <s v="0003009"/>
    <x v="0"/>
    <x v="0"/>
    <s v="CTUN"/>
    <x v="0"/>
    <x v="8"/>
    <n v="15810000"/>
    <n v="15810000"/>
    <n v="7"/>
    <n v="110670000"/>
  </r>
  <r>
    <s v="62C-04939"/>
    <x v="10"/>
    <s v="0003009"/>
    <x v="0"/>
    <x v="0"/>
    <s v="CTUN"/>
    <x v="0"/>
    <x v="2"/>
    <n v="19565000"/>
    <n v="19565000"/>
    <n v="5"/>
    <n v="97825000"/>
  </r>
  <r>
    <s v="51C-23173"/>
    <x v="10"/>
    <s v="0003016"/>
    <x v="19"/>
    <x v="19"/>
    <s v="CTHCH"/>
    <x v="45"/>
    <x v="17"/>
    <n v="12360000"/>
    <n v="12360000"/>
    <n v="70"/>
    <n v="865200000"/>
  </r>
  <r>
    <s v="47C-24237"/>
    <x v="10"/>
    <s v="0003021"/>
    <x v="19"/>
    <x v="19"/>
    <s v="CTTTDL"/>
    <x v="28"/>
    <x v="42"/>
    <n v="15532000"/>
    <n v="15532000"/>
    <n v="5"/>
    <n v="77660000"/>
  </r>
  <r>
    <s v="47C-24237"/>
    <x v="10"/>
    <s v="0003021"/>
    <x v="19"/>
    <x v="19"/>
    <s v="CTTTDL"/>
    <x v="28"/>
    <x v="34"/>
    <n v="18530000"/>
    <n v="18530000"/>
    <n v="2"/>
    <n v="37060000"/>
  </r>
  <r>
    <s v="47C-24237"/>
    <x v="10"/>
    <s v="0003021"/>
    <x v="19"/>
    <x v="19"/>
    <s v="CTTTDL"/>
    <x v="28"/>
    <x v="14"/>
    <n v="16242000"/>
    <n v="16242000"/>
    <n v="5"/>
    <n v="81210000"/>
  </r>
  <r>
    <s v="47C-24237"/>
    <x v="10"/>
    <s v="0003021"/>
    <x v="19"/>
    <x v="19"/>
    <s v="CTTTDL"/>
    <x v="28"/>
    <x v="11"/>
    <n v="15976000"/>
    <n v="15976000"/>
    <n v="2"/>
    <n v="31952000"/>
  </r>
  <r>
    <s v="83C-03331"/>
    <x v="10"/>
    <s v="0003012"/>
    <x v="12"/>
    <x v="12"/>
    <s v="KHNL"/>
    <x v="16"/>
    <x v="18"/>
    <n v="17046000"/>
    <n v="17046000"/>
    <n v="16"/>
    <n v="272736000"/>
  </r>
  <r>
    <s v="83C-06833"/>
    <x v="10"/>
    <s v="0003013"/>
    <x v="12"/>
    <x v="12"/>
    <s v="KHNL"/>
    <x v="16"/>
    <x v="18"/>
    <n v="17046000"/>
    <n v="17046000"/>
    <n v="14"/>
    <n v="238644000"/>
  </r>
  <r>
    <s v="86H-00328"/>
    <x v="10"/>
    <s v="0003025"/>
    <x v="7"/>
    <x v="7"/>
    <s v="CTVTUYET"/>
    <x v="23"/>
    <x v="7"/>
    <n v="15918000"/>
    <n v="15918000"/>
    <n v="40"/>
    <n v="636720000"/>
  </r>
  <r>
    <s v="60C-27903"/>
    <x v="10"/>
    <s v="0003023"/>
    <x v="7"/>
    <x v="7"/>
    <s v="CTVTTV"/>
    <x v="8"/>
    <x v="7"/>
    <n v="15918000"/>
    <n v="15918000"/>
    <n v="17"/>
    <n v="270606000"/>
  </r>
  <r>
    <s v="51D-36717"/>
    <x v="10"/>
    <s v="0003026"/>
    <x v="19"/>
    <x v="19"/>
    <s v="CTTCH"/>
    <x v="24"/>
    <x v="22"/>
    <n v="15365000"/>
    <n v="15365000"/>
    <n v="7"/>
    <n v="107555000"/>
  </r>
  <r>
    <s v="51D-36717"/>
    <x v="10"/>
    <s v="0003026"/>
    <x v="19"/>
    <x v="19"/>
    <s v="CTTCH"/>
    <x v="24"/>
    <x v="28"/>
    <n v="15465000"/>
    <n v="15465000"/>
    <n v="10"/>
    <n v="154650000"/>
  </r>
  <r>
    <s v="51D-36717"/>
    <x v="10"/>
    <s v="0003026"/>
    <x v="19"/>
    <x v="19"/>
    <s v="CTTCH"/>
    <x v="24"/>
    <x v="15"/>
    <n v="15214000"/>
    <n v="15214000"/>
    <n v="15"/>
    <n v="228210000"/>
  </r>
  <r>
    <s v="51D-36717"/>
    <x v="10"/>
    <s v="0003026"/>
    <x v="19"/>
    <x v="19"/>
    <s v="CTTCH"/>
    <x v="24"/>
    <x v="42"/>
    <n v="15532000"/>
    <n v="15532000"/>
    <n v="25"/>
    <n v="388300000"/>
  </r>
  <r>
    <s v="51D-36717"/>
    <x v="10"/>
    <s v="0003026"/>
    <x v="19"/>
    <x v="19"/>
    <s v="CTTCH"/>
    <x v="24"/>
    <x v="13"/>
    <n v="16206000"/>
    <n v="16206000"/>
    <n v="8"/>
    <n v="129648000"/>
  </r>
  <r>
    <s v="78C-04738"/>
    <x v="10"/>
    <s v="0003018"/>
    <x v="5"/>
    <x v="5"/>
    <s v="CTTTR"/>
    <x v="13"/>
    <x v="17"/>
    <n v="12360000"/>
    <n v="12360000"/>
    <n v="20"/>
    <n v="247200000"/>
  </r>
  <r>
    <s v="78C-04738"/>
    <x v="10"/>
    <s v="0003019"/>
    <x v="5"/>
    <x v="5"/>
    <s v="CTTTR"/>
    <x v="13"/>
    <x v="0"/>
    <n v="19458000"/>
    <n v="19458000"/>
    <n v="40"/>
    <n v="778320000"/>
  </r>
  <r>
    <s v="85H-00130"/>
    <x v="10"/>
    <s v="0003022"/>
    <x v="4"/>
    <x v="4"/>
    <s v="CTKN"/>
    <x v="4"/>
    <x v="0"/>
    <n v="19458000"/>
    <n v="19458000"/>
    <n v="5"/>
    <n v="97290000"/>
  </r>
  <r>
    <s v="85H-00130"/>
    <x v="10"/>
    <s v="0003022"/>
    <x v="4"/>
    <x v="4"/>
    <s v="CTKN"/>
    <x v="4"/>
    <x v="2"/>
    <n v="19565000"/>
    <n v="19565000"/>
    <n v="5"/>
    <n v="97825000"/>
  </r>
  <r>
    <s v="85H-00130"/>
    <x v="10"/>
    <s v="0003022"/>
    <x v="4"/>
    <x v="4"/>
    <s v="CTKN"/>
    <x v="4"/>
    <x v="12"/>
    <n v="17129000"/>
    <n v="17129000"/>
    <n v="5"/>
    <n v="85645000"/>
  </r>
  <r>
    <s v="85H-00130"/>
    <x v="10"/>
    <s v="0003022"/>
    <x v="4"/>
    <x v="4"/>
    <s v="CTKN"/>
    <x v="4"/>
    <x v="8"/>
    <n v="15810000"/>
    <n v="15810000"/>
    <n v="10"/>
    <n v="158100000"/>
  </r>
  <r>
    <s v="85H-00130"/>
    <x v="10"/>
    <s v="0003022"/>
    <x v="4"/>
    <x v="4"/>
    <s v="CTKN"/>
    <x v="4"/>
    <x v="7"/>
    <n v="15918000"/>
    <n v="15918000"/>
    <n v="10"/>
    <n v="159180000"/>
  </r>
  <r>
    <s v="60C-14662"/>
    <x v="10"/>
    <s v="0003014"/>
    <x v="4"/>
    <x v="4"/>
    <s v="CTKN"/>
    <x v="4"/>
    <x v="8"/>
    <n v="15810000"/>
    <n v="15810000"/>
    <n v="2"/>
    <n v="31620000"/>
  </r>
  <r>
    <s v="60C-14662"/>
    <x v="10"/>
    <s v="0003014"/>
    <x v="4"/>
    <x v="4"/>
    <s v="CTKN"/>
    <x v="4"/>
    <x v="2"/>
    <n v="19565000"/>
    <n v="19565000"/>
    <n v="2"/>
    <n v="39130000"/>
  </r>
  <r>
    <s v="60C-14662"/>
    <x v="10"/>
    <s v="0003014"/>
    <x v="4"/>
    <x v="4"/>
    <s v="CTKN"/>
    <x v="4"/>
    <x v="9"/>
    <n v="17078000"/>
    <n v="17078000"/>
    <n v="1"/>
    <n v="17078000"/>
  </r>
  <r>
    <s v="60C-14662"/>
    <x v="10"/>
    <s v="0003014"/>
    <x v="4"/>
    <x v="4"/>
    <s v="CTKN"/>
    <x v="4"/>
    <x v="11"/>
    <n v="15976000"/>
    <n v="15976000"/>
    <n v="5"/>
    <n v="79880000"/>
  </r>
  <r>
    <s v="93C-09039"/>
    <x v="10"/>
    <s v="0003017"/>
    <x v="4"/>
    <x v="4"/>
    <s v="CTKN"/>
    <x v="4"/>
    <x v="10"/>
    <n v="13966000"/>
    <n v="13966000"/>
    <n v="10"/>
    <n v="139660000"/>
  </r>
  <r>
    <s v="93C-09039"/>
    <x v="10"/>
    <s v="0003017"/>
    <x v="4"/>
    <x v="4"/>
    <s v="CTKN"/>
    <x v="4"/>
    <x v="7"/>
    <n v="15918000"/>
    <n v="15918000"/>
    <n v="15"/>
    <n v="238770000"/>
  </r>
  <r>
    <s v="93C-09039"/>
    <x v="10"/>
    <s v="0003017"/>
    <x v="4"/>
    <x v="4"/>
    <s v="CTKN"/>
    <x v="4"/>
    <x v="8"/>
    <n v="15810000"/>
    <n v="15810000"/>
    <n v="10"/>
    <n v="158100000"/>
  </r>
  <r>
    <s v="48C-06332"/>
    <x v="10"/>
    <s v="0003024"/>
    <x v="4"/>
    <x v="4"/>
    <s v="CTKN"/>
    <x v="4"/>
    <x v="34"/>
    <n v="18530000"/>
    <n v="18530000"/>
    <n v="5"/>
    <n v="92650000"/>
  </r>
  <r>
    <s v="50H-05485"/>
    <x v="10"/>
    <s v="0003020"/>
    <x v="4"/>
    <x v="4"/>
    <s v="CTKN"/>
    <x v="4"/>
    <x v="16"/>
    <n v="15260000"/>
    <n v="15260000"/>
    <n v="70"/>
    <n v="1068200000"/>
  </r>
  <r>
    <s v="60C-54104"/>
    <x v="10"/>
    <s v="0003010"/>
    <x v="1"/>
    <x v="1"/>
    <s v="NTHA"/>
    <x v="46"/>
    <x v="43"/>
    <n v="615"/>
    <n v="615"/>
    <n v="40000"/>
    <n v="24600000"/>
  </r>
  <r>
    <s v="86C-07156"/>
    <x v="10"/>
    <s v="0003027"/>
    <x v="7"/>
    <x v="7"/>
    <s v="CTVTUYET"/>
    <x v="23"/>
    <x v="7"/>
    <n v="15918000"/>
    <n v="15918000"/>
    <n v="3"/>
    <n v="47754000"/>
  </r>
  <r>
    <s v="86C-07156"/>
    <x v="10"/>
    <s v="0003027"/>
    <x v="7"/>
    <x v="7"/>
    <s v="CTVTUYET"/>
    <x v="23"/>
    <x v="8"/>
    <n v="15810000"/>
    <n v="15810000"/>
    <n v="10"/>
    <n v="158100000"/>
  </r>
  <r>
    <s v="63C-15729"/>
    <x v="10"/>
    <s v="0003011"/>
    <x v="1"/>
    <x v="1"/>
    <s v="NTHA"/>
    <x v="46"/>
    <x v="43"/>
    <n v="615"/>
    <n v="615"/>
    <n v="25000"/>
    <n v="15375000"/>
  </r>
  <r>
    <s v="86C-07156"/>
    <x v="10"/>
    <s v="0003027"/>
    <x v="7"/>
    <x v="7"/>
    <s v="CTVTUYET"/>
    <x v="23"/>
    <x v="2"/>
    <n v="19565000"/>
    <n v="19565000"/>
    <n v="7"/>
    <n v="136955000"/>
  </r>
  <r>
    <s v="86C-07156"/>
    <x v="10"/>
    <s v="0003027"/>
    <x v="7"/>
    <x v="7"/>
    <s v="CTVTUYET"/>
    <x v="23"/>
    <x v="21"/>
    <n v="17057000"/>
    <n v="17057000"/>
    <n v="5"/>
    <n v="85285000"/>
  </r>
  <r>
    <s v="86C-07156"/>
    <x v="10"/>
    <s v="0003028"/>
    <x v="7"/>
    <x v="7"/>
    <s v="CTVTTV"/>
    <x v="8"/>
    <x v="7"/>
    <n v="15918000"/>
    <n v="15918000"/>
    <n v="15"/>
    <n v="238770000"/>
  </r>
  <r>
    <s v="86C-07156"/>
    <x v="10"/>
    <s v="0003028"/>
    <x v="7"/>
    <x v="7"/>
    <s v="CTVTTV"/>
    <x v="8"/>
    <x v="21"/>
    <n v="17057000"/>
    <n v="17057000"/>
    <n v="3"/>
    <n v="51171000"/>
  </r>
  <r>
    <s v="86C-07156"/>
    <x v="10"/>
    <s v="0003028"/>
    <x v="7"/>
    <x v="7"/>
    <s v="CTVTTV"/>
    <x v="8"/>
    <x v="39"/>
    <n v="19527000"/>
    <n v="19527000"/>
    <n v="4"/>
    <n v="78108000"/>
  </r>
  <r>
    <s v="86C-07156"/>
    <x v="10"/>
    <s v="0003028"/>
    <x v="7"/>
    <x v="7"/>
    <s v="CTVTTV"/>
    <x v="8"/>
    <x v="2"/>
    <n v="19565000"/>
    <n v="19565000"/>
    <n v="1"/>
    <n v="19565000"/>
  </r>
  <r>
    <s v="86C-07156"/>
    <x v="10"/>
    <s v="0003028"/>
    <x v="7"/>
    <x v="7"/>
    <s v="CTVTTV"/>
    <x v="8"/>
    <x v="6"/>
    <n v="18953000"/>
    <n v="18953000"/>
    <n v="2"/>
    <n v="37906000"/>
  </r>
  <r>
    <s v="63C-03079"/>
    <x v="10"/>
    <s v="0003029"/>
    <x v="13"/>
    <x v="13"/>
    <s v="CTTMA"/>
    <x v="17"/>
    <x v="17"/>
    <n v="12360000"/>
    <n v="12360000"/>
    <n v="10"/>
    <n v="123600000"/>
  </r>
  <r>
    <s v="62C-06206"/>
    <x v="11"/>
    <s v="0003037"/>
    <x v="2"/>
    <x v="2"/>
    <s v="DNTDU"/>
    <x v="2"/>
    <x v="6"/>
    <n v="18953000"/>
    <n v="18953000"/>
    <n v="3"/>
    <n v="56859000"/>
  </r>
  <r>
    <s v="51C-30931"/>
    <x v="11"/>
    <s v="0003038"/>
    <x v="19"/>
    <x v="19"/>
    <s v="CTHCH"/>
    <x v="45"/>
    <x v="20"/>
    <n v="15880000"/>
    <n v="15880000"/>
    <n v="3"/>
    <n v="47640000"/>
  </r>
  <r>
    <s v="51C-30931"/>
    <x v="11"/>
    <s v="0003038"/>
    <x v="19"/>
    <x v="19"/>
    <s v="CTHCH"/>
    <x v="45"/>
    <x v="22"/>
    <n v="15365000"/>
    <n v="15365000"/>
    <n v="20"/>
    <n v="307300000"/>
  </r>
  <r>
    <s v="51C-30931"/>
    <x v="11"/>
    <s v="0003038"/>
    <x v="19"/>
    <x v="19"/>
    <s v="CTHCH"/>
    <x v="45"/>
    <x v="8"/>
    <n v="15810000"/>
    <n v="15810000"/>
    <n v="10"/>
    <n v="158100000"/>
  </r>
  <r>
    <s v="51C-30931"/>
    <x v="11"/>
    <s v="0003038"/>
    <x v="19"/>
    <x v="19"/>
    <s v="CTHCH"/>
    <x v="45"/>
    <x v="28"/>
    <n v="15465000"/>
    <n v="15465000"/>
    <n v="10"/>
    <n v="154650000"/>
  </r>
  <r>
    <s v="51C-30931"/>
    <x v="11"/>
    <s v="0003038"/>
    <x v="19"/>
    <x v="19"/>
    <s v="CTHCH"/>
    <x v="45"/>
    <x v="15"/>
    <n v="15214000"/>
    <n v="15214000"/>
    <n v="7"/>
    <n v="106498000"/>
  </r>
  <r>
    <s v="78C-05355"/>
    <x v="11"/>
    <s v="0003032"/>
    <x v="16"/>
    <x v="16"/>
    <s v="CTPK"/>
    <x v="47"/>
    <x v="13"/>
    <n v="16206000"/>
    <n v="16206000"/>
    <n v="25"/>
    <n v="405150000"/>
  </r>
  <r>
    <s v="78C-05355"/>
    <x v="11"/>
    <s v="0003032"/>
    <x v="16"/>
    <x v="16"/>
    <s v="CTPK"/>
    <x v="47"/>
    <x v="14"/>
    <n v="16242000"/>
    <n v="16242000"/>
    <n v="10"/>
    <n v="162420000"/>
  </r>
  <r>
    <s v="78C-05355"/>
    <x v="11"/>
    <s v="0003032"/>
    <x v="16"/>
    <x v="16"/>
    <s v="CTPK"/>
    <x v="47"/>
    <x v="8"/>
    <n v="15810000"/>
    <n v="15810000"/>
    <n v="10"/>
    <n v="158100000"/>
  </r>
  <r>
    <s v="78C-05355"/>
    <x v="11"/>
    <s v="0003032"/>
    <x v="16"/>
    <x v="16"/>
    <s v="CTPK"/>
    <x v="47"/>
    <x v="7"/>
    <n v="15918000"/>
    <n v="15918000"/>
    <n v="10"/>
    <n v="159180000"/>
  </r>
  <r>
    <s v="78C-05355"/>
    <x v="11"/>
    <s v="0003032"/>
    <x v="16"/>
    <x v="16"/>
    <s v="CTPK"/>
    <x v="47"/>
    <x v="9"/>
    <n v="17078000"/>
    <n v="17078000"/>
    <n v="10"/>
    <n v="170780000"/>
  </r>
  <r>
    <s v="78C-05355"/>
    <x v="11"/>
    <s v="0003032"/>
    <x v="16"/>
    <x v="16"/>
    <s v="CTPK"/>
    <x v="47"/>
    <x v="11"/>
    <n v="15976000"/>
    <n v="15976000"/>
    <n v="8"/>
    <n v="127808000"/>
  </r>
  <r>
    <s v="78C-05355"/>
    <x v="11"/>
    <s v="0003032"/>
    <x v="16"/>
    <x v="16"/>
    <s v="CTPK"/>
    <x v="47"/>
    <x v="44"/>
    <n v="16440000"/>
    <n v="16440000"/>
    <n v="2"/>
    <n v="32880000"/>
  </r>
  <r>
    <s v="60C-33505"/>
    <x v="11"/>
    <s v="0003030"/>
    <x v="7"/>
    <x v="7"/>
    <s v="CTVTTV"/>
    <x v="8"/>
    <x v="45"/>
    <n v="18429000"/>
    <n v="18429000"/>
    <n v="5"/>
    <n v="92145000"/>
  </r>
  <r>
    <s v="60C-33505"/>
    <x v="11"/>
    <s v="0003030"/>
    <x v="7"/>
    <x v="7"/>
    <s v="CTVTTV"/>
    <x v="8"/>
    <x v="2"/>
    <n v="19565000"/>
    <n v="19565000"/>
    <n v="3.5"/>
    <n v="68477500"/>
  </r>
  <r>
    <s v="66C-01299"/>
    <x v="11"/>
    <s v="0003031"/>
    <x v="15"/>
    <x v="15"/>
    <s v="DNKH"/>
    <x v="19"/>
    <x v="1"/>
    <n v="20768000"/>
    <n v="20768000"/>
    <n v="5"/>
    <n v="103840000"/>
  </r>
  <r>
    <s v="60H-01813"/>
    <x v="11"/>
    <s v="0003035"/>
    <x v="7"/>
    <x v="7"/>
    <s v="CTVTTV"/>
    <x v="8"/>
    <x v="16"/>
    <n v="15260000"/>
    <n v="15260000"/>
    <n v="5"/>
    <n v="76300000"/>
  </r>
  <r>
    <s v="60H-01813"/>
    <x v="11"/>
    <s v="0003035"/>
    <x v="7"/>
    <x v="7"/>
    <s v="CTVTTV"/>
    <x v="8"/>
    <x v="8"/>
    <n v="15810000"/>
    <n v="15810000"/>
    <n v="9"/>
    <n v="142290000"/>
  </r>
  <r>
    <s v="60H-01813"/>
    <x v="11"/>
    <s v="0003035"/>
    <x v="7"/>
    <x v="7"/>
    <s v="CTVTTV"/>
    <x v="8"/>
    <x v="7"/>
    <n v="15918000"/>
    <n v="15918000"/>
    <n v="8"/>
    <n v="127344000"/>
  </r>
  <r>
    <s v="51D-39980"/>
    <x v="11"/>
    <s v="0003034"/>
    <x v="4"/>
    <x v="4"/>
    <s v="CTKN"/>
    <x v="4"/>
    <x v="14"/>
    <n v="16242000"/>
    <n v="16242000"/>
    <n v="30"/>
    <n v="487260000"/>
  </r>
  <r>
    <s v="51D-39980"/>
    <x v="11"/>
    <s v="0003034"/>
    <x v="4"/>
    <x v="4"/>
    <s v="CTKN"/>
    <x v="4"/>
    <x v="13"/>
    <n v="16206000"/>
    <n v="16206000"/>
    <n v="10"/>
    <n v="162060000"/>
  </r>
  <r>
    <s v="51D-39980"/>
    <x v="11"/>
    <s v="0003034"/>
    <x v="4"/>
    <x v="4"/>
    <s v="CTKN"/>
    <x v="4"/>
    <x v="22"/>
    <n v="15365000"/>
    <n v="15365000"/>
    <n v="10"/>
    <n v="153650000"/>
  </r>
  <r>
    <s v="51D-39980"/>
    <x v="11"/>
    <s v="0003034"/>
    <x v="4"/>
    <x v="4"/>
    <s v="CTKN"/>
    <x v="4"/>
    <x v="16"/>
    <n v="15260000"/>
    <n v="15260000"/>
    <n v="20"/>
    <n v="305200000"/>
  </r>
  <r>
    <s v="76C-04632"/>
    <x v="11"/>
    <s v="0003033"/>
    <x v="5"/>
    <x v="5"/>
    <s v="CTTTR"/>
    <x v="13"/>
    <x v="17"/>
    <n v="12360000"/>
    <n v="12360000"/>
    <n v="13"/>
    <n v="160680000"/>
  </r>
  <r>
    <s v="86C-08658"/>
    <x v="11"/>
    <s v="0003036"/>
    <x v="18"/>
    <x v="18"/>
    <s v="CTPTH"/>
    <x v="22"/>
    <x v="12"/>
    <n v="17129000"/>
    <n v="17129000"/>
    <n v="10"/>
    <n v="171290000"/>
  </r>
  <r>
    <s v="86C-08658"/>
    <x v="11"/>
    <s v="0003036"/>
    <x v="18"/>
    <x v="18"/>
    <s v="CTPTH"/>
    <x v="22"/>
    <x v="8"/>
    <n v="15810000"/>
    <n v="15810000"/>
    <n v="15"/>
    <n v="237150000"/>
  </r>
  <r>
    <s v="86C-08658"/>
    <x v="11"/>
    <s v="0003036"/>
    <x v="18"/>
    <x v="18"/>
    <s v="CTPTH"/>
    <x v="22"/>
    <x v="11"/>
    <n v="15976000"/>
    <n v="15976000"/>
    <n v="20"/>
    <n v="319520000"/>
  </r>
  <r>
    <s v="86C-08658"/>
    <x v="11"/>
    <s v="0003036"/>
    <x v="18"/>
    <x v="18"/>
    <s v="CTPTH"/>
    <x v="22"/>
    <x v="2"/>
    <n v="19565000"/>
    <n v="19565000"/>
    <n v="5"/>
    <n v="97825000"/>
  </r>
  <r>
    <s v="78C-04077"/>
    <x v="12"/>
    <s v="0003042"/>
    <x v="10"/>
    <x v="10"/>
    <s v="CTHCL"/>
    <x v="12"/>
    <x v="2"/>
    <n v="19565000"/>
    <n v="19565000"/>
    <n v="15"/>
    <n v="293475000"/>
  </r>
  <r>
    <s v="78C-04077"/>
    <x v="12"/>
    <s v="0003042"/>
    <x v="10"/>
    <x v="10"/>
    <s v="CTHCL"/>
    <x v="12"/>
    <x v="0"/>
    <n v="19458000"/>
    <n v="19458000"/>
    <n v="50"/>
    <n v="972900000"/>
  </r>
  <r>
    <s v="78C-04077"/>
    <x v="12"/>
    <s v="0003042"/>
    <x v="10"/>
    <x v="10"/>
    <s v="CTHCL"/>
    <x v="12"/>
    <x v="13"/>
    <n v="16206000"/>
    <n v="16206000"/>
    <n v="5"/>
    <n v="81030000"/>
  </r>
  <r>
    <s v="60C-15790"/>
    <x v="12"/>
    <s v="0003039"/>
    <x v="7"/>
    <x v="7"/>
    <s v="CTVTUYET"/>
    <x v="23"/>
    <x v="23"/>
    <n v="14168000"/>
    <n v="14168000"/>
    <n v="10"/>
    <n v="141680000"/>
  </r>
  <r>
    <s v="60C-15790"/>
    <x v="12"/>
    <s v="0003039"/>
    <x v="7"/>
    <x v="7"/>
    <s v="CTVTUYET"/>
    <x v="23"/>
    <x v="2"/>
    <n v="19565000"/>
    <n v="19565000"/>
    <n v="9"/>
    <n v="176085000"/>
  </r>
  <r>
    <s v="72C-12707"/>
    <x v="12"/>
    <s v="0003040"/>
    <x v="7"/>
    <x v="7"/>
    <s v="CTVTTV"/>
    <x v="8"/>
    <x v="12"/>
    <n v="17129000"/>
    <n v="17129000"/>
    <n v="2"/>
    <n v="34258000"/>
  </r>
  <r>
    <s v="72C-12707"/>
    <x v="12"/>
    <s v="0003040"/>
    <x v="7"/>
    <x v="7"/>
    <s v="CTVTTV"/>
    <x v="8"/>
    <x v="8"/>
    <n v="15810000"/>
    <n v="15810000"/>
    <n v="5"/>
    <n v="79050000"/>
  </r>
  <r>
    <s v="72C-12707"/>
    <x v="12"/>
    <s v="0003040"/>
    <x v="7"/>
    <x v="7"/>
    <s v="CTVTTV"/>
    <x v="8"/>
    <x v="7"/>
    <n v="15918000"/>
    <n v="15918000"/>
    <n v="7"/>
    <n v="111426000"/>
  </r>
  <r>
    <s v="72C-12707"/>
    <x v="12"/>
    <s v="0003040"/>
    <x v="7"/>
    <x v="7"/>
    <s v="CTVTTV"/>
    <x v="8"/>
    <x v="9"/>
    <n v="17078000"/>
    <n v="17078000"/>
    <n v="2"/>
    <n v="34156000"/>
  </r>
  <r>
    <s v="72C-12707"/>
    <x v="12"/>
    <s v="0003040"/>
    <x v="7"/>
    <x v="7"/>
    <s v="CTVTTV"/>
    <x v="8"/>
    <x v="2"/>
    <n v="19565000"/>
    <n v="19565000"/>
    <n v="1"/>
    <n v="19565000"/>
  </r>
  <r>
    <s v="ST-01322"/>
    <x v="12"/>
    <s v="0003041"/>
    <x v="22"/>
    <x v="22"/>
    <s v="CTMMT"/>
    <x v="48"/>
    <x v="2"/>
    <n v="19565000"/>
    <n v="19565000"/>
    <n v="35"/>
    <n v="684775000"/>
  </r>
  <r>
    <s v="ST-01322"/>
    <x v="12"/>
    <s v="0003041"/>
    <x v="22"/>
    <x v="22"/>
    <s v="CTMMT"/>
    <x v="48"/>
    <x v="25"/>
    <n v="17548000"/>
    <n v="17548000"/>
    <n v="7"/>
    <n v="122836000"/>
  </r>
  <r>
    <s v="ST-01322"/>
    <x v="12"/>
    <s v="0003041"/>
    <x v="22"/>
    <x v="22"/>
    <s v="CTMMT"/>
    <x v="48"/>
    <x v="26"/>
    <n v="16235000"/>
    <n v="16235000"/>
    <n v="7"/>
    <n v="113645000"/>
  </r>
  <r>
    <s v="ST-01322"/>
    <x v="12"/>
    <s v="0003041"/>
    <x v="22"/>
    <x v="22"/>
    <s v="CTMMT"/>
    <x v="48"/>
    <x v="37"/>
    <n v="18300000"/>
    <n v="18300000"/>
    <n v="1"/>
    <n v="18300000"/>
  </r>
  <r>
    <s v="47C-16174"/>
    <x v="12"/>
    <s v="0003045"/>
    <x v="19"/>
    <x v="19"/>
    <s v="CTTCH"/>
    <x v="24"/>
    <x v="17"/>
    <n v="12360000"/>
    <n v="12360000"/>
    <n v="47"/>
    <n v="580920000"/>
  </r>
  <r>
    <s v="78H-00407"/>
    <x v="12"/>
    <s v="0003044"/>
    <x v="5"/>
    <x v="5"/>
    <s v="CTTTR"/>
    <x v="13"/>
    <x v="17"/>
    <n v="12360000"/>
    <n v="12360000"/>
    <n v="50"/>
    <n v="618000000"/>
  </r>
  <r>
    <s v="78H-00407"/>
    <x v="12"/>
    <s v="0003043"/>
    <x v="5"/>
    <x v="5"/>
    <s v="CTTTR"/>
    <x v="13"/>
    <x v="0"/>
    <n v="19458000"/>
    <n v="19458000"/>
    <n v="20"/>
    <n v="389160000"/>
  </r>
  <r>
    <s v="67C-09222"/>
    <x v="13"/>
    <s v="00643"/>
    <x v="6"/>
    <x v="6"/>
    <s v="CTHTHA"/>
    <x v="40"/>
    <x v="2"/>
    <n v="19565000"/>
    <n v="19565000"/>
    <n v="20"/>
    <n v="391300000"/>
  </r>
  <r>
    <s v="64H-4832"/>
    <x v="13"/>
    <s v="00634"/>
    <x v="15"/>
    <x v="15"/>
    <s v="DNKH"/>
    <x v="19"/>
    <x v="0"/>
    <n v="19458000"/>
    <n v="19458000"/>
    <n v="16"/>
    <n v="311328000"/>
  </r>
  <r>
    <s v="83C-02480"/>
    <x v="13"/>
    <s v="00635"/>
    <x v="6"/>
    <x v="6"/>
    <s v="CTTPHA"/>
    <x v="7"/>
    <x v="26"/>
    <n v="16235000"/>
    <n v="16235000"/>
    <n v="15"/>
    <n v="243525000"/>
  </r>
  <r>
    <s v="83C-02480"/>
    <x v="13"/>
    <s v="00635"/>
    <x v="6"/>
    <x v="6"/>
    <s v="CTTPHA"/>
    <x v="7"/>
    <x v="25"/>
    <n v="17548000"/>
    <n v="17548000"/>
    <n v="10"/>
    <n v="175480000"/>
  </r>
  <r>
    <s v="83C-02480"/>
    <x v="13"/>
    <s v="00635"/>
    <x v="6"/>
    <x v="6"/>
    <s v="CTTPHA"/>
    <x v="7"/>
    <x v="13"/>
    <n v="16206000"/>
    <n v="16206000"/>
    <n v="10"/>
    <n v="162060000"/>
  </r>
  <r>
    <s v="70C-07219"/>
    <x v="13"/>
    <s v="00642"/>
    <x v="9"/>
    <x v="9"/>
    <s v="CTMT"/>
    <x v="15"/>
    <x v="2"/>
    <n v="19565000"/>
    <n v="19565000"/>
    <n v="16"/>
    <n v="313040000"/>
  </r>
  <r>
    <s v="67C-09222"/>
    <x v="13"/>
    <s v="00643"/>
    <x v="6"/>
    <x v="6"/>
    <s v="CTHTHA"/>
    <x v="40"/>
    <x v="26"/>
    <n v="16235000"/>
    <n v="16235000"/>
    <n v="5"/>
    <n v="81175000"/>
  </r>
  <r>
    <s v="67H-00215"/>
    <x v="13"/>
    <s v="00645"/>
    <x v="6"/>
    <x v="6"/>
    <s v="CTHTHA"/>
    <x v="40"/>
    <x v="2"/>
    <n v="19565000"/>
    <n v="19565000"/>
    <n v="25"/>
    <n v="489125000"/>
  </r>
  <r>
    <s v="60C-33812"/>
    <x v="13"/>
    <s v="00639"/>
    <x v="7"/>
    <x v="7"/>
    <s v="CTVTTV"/>
    <x v="8"/>
    <x v="13"/>
    <n v="16206000"/>
    <n v="16206000"/>
    <n v="12"/>
    <n v="194472000"/>
  </r>
  <r>
    <s v="60C-33812"/>
    <x v="13"/>
    <s v="00639"/>
    <x v="7"/>
    <x v="7"/>
    <s v="CTVTTV"/>
    <x v="8"/>
    <x v="12"/>
    <n v="17129000"/>
    <n v="17129000"/>
    <n v="5"/>
    <n v="85645000"/>
  </r>
  <r>
    <s v="60C-33812"/>
    <x v="13"/>
    <s v="00639"/>
    <x v="7"/>
    <x v="7"/>
    <s v="CTVTTV"/>
    <x v="8"/>
    <x v="8"/>
    <n v="15810000"/>
    <n v="15810000"/>
    <n v="5"/>
    <n v="79050000"/>
  </r>
  <r>
    <s v="60C-33812"/>
    <x v="13"/>
    <s v="00639"/>
    <x v="7"/>
    <x v="7"/>
    <s v="CTVTTV"/>
    <x v="8"/>
    <x v="7"/>
    <n v="15918000"/>
    <n v="15918000"/>
    <n v="7"/>
    <n v="111426000"/>
  </r>
  <r>
    <s v="60C-33812"/>
    <x v="13"/>
    <s v="00639"/>
    <x v="7"/>
    <x v="7"/>
    <s v="CTVTTV"/>
    <x v="8"/>
    <x v="0"/>
    <n v="19458000"/>
    <n v="19458000"/>
    <n v="5"/>
    <n v="97290000"/>
  </r>
  <r>
    <s v="51C-80115"/>
    <x v="13"/>
    <s v="00638"/>
    <x v="7"/>
    <x v="7"/>
    <s v="CTVTTV"/>
    <x v="8"/>
    <x v="26"/>
    <n v="16235000"/>
    <n v="16235000"/>
    <n v="2.5"/>
    <n v="40587500"/>
  </r>
  <r>
    <s v="51C-80115"/>
    <x v="13"/>
    <s v="00638"/>
    <x v="7"/>
    <x v="7"/>
    <s v="CTVTTV"/>
    <x v="8"/>
    <x v="25"/>
    <n v="17548000"/>
    <n v="17548000"/>
    <n v="5"/>
    <n v="87740000"/>
  </r>
  <r>
    <s v="51C-80115"/>
    <x v="13"/>
    <s v="00638"/>
    <x v="7"/>
    <x v="7"/>
    <s v="CTVTTV"/>
    <x v="8"/>
    <x v="9"/>
    <n v="17078000"/>
    <n v="17078000"/>
    <n v="9.5"/>
    <n v="162241000"/>
  </r>
  <r>
    <s v="62C-00868"/>
    <x v="13"/>
    <s v="00636"/>
    <x v="0"/>
    <x v="0"/>
    <s v="CTUN"/>
    <x v="0"/>
    <x v="9"/>
    <n v="17078000"/>
    <n v="17078000"/>
    <n v="5"/>
    <n v="85390000"/>
  </r>
  <r>
    <s v="62C-00868"/>
    <x v="13"/>
    <s v="00636"/>
    <x v="0"/>
    <x v="0"/>
    <s v="CTUN"/>
    <x v="0"/>
    <x v="11"/>
    <n v="15976000"/>
    <n v="15976000"/>
    <n v="4"/>
    <n v="63904000"/>
  </r>
  <r>
    <s v="62C-00868"/>
    <x v="13"/>
    <s v="00636"/>
    <x v="0"/>
    <x v="0"/>
    <s v="CTUN"/>
    <x v="0"/>
    <x v="2"/>
    <n v="19565000"/>
    <n v="19565000"/>
    <n v="7"/>
    <n v="136955000"/>
  </r>
  <r>
    <s v="70K-3175"/>
    <x v="13"/>
    <s v="00637"/>
    <x v="9"/>
    <x v="9"/>
    <s v="CTHDU"/>
    <x v="11"/>
    <x v="8"/>
    <n v="15810000"/>
    <n v="15810000"/>
    <n v="10"/>
    <n v="158100000"/>
  </r>
  <r>
    <s v="70K-3175"/>
    <x v="13"/>
    <s v="00637"/>
    <x v="9"/>
    <x v="9"/>
    <s v="CTHDU"/>
    <x v="11"/>
    <x v="7"/>
    <n v="15918000"/>
    <n v="15918000"/>
    <n v="10"/>
    <n v="159180000"/>
  </r>
  <r>
    <s v="78C-04746"/>
    <x v="13"/>
    <s v="00644"/>
    <x v="10"/>
    <x v="10"/>
    <s v="CTBTN"/>
    <x v="33"/>
    <x v="13"/>
    <n v="16206000"/>
    <n v="16206000"/>
    <n v="3"/>
    <n v="48618000"/>
  </r>
  <r>
    <s v="78C-04746"/>
    <x v="13"/>
    <s v="00644"/>
    <x v="10"/>
    <x v="10"/>
    <s v="CTBTN"/>
    <x v="33"/>
    <x v="14"/>
    <n v="16242000"/>
    <n v="16242000"/>
    <n v="5"/>
    <n v="81210000"/>
  </r>
  <r>
    <s v="78C-04746"/>
    <x v="13"/>
    <s v="00644"/>
    <x v="10"/>
    <x v="10"/>
    <s v="CTBTN"/>
    <x v="33"/>
    <x v="16"/>
    <n v="15260000"/>
    <n v="15260000"/>
    <n v="15"/>
    <n v="228900000"/>
  </r>
  <r>
    <s v="78C-04746"/>
    <x v="13"/>
    <s v="00644"/>
    <x v="10"/>
    <x v="10"/>
    <s v="CTBTN"/>
    <x v="33"/>
    <x v="2"/>
    <n v="19565000"/>
    <n v="19565000"/>
    <n v="10"/>
    <n v="195650000"/>
  </r>
  <r>
    <s v="78C-04746"/>
    <x v="13"/>
    <s v="00644"/>
    <x v="10"/>
    <x v="10"/>
    <s v="CTBTN"/>
    <x v="33"/>
    <x v="15"/>
    <n v="15214000"/>
    <n v="15214000"/>
    <n v="5"/>
    <n v="76070000"/>
  </r>
  <r>
    <s v="78C-04746"/>
    <x v="13"/>
    <s v="00644"/>
    <x v="10"/>
    <x v="10"/>
    <s v="CTBTN"/>
    <x v="33"/>
    <x v="0"/>
    <n v="19458000"/>
    <n v="19458000"/>
    <n v="37"/>
    <n v="719946000"/>
  </r>
  <r>
    <s v="86C-05522"/>
    <x v="13"/>
    <s v="00641"/>
    <x v="18"/>
    <x v="18"/>
    <s v="CTPTH"/>
    <x v="22"/>
    <x v="7"/>
    <n v="15918000"/>
    <n v="15918000"/>
    <n v="20"/>
    <n v="318360000"/>
  </r>
  <r>
    <s v="86C-05522"/>
    <x v="13"/>
    <s v="00641"/>
    <x v="18"/>
    <x v="18"/>
    <s v="CTPTH"/>
    <x v="22"/>
    <x v="9"/>
    <n v="17078000"/>
    <n v="17078000"/>
    <n v="11"/>
    <n v="187858000"/>
  </r>
  <r>
    <s v="86C-05522"/>
    <x v="13"/>
    <s v="00641"/>
    <x v="18"/>
    <x v="18"/>
    <s v="CTPTH"/>
    <x v="22"/>
    <x v="11"/>
    <n v="15976000"/>
    <n v="15976000"/>
    <n v="10"/>
    <n v="159760000"/>
  </r>
  <r>
    <s v="86C-05522"/>
    <x v="13"/>
    <s v="00641"/>
    <x v="18"/>
    <x v="18"/>
    <s v="CTPTH"/>
    <x v="22"/>
    <x v="2"/>
    <n v="19565000"/>
    <n v="19565000"/>
    <n v="4"/>
    <n v="78260000"/>
  </r>
  <r>
    <s v="86C-05522"/>
    <x v="13"/>
    <s v="00641"/>
    <x v="18"/>
    <x v="18"/>
    <s v="CTPTH"/>
    <x v="22"/>
    <x v="19"/>
    <n v="15260000"/>
    <n v="15260000"/>
    <n v="5"/>
    <n v="76300000"/>
  </r>
  <r>
    <s v="70K-2554"/>
    <x v="14"/>
    <s v="00646"/>
    <x v="9"/>
    <x v="9"/>
    <s v="CTHDU"/>
    <x v="11"/>
    <x v="7"/>
    <n v="15918000"/>
    <n v="15918000"/>
    <n v="16"/>
    <n v="254688000"/>
  </r>
  <r>
    <s v="70H-07449"/>
    <x v="14"/>
    <s v="00649"/>
    <x v="1"/>
    <x v="1"/>
    <s v="CTHG"/>
    <x v="1"/>
    <x v="5"/>
    <n v="15089000"/>
    <n v="15089000"/>
    <n v="30"/>
    <n v="452670000"/>
  </r>
  <r>
    <s v="62C-00399"/>
    <x v="14"/>
    <s v="00655"/>
    <x v="0"/>
    <x v="0"/>
    <s v="CTUN"/>
    <x v="0"/>
    <x v="9"/>
    <n v="17078000"/>
    <n v="17078000"/>
    <n v="4"/>
    <n v="68312000"/>
  </r>
  <r>
    <s v="62C-00399"/>
    <x v="14"/>
    <s v="00655"/>
    <x v="0"/>
    <x v="0"/>
    <s v="CTUN"/>
    <x v="0"/>
    <x v="11"/>
    <n v="15976000"/>
    <n v="15976000"/>
    <n v="5"/>
    <n v="79880000"/>
  </r>
  <r>
    <s v="62C-00399"/>
    <x v="14"/>
    <s v="00655"/>
    <x v="0"/>
    <x v="0"/>
    <s v="CTUN"/>
    <x v="0"/>
    <x v="2"/>
    <n v="19565000"/>
    <n v="19565000"/>
    <n v="7"/>
    <n v="136955000"/>
  </r>
  <r>
    <s v="62C-13453"/>
    <x v="14"/>
    <s v="00653"/>
    <x v="3"/>
    <x v="3"/>
    <s v="CTHN"/>
    <x v="3"/>
    <x v="9"/>
    <n v="17078000"/>
    <n v="17078000"/>
    <n v="2"/>
    <n v="34156000"/>
  </r>
  <r>
    <s v="62C-13453"/>
    <x v="14"/>
    <s v="00653"/>
    <x v="3"/>
    <x v="3"/>
    <s v="CTHN"/>
    <x v="3"/>
    <x v="11"/>
    <n v="15976000"/>
    <n v="15976000"/>
    <n v="1"/>
    <n v="15976000"/>
  </r>
  <r>
    <s v="62C-13453"/>
    <x v="14"/>
    <s v="00653"/>
    <x v="3"/>
    <x v="3"/>
    <s v="CTHN"/>
    <x v="3"/>
    <x v="15"/>
    <n v="15214000"/>
    <n v="15214000"/>
    <n v="1"/>
    <n v="15214000"/>
  </r>
  <r>
    <s v="62C-13453"/>
    <x v="14"/>
    <s v="00653"/>
    <x v="3"/>
    <x v="3"/>
    <s v="CTHN"/>
    <x v="3"/>
    <x v="7"/>
    <n v="15918000"/>
    <n v="15918000"/>
    <n v="3"/>
    <n v="47754000"/>
  </r>
  <r>
    <s v="62C-13453"/>
    <x v="14"/>
    <s v="00653"/>
    <x v="3"/>
    <x v="3"/>
    <s v="CTHN"/>
    <x v="3"/>
    <x v="8"/>
    <n v="15810000"/>
    <n v="15810000"/>
    <n v="2"/>
    <n v="31620000"/>
  </r>
  <r>
    <s v="50H-03906"/>
    <x v="14"/>
    <s v="00666"/>
    <x v="16"/>
    <x v="16"/>
    <s v="VMH"/>
    <x v="20"/>
    <x v="13"/>
    <n v="16206000"/>
    <n v="16206000"/>
    <n v="40"/>
    <n v="648240000"/>
  </r>
  <r>
    <s v="50H-03906"/>
    <x v="14"/>
    <s v="00666"/>
    <x v="16"/>
    <x v="16"/>
    <s v="VMH"/>
    <x v="20"/>
    <x v="14"/>
    <n v="16242000"/>
    <n v="16242000"/>
    <n v="20"/>
    <n v="324840000"/>
  </r>
  <r>
    <s v="60C-13770"/>
    <x v="14"/>
    <s v="00647"/>
    <x v="7"/>
    <x v="7"/>
    <s v="CTVTUYET"/>
    <x v="23"/>
    <x v="7"/>
    <n v="15918000"/>
    <n v="15918000"/>
    <n v="19"/>
    <n v="302442000"/>
  </r>
  <r>
    <s v="60C-27252"/>
    <x v="14"/>
    <s v="00648"/>
    <x v="7"/>
    <x v="7"/>
    <s v="CTVTUYET"/>
    <x v="23"/>
    <x v="13"/>
    <n v="16206000"/>
    <n v="16206000"/>
    <n v="24"/>
    <n v="388944000"/>
  </r>
  <r>
    <s v="60C-27252"/>
    <x v="14"/>
    <s v="00648"/>
    <x v="7"/>
    <x v="7"/>
    <s v="CTVTUYET"/>
    <x v="23"/>
    <x v="23"/>
    <n v="14168000"/>
    <n v="14168000"/>
    <n v="5"/>
    <n v="70840000"/>
  </r>
  <r>
    <s v="60C-27252"/>
    <x v="14"/>
    <s v="00648"/>
    <x v="7"/>
    <x v="7"/>
    <s v="CTVTUYET"/>
    <x v="23"/>
    <x v="21"/>
    <n v="17057000"/>
    <n v="17057000"/>
    <n v="5"/>
    <n v="85285000"/>
  </r>
  <r>
    <s v="79H-00346"/>
    <x v="14"/>
    <s v="00651"/>
    <x v="16"/>
    <x v="16"/>
    <s v="CTPK"/>
    <x v="47"/>
    <x v="17"/>
    <n v="12360000"/>
    <n v="12360000"/>
    <n v="15"/>
    <n v="185400000"/>
  </r>
  <r>
    <s v="79H-00346"/>
    <x v="14"/>
    <s v="00652"/>
    <x v="16"/>
    <x v="16"/>
    <s v="CTPK"/>
    <x v="47"/>
    <x v="2"/>
    <n v="19565000"/>
    <n v="19565000"/>
    <n v="20"/>
    <n v="391300000"/>
  </r>
  <r>
    <s v="79H-00346"/>
    <x v="14"/>
    <s v="00652"/>
    <x v="16"/>
    <x v="16"/>
    <s v="CTPK"/>
    <x v="47"/>
    <x v="13"/>
    <n v="16206000"/>
    <n v="16206000"/>
    <n v="15"/>
    <n v="243090000"/>
  </r>
  <r>
    <s v="63C-07350"/>
    <x v="14"/>
    <s v="00656"/>
    <x v="7"/>
    <x v="7"/>
    <s v="CTVTTV"/>
    <x v="8"/>
    <x v="34"/>
    <n v="18530000"/>
    <n v="18530000"/>
    <n v="5"/>
    <n v="92650000"/>
  </r>
  <r>
    <s v="86C-05469"/>
    <x v="14"/>
    <s v="00657"/>
    <x v="7"/>
    <x v="7"/>
    <s v="CTVTTV"/>
    <x v="8"/>
    <x v="4"/>
    <n v="17770000"/>
    <n v="17770000"/>
    <n v="4"/>
    <n v="71080000"/>
  </r>
  <r>
    <s v="86C-05469"/>
    <x v="14"/>
    <s v="00657"/>
    <x v="7"/>
    <x v="7"/>
    <s v="CTVTTV"/>
    <x v="8"/>
    <x v="8"/>
    <n v="15810000"/>
    <n v="15810000"/>
    <n v="20"/>
    <n v="316200000"/>
  </r>
  <r>
    <s v="86C-05469"/>
    <x v="14"/>
    <s v="00657"/>
    <x v="7"/>
    <x v="7"/>
    <s v="CTVTTV"/>
    <x v="8"/>
    <x v="7"/>
    <n v="15918000"/>
    <n v="15918000"/>
    <n v="15"/>
    <n v="238770000"/>
  </r>
  <r>
    <s v="86C-05469"/>
    <x v="14"/>
    <s v="00657"/>
    <x v="7"/>
    <x v="7"/>
    <s v="CTVTTV"/>
    <x v="8"/>
    <x v="2"/>
    <n v="19565000"/>
    <n v="19565000"/>
    <n v="7"/>
    <n v="136955000"/>
  </r>
  <r>
    <s v="86C-05469"/>
    <x v="14"/>
    <s v="00657"/>
    <x v="7"/>
    <x v="7"/>
    <s v="CTVTTV"/>
    <x v="8"/>
    <x v="6"/>
    <n v="18953000"/>
    <n v="18953000"/>
    <n v="4"/>
    <n v="75812000"/>
  </r>
  <r>
    <s v="49C-12557"/>
    <x v="14"/>
    <s v="00659"/>
    <x v="7"/>
    <x v="7"/>
    <s v="CTVTTV"/>
    <x v="8"/>
    <x v="7"/>
    <n v="15918000"/>
    <n v="15918000"/>
    <n v="10"/>
    <n v="159180000"/>
  </r>
  <r>
    <s v="49C-12557"/>
    <x v="14"/>
    <s v="00659"/>
    <x v="7"/>
    <x v="7"/>
    <s v="CTVTTV"/>
    <x v="8"/>
    <x v="14"/>
    <n v="16242000"/>
    <n v="16242000"/>
    <n v="1.5"/>
    <n v="24363000"/>
  </r>
  <r>
    <s v="49C-12557"/>
    <x v="14"/>
    <s v="00659"/>
    <x v="7"/>
    <x v="7"/>
    <s v="CTVTTV"/>
    <x v="8"/>
    <x v="13"/>
    <n v="16206000"/>
    <n v="16206000"/>
    <n v="2.5"/>
    <n v="40515000"/>
  </r>
  <r>
    <s v="49C-12557"/>
    <x v="14"/>
    <s v="00659"/>
    <x v="7"/>
    <x v="7"/>
    <s v="CTVTTV"/>
    <x v="8"/>
    <x v="8"/>
    <n v="15810000"/>
    <n v="15810000"/>
    <n v="1"/>
    <n v="15810000"/>
  </r>
  <r>
    <s v="49C-12557"/>
    <x v="14"/>
    <s v="00659"/>
    <x v="7"/>
    <x v="7"/>
    <s v="CTVTTV"/>
    <x v="8"/>
    <x v="2"/>
    <n v="19565000"/>
    <n v="19565000"/>
    <n v="1"/>
    <n v="19565000"/>
  </r>
  <r>
    <s v="63K-1858"/>
    <x v="14"/>
    <s v="00661"/>
    <x v="8"/>
    <x v="8"/>
    <s v="PTT"/>
    <x v="10"/>
    <x v="2"/>
    <n v="19565000"/>
    <n v="19565000"/>
    <n v="20"/>
    <n v="391300000"/>
  </r>
  <r>
    <s v="63K-3282"/>
    <x v="14"/>
    <s v="00662"/>
    <x v="8"/>
    <x v="8"/>
    <s v="PTT"/>
    <x v="10"/>
    <x v="2"/>
    <n v="19565000"/>
    <n v="19565000"/>
    <n v="10"/>
    <n v="195650000"/>
  </r>
  <r>
    <s v="63K-3282"/>
    <x v="14"/>
    <s v="00662"/>
    <x v="8"/>
    <x v="8"/>
    <s v="PTT"/>
    <x v="10"/>
    <x v="0"/>
    <n v="19458000"/>
    <n v="19458000"/>
    <n v="10"/>
    <n v="194580000"/>
  </r>
  <r>
    <s v="60C-22475"/>
    <x v="14"/>
    <s v="00665"/>
    <x v="7"/>
    <x v="7"/>
    <s v="CTVTTV"/>
    <x v="8"/>
    <x v="8"/>
    <n v="15810000"/>
    <n v="15810000"/>
    <n v="15"/>
    <n v="237150000"/>
  </r>
  <r>
    <s v="60C-22475"/>
    <x v="14"/>
    <s v="00665"/>
    <x v="7"/>
    <x v="7"/>
    <s v="CTVTTV"/>
    <x v="8"/>
    <x v="7"/>
    <n v="15918000"/>
    <n v="15918000"/>
    <n v="3.5"/>
    <n v="55713000"/>
  </r>
  <r>
    <s v="60C-33505"/>
    <x v="14"/>
    <s v="00667"/>
    <x v="7"/>
    <x v="7"/>
    <s v="CTVTTV"/>
    <x v="8"/>
    <x v="9"/>
    <n v="17078000"/>
    <n v="17078000"/>
    <n v="3.5"/>
    <n v="59773000"/>
  </r>
  <r>
    <s v="60C-33505"/>
    <x v="14"/>
    <s v="00667"/>
    <x v="7"/>
    <x v="7"/>
    <s v="CTVTTV"/>
    <x v="8"/>
    <x v="11"/>
    <n v="15976000"/>
    <n v="15976000"/>
    <n v="3"/>
    <n v="47928000"/>
  </r>
  <r>
    <s v="60C-33505"/>
    <x v="14"/>
    <s v="00667"/>
    <x v="7"/>
    <x v="7"/>
    <s v="CTVTTV"/>
    <x v="8"/>
    <x v="7"/>
    <n v="15918000"/>
    <n v="15918000"/>
    <n v="2"/>
    <n v="31836000"/>
  </r>
  <r>
    <s v="93C-07850"/>
    <x v="14"/>
    <s v="00668"/>
    <x v="13"/>
    <x v="13"/>
    <s v="CTTMA"/>
    <x v="17"/>
    <x v="17"/>
    <n v="12360000"/>
    <n v="12360000"/>
    <n v="10"/>
    <n v="123600000"/>
  </r>
  <r>
    <s v="50H-03916"/>
    <x v="14"/>
    <s v="00670"/>
    <x v="19"/>
    <x v="19"/>
    <s v="CTTCH"/>
    <x v="24"/>
    <x v="17"/>
    <n v="12360000"/>
    <n v="12360000"/>
    <n v="50"/>
    <n v="618000000"/>
  </r>
  <r>
    <s v="70C-06410"/>
    <x v="14"/>
    <s v="00654"/>
    <x v="4"/>
    <x v="4"/>
    <s v="CTKN"/>
    <x v="4"/>
    <x v="9"/>
    <n v="17078000"/>
    <n v="17078000"/>
    <n v="11"/>
    <n v="187858000"/>
  </r>
  <r>
    <s v="70C-06410"/>
    <x v="14"/>
    <s v="00654"/>
    <x v="4"/>
    <x v="4"/>
    <s v="CTKN"/>
    <x v="4"/>
    <x v="11"/>
    <n v="15976000"/>
    <n v="15976000"/>
    <n v="6.5"/>
    <n v="103844000"/>
  </r>
  <r>
    <s v="70C-06410"/>
    <x v="14"/>
    <s v="00654"/>
    <x v="4"/>
    <x v="4"/>
    <s v="CTKN"/>
    <x v="4"/>
    <x v="2"/>
    <n v="19565000"/>
    <n v="19565000"/>
    <n v="2"/>
    <n v="39130000"/>
  </r>
  <r>
    <s v="70C-06410"/>
    <x v="14"/>
    <s v="00654"/>
    <x v="4"/>
    <x v="4"/>
    <s v="CTKN"/>
    <x v="4"/>
    <x v="12"/>
    <n v="17129000"/>
    <n v="17129000"/>
    <n v="3.5"/>
    <n v="59951500"/>
  </r>
  <r>
    <s v="93H-01567"/>
    <x v="14"/>
    <s v="00658"/>
    <x v="4"/>
    <x v="4"/>
    <s v="CTKN"/>
    <x v="4"/>
    <x v="34"/>
    <n v="18530000"/>
    <n v="18530000"/>
    <n v="15"/>
    <n v="277950000"/>
  </r>
  <r>
    <s v="81H-00225"/>
    <x v="14"/>
    <s v="00660"/>
    <x v="20"/>
    <x v="20"/>
    <s v="CTKH"/>
    <x v="27"/>
    <x v="24"/>
    <n v="18804000"/>
    <n v="18804000"/>
    <n v="10"/>
    <n v="188040000"/>
  </r>
  <r>
    <s v="81H-00225"/>
    <x v="14"/>
    <s v="00660"/>
    <x v="20"/>
    <x v="20"/>
    <s v="CTKH"/>
    <x v="27"/>
    <x v="27"/>
    <n v="15365000"/>
    <n v="15365000"/>
    <n v="8.5"/>
    <n v="130602500"/>
  </r>
  <r>
    <s v="81H-00225"/>
    <x v="14"/>
    <s v="00660"/>
    <x v="20"/>
    <x v="20"/>
    <s v="CTKH"/>
    <x v="27"/>
    <x v="28"/>
    <n v="15465000"/>
    <n v="15465000"/>
    <n v="5"/>
    <n v="77325000"/>
  </r>
  <r>
    <s v="86C-05404"/>
    <x v="14"/>
    <s v="00669"/>
    <x v="4"/>
    <x v="4"/>
    <s v="CTKN"/>
    <x v="4"/>
    <x v="12"/>
    <n v="17129000"/>
    <n v="17129000"/>
    <n v="5"/>
    <n v="85645000"/>
  </r>
  <r>
    <s v="86C-05404"/>
    <x v="14"/>
    <s v="00669"/>
    <x v="4"/>
    <x v="4"/>
    <s v="CTKN"/>
    <x v="4"/>
    <x v="8"/>
    <n v="15810000"/>
    <n v="15810000"/>
    <n v="15"/>
    <n v="237150000"/>
  </r>
  <r>
    <s v="86C-05404"/>
    <x v="14"/>
    <s v="00669"/>
    <x v="4"/>
    <x v="4"/>
    <s v="CTKN"/>
    <x v="4"/>
    <x v="7"/>
    <n v="15918000"/>
    <n v="15918000"/>
    <n v="30"/>
    <n v="477540000"/>
  </r>
  <r>
    <s v="85H-00084"/>
    <x v="14"/>
    <s v="00671"/>
    <x v="4"/>
    <x v="4"/>
    <s v="CTKN"/>
    <x v="4"/>
    <x v="9"/>
    <n v="17078000"/>
    <n v="17078000"/>
    <n v="5"/>
    <n v="85390000"/>
  </r>
  <r>
    <s v="85H-00084"/>
    <x v="14"/>
    <s v="00671"/>
    <x v="4"/>
    <x v="4"/>
    <s v="CTKN"/>
    <x v="4"/>
    <x v="11"/>
    <n v="15976000"/>
    <n v="15976000"/>
    <n v="8"/>
    <n v="127808000"/>
  </r>
  <r>
    <s v="85H-00084"/>
    <x v="14"/>
    <s v="00671"/>
    <x v="4"/>
    <x v="4"/>
    <s v="CTKN"/>
    <x v="4"/>
    <x v="12"/>
    <n v="17129000"/>
    <n v="17129000"/>
    <n v="4"/>
    <n v="68516000"/>
  </r>
  <r>
    <s v="85H-00084"/>
    <x v="14"/>
    <s v="00671"/>
    <x v="4"/>
    <x v="4"/>
    <s v="CTKN"/>
    <x v="4"/>
    <x v="8"/>
    <n v="15810000"/>
    <n v="15810000"/>
    <n v="12"/>
    <n v="189720000"/>
  </r>
  <r>
    <s v="85H-00084"/>
    <x v="14"/>
    <s v="00671"/>
    <x v="4"/>
    <x v="4"/>
    <s v="CTKN"/>
    <x v="4"/>
    <x v="7"/>
    <n v="15918000"/>
    <n v="15918000"/>
    <n v="3"/>
    <n v="47754000"/>
  </r>
  <r>
    <s v="85H-00084"/>
    <x v="14"/>
    <s v="00671"/>
    <x v="4"/>
    <x v="4"/>
    <s v="CTKN"/>
    <x v="4"/>
    <x v="0"/>
    <n v="19458000"/>
    <n v="19458000"/>
    <n v="3"/>
    <n v="58374000"/>
  </r>
  <r>
    <s v="85H-00084"/>
    <x v="14"/>
    <s v="00671"/>
    <x v="4"/>
    <x v="4"/>
    <s v="CTKN"/>
    <x v="4"/>
    <x v="2"/>
    <n v="19565000"/>
    <n v="19565000"/>
    <n v="5"/>
    <n v="97825000"/>
  </r>
  <r>
    <s v="93C-06785"/>
    <x v="14"/>
    <s v="00672"/>
    <x v="4"/>
    <x v="4"/>
    <s v="CTKN"/>
    <x v="4"/>
    <x v="2"/>
    <n v="19565000"/>
    <n v="19565000"/>
    <n v="35"/>
    <n v="684775000"/>
  </r>
  <r>
    <s v=" 50H-07449"/>
    <x v="14"/>
    <s v="00650"/>
    <x v="9"/>
    <x v="9"/>
    <s v="CTBDMK"/>
    <x v="43"/>
    <x v="41"/>
    <n v="13200000"/>
    <n v="13200000"/>
    <n v="34"/>
    <n v="448800000"/>
  </r>
  <r>
    <s v="78C-04000"/>
    <x v="14"/>
    <s v="00663"/>
    <x v="5"/>
    <x v="5"/>
    <s v="CTTTR"/>
    <x v="13"/>
    <x v="17"/>
    <n v="12360000"/>
    <n v="12360000"/>
    <n v="30"/>
    <n v="370800000"/>
  </r>
  <r>
    <s v="78C-04000"/>
    <x v="14"/>
    <s v="00664"/>
    <x v="5"/>
    <x v="5"/>
    <s v="CTTTR"/>
    <x v="13"/>
    <x v="23"/>
    <n v="14168000"/>
    <n v="14168000"/>
    <n v="5"/>
    <n v="70840000"/>
  </r>
  <r>
    <s v="78C-04000"/>
    <x v="14"/>
    <s v="00664"/>
    <x v="5"/>
    <x v="5"/>
    <s v="CTTTR"/>
    <x v="13"/>
    <x v="15"/>
    <n v="15214000"/>
    <n v="15214000"/>
    <n v="10"/>
    <n v="152140000"/>
  </r>
  <r>
    <s v=" 60C-13770"/>
    <x v="15"/>
    <s v="00673"/>
    <x v="7"/>
    <x v="7"/>
    <s v="CTVTUYET"/>
    <x v="23"/>
    <x v="8"/>
    <n v="15810000"/>
    <n v="15810000"/>
    <n v="9"/>
    <n v="142290000"/>
  </r>
  <r>
    <s v=" 60C-13770"/>
    <x v="15"/>
    <s v="00673"/>
    <x v="7"/>
    <x v="7"/>
    <s v="CTVTUYET"/>
    <x v="23"/>
    <x v="7"/>
    <n v="15918000"/>
    <n v="15918000"/>
    <n v="10"/>
    <n v="159180000"/>
  </r>
  <r>
    <s v="54T-6760"/>
    <x v="15"/>
    <s v="00685"/>
    <x v="1"/>
    <x v="1"/>
    <s v="HKDNVD"/>
    <x v="9"/>
    <x v="7"/>
    <n v="15918000"/>
    <n v="15918000"/>
    <n v="7"/>
    <n v="111426000"/>
  </r>
  <r>
    <s v="70C-05370"/>
    <x v="15"/>
    <s v="00679"/>
    <x v="7"/>
    <x v="7"/>
    <s v="CTVTTV"/>
    <x v="8"/>
    <x v="2"/>
    <n v="19565000"/>
    <n v="19565000"/>
    <n v="3"/>
    <n v="58695000"/>
  </r>
  <r>
    <s v="70C-05370"/>
    <x v="15"/>
    <s v="00679"/>
    <x v="7"/>
    <x v="7"/>
    <s v="CTVTTV"/>
    <x v="8"/>
    <x v="7"/>
    <n v="15918000"/>
    <n v="15918000"/>
    <n v="3"/>
    <n v="47754000"/>
  </r>
  <r>
    <s v="70C-05370"/>
    <x v="15"/>
    <s v="00679"/>
    <x v="7"/>
    <x v="7"/>
    <s v="CTVTTV"/>
    <x v="8"/>
    <x v="12"/>
    <n v="17129000"/>
    <n v="17129000"/>
    <n v="1"/>
    <n v="17129000"/>
  </r>
  <r>
    <s v="70C-05370"/>
    <x v="15"/>
    <s v="00679"/>
    <x v="7"/>
    <x v="7"/>
    <s v="CTVTTV"/>
    <x v="8"/>
    <x v="26"/>
    <n v="16235000"/>
    <n v="16235000"/>
    <n v="2"/>
    <n v="32470000"/>
  </r>
  <r>
    <s v="70C-05370"/>
    <x v="15"/>
    <s v="00679"/>
    <x v="7"/>
    <x v="7"/>
    <s v="CTVTTV"/>
    <x v="8"/>
    <x v="8"/>
    <n v="15810000"/>
    <n v="15810000"/>
    <n v="3"/>
    <n v="47430000"/>
  </r>
  <r>
    <s v="70C-05370"/>
    <x v="15"/>
    <s v="00679"/>
    <x v="7"/>
    <x v="7"/>
    <s v="CTVTTV"/>
    <x v="8"/>
    <x v="9"/>
    <n v="17078000"/>
    <n v="17078000"/>
    <n v="3"/>
    <n v="51234000"/>
  </r>
  <r>
    <s v="70C-05370"/>
    <x v="15"/>
    <s v="00679"/>
    <x v="7"/>
    <x v="7"/>
    <s v="CTVTTV"/>
    <x v="8"/>
    <x v="0"/>
    <n v="19458000"/>
    <n v="19458000"/>
    <n v="2"/>
    <n v="38916000"/>
  </r>
  <r>
    <s v="HGI-6162"/>
    <x v="15"/>
    <s v="00678"/>
    <x v="0"/>
    <x v="0"/>
    <s v="CTUN"/>
    <x v="0"/>
    <x v="0"/>
    <n v="19458000"/>
    <n v="19458000"/>
    <n v="25"/>
    <n v="486450000"/>
  </r>
  <r>
    <s v="HGI-6162"/>
    <x v="15"/>
    <s v="00678"/>
    <x v="0"/>
    <x v="0"/>
    <s v="CTUN"/>
    <x v="0"/>
    <x v="1"/>
    <n v="20768000"/>
    <n v="20768000"/>
    <n v="40"/>
    <n v="830720000"/>
  </r>
  <r>
    <s v="63C-03561"/>
    <x v="15"/>
    <s v="00683"/>
    <x v="3"/>
    <x v="3"/>
    <s v="CTHN"/>
    <x v="3"/>
    <x v="2"/>
    <n v="19565000"/>
    <n v="19565000"/>
    <n v="16"/>
    <n v="313040000"/>
  </r>
  <r>
    <s v="60C-22927"/>
    <x v="15"/>
    <s v="00684"/>
    <x v="7"/>
    <x v="7"/>
    <s v="CTVTTV"/>
    <x v="8"/>
    <x v="7"/>
    <n v="15918000"/>
    <n v="15918000"/>
    <n v="17"/>
    <n v="270606000"/>
  </r>
  <r>
    <s v="60C-22927"/>
    <x v="15"/>
    <s v="00684"/>
    <x v="7"/>
    <x v="7"/>
    <s v="CTVTTV"/>
    <x v="8"/>
    <x v="8"/>
    <n v="15810000"/>
    <n v="15810000"/>
    <n v="17"/>
    <n v="268770000"/>
  </r>
  <r>
    <s v="78C-05903"/>
    <x v="15"/>
    <s v="00675"/>
    <x v="5"/>
    <x v="5"/>
    <s v="CTTTR"/>
    <x v="13"/>
    <x v="0"/>
    <n v="19458000"/>
    <n v="19458000"/>
    <n v="40"/>
    <n v="778320000"/>
  </r>
  <r>
    <s v="78C-05903"/>
    <x v="15"/>
    <s v="00675"/>
    <x v="5"/>
    <x v="5"/>
    <s v="CTTTR"/>
    <x v="13"/>
    <x v="20"/>
    <n v="15880000"/>
    <n v="15880000"/>
    <n v="10"/>
    <n v="158800000"/>
  </r>
  <r>
    <s v="78C-05903"/>
    <x v="15"/>
    <s v="00675"/>
    <x v="5"/>
    <x v="5"/>
    <s v="CTTTR"/>
    <x v="13"/>
    <x v="11"/>
    <n v="15976000"/>
    <n v="15976000"/>
    <n v="10"/>
    <n v="159760000"/>
  </r>
  <r>
    <s v="78C-05903"/>
    <x v="15"/>
    <s v="00675"/>
    <x v="5"/>
    <x v="5"/>
    <s v="CTTTR"/>
    <x v="13"/>
    <x v="28"/>
    <n v="15465000"/>
    <n v="15465000"/>
    <n v="15"/>
    <n v="231975000"/>
  </r>
  <r>
    <s v="62C-15825"/>
    <x v="15"/>
    <s v="00686"/>
    <x v="3"/>
    <x v="3"/>
    <s v="CTANG"/>
    <x v="6"/>
    <x v="2"/>
    <n v="19565000"/>
    <n v="19565000"/>
    <n v="7.5"/>
    <n v="146737500"/>
  </r>
  <r>
    <s v="62H-02010"/>
    <x v="15"/>
    <s v="00677"/>
    <x v="3"/>
    <x v="3"/>
    <s v="CTANG"/>
    <x v="6"/>
    <x v="13"/>
    <n v="16206000"/>
    <n v="16206000"/>
    <n v="2.5"/>
    <n v="40515000"/>
  </r>
  <r>
    <s v="86C-08983"/>
    <x v="15"/>
    <s v="00682"/>
    <x v="18"/>
    <x v="18"/>
    <s v="CTPTH"/>
    <x v="22"/>
    <x v="8"/>
    <n v="15810000"/>
    <n v="15810000"/>
    <n v="30"/>
    <n v="474300000"/>
  </r>
  <r>
    <s v="86C-08983"/>
    <x v="15"/>
    <s v="00682"/>
    <x v="18"/>
    <x v="18"/>
    <s v="CTPTH"/>
    <x v="22"/>
    <x v="7"/>
    <n v="15918000"/>
    <n v="15918000"/>
    <n v="15"/>
    <n v="238770000"/>
  </r>
  <r>
    <s v="86C-08983"/>
    <x v="15"/>
    <s v="00682"/>
    <x v="18"/>
    <x v="18"/>
    <s v="CTPTH"/>
    <x v="22"/>
    <x v="2"/>
    <n v="19565000"/>
    <n v="19565000"/>
    <n v="5"/>
    <n v="97825000"/>
  </r>
  <r>
    <s v="48C-02385"/>
    <x v="15"/>
    <s v="00676"/>
    <x v="4"/>
    <x v="4"/>
    <s v="CTKN"/>
    <x v="4"/>
    <x v="17"/>
    <n v="12360000"/>
    <n v="12360000"/>
    <n v="30"/>
    <n v="370800000"/>
  </r>
  <r>
    <s v="48H-00621"/>
    <x v="15"/>
    <s v="00681"/>
    <x v="4"/>
    <x v="4"/>
    <s v="CTKN"/>
    <x v="4"/>
    <x v="17"/>
    <n v="12360000"/>
    <n v="12360000"/>
    <n v="15"/>
    <n v="185400000"/>
  </r>
  <r>
    <s v="83C-06240"/>
    <x v="15"/>
    <s v="00674"/>
    <x v="6"/>
    <x v="6"/>
    <s v="CTTLOI"/>
    <x v="36"/>
    <x v="3"/>
    <n v="19403000"/>
    <n v="19403000"/>
    <n v="6"/>
    <n v="116418000"/>
  </r>
  <r>
    <s v="70K-3175"/>
    <x v="16"/>
    <s v="00687"/>
    <x v="9"/>
    <x v="9"/>
    <s v="CTHDU"/>
    <x v="11"/>
    <x v="7"/>
    <n v="15918000"/>
    <n v="15918000"/>
    <n v="20"/>
    <n v="318360000"/>
  </r>
  <r>
    <s v="78H-00312"/>
    <x v="16"/>
    <s v="00696"/>
    <x v="10"/>
    <x v="10"/>
    <s v="CTHCL"/>
    <x v="12"/>
    <x v="0"/>
    <n v="19458000"/>
    <n v="19458000"/>
    <n v="65"/>
    <n v="1264770000"/>
  </r>
  <r>
    <s v="78H-00312"/>
    <x v="16"/>
    <s v="00696"/>
    <x v="10"/>
    <x v="10"/>
    <s v="CTHCL"/>
    <x v="12"/>
    <x v="2"/>
    <n v="19565000"/>
    <n v="19565000"/>
    <n v="5"/>
    <n v="97825000"/>
  </r>
  <r>
    <s v="78H-00312"/>
    <x v="16"/>
    <s v="00696"/>
    <x v="10"/>
    <x v="10"/>
    <s v="CTHCL"/>
    <x v="12"/>
    <x v="13"/>
    <n v="16206000"/>
    <n v="16206000"/>
    <n v="5"/>
    <n v="81030000"/>
  </r>
  <r>
    <s v="62C-05935"/>
    <x v="16"/>
    <s v="00698"/>
    <x v="0"/>
    <x v="0"/>
    <s v="CTUN"/>
    <x v="0"/>
    <x v="7"/>
    <n v="15918000"/>
    <n v="15918000"/>
    <n v="7"/>
    <n v="111426000"/>
  </r>
  <r>
    <s v="62C-11189"/>
    <x v="16"/>
    <s v="00710"/>
    <x v="3"/>
    <x v="3"/>
    <s v="CTHN"/>
    <x v="3"/>
    <x v="7"/>
    <n v="15918000"/>
    <n v="15918000"/>
    <n v="7.5"/>
    <n v="119385000"/>
  </r>
  <r>
    <s v="62C-11189"/>
    <x v="16"/>
    <s v="00710"/>
    <x v="3"/>
    <x v="3"/>
    <s v="CTHN"/>
    <x v="3"/>
    <x v="8"/>
    <n v="15810000"/>
    <n v="15810000"/>
    <n v="1"/>
    <n v="15810000"/>
  </r>
  <r>
    <s v="83C-03707"/>
    <x v="16"/>
    <s v="00697"/>
    <x v="12"/>
    <x v="12"/>
    <s v="KHNL"/>
    <x v="16"/>
    <x v="18"/>
    <n v="17046000"/>
    <n v="17046000"/>
    <n v="15"/>
    <n v="255690000"/>
  </r>
  <r>
    <s v="49C-07428"/>
    <x v="16"/>
    <s v="00699"/>
    <x v="7"/>
    <x v="7"/>
    <s v="CTVTTV"/>
    <x v="8"/>
    <x v="8"/>
    <n v="15810000"/>
    <n v="15810000"/>
    <n v="1"/>
    <n v="15810000"/>
  </r>
  <r>
    <s v="49C-07428"/>
    <x v="16"/>
    <s v="00699"/>
    <x v="7"/>
    <x v="7"/>
    <s v="CTVTTV"/>
    <x v="8"/>
    <x v="15"/>
    <n v="15214000"/>
    <n v="15214000"/>
    <n v="2"/>
    <n v="30428000"/>
  </r>
  <r>
    <s v="49C-07428"/>
    <x v="16"/>
    <s v="00699"/>
    <x v="7"/>
    <x v="7"/>
    <s v="CTVTTV"/>
    <x v="8"/>
    <x v="2"/>
    <n v="19565000"/>
    <n v="19565000"/>
    <n v="1.5"/>
    <n v="29347500"/>
  </r>
  <r>
    <s v="49C-07428"/>
    <x v="16"/>
    <s v="00699"/>
    <x v="7"/>
    <x v="7"/>
    <s v="CTVTTV"/>
    <x v="8"/>
    <x v="23"/>
    <n v="14168000"/>
    <n v="14168000"/>
    <n v="1.5"/>
    <n v="21252000"/>
  </r>
  <r>
    <s v="49C-07428"/>
    <x v="16"/>
    <s v="00699"/>
    <x v="7"/>
    <x v="7"/>
    <s v="CTVTTV"/>
    <x v="8"/>
    <x v="7"/>
    <n v="15918000"/>
    <n v="15918000"/>
    <n v="9"/>
    <n v="143262000"/>
  </r>
  <r>
    <s v="49C-07428"/>
    <x v="16"/>
    <s v="00699"/>
    <x v="7"/>
    <x v="7"/>
    <s v="CTVTTV"/>
    <x v="8"/>
    <x v="14"/>
    <n v="16242000"/>
    <n v="16242000"/>
    <n v="1"/>
    <n v="16242000"/>
  </r>
  <r>
    <s v="60C-33634"/>
    <x v="16"/>
    <s v="00700"/>
    <x v="7"/>
    <x v="7"/>
    <s v="CTVTTV"/>
    <x v="8"/>
    <x v="0"/>
    <n v="19458000"/>
    <n v="19458000"/>
    <n v="16"/>
    <n v="311328000"/>
  </r>
  <r>
    <s v="60C-33634"/>
    <x v="16"/>
    <s v="00700"/>
    <x v="7"/>
    <x v="7"/>
    <s v="CTVTTV"/>
    <x v="8"/>
    <x v="15"/>
    <n v="15214000"/>
    <n v="15214000"/>
    <n v="10"/>
    <n v="152140000"/>
  </r>
  <r>
    <s v="60C-33634"/>
    <x v="16"/>
    <s v="00700"/>
    <x v="7"/>
    <x v="7"/>
    <s v="CTVTTV"/>
    <x v="8"/>
    <x v="16"/>
    <n v="15260000"/>
    <n v="15260000"/>
    <n v="8"/>
    <n v="122080000"/>
  </r>
  <r>
    <s v="60C-18001"/>
    <x v="16"/>
    <s v="00701"/>
    <x v="7"/>
    <x v="7"/>
    <s v="CTVTTV"/>
    <x v="8"/>
    <x v="7"/>
    <n v="15918000"/>
    <n v="15918000"/>
    <n v="33"/>
    <n v="525294000"/>
  </r>
  <r>
    <s v="83C-02480"/>
    <x v="16"/>
    <s v="00688"/>
    <x v="6"/>
    <x v="6"/>
    <s v="CTTPHA"/>
    <x v="7"/>
    <x v="26"/>
    <n v="16235000"/>
    <n v="16235000"/>
    <n v="15"/>
    <n v="243525000"/>
  </r>
  <r>
    <s v="83C-02480"/>
    <x v="16"/>
    <s v="00688"/>
    <x v="6"/>
    <x v="6"/>
    <s v="CTTPHA"/>
    <x v="7"/>
    <x v="25"/>
    <n v="17548000"/>
    <n v="17548000"/>
    <n v="5"/>
    <n v="87740000"/>
  </r>
  <r>
    <s v="83C-02480"/>
    <x v="16"/>
    <s v="00688"/>
    <x v="6"/>
    <x v="6"/>
    <s v="CTTPHA"/>
    <x v="7"/>
    <x v="1"/>
    <n v="20768000"/>
    <n v="20768000"/>
    <n v="5"/>
    <n v="103840000"/>
  </r>
  <r>
    <s v="83C-02480"/>
    <x v="16"/>
    <s v="00688"/>
    <x v="6"/>
    <x v="6"/>
    <s v="CTTPHA"/>
    <x v="7"/>
    <x v="0"/>
    <n v="19458000"/>
    <n v="19458000"/>
    <n v="10"/>
    <n v="194580000"/>
  </r>
  <r>
    <s v="60C-22927"/>
    <x v="16"/>
    <s v="00703"/>
    <x v="7"/>
    <x v="7"/>
    <s v="CTVTTV"/>
    <x v="8"/>
    <x v="2"/>
    <n v="19565000"/>
    <n v="19565000"/>
    <n v="34"/>
    <n v="665210000"/>
  </r>
  <r>
    <s v="50H-10398"/>
    <x v="16"/>
    <s v="00704"/>
    <x v="19"/>
    <x v="19"/>
    <s v="CTTCH"/>
    <x v="24"/>
    <x v="17"/>
    <n v="12360000"/>
    <n v="12360000"/>
    <n v="60"/>
    <n v="741600000"/>
  </r>
  <r>
    <s v="60H-01738"/>
    <x v="16"/>
    <s v="00702"/>
    <x v="7"/>
    <x v="7"/>
    <s v="CTVTTV"/>
    <x v="8"/>
    <x v="8"/>
    <n v="15810000"/>
    <n v="15810000"/>
    <n v="20"/>
    <n v="316200000"/>
  </r>
  <r>
    <s v="60H-01738"/>
    <x v="16"/>
    <s v="00702"/>
    <x v="7"/>
    <x v="7"/>
    <s v="CTVTTV"/>
    <x v="8"/>
    <x v="13"/>
    <n v="16206000"/>
    <n v="16206000"/>
    <n v="14"/>
    <n v="226884000"/>
  </r>
  <r>
    <s v="29H-78188"/>
    <x v="16"/>
    <s v="00689"/>
    <x v="5"/>
    <x v="5"/>
    <s v="CTTTR"/>
    <x v="13"/>
    <x v="17"/>
    <n v="12360000"/>
    <n v="12360000"/>
    <n v="15"/>
    <n v="185400000"/>
  </r>
  <r>
    <s v="50H-07449"/>
    <x v="16"/>
    <s v="00690"/>
    <x v="9"/>
    <x v="9"/>
    <s v="CTBDMK"/>
    <x v="43"/>
    <x v="41"/>
    <n v="13200000"/>
    <n v="13200000"/>
    <n v="34"/>
    <n v="448800000"/>
  </r>
  <r>
    <s v="68H-00326"/>
    <x v="16"/>
    <s v="00691"/>
    <x v="22"/>
    <x v="22"/>
    <s v="CTNKH"/>
    <x v="35"/>
    <x v="1"/>
    <n v="20768000"/>
    <n v="20768000"/>
    <n v="15"/>
    <n v="311520000"/>
  </r>
  <r>
    <s v="62C-15825"/>
    <x v="16"/>
    <s v="00692"/>
    <x v="3"/>
    <x v="3"/>
    <s v="CTANG"/>
    <x v="6"/>
    <x v="11"/>
    <n v="15976000"/>
    <n v="15976000"/>
    <n v="7.5"/>
    <n v="119820000"/>
  </r>
  <r>
    <s v="51C-76016"/>
    <x v="16"/>
    <s v="00708"/>
    <x v="5"/>
    <x v="5"/>
    <s v="CTTTR"/>
    <x v="13"/>
    <x v="17"/>
    <n v="12360000"/>
    <n v="12360000"/>
    <n v="70"/>
    <n v="865200000"/>
  </r>
  <r>
    <s v="47C-24237"/>
    <x v="16"/>
    <s v="00705"/>
    <x v="19"/>
    <x v="19"/>
    <s v="CTTTDL"/>
    <x v="28"/>
    <x v="22"/>
    <n v="15365000"/>
    <n v="15365000"/>
    <n v="3"/>
    <n v="46095000"/>
  </r>
  <r>
    <s v="47C-24237"/>
    <x v="16"/>
    <s v="00705"/>
    <x v="19"/>
    <x v="19"/>
    <s v="CTTTDL"/>
    <x v="28"/>
    <x v="11"/>
    <n v="15976000"/>
    <n v="15976000"/>
    <n v="10"/>
    <n v="159760000"/>
  </r>
  <r>
    <s v="47C-24237"/>
    <x v="16"/>
    <s v="00705"/>
    <x v="19"/>
    <x v="19"/>
    <s v="CTTTDL"/>
    <x v="28"/>
    <x v="9"/>
    <n v="17078000"/>
    <n v="17078000"/>
    <n v="12"/>
    <n v="204936000"/>
  </r>
  <r>
    <s v="47C-24237"/>
    <x v="16"/>
    <s v="00705"/>
    <x v="19"/>
    <x v="19"/>
    <s v="CTTTDL"/>
    <x v="28"/>
    <x v="28"/>
    <n v="15465000"/>
    <n v="15465000"/>
    <n v="25"/>
    <n v="386625000"/>
  </r>
  <r>
    <s v="86C-08408"/>
    <x v="16"/>
    <s v="00707"/>
    <x v="7"/>
    <x v="7"/>
    <s v="CTVTUYET"/>
    <x v="23"/>
    <x v="21"/>
    <n v="17057000"/>
    <n v="17057000"/>
    <n v="15"/>
    <n v="255855000"/>
  </r>
  <r>
    <s v="86C-08408"/>
    <x v="16"/>
    <s v="00707"/>
    <x v="7"/>
    <x v="7"/>
    <s v="CTVTUYET"/>
    <x v="23"/>
    <x v="2"/>
    <n v="19565000"/>
    <n v="19565000"/>
    <n v="5"/>
    <n v="97825000"/>
  </r>
  <r>
    <s v="86C-08408"/>
    <x v="16"/>
    <s v="00707"/>
    <x v="7"/>
    <x v="7"/>
    <s v="CTVTUYET"/>
    <x v="23"/>
    <x v="8"/>
    <n v="15810000"/>
    <n v="15810000"/>
    <n v="10"/>
    <n v="158100000"/>
  </r>
  <r>
    <s v="86C-08408"/>
    <x v="16"/>
    <s v="00707"/>
    <x v="7"/>
    <x v="7"/>
    <s v="CTVTUYET"/>
    <x v="23"/>
    <x v="7"/>
    <n v="15918000"/>
    <n v="15918000"/>
    <n v="25"/>
    <n v="397950000"/>
  </r>
  <r>
    <s v="50H-05485"/>
    <x v="16"/>
    <s v="00711"/>
    <x v="19"/>
    <x v="19"/>
    <s v="CTTCH"/>
    <x v="24"/>
    <x v="28"/>
    <n v="15465000"/>
    <n v="15465000"/>
    <n v="22"/>
    <n v="340230000"/>
  </r>
  <r>
    <s v="50H-05485"/>
    <x v="16"/>
    <s v="00711"/>
    <x v="19"/>
    <x v="19"/>
    <s v="CTTCH"/>
    <x v="24"/>
    <x v="22"/>
    <n v="15365000"/>
    <n v="15365000"/>
    <n v="25"/>
    <n v="384125000"/>
  </r>
  <r>
    <s v="50H-05485"/>
    <x v="16"/>
    <s v="00711"/>
    <x v="19"/>
    <x v="19"/>
    <s v="CTTCH"/>
    <x v="24"/>
    <x v="42"/>
    <n v="15532000"/>
    <n v="15532000"/>
    <n v="10"/>
    <n v="155320000"/>
  </r>
  <r>
    <s v="50H-05485"/>
    <x v="16"/>
    <s v="00711"/>
    <x v="19"/>
    <x v="19"/>
    <s v="CTTCH"/>
    <x v="24"/>
    <x v="13"/>
    <n v="16206000"/>
    <n v="16206000"/>
    <n v="8"/>
    <n v="129648000"/>
  </r>
  <r>
    <s v="83C-01858"/>
    <x v="16"/>
    <s v="00712"/>
    <x v="12"/>
    <x v="12"/>
    <s v="KHNL"/>
    <x v="16"/>
    <x v="18"/>
    <n v="17046000"/>
    <n v="17046000"/>
    <n v="15"/>
    <n v="255690000"/>
  </r>
  <r>
    <s v="60C-20345"/>
    <x v="16"/>
    <s v="00713"/>
    <x v="7"/>
    <x v="7"/>
    <s v="CTVTTV"/>
    <x v="8"/>
    <x v="17"/>
    <n v="12360000"/>
    <n v="12360000"/>
    <n v="4"/>
    <n v="49440000"/>
  </r>
  <r>
    <s v="60C-20345"/>
    <x v="16"/>
    <s v="00714"/>
    <x v="7"/>
    <x v="7"/>
    <s v="CTVTTV"/>
    <x v="8"/>
    <x v="7"/>
    <n v="15918000"/>
    <n v="15918000"/>
    <n v="3"/>
    <n v="47754000"/>
  </r>
  <r>
    <s v="60C-20345"/>
    <x v="16"/>
    <s v="00714"/>
    <x v="7"/>
    <x v="7"/>
    <s v="CTVTTV"/>
    <x v="8"/>
    <x v="8"/>
    <n v="15810000"/>
    <n v="15810000"/>
    <n v="2"/>
    <n v="31620000"/>
  </r>
  <r>
    <s v="60C-20345"/>
    <x v="16"/>
    <s v="00714"/>
    <x v="7"/>
    <x v="7"/>
    <s v="CTVTTV"/>
    <x v="8"/>
    <x v="13"/>
    <n v="16206000"/>
    <n v="16206000"/>
    <n v="3"/>
    <n v="48618000"/>
  </r>
  <r>
    <s v="60C-20345"/>
    <x v="16"/>
    <s v="00714"/>
    <x v="7"/>
    <x v="7"/>
    <s v="CTVTTV"/>
    <x v="8"/>
    <x v="23"/>
    <n v="14168000"/>
    <n v="14168000"/>
    <n v="1"/>
    <n v="14168000"/>
  </r>
  <r>
    <s v="60C-20345"/>
    <x v="16"/>
    <s v="00714"/>
    <x v="7"/>
    <x v="7"/>
    <s v="CTVTTV"/>
    <x v="8"/>
    <x v="46"/>
    <n v="18530000"/>
    <n v="18530000"/>
    <n v="1"/>
    <n v="18530000"/>
  </r>
  <r>
    <s v="51C-76016"/>
    <x v="16"/>
    <s v="00709"/>
    <x v="5"/>
    <x v="5"/>
    <s v="CTTTR"/>
    <x v="13"/>
    <x v="0"/>
    <n v="19458000"/>
    <n v="19458000"/>
    <n v="15"/>
    <n v="291870000"/>
  </r>
  <r>
    <s v="72C-05328"/>
    <x v="16"/>
    <s v="00693"/>
    <x v="4"/>
    <x v="4"/>
    <s v="CTKN"/>
    <x v="4"/>
    <x v="8"/>
    <n v="15810000"/>
    <n v="15810000"/>
    <n v="17"/>
    <n v="268770000"/>
  </r>
  <r>
    <s v="72C-05328"/>
    <x v="16"/>
    <s v="00693"/>
    <x v="4"/>
    <x v="4"/>
    <s v="CTKN"/>
    <x v="4"/>
    <x v="30"/>
    <n v="16357000"/>
    <n v="16357000"/>
    <n v="1"/>
    <n v="16357000"/>
  </r>
  <r>
    <s v="81H-00595"/>
    <x v="16"/>
    <s v="00694"/>
    <x v="20"/>
    <x v="20"/>
    <s v="CTKH"/>
    <x v="27"/>
    <x v="17"/>
    <n v="12360000"/>
    <n v="12360000"/>
    <n v="25"/>
    <n v="309000000"/>
  </r>
  <r>
    <s v="81H-00595"/>
    <x v="16"/>
    <s v="00695"/>
    <x v="20"/>
    <x v="20"/>
    <s v="CTKH"/>
    <x v="27"/>
    <x v="11"/>
    <n v="15976000"/>
    <n v="15976000"/>
    <n v="5"/>
    <n v="79880000"/>
  </r>
  <r>
    <s v="81H-00595"/>
    <x v="16"/>
    <s v="00695"/>
    <x v="20"/>
    <x v="20"/>
    <s v="CTKH"/>
    <x v="27"/>
    <x v="0"/>
    <n v="19458000"/>
    <n v="19458000"/>
    <n v="12"/>
    <n v="233496000"/>
  </r>
  <r>
    <s v="81H-00595"/>
    <x v="16"/>
    <s v="00695"/>
    <x v="20"/>
    <x v="20"/>
    <s v="CTKH"/>
    <x v="27"/>
    <x v="2"/>
    <n v="19565000"/>
    <n v="19565000"/>
    <n v="3"/>
    <n v="58695000"/>
  </r>
  <r>
    <s v="81H-00595"/>
    <x v="16"/>
    <s v="00695"/>
    <x v="20"/>
    <x v="20"/>
    <s v="CTKH"/>
    <x v="27"/>
    <x v="14"/>
    <n v="16242000"/>
    <n v="16242000"/>
    <n v="5"/>
    <n v="81210000"/>
  </r>
  <r>
    <s v="81H-00595"/>
    <x v="16"/>
    <s v="00695"/>
    <x v="20"/>
    <x v="20"/>
    <s v="CTKH"/>
    <x v="27"/>
    <x v="26"/>
    <n v="16235000"/>
    <n v="16235000"/>
    <n v="4"/>
    <n v="64940000"/>
  </r>
  <r>
    <s v="81H-00595"/>
    <x v="16"/>
    <s v="00695"/>
    <x v="20"/>
    <x v="20"/>
    <s v="CTKH"/>
    <x v="27"/>
    <x v="28"/>
    <n v="15465000"/>
    <n v="15465000"/>
    <n v="2"/>
    <n v="30930000"/>
  </r>
  <r>
    <s v="81H-00595"/>
    <x v="16"/>
    <s v="00695"/>
    <x v="20"/>
    <x v="20"/>
    <s v="CTKH"/>
    <x v="27"/>
    <x v="27"/>
    <n v="15365000"/>
    <n v="15365000"/>
    <n v="5"/>
    <n v="76825000"/>
  </r>
  <r>
    <s v="78C-04738"/>
    <x v="16"/>
    <s v="00706"/>
    <x v="5"/>
    <x v="5"/>
    <s v="CTHNH"/>
    <x v="5"/>
    <x v="2"/>
    <n v="19565000"/>
    <n v="19565000"/>
    <n v="75"/>
    <n v="1467375000"/>
  </r>
  <r>
    <s v="62C-06206"/>
    <x v="17"/>
    <s v="00731"/>
    <x v="2"/>
    <x v="2"/>
    <s v="DNTDU"/>
    <x v="2"/>
    <x v="2"/>
    <n v="19565000"/>
    <n v="19565000"/>
    <n v="5.5"/>
    <n v="107607500"/>
  </r>
  <r>
    <s v="79C-05761"/>
    <x v="17"/>
    <s v="00733"/>
    <x v="16"/>
    <x v="16"/>
    <s v="BVT"/>
    <x v="26"/>
    <x v="13"/>
    <n v="16206000"/>
    <n v="16206000"/>
    <n v="2"/>
    <n v="32412000"/>
  </r>
  <r>
    <s v="79C-05761"/>
    <x v="17"/>
    <s v="00733"/>
    <x v="16"/>
    <x v="16"/>
    <s v="BVT"/>
    <x v="26"/>
    <x v="14"/>
    <n v="16242000"/>
    <n v="16242000"/>
    <n v="3"/>
    <n v="48726000"/>
  </r>
  <r>
    <s v="79C-05761"/>
    <x v="17"/>
    <s v="00733"/>
    <x v="16"/>
    <x v="16"/>
    <s v="BVT"/>
    <x v="26"/>
    <x v="7"/>
    <n v="15918000"/>
    <n v="15918000"/>
    <n v="2"/>
    <n v="31836000"/>
  </r>
  <r>
    <s v="79C-05761"/>
    <x v="17"/>
    <s v="00733"/>
    <x v="16"/>
    <x v="16"/>
    <s v="BVT"/>
    <x v="26"/>
    <x v="11"/>
    <n v="15976000"/>
    <n v="15976000"/>
    <n v="1"/>
    <n v="15976000"/>
  </r>
  <r>
    <s v="79C-05761"/>
    <x v="17"/>
    <s v="00733"/>
    <x v="16"/>
    <x v="16"/>
    <s v="BVT"/>
    <x v="26"/>
    <x v="0"/>
    <n v="19458000"/>
    <n v="19458000"/>
    <n v="1"/>
    <n v="19458000"/>
  </r>
  <r>
    <s v="79C-05761"/>
    <x v="17"/>
    <s v="00733"/>
    <x v="16"/>
    <x v="16"/>
    <s v="BVT"/>
    <x v="26"/>
    <x v="37"/>
    <n v="18300000"/>
    <n v="18300000"/>
    <n v="1"/>
    <n v="18300000"/>
  </r>
  <r>
    <s v="95C-02224"/>
    <x v="17"/>
    <s v="00727"/>
    <x v="12"/>
    <x v="12"/>
    <s v="KHNL"/>
    <x v="49"/>
    <x v="18"/>
    <n v="17046000"/>
    <n v="17046000"/>
    <n v="30"/>
    <n v="511380000"/>
  </r>
  <r>
    <s v="49C-07889"/>
    <x v="17"/>
    <s v="00728"/>
    <x v="7"/>
    <x v="7"/>
    <s v="CTVTTV"/>
    <x v="8"/>
    <x v="17"/>
    <n v="12360000"/>
    <n v="12360000"/>
    <n v="33"/>
    <n v="407880000"/>
  </r>
  <r>
    <s v="60C-13770"/>
    <x v="17"/>
    <s v="00717"/>
    <x v="7"/>
    <x v="7"/>
    <s v="CTVTUYET"/>
    <x v="23"/>
    <x v="6"/>
    <n v="18953000"/>
    <n v="18953000"/>
    <n v="10"/>
    <n v="189530000"/>
  </r>
  <r>
    <s v="60C-13770"/>
    <x v="17"/>
    <s v="00717"/>
    <x v="7"/>
    <x v="7"/>
    <s v="CTVTUYET"/>
    <x v="23"/>
    <x v="7"/>
    <n v="15918000"/>
    <n v="15918000"/>
    <n v="9"/>
    <n v="143262000"/>
  </r>
  <r>
    <s v=""/>
    <x v="17"/>
    <s v="0000715"/>
    <x v="9"/>
    <x v="9"/>
    <s v="CTBDMK"/>
    <x v="43"/>
    <x v="47"/>
    <n v="17990000"/>
    <n v="17990000"/>
    <n v="150"/>
    <n v="2698500000"/>
  </r>
  <r>
    <s v="79C-05761"/>
    <x v="17"/>
    <s v="00734"/>
    <x v="5"/>
    <x v="5"/>
    <s v="CTTTR"/>
    <x v="13"/>
    <x v="2"/>
    <n v="19565000"/>
    <n v="19565000"/>
    <n v="8"/>
    <n v="156520000"/>
  </r>
  <r>
    <s v="62C-07774"/>
    <x v="17"/>
    <s v="00735"/>
    <x v="3"/>
    <x v="3"/>
    <s v="CTANG"/>
    <x v="6"/>
    <x v="0"/>
    <n v="19458000"/>
    <n v="19458000"/>
    <n v="3"/>
    <n v="58374000"/>
  </r>
  <r>
    <s v="62C-07774"/>
    <x v="17"/>
    <s v="00735"/>
    <x v="3"/>
    <x v="3"/>
    <s v="CTANG"/>
    <x v="6"/>
    <x v="11"/>
    <n v="15976000"/>
    <n v="15976000"/>
    <n v="2"/>
    <n v="31952000"/>
  </r>
  <r>
    <s v="72C-05328"/>
    <x v="17"/>
    <s v="00716"/>
    <x v="4"/>
    <x v="4"/>
    <s v="CTKN"/>
    <x v="4"/>
    <x v="7"/>
    <n v="15918000"/>
    <n v="15918000"/>
    <n v="18"/>
    <n v="286524000"/>
  </r>
  <r>
    <s v="48C-02145"/>
    <x v="17"/>
    <s v="00729"/>
    <x v="4"/>
    <x v="4"/>
    <s v="CTKN"/>
    <x v="4"/>
    <x v="17"/>
    <n v="12360000"/>
    <n v="12360000"/>
    <n v="5"/>
    <n v="61800000"/>
  </r>
  <r>
    <s v="85C-04780"/>
    <x v="17"/>
    <s v="00730"/>
    <x v="4"/>
    <x v="4"/>
    <s v="CTKN"/>
    <x v="4"/>
    <x v="7"/>
    <n v="15918000"/>
    <n v="15918000"/>
    <n v="11"/>
    <n v="175098000"/>
  </r>
  <r>
    <s v="85C-04780"/>
    <x v="17"/>
    <s v="00730"/>
    <x v="4"/>
    <x v="4"/>
    <s v="CTKN"/>
    <x v="4"/>
    <x v="9"/>
    <n v="17078000"/>
    <n v="17078000"/>
    <n v="4"/>
    <n v="68312000"/>
  </r>
  <r>
    <s v="85C-04780"/>
    <x v="17"/>
    <s v="00730"/>
    <x v="4"/>
    <x v="4"/>
    <s v="CTKN"/>
    <x v="4"/>
    <x v="12"/>
    <n v="17129000"/>
    <n v="17129000"/>
    <n v="2"/>
    <n v="34258000"/>
  </r>
  <r>
    <s v="85C-04780"/>
    <x v="17"/>
    <s v="00730"/>
    <x v="4"/>
    <x v="4"/>
    <s v="CTKN"/>
    <x v="4"/>
    <x v="8"/>
    <n v="15810000"/>
    <n v="15810000"/>
    <n v="10"/>
    <n v="158100000"/>
  </r>
  <r>
    <s v="85C-04780"/>
    <x v="17"/>
    <s v="00730"/>
    <x v="4"/>
    <x v="4"/>
    <s v="CTKN"/>
    <x v="4"/>
    <x v="2"/>
    <n v="19565000"/>
    <n v="19565000"/>
    <n v="7"/>
    <n v="136955000"/>
  </r>
  <r>
    <s v="48C-02589"/>
    <x v="17"/>
    <s v="00732"/>
    <x v="4"/>
    <x v="4"/>
    <s v="CTKN"/>
    <x v="4"/>
    <x v="17"/>
    <n v="12360000"/>
    <n v="12360000"/>
    <n v="16"/>
    <n v="197760000"/>
  </r>
  <r>
    <s v="81C-17622"/>
    <x v="18"/>
    <s v="00740"/>
    <x v="19"/>
    <x v="19"/>
    <s v="CTHCH"/>
    <x v="45"/>
    <x v="17"/>
    <n v="12360000"/>
    <n v="12360000"/>
    <n v="30"/>
    <n v="370800000"/>
  </r>
  <r>
    <s v="81C-17622"/>
    <x v="18"/>
    <s v="00741"/>
    <x v="19"/>
    <x v="19"/>
    <s v="CTHCH"/>
    <x v="45"/>
    <x v="22"/>
    <n v="15365000"/>
    <n v="15365000"/>
    <n v="5"/>
    <n v="76825000"/>
  </r>
  <r>
    <s v="70C-11433"/>
    <x v="18"/>
    <s v="00736"/>
    <x v="9"/>
    <x v="9"/>
    <s v="CTHDU"/>
    <x v="11"/>
    <x v="8"/>
    <n v="15810000"/>
    <n v="15810000"/>
    <n v="16"/>
    <n v="252960000"/>
  </r>
  <r>
    <s v="62C-04232"/>
    <x v="18"/>
    <s v="00737"/>
    <x v="0"/>
    <x v="0"/>
    <s v="CTUN"/>
    <x v="0"/>
    <x v="2"/>
    <n v="19565000"/>
    <n v="19565000"/>
    <n v="7"/>
    <n v="136955000"/>
  </r>
  <r>
    <s v="62C-03486"/>
    <x v="18"/>
    <s v="00744"/>
    <x v="2"/>
    <x v="2"/>
    <s v="DNTDU"/>
    <x v="2"/>
    <x v="7"/>
    <n v="15918000"/>
    <n v="15918000"/>
    <n v="3"/>
    <n v="47754000"/>
  </r>
  <r>
    <s v="62C-03486"/>
    <x v="18"/>
    <s v="00744"/>
    <x v="2"/>
    <x v="2"/>
    <s v="DNTDU"/>
    <x v="2"/>
    <x v="6"/>
    <n v="18953000"/>
    <n v="18953000"/>
    <n v="2"/>
    <n v="37906000"/>
  </r>
  <r>
    <s v="47C-18561"/>
    <x v="18"/>
    <s v="00738"/>
    <x v="19"/>
    <x v="19"/>
    <s v="CTCNG"/>
    <x v="39"/>
    <x v="17"/>
    <n v="12360000"/>
    <n v="12360000"/>
    <n v="25"/>
    <n v="309000000"/>
  </r>
  <r>
    <s v="47C-11528"/>
    <x v="18"/>
    <s v="00746"/>
    <x v="19"/>
    <x v="19"/>
    <s v="CTTCH"/>
    <x v="24"/>
    <x v="28"/>
    <n v="15465000"/>
    <n v="15465000"/>
    <n v="10"/>
    <n v="154650000"/>
  </r>
  <r>
    <s v="47C-11528"/>
    <x v="18"/>
    <s v="00746"/>
    <x v="19"/>
    <x v="19"/>
    <s v="CTTCH"/>
    <x v="24"/>
    <x v="22"/>
    <n v="15365000"/>
    <n v="15365000"/>
    <n v="10"/>
    <n v="153650000"/>
  </r>
  <r>
    <s v="47C-11528"/>
    <x v="18"/>
    <s v="00746"/>
    <x v="19"/>
    <x v="19"/>
    <s v="CTTCH"/>
    <x v="24"/>
    <x v="13"/>
    <n v="16206000"/>
    <n v="16206000"/>
    <n v="5"/>
    <n v="81030000"/>
  </r>
  <r>
    <s v="47C-11528"/>
    <x v="18"/>
    <s v="00746"/>
    <x v="19"/>
    <x v="19"/>
    <s v="CTTCH"/>
    <x v="24"/>
    <x v="14"/>
    <n v="16242000"/>
    <n v="16242000"/>
    <n v="5"/>
    <n v="81210000"/>
  </r>
  <r>
    <s v="76C-04632"/>
    <x v="18"/>
    <s v="00750"/>
    <x v="19"/>
    <x v="19"/>
    <s v="CTTTDL"/>
    <x v="28"/>
    <x v="17"/>
    <n v="12360000"/>
    <n v="12360000"/>
    <n v="45"/>
    <n v="556200000"/>
  </r>
  <r>
    <s v="76C-04632"/>
    <x v="18"/>
    <s v="00751"/>
    <x v="19"/>
    <x v="19"/>
    <s v="CTTTDL"/>
    <x v="28"/>
    <x v="34"/>
    <n v="18530000"/>
    <n v="18530000"/>
    <n v="5"/>
    <n v="92650000"/>
  </r>
  <r>
    <s v="51C-51829"/>
    <x v="18"/>
    <s v="00752"/>
    <x v="19"/>
    <x v="19"/>
    <s v="CTTCH"/>
    <x v="24"/>
    <x v="17"/>
    <n v="12360000"/>
    <n v="12360000"/>
    <n v="60"/>
    <n v="741600000"/>
  </r>
  <r>
    <s v="ST-01322"/>
    <x v="18"/>
    <s v="00745"/>
    <x v="15"/>
    <x v="15"/>
    <s v="CTHTHANH"/>
    <x v="50"/>
    <x v="0"/>
    <n v="19458000"/>
    <n v="19458000"/>
    <n v="50"/>
    <n v="972900000"/>
  </r>
  <r>
    <s v="ST-01322"/>
    <x v="18"/>
    <s v="00745"/>
    <x v="15"/>
    <x v="15"/>
    <s v="CTHTHANH"/>
    <x v="50"/>
    <x v="2"/>
    <n v="19565000"/>
    <n v="19565000"/>
    <n v="40"/>
    <n v="782600000"/>
  </r>
  <r>
    <s v="62C-03486"/>
    <x v="18"/>
    <s v="00744"/>
    <x v="2"/>
    <x v="2"/>
    <s v="DNTDU"/>
    <x v="2"/>
    <x v="2"/>
    <n v="19565000"/>
    <n v="19565000"/>
    <n v="3"/>
    <n v="58695000"/>
  </r>
  <r>
    <s v="62C-04030"/>
    <x v="18"/>
    <s v="00749"/>
    <x v="0"/>
    <x v="0"/>
    <s v="CTUN"/>
    <x v="0"/>
    <x v="7"/>
    <n v="15918000"/>
    <n v="15918000"/>
    <n v="4"/>
    <n v="63672000"/>
  </r>
  <r>
    <s v="62C-04030"/>
    <x v="18"/>
    <s v="00749"/>
    <x v="0"/>
    <x v="0"/>
    <s v="CTUN"/>
    <x v="0"/>
    <x v="11"/>
    <n v="15976000"/>
    <n v="15976000"/>
    <n v="5"/>
    <n v="79880000"/>
  </r>
  <r>
    <s v="62C-04030"/>
    <x v="18"/>
    <s v="00749"/>
    <x v="0"/>
    <x v="0"/>
    <s v="CTUN"/>
    <x v="0"/>
    <x v="9"/>
    <n v="17078000"/>
    <n v="17078000"/>
    <n v="8"/>
    <n v="136624000"/>
  </r>
  <r>
    <s v="77C-04582"/>
    <x v="18"/>
    <s v="00753"/>
    <x v="5"/>
    <x v="5"/>
    <s v="CTTTR"/>
    <x v="13"/>
    <x v="0"/>
    <n v="19458000"/>
    <n v="19458000"/>
    <n v="90"/>
    <n v="1751220000"/>
  </r>
  <r>
    <s v="51D-32508"/>
    <x v="18"/>
    <s v="00739"/>
    <x v="5"/>
    <x v="5"/>
    <s v="CTHNH"/>
    <x v="5"/>
    <x v="0"/>
    <n v="19458000"/>
    <n v="19458000"/>
    <n v="50"/>
    <n v="972900000"/>
  </r>
  <r>
    <s v="51D-32508"/>
    <x v="18"/>
    <s v="00739"/>
    <x v="5"/>
    <x v="5"/>
    <s v="CTHNH"/>
    <x v="5"/>
    <x v="22"/>
    <n v="15365000"/>
    <n v="15365000"/>
    <n v="30"/>
    <n v="460950000"/>
  </r>
  <r>
    <s v="70C-05564"/>
    <x v="18"/>
    <s v="00742"/>
    <x v="4"/>
    <x v="4"/>
    <s v="CTKN"/>
    <x v="4"/>
    <x v="11"/>
    <n v="15976000"/>
    <n v="15976000"/>
    <n v="5"/>
    <n v="79880000"/>
  </r>
  <r>
    <s v="70C-05564"/>
    <x v="18"/>
    <s v="00742"/>
    <x v="4"/>
    <x v="4"/>
    <s v="CTKN"/>
    <x v="4"/>
    <x v="9"/>
    <n v="17078000"/>
    <n v="17078000"/>
    <n v="5"/>
    <n v="85390000"/>
  </r>
  <r>
    <s v="47C-17592"/>
    <x v="18"/>
    <s v="00747"/>
    <x v="4"/>
    <x v="4"/>
    <s v="CTKN"/>
    <x v="4"/>
    <x v="17"/>
    <n v="12360000"/>
    <n v="12360000"/>
    <n v="48"/>
    <n v="593280000"/>
  </r>
  <r>
    <s v="47C-17592"/>
    <x v="18"/>
    <s v="00748"/>
    <x v="4"/>
    <x v="4"/>
    <s v="CTKN"/>
    <x v="4"/>
    <x v="15"/>
    <n v="15214000"/>
    <n v="15214000"/>
    <n v="2"/>
    <n v="30428000"/>
  </r>
  <r>
    <s v="84H-00570"/>
    <x v="19"/>
    <s v="00754"/>
    <x v="7"/>
    <x v="7"/>
    <s v="CTVTTV"/>
    <x v="8"/>
    <x v="12"/>
    <n v="17129000"/>
    <n v="17129000"/>
    <n v="4"/>
    <n v="68516000"/>
  </r>
  <r>
    <s v="84H-00570"/>
    <x v="19"/>
    <s v="00754"/>
    <x v="7"/>
    <x v="7"/>
    <s v="CTVTTV"/>
    <x v="8"/>
    <x v="8"/>
    <n v="15810000"/>
    <n v="15810000"/>
    <n v="9"/>
    <n v="142290000"/>
  </r>
  <r>
    <s v="84H-00570"/>
    <x v="19"/>
    <s v="00754"/>
    <x v="7"/>
    <x v="7"/>
    <s v="CTVTTV"/>
    <x v="8"/>
    <x v="7"/>
    <n v="15918000"/>
    <n v="15918000"/>
    <n v="4"/>
    <n v="63672000"/>
  </r>
  <r>
    <s v="62C-11903"/>
    <x v="19"/>
    <s v="00755"/>
    <x v="3"/>
    <x v="3"/>
    <s v="CTHN"/>
    <x v="3"/>
    <x v="2"/>
    <n v="19565000"/>
    <n v="19565000"/>
    <n v="3"/>
    <n v="58695000"/>
  </r>
  <r>
    <s v="78C-04175"/>
    <x v="19"/>
    <s v="00757"/>
    <x v="10"/>
    <x v="10"/>
    <s v="CTHCL"/>
    <x v="12"/>
    <x v="13"/>
    <n v="16206000"/>
    <n v="16206000"/>
    <n v="5"/>
    <n v="81030000"/>
  </r>
  <r>
    <s v="78C-04175"/>
    <x v="19"/>
    <s v="00757"/>
    <x v="10"/>
    <x v="10"/>
    <s v="CTHCL"/>
    <x v="12"/>
    <x v="0"/>
    <n v="19458000"/>
    <n v="19458000"/>
    <n v="15"/>
    <n v="291870000"/>
  </r>
  <r>
    <s v="51C-66732"/>
    <x v="19"/>
    <s v="00761"/>
    <x v="8"/>
    <x v="8"/>
    <s v="CVH"/>
    <x v="30"/>
    <x v="7"/>
    <n v="15918000"/>
    <n v="15918000"/>
    <n v="3"/>
    <n v="47754000"/>
  </r>
  <r>
    <s v="51C-66732"/>
    <x v="19"/>
    <s v="00761"/>
    <x v="8"/>
    <x v="8"/>
    <s v="CVH"/>
    <x v="30"/>
    <x v="2"/>
    <n v="19565000"/>
    <n v="19565000"/>
    <n v="13"/>
    <n v="254345000"/>
  </r>
  <r>
    <s v="50H-07449"/>
    <x v="19"/>
    <s v="00758"/>
    <x v="9"/>
    <x v="9"/>
    <s v="CTBDMK"/>
    <x v="43"/>
    <x v="41"/>
    <n v="13200000"/>
    <n v="13200000"/>
    <n v="34"/>
    <n v="448800000"/>
  </r>
  <r>
    <s v="86C-08324"/>
    <x v="19"/>
    <s v="00762"/>
    <x v="18"/>
    <x v="18"/>
    <s v="CTPTH"/>
    <x v="22"/>
    <x v="8"/>
    <n v="15810000"/>
    <n v="15810000"/>
    <n v="10"/>
    <n v="158100000"/>
  </r>
  <r>
    <s v="86C-08324"/>
    <x v="19"/>
    <s v="00762"/>
    <x v="18"/>
    <x v="18"/>
    <s v="CTPTH"/>
    <x v="22"/>
    <x v="7"/>
    <n v="15918000"/>
    <n v="15918000"/>
    <n v="15"/>
    <n v="238770000"/>
  </r>
  <r>
    <s v="86C-08324"/>
    <x v="19"/>
    <s v="00762"/>
    <x v="18"/>
    <x v="18"/>
    <s v="CTPTH"/>
    <x v="22"/>
    <x v="9"/>
    <n v="17078000"/>
    <n v="17078000"/>
    <n v="10"/>
    <n v="170780000"/>
  </r>
  <r>
    <s v="86C-08324"/>
    <x v="19"/>
    <s v="00762"/>
    <x v="18"/>
    <x v="18"/>
    <s v="CTPTH"/>
    <x v="22"/>
    <x v="11"/>
    <n v="15976000"/>
    <n v="15976000"/>
    <n v="10"/>
    <n v="159760000"/>
  </r>
  <r>
    <s v="86C-08324"/>
    <x v="19"/>
    <s v="00762"/>
    <x v="18"/>
    <x v="18"/>
    <s v="CTPTH"/>
    <x v="22"/>
    <x v="12"/>
    <n v="17129000"/>
    <n v="17129000"/>
    <n v="5"/>
    <n v="85645000"/>
  </r>
  <r>
    <s v="78C-04539"/>
    <x v="19"/>
    <s v="00763"/>
    <x v="5"/>
    <x v="5"/>
    <s v="CTTTR"/>
    <x v="13"/>
    <x v="0"/>
    <n v="19458000"/>
    <n v="19458000"/>
    <n v="80"/>
    <n v="1556640000"/>
  </r>
  <r>
    <s v="62C-15825"/>
    <x v="19"/>
    <s v="00764"/>
    <x v="3"/>
    <x v="3"/>
    <s v="CTANG"/>
    <x v="6"/>
    <x v="9"/>
    <n v="17078000"/>
    <n v="17078000"/>
    <n v="2.5"/>
    <n v="42695000"/>
  </r>
  <r>
    <s v="62C-15825"/>
    <x v="19"/>
    <s v="00764"/>
    <x v="3"/>
    <x v="3"/>
    <s v="CTANG"/>
    <x v="6"/>
    <x v="11"/>
    <n v="15976000"/>
    <n v="15976000"/>
    <n v="5"/>
    <n v="79880000"/>
  </r>
  <r>
    <s v="84H-00570"/>
    <x v="19"/>
    <s v="00754"/>
    <x v="7"/>
    <x v="7"/>
    <s v="CTVTTV"/>
    <x v="8"/>
    <x v="2"/>
    <n v="19565000"/>
    <n v="19565000"/>
    <n v="1"/>
    <n v="19565000"/>
  </r>
  <r>
    <s v="78C-04175"/>
    <x v="19"/>
    <s v="00756"/>
    <x v="10"/>
    <x v="10"/>
    <s v="NVHU"/>
    <x v="38"/>
    <x v="0"/>
    <n v="19458000"/>
    <n v="19458000"/>
    <n v="25"/>
    <n v="486450000"/>
  </r>
  <r>
    <s v="83C-03681"/>
    <x v="19"/>
    <s v="00759"/>
    <x v="6"/>
    <x v="6"/>
    <s v="CTTPHA"/>
    <x v="7"/>
    <x v="1"/>
    <n v="20768000"/>
    <n v="20768000"/>
    <n v="20"/>
    <n v="415360000"/>
  </r>
  <r>
    <s v="83C-03681"/>
    <x v="19"/>
    <s v="00759"/>
    <x v="6"/>
    <x v="6"/>
    <s v="CTTPHA"/>
    <x v="7"/>
    <x v="0"/>
    <n v="19458000"/>
    <n v="19458000"/>
    <n v="10"/>
    <n v="194580000"/>
  </r>
  <r>
    <s v="83C-03681"/>
    <x v="19"/>
    <s v="00759"/>
    <x v="6"/>
    <x v="6"/>
    <s v="CTTPHA"/>
    <x v="7"/>
    <x v="4"/>
    <n v="17770000"/>
    <n v="17770000"/>
    <n v="5"/>
    <n v="88850000"/>
  </r>
  <r>
    <s v="47C-24159"/>
    <x v="19"/>
    <s v="00765"/>
    <x v="4"/>
    <x v="4"/>
    <s v="CTKN"/>
    <x v="4"/>
    <x v="17"/>
    <n v="12360000"/>
    <n v="12360000"/>
    <n v="30"/>
    <n v="370800000"/>
  </r>
  <r>
    <s v="81C-16594"/>
    <x v="19"/>
    <s v="00760"/>
    <x v="20"/>
    <x v="20"/>
    <s v="CTKH"/>
    <x v="27"/>
    <x v="2"/>
    <n v="19565000"/>
    <n v="19565000"/>
    <n v="35"/>
    <n v="684775000"/>
  </r>
  <r>
    <s v="81C-16594"/>
    <x v="19"/>
    <s v="00760"/>
    <x v="20"/>
    <x v="20"/>
    <s v="CTKH"/>
    <x v="27"/>
    <x v="16"/>
    <n v="15260000"/>
    <n v="15260000"/>
    <n v="5"/>
    <n v="76300000"/>
  </r>
  <r>
    <s v="81C-16594"/>
    <x v="19"/>
    <s v="00760"/>
    <x v="20"/>
    <x v="20"/>
    <s v="CTKH"/>
    <x v="27"/>
    <x v="10"/>
    <n v="13966000"/>
    <n v="13966000"/>
    <n v="10"/>
    <n v="139660000"/>
  </r>
  <r>
    <s v="63C-10292"/>
    <x v="20"/>
    <s v="0003065"/>
    <x v="1"/>
    <x v="1"/>
    <s v="NTHA"/>
    <x v="46"/>
    <x v="48"/>
    <n v="1600"/>
    <n v="1600"/>
    <n v="7460"/>
    <n v="11936000"/>
  </r>
  <r>
    <s v="63C-15729"/>
    <x v="20"/>
    <s v="0003066"/>
    <x v="1"/>
    <x v="1"/>
    <s v="NTHA"/>
    <x v="46"/>
    <x v="49"/>
    <n v="753"/>
    <n v="753"/>
    <n v="10000"/>
    <n v="7530000"/>
  </r>
  <r>
    <s v="63C-15729"/>
    <x v="20"/>
    <s v="0003066"/>
    <x v="1"/>
    <x v="1"/>
    <s v="NTHA"/>
    <x v="46"/>
    <x v="43"/>
    <n v="615"/>
    <n v="615"/>
    <n v="15000"/>
    <n v="9225000"/>
  </r>
  <r>
    <s v="67C-03066"/>
    <x v="20"/>
    <s v="00767"/>
    <x v="15"/>
    <x v="15"/>
    <s v="DNKH"/>
    <x v="19"/>
    <x v="9"/>
    <n v="17078000"/>
    <n v="17078000"/>
    <n v="3.6"/>
    <n v="61480800"/>
  </r>
  <r>
    <s v="67C-03066"/>
    <x v="20"/>
    <s v="00767"/>
    <x v="15"/>
    <x v="15"/>
    <s v="DNKH"/>
    <x v="19"/>
    <x v="11"/>
    <n v="15976000"/>
    <n v="15976000"/>
    <n v="5.45"/>
    <n v="87069200"/>
  </r>
  <r>
    <s v="67C-03066"/>
    <x v="20"/>
    <s v="00767"/>
    <x v="15"/>
    <x v="15"/>
    <s v="DNKH"/>
    <x v="19"/>
    <x v="2"/>
    <n v="19565000"/>
    <n v="19565000"/>
    <n v="2.25"/>
    <n v="44021250"/>
  </r>
  <r>
    <s v="67C-03066"/>
    <x v="20"/>
    <s v="00767"/>
    <x v="15"/>
    <x v="15"/>
    <s v="DNKH"/>
    <x v="19"/>
    <x v="15"/>
    <n v="15214000"/>
    <n v="15214000"/>
    <n v="2"/>
    <n v="30428000"/>
  </r>
  <r>
    <s v="54T-6760"/>
    <x v="20"/>
    <s v="0003048"/>
    <x v="1"/>
    <x v="1"/>
    <s v="HKDNVD"/>
    <x v="9"/>
    <x v="50"/>
    <n v="16558000"/>
    <n v="16558000"/>
    <n v="1"/>
    <n v="16558000"/>
  </r>
  <r>
    <s v="54T-6760"/>
    <x v="20"/>
    <s v="0003048"/>
    <x v="1"/>
    <x v="1"/>
    <s v="HKDNVD"/>
    <x v="9"/>
    <x v="8"/>
    <n v="15810000"/>
    <n v="15810000"/>
    <n v="3"/>
    <n v="47430000"/>
  </r>
  <r>
    <s v="54T-6760"/>
    <x v="20"/>
    <s v="0003048"/>
    <x v="1"/>
    <x v="1"/>
    <s v="HKDNVD"/>
    <x v="9"/>
    <x v="7"/>
    <n v="15918000"/>
    <n v="15918000"/>
    <n v="3"/>
    <n v="47754000"/>
  </r>
  <r>
    <s v="66H-00912"/>
    <x v="20"/>
    <s v="0003049"/>
    <x v="15"/>
    <x v="15"/>
    <s v="DNKH"/>
    <x v="19"/>
    <x v="9"/>
    <n v="17078000"/>
    <n v="17078000"/>
    <n v="4"/>
    <n v="68312000"/>
  </r>
  <r>
    <s v="78C-04746"/>
    <x v="20"/>
    <s v="0003051"/>
    <x v="16"/>
    <x v="16"/>
    <s v="CTPK"/>
    <x v="47"/>
    <x v="7"/>
    <n v="15918000"/>
    <n v="15918000"/>
    <n v="15"/>
    <n v="238770000"/>
  </r>
  <r>
    <s v="78C-04746"/>
    <x v="20"/>
    <s v="0003051"/>
    <x v="16"/>
    <x v="16"/>
    <s v="CTPK"/>
    <x v="47"/>
    <x v="13"/>
    <n v="16206000"/>
    <n v="16206000"/>
    <n v="10"/>
    <n v="162060000"/>
  </r>
  <r>
    <s v="63C-10292"/>
    <x v="20"/>
    <s v="0003067"/>
    <x v="1"/>
    <x v="1"/>
    <s v="NTHA"/>
    <x v="46"/>
    <x v="43"/>
    <n v="615"/>
    <n v="615"/>
    <n v="45000"/>
    <n v="27675000"/>
  </r>
  <r>
    <s v="62C-13453"/>
    <x v="20"/>
    <s v="0003083"/>
    <x v="3"/>
    <x v="3"/>
    <s v="CTHN"/>
    <x v="3"/>
    <x v="7"/>
    <n v="15918000"/>
    <n v="15918000"/>
    <n v="9"/>
    <n v="143262000"/>
  </r>
  <r>
    <s v="63C-00840"/>
    <x v="20"/>
    <s v="0003046"/>
    <x v="2"/>
    <x v="2"/>
    <s v="DNTDU"/>
    <x v="2"/>
    <x v="11"/>
    <n v="15976000"/>
    <n v="15976000"/>
    <n v="5"/>
    <n v="79880000"/>
  </r>
  <r>
    <s v="63C-00840"/>
    <x v="20"/>
    <s v="0003046"/>
    <x v="2"/>
    <x v="2"/>
    <s v="DNTDU"/>
    <x v="2"/>
    <x v="8"/>
    <n v="15810000"/>
    <n v="15810000"/>
    <n v="5"/>
    <n v="79050000"/>
  </r>
  <r>
    <s v="63C-00840"/>
    <x v="20"/>
    <s v="0003046"/>
    <x v="2"/>
    <x v="2"/>
    <s v="DNTDU"/>
    <x v="2"/>
    <x v="7"/>
    <n v="15918000"/>
    <n v="15918000"/>
    <n v="6"/>
    <n v="95508000"/>
  </r>
  <r>
    <s v="63C-00840"/>
    <x v="20"/>
    <s v="0003046"/>
    <x v="2"/>
    <x v="2"/>
    <s v="DNTDU"/>
    <x v="2"/>
    <x v="0"/>
    <n v="19458000"/>
    <n v="19458000"/>
    <n v="5"/>
    <n v="97290000"/>
  </r>
  <r>
    <s v="63C-00840"/>
    <x v="20"/>
    <s v="0003046"/>
    <x v="2"/>
    <x v="2"/>
    <s v="DNTDU"/>
    <x v="2"/>
    <x v="2"/>
    <n v="19565000"/>
    <n v="19565000"/>
    <n v="10"/>
    <n v="195650000"/>
  </r>
  <r>
    <s v="63C-00840"/>
    <x v="20"/>
    <s v="0003046"/>
    <x v="2"/>
    <x v="2"/>
    <s v="DNTDU"/>
    <x v="2"/>
    <x v="9"/>
    <n v="17078000"/>
    <n v="17078000"/>
    <n v="5"/>
    <n v="85390000"/>
  </r>
  <r>
    <s v="79C-02018"/>
    <x v="20"/>
    <s v="0003053"/>
    <x v="16"/>
    <x v="16"/>
    <s v="VMH"/>
    <x v="20"/>
    <x v="2"/>
    <n v="19565000"/>
    <n v="19565000"/>
    <n v="15"/>
    <n v="293475000"/>
  </r>
  <r>
    <s v="79C-07060"/>
    <x v="20"/>
    <s v="0003054"/>
    <x v="16"/>
    <x v="16"/>
    <s v="VMH"/>
    <x v="20"/>
    <x v="13"/>
    <n v="16206000"/>
    <n v="16206000"/>
    <n v="8"/>
    <n v="129648000"/>
  </r>
  <r>
    <s v="79C-07060"/>
    <x v="20"/>
    <s v="0003054"/>
    <x v="16"/>
    <x v="16"/>
    <s v="VMH"/>
    <x v="20"/>
    <x v="14"/>
    <n v="16242000"/>
    <n v="16242000"/>
    <n v="15"/>
    <n v="243630000"/>
  </r>
  <r>
    <s v="79C-07060"/>
    <x v="20"/>
    <s v="0003054"/>
    <x v="16"/>
    <x v="16"/>
    <s v="VMH"/>
    <x v="20"/>
    <x v="23"/>
    <n v="14168000"/>
    <n v="14168000"/>
    <n v="4"/>
    <n v="56672000"/>
  </r>
  <r>
    <s v="79C-07060"/>
    <x v="20"/>
    <s v="0003054"/>
    <x v="16"/>
    <x v="16"/>
    <s v="VMH"/>
    <x v="20"/>
    <x v="7"/>
    <n v="15918000"/>
    <n v="15918000"/>
    <n v="3"/>
    <n v="47754000"/>
  </r>
  <r>
    <s v="62C-04349"/>
    <x v="20"/>
    <s v="0003059"/>
    <x v="2"/>
    <x v="2"/>
    <s v="DNTDU"/>
    <x v="2"/>
    <x v="9"/>
    <n v="17078000"/>
    <n v="17078000"/>
    <n v="7"/>
    <n v="119546000"/>
  </r>
  <r>
    <s v="62C-04349"/>
    <x v="20"/>
    <s v="0003059"/>
    <x v="2"/>
    <x v="2"/>
    <s v="DNTDU"/>
    <x v="2"/>
    <x v="11"/>
    <n v="15976000"/>
    <n v="15976000"/>
    <n v="7"/>
    <n v="111832000"/>
  </r>
  <r>
    <s v="70K-3175"/>
    <x v="20"/>
    <s v="0003069"/>
    <x v="9"/>
    <x v="9"/>
    <s v="CTHDU"/>
    <x v="11"/>
    <x v="8"/>
    <n v="15810000"/>
    <n v="15810000"/>
    <n v="20"/>
    <n v="316200000"/>
  </r>
  <r>
    <s v="79C-05347"/>
    <x v="20"/>
    <s v="0003068"/>
    <x v="16"/>
    <x v="16"/>
    <s v="VMH"/>
    <x v="20"/>
    <x v="14"/>
    <n v="16242000"/>
    <n v="16242000"/>
    <n v="30"/>
    <n v="487260000"/>
  </r>
  <r>
    <s v="85C-02435"/>
    <x v="20"/>
    <s v="00766"/>
    <x v="18"/>
    <x v="18"/>
    <s v="CTPTH"/>
    <x v="22"/>
    <x v="9"/>
    <n v="17078000"/>
    <n v="17078000"/>
    <n v="3"/>
    <n v="51234000"/>
  </r>
  <r>
    <s v="70K-3791"/>
    <x v="20"/>
    <s v="0003075"/>
    <x v="9"/>
    <x v="9"/>
    <s v="CTMT"/>
    <x v="15"/>
    <x v="8"/>
    <n v="15810000"/>
    <n v="15810000"/>
    <n v="1"/>
    <n v="15810000"/>
  </r>
  <r>
    <s v="70K-3791"/>
    <x v="20"/>
    <s v="0003075"/>
    <x v="9"/>
    <x v="9"/>
    <s v="CTMT"/>
    <x v="15"/>
    <x v="7"/>
    <n v="15918000"/>
    <n v="15918000"/>
    <n v="6"/>
    <n v="95508000"/>
  </r>
  <r>
    <s v="60H-03844"/>
    <x v="20"/>
    <s v="0003077"/>
    <x v="7"/>
    <x v="7"/>
    <s v="CTVTTV"/>
    <x v="8"/>
    <x v="13"/>
    <n v="16206000"/>
    <n v="16206000"/>
    <n v="12"/>
    <n v="194472000"/>
  </r>
  <r>
    <s v="60H-03844"/>
    <x v="20"/>
    <s v="0003077"/>
    <x v="7"/>
    <x v="7"/>
    <s v="CTVTTV"/>
    <x v="8"/>
    <x v="12"/>
    <n v="17129000"/>
    <n v="17129000"/>
    <n v="8"/>
    <n v="137032000"/>
  </r>
  <r>
    <s v="60H-03844"/>
    <x v="20"/>
    <s v="0003077"/>
    <x v="7"/>
    <x v="7"/>
    <s v="CTVTTV"/>
    <x v="8"/>
    <x v="7"/>
    <n v="15918000"/>
    <n v="15918000"/>
    <n v="4"/>
    <n v="63672000"/>
  </r>
  <r>
    <s v="70K-3680"/>
    <x v="20"/>
    <s v="0003080"/>
    <x v="9"/>
    <x v="9"/>
    <s v="CTMT"/>
    <x v="15"/>
    <x v="2"/>
    <n v="19565000"/>
    <n v="19565000"/>
    <n v="12.5"/>
    <n v="244562500"/>
  </r>
  <r>
    <s v="70K-3680"/>
    <x v="20"/>
    <s v="0003080"/>
    <x v="9"/>
    <x v="9"/>
    <s v="CTMT"/>
    <x v="15"/>
    <x v="25"/>
    <n v="17548000"/>
    <n v="17548000"/>
    <n v="2"/>
    <n v="35096000"/>
  </r>
  <r>
    <s v="70K-3680"/>
    <x v="20"/>
    <s v="0003080"/>
    <x v="9"/>
    <x v="9"/>
    <s v="CTMT"/>
    <x v="15"/>
    <x v="26"/>
    <n v="16235000"/>
    <n v="16235000"/>
    <n v="2"/>
    <n v="32470000"/>
  </r>
  <r>
    <s v="95H-00315"/>
    <x v="20"/>
    <s v="0003082"/>
    <x v="12"/>
    <x v="12"/>
    <s v="KHNL"/>
    <x v="16"/>
    <x v="18"/>
    <n v="17046000"/>
    <n v="17046000"/>
    <n v="25"/>
    <n v="426150000"/>
  </r>
  <r>
    <s v="61C-12106"/>
    <x v="20"/>
    <s v="0003064"/>
    <x v="11"/>
    <x v="11"/>
    <s v="CLPQ"/>
    <x v="51"/>
    <x v="49"/>
    <n v="753"/>
    <n v="753"/>
    <n v="15000"/>
    <n v="11295000"/>
  </r>
  <r>
    <s v="78C-04746"/>
    <x v="20"/>
    <s v="0003051"/>
    <x v="16"/>
    <x v="16"/>
    <s v="CTPK"/>
    <x v="47"/>
    <x v="14"/>
    <n v="16242000"/>
    <n v="16242000"/>
    <n v="15"/>
    <n v="243630000"/>
  </r>
  <r>
    <s v="78C-04746"/>
    <x v="20"/>
    <s v="0003051"/>
    <x v="16"/>
    <x v="16"/>
    <s v="CTPK"/>
    <x v="47"/>
    <x v="9"/>
    <n v="17078000"/>
    <n v="17078000"/>
    <n v="7"/>
    <n v="119546000"/>
  </r>
  <r>
    <s v="78C-04746"/>
    <x v="20"/>
    <s v="0003051"/>
    <x v="16"/>
    <x v="16"/>
    <s v="CTPK"/>
    <x v="47"/>
    <x v="11"/>
    <n v="15976000"/>
    <n v="15976000"/>
    <n v="8"/>
    <n v="127808000"/>
  </r>
  <r>
    <s v="78C-04746"/>
    <x v="20"/>
    <s v="0003051"/>
    <x v="16"/>
    <x v="16"/>
    <s v="CTPK"/>
    <x v="47"/>
    <x v="2"/>
    <n v="19565000"/>
    <n v="19565000"/>
    <n v="20"/>
    <n v="391300000"/>
  </r>
  <r>
    <s v="67C-08445"/>
    <x v="20"/>
    <s v="0003052"/>
    <x v="6"/>
    <x v="6"/>
    <s v="CTHTHA"/>
    <x v="40"/>
    <x v="2"/>
    <n v="19565000"/>
    <n v="19565000"/>
    <n v="40"/>
    <n v="782600000"/>
  </r>
  <r>
    <s v="63C-05136"/>
    <x v="20"/>
    <s v="0003057"/>
    <x v="8"/>
    <x v="8"/>
    <s v="PTT"/>
    <x v="10"/>
    <x v="8"/>
    <n v="15810000"/>
    <n v="15810000"/>
    <n v="5"/>
    <n v="79050000"/>
  </r>
  <r>
    <s v="63C-05136"/>
    <x v="20"/>
    <s v="0003057"/>
    <x v="8"/>
    <x v="8"/>
    <s v="PTT"/>
    <x v="10"/>
    <x v="0"/>
    <n v="19458000"/>
    <n v="19458000"/>
    <n v="15"/>
    <n v="291870000"/>
  </r>
  <r>
    <s v="70K-3791"/>
    <x v="20"/>
    <s v="0003075"/>
    <x v="9"/>
    <x v="9"/>
    <s v="CTMT"/>
    <x v="15"/>
    <x v="2"/>
    <n v="19565000"/>
    <n v="19565000"/>
    <n v="10"/>
    <n v="195650000"/>
  </r>
  <r>
    <s v="86H-00596"/>
    <x v="20"/>
    <s v="0003085"/>
    <x v="7"/>
    <x v="7"/>
    <s v="CTVTTV"/>
    <x v="8"/>
    <x v="13"/>
    <n v="16206000"/>
    <n v="16206000"/>
    <n v="3"/>
    <n v="48618000"/>
  </r>
  <r>
    <s v="86H-00596"/>
    <x v="20"/>
    <s v="0003085"/>
    <x v="7"/>
    <x v="7"/>
    <s v="CTVTTV"/>
    <x v="8"/>
    <x v="14"/>
    <n v="16242000"/>
    <n v="16242000"/>
    <n v="2"/>
    <n v="32484000"/>
  </r>
  <r>
    <s v="86H-00596"/>
    <x v="20"/>
    <s v="0003085"/>
    <x v="7"/>
    <x v="7"/>
    <s v="CTVTTV"/>
    <x v="8"/>
    <x v="8"/>
    <n v="15810000"/>
    <n v="15810000"/>
    <n v="10"/>
    <n v="158100000"/>
  </r>
  <r>
    <s v="86H-00596"/>
    <x v="20"/>
    <s v="0003085"/>
    <x v="7"/>
    <x v="7"/>
    <s v="CTVTTV"/>
    <x v="8"/>
    <x v="7"/>
    <n v="15918000"/>
    <n v="15918000"/>
    <n v="15"/>
    <n v="238770000"/>
  </r>
  <r>
    <s v="86H-00596"/>
    <x v="20"/>
    <s v="0003085"/>
    <x v="7"/>
    <x v="7"/>
    <s v="CTVTTV"/>
    <x v="8"/>
    <x v="0"/>
    <n v="19458000"/>
    <n v="19458000"/>
    <n v="4"/>
    <n v="77832000"/>
  </r>
  <r>
    <s v="86H-00596"/>
    <x v="20"/>
    <s v="0003087"/>
    <x v="7"/>
    <x v="7"/>
    <s v="CTVTTV"/>
    <x v="8"/>
    <x v="7"/>
    <n v="15918000"/>
    <n v="15918000"/>
    <n v="10"/>
    <n v="159180000"/>
  </r>
  <r>
    <s v="68C-02851"/>
    <x v="20"/>
    <s v="0003088"/>
    <x v="14"/>
    <x v="14"/>
    <s v="DNTTH"/>
    <x v="18"/>
    <x v="26"/>
    <n v="16235000"/>
    <n v="16235000"/>
    <n v="5"/>
    <n v="81175000"/>
  </r>
  <r>
    <s v="68C-02851"/>
    <x v="20"/>
    <s v="0003088"/>
    <x v="14"/>
    <x v="14"/>
    <s v="DNTTH"/>
    <x v="18"/>
    <x v="9"/>
    <n v="17078000"/>
    <n v="17078000"/>
    <n v="2"/>
    <n v="34156000"/>
  </r>
  <r>
    <s v="68C-02851"/>
    <x v="20"/>
    <s v="0003088"/>
    <x v="14"/>
    <x v="14"/>
    <s v="DNTTH"/>
    <x v="18"/>
    <x v="11"/>
    <n v="15976000"/>
    <n v="15976000"/>
    <n v="3"/>
    <n v="47928000"/>
  </r>
  <r>
    <s v="68C-02851"/>
    <x v="20"/>
    <s v="0003088"/>
    <x v="14"/>
    <x v="14"/>
    <s v="DNTTH"/>
    <x v="18"/>
    <x v="1"/>
    <n v="20768000"/>
    <n v="20768000"/>
    <n v="5"/>
    <n v="103840000"/>
  </r>
  <r>
    <s v="72C-05328"/>
    <x v="20"/>
    <s v="0003047"/>
    <x v="4"/>
    <x v="4"/>
    <s v="CTKN"/>
    <x v="4"/>
    <x v="2"/>
    <n v="19565000"/>
    <n v="19565000"/>
    <n v="10"/>
    <n v="195650000"/>
  </r>
  <r>
    <s v="72C-05328"/>
    <x v="20"/>
    <s v="0003047"/>
    <x v="4"/>
    <x v="4"/>
    <s v="CTKN"/>
    <x v="4"/>
    <x v="12"/>
    <n v="17129000"/>
    <n v="17129000"/>
    <n v="6"/>
    <n v="102774000"/>
  </r>
  <r>
    <s v="72C-05328"/>
    <x v="20"/>
    <s v="0003047"/>
    <x v="4"/>
    <x v="4"/>
    <s v="CTKN"/>
    <x v="4"/>
    <x v="10"/>
    <n v="13966000"/>
    <n v="13966000"/>
    <n v="2"/>
    <n v="27932000"/>
  </r>
  <r>
    <s v="60C-14662"/>
    <x v="20"/>
    <s v="0003050"/>
    <x v="4"/>
    <x v="4"/>
    <s v="CTKN"/>
    <x v="4"/>
    <x v="9"/>
    <n v="17078000"/>
    <n v="17078000"/>
    <n v="2"/>
    <n v="34156000"/>
  </r>
  <r>
    <s v="60C-14662"/>
    <x v="20"/>
    <s v="0003050"/>
    <x v="4"/>
    <x v="4"/>
    <s v="CTKN"/>
    <x v="4"/>
    <x v="11"/>
    <n v="15976000"/>
    <n v="15976000"/>
    <n v="1"/>
    <n v="15976000"/>
  </r>
  <r>
    <s v="60C-14662"/>
    <x v="20"/>
    <s v="0003050"/>
    <x v="4"/>
    <x v="4"/>
    <s v="CTKN"/>
    <x v="4"/>
    <x v="2"/>
    <n v="19565000"/>
    <n v="19565000"/>
    <n v="2"/>
    <n v="39130000"/>
  </r>
  <r>
    <s v="60C-14662"/>
    <x v="20"/>
    <s v="0003050"/>
    <x v="4"/>
    <x v="4"/>
    <s v="CTKN"/>
    <x v="4"/>
    <x v="8"/>
    <n v="15810000"/>
    <n v="15810000"/>
    <n v="4"/>
    <n v="63240000"/>
  </r>
  <r>
    <s v="60C-14662"/>
    <x v="20"/>
    <s v="0003050"/>
    <x v="4"/>
    <x v="4"/>
    <s v="CTKN"/>
    <x v="4"/>
    <x v="12"/>
    <n v="17129000"/>
    <n v="17129000"/>
    <n v="1"/>
    <n v="17129000"/>
  </r>
  <r>
    <s v="93C-06785"/>
    <x v="20"/>
    <s v="0003061"/>
    <x v="4"/>
    <x v="4"/>
    <s v="CTKN"/>
    <x v="4"/>
    <x v="6"/>
    <n v="18953000"/>
    <n v="18953000"/>
    <n v="10"/>
    <n v="189530000"/>
  </r>
  <r>
    <s v="93C-06785"/>
    <x v="20"/>
    <s v="0003061"/>
    <x v="4"/>
    <x v="4"/>
    <s v="CTKN"/>
    <x v="4"/>
    <x v="16"/>
    <n v="15260000"/>
    <n v="15260000"/>
    <n v="10"/>
    <n v="152600000"/>
  </r>
  <r>
    <s v="93C-06785"/>
    <x v="20"/>
    <s v="0003061"/>
    <x v="4"/>
    <x v="4"/>
    <s v="CTKN"/>
    <x v="4"/>
    <x v="7"/>
    <n v="15918000"/>
    <n v="15918000"/>
    <n v="10"/>
    <n v="159180000"/>
  </r>
  <r>
    <s v="47C-03768"/>
    <x v="20"/>
    <s v="0003081"/>
    <x v="4"/>
    <x v="4"/>
    <s v="CTKN"/>
    <x v="4"/>
    <x v="13"/>
    <n v="16206000"/>
    <n v="16206000"/>
    <n v="25"/>
    <n v="405150000"/>
  </r>
  <r>
    <s v="47C-03768"/>
    <x v="20"/>
    <s v="0003081"/>
    <x v="4"/>
    <x v="4"/>
    <s v="CTKN"/>
    <x v="4"/>
    <x v="14"/>
    <n v="16242000"/>
    <n v="16242000"/>
    <n v="25"/>
    <n v="406050000"/>
  </r>
  <r>
    <s v="47C-03768"/>
    <x v="20"/>
    <s v="0003081"/>
    <x v="4"/>
    <x v="4"/>
    <s v="CTKN"/>
    <x v="4"/>
    <x v="16"/>
    <n v="15260000"/>
    <n v="15260000"/>
    <n v="10"/>
    <n v="152600000"/>
  </r>
  <r>
    <s v="93C-06785"/>
    <x v="20"/>
    <s v="0003061"/>
    <x v="4"/>
    <x v="4"/>
    <s v="CTKN"/>
    <x v="4"/>
    <x v="8"/>
    <n v="15810000"/>
    <n v="15810000"/>
    <n v="5"/>
    <n v="79050000"/>
  </r>
  <r>
    <s v="78C-07539"/>
    <x v="20"/>
    <s v="0003084"/>
    <x v="5"/>
    <x v="5"/>
    <s v="CTHNH"/>
    <x v="5"/>
    <x v="0"/>
    <n v="19458000"/>
    <n v="19458000"/>
    <n v="34"/>
    <n v="661572000"/>
  </r>
  <r>
    <s v="48C-02145"/>
    <x v="20"/>
    <s v="0003086"/>
    <x v="4"/>
    <x v="4"/>
    <s v="CTKN"/>
    <x v="4"/>
    <x v="17"/>
    <n v="12360000"/>
    <n v="12360000"/>
    <n v="5"/>
    <n v="61800000"/>
  </r>
  <r>
    <s v="85C-02435"/>
    <x v="20"/>
    <s v="00766"/>
    <x v="18"/>
    <x v="18"/>
    <s v="CTPTH"/>
    <x v="22"/>
    <x v="7"/>
    <n v="15918000"/>
    <n v="15918000"/>
    <n v="10"/>
    <n v="159180000"/>
  </r>
  <r>
    <s v="85C-02435"/>
    <x v="20"/>
    <s v="00766"/>
    <x v="18"/>
    <x v="18"/>
    <s v="CTPTH"/>
    <x v="22"/>
    <x v="51"/>
    <n v="15547000"/>
    <n v="15547000"/>
    <n v="4"/>
    <n v="62188000"/>
  </r>
  <r>
    <s v="78H-00111"/>
    <x v="20"/>
    <s v="0003078"/>
    <x v="5"/>
    <x v="5"/>
    <s v="CTTTR"/>
    <x v="13"/>
    <x v="0"/>
    <n v="19458000"/>
    <n v="19458000"/>
    <n v="75"/>
    <n v="1459350000"/>
  </r>
  <r>
    <s v="70K-2554"/>
    <x v="21"/>
    <s v="0003091"/>
    <x v="9"/>
    <x v="9"/>
    <s v="CTHDU"/>
    <x v="11"/>
    <x v="7"/>
    <n v="15918000"/>
    <n v="15918000"/>
    <n v="16"/>
    <n v="254688000"/>
  </r>
  <r>
    <s v="51C-41299"/>
    <x v="21"/>
    <s v="0003096"/>
    <x v="1"/>
    <x v="1"/>
    <s v="CTHG"/>
    <x v="1"/>
    <x v="5"/>
    <n v="15089000"/>
    <n v="15089000"/>
    <n v="50"/>
    <n v="754450000"/>
  </r>
  <r>
    <s v="62C-04970"/>
    <x v="21"/>
    <s v="0003099"/>
    <x v="9"/>
    <x v="9"/>
    <s v="CTHDU"/>
    <x v="11"/>
    <x v="8"/>
    <n v="15810000"/>
    <n v="15810000"/>
    <n v="6"/>
    <n v="94860000"/>
  </r>
  <r>
    <s v="62C-04970"/>
    <x v="21"/>
    <s v="0003099"/>
    <x v="9"/>
    <x v="9"/>
    <s v="CTHDU"/>
    <x v="11"/>
    <x v="7"/>
    <n v="15918000"/>
    <n v="15918000"/>
    <n v="11"/>
    <n v="175098000"/>
  </r>
  <r>
    <s v="78H-00300"/>
    <x v="21"/>
    <s v="0003113"/>
    <x v="10"/>
    <x v="10"/>
    <s v="CTHCL"/>
    <x v="12"/>
    <x v="0"/>
    <n v="19458000"/>
    <n v="19458000"/>
    <n v="42"/>
    <n v="817236000"/>
  </r>
  <r>
    <s v="78H-00300"/>
    <x v="21"/>
    <s v="0003113"/>
    <x v="10"/>
    <x v="10"/>
    <s v="CTHCL"/>
    <x v="12"/>
    <x v="2"/>
    <n v="19565000"/>
    <n v="19565000"/>
    <n v="20"/>
    <n v="391300000"/>
  </r>
  <r>
    <s v="78H-00300"/>
    <x v="21"/>
    <s v="0003113"/>
    <x v="10"/>
    <x v="10"/>
    <s v="CTHCL"/>
    <x v="12"/>
    <x v="13"/>
    <n v="16206000"/>
    <n v="16206000"/>
    <n v="5"/>
    <n v="81030000"/>
  </r>
  <r>
    <s v="78H-00300"/>
    <x v="21"/>
    <s v="0003113"/>
    <x v="10"/>
    <x v="10"/>
    <s v="CTHCL"/>
    <x v="12"/>
    <x v="14"/>
    <n v="16242000"/>
    <n v="16242000"/>
    <n v="5"/>
    <n v="81210000"/>
  </r>
  <r>
    <s v="78H-00300"/>
    <x v="21"/>
    <s v="0003113"/>
    <x v="10"/>
    <x v="10"/>
    <s v="CTHCL"/>
    <x v="12"/>
    <x v="21"/>
    <n v="17057000"/>
    <n v="17057000"/>
    <n v="3"/>
    <n v="51171000"/>
  </r>
  <r>
    <s v="62C-13453"/>
    <x v="21"/>
    <s v="0003154"/>
    <x v="3"/>
    <x v="3"/>
    <s v="CTHN"/>
    <x v="3"/>
    <x v="11"/>
    <n v="15976000"/>
    <n v="15976000"/>
    <n v="2.5"/>
    <n v="39940000"/>
  </r>
  <r>
    <s v="62C-13453"/>
    <x v="21"/>
    <s v="0003154"/>
    <x v="3"/>
    <x v="3"/>
    <s v="CTHN"/>
    <x v="3"/>
    <x v="7"/>
    <n v="15918000"/>
    <n v="15918000"/>
    <n v="6.5"/>
    <n v="103467000"/>
  </r>
  <r>
    <s v="62H-01393"/>
    <x v="21"/>
    <s v="0003156"/>
    <x v="1"/>
    <x v="1"/>
    <s v="CTHG"/>
    <x v="1"/>
    <x v="5"/>
    <n v="15089000"/>
    <n v="15089000"/>
    <n v="20"/>
    <n v="301780000"/>
  </r>
  <r>
    <s v="62H-01393"/>
    <x v="21"/>
    <s v="0003156"/>
    <x v="1"/>
    <x v="1"/>
    <s v="CTHG"/>
    <x v="1"/>
    <x v="52"/>
    <n v="16226000"/>
    <n v="16226000"/>
    <n v="30"/>
    <n v="486780000"/>
  </r>
  <r>
    <s v="85H-00153"/>
    <x v="21"/>
    <s v="0003089"/>
    <x v="7"/>
    <x v="7"/>
    <s v="CTVTTV"/>
    <x v="8"/>
    <x v="8"/>
    <n v="15810000"/>
    <n v="15810000"/>
    <n v="3"/>
    <n v="47430000"/>
  </r>
  <r>
    <s v="85H-00153"/>
    <x v="21"/>
    <s v="0003089"/>
    <x v="7"/>
    <x v="7"/>
    <s v="CTVTTV"/>
    <x v="8"/>
    <x v="12"/>
    <n v="17129000"/>
    <n v="17129000"/>
    <n v="2"/>
    <n v="34258000"/>
  </r>
  <r>
    <s v="85H-00153"/>
    <x v="21"/>
    <s v="0003089"/>
    <x v="7"/>
    <x v="7"/>
    <s v="CTVTTV"/>
    <x v="8"/>
    <x v="9"/>
    <n v="17078000"/>
    <n v="17078000"/>
    <n v="2"/>
    <n v="34156000"/>
  </r>
  <r>
    <s v="85H-00153"/>
    <x v="21"/>
    <s v="0003089"/>
    <x v="7"/>
    <x v="7"/>
    <s v="CTVTTV"/>
    <x v="8"/>
    <x v="11"/>
    <n v="15976000"/>
    <n v="15976000"/>
    <n v="2"/>
    <n v="31952000"/>
  </r>
  <r>
    <s v="72C-12707"/>
    <x v="21"/>
    <s v="0003090"/>
    <x v="7"/>
    <x v="7"/>
    <s v="CTVTTV"/>
    <x v="8"/>
    <x v="12"/>
    <n v="17129000"/>
    <n v="17129000"/>
    <n v="1"/>
    <n v="17129000"/>
  </r>
  <r>
    <s v="72C-12707"/>
    <x v="21"/>
    <s v="0003090"/>
    <x v="7"/>
    <x v="7"/>
    <s v="CTVTTV"/>
    <x v="8"/>
    <x v="8"/>
    <n v="15810000"/>
    <n v="15810000"/>
    <n v="10"/>
    <n v="158100000"/>
  </r>
  <r>
    <s v="72C-12707"/>
    <x v="21"/>
    <s v="0003090"/>
    <x v="7"/>
    <x v="7"/>
    <s v="CTVTTV"/>
    <x v="8"/>
    <x v="7"/>
    <n v="15918000"/>
    <n v="15918000"/>
    <n v="6"/>
    <n v="95508000"/>
  </r>
  <r>
    <s v="51C-80115"/>
    <x v="21"/>
    <s v="0003092"/>
    <x v="7"/>
    <x v="7"/>
    <s v="CTVTTV"/>
    <x v="8"/>
    <x v="25"/>
    <n v="17548000"/>
    <n v="17548000"/>
    <n v="5"/>
    <n v="87740000"/>
  </r>
  <r>
    <s v="51C-80115"/>
    <x v="21"/>
    <s v="0003092"/>
    <x v="7"/>
    <x v="7"/>
    <s v="CTVTTV"/>
    <x v="8"/>
    <x v="26"/>
    <n v="16235000"/>
    <n v="16235000"/>
    <n v="2.5"/>
    <n v="40587500"/>
  </r>
  <r>
    <s v="51C-80115"/>
    <x v="21"/>
    <s v="0003092"/>
    <x v="7"/>
    <x v="7"/>
    <s v="CTVTTV"/>
    <x v="8"/>
    <x v="9"/>
    <n v="17078000"/>
    <n v="17078000"/>
    <n v="5"/>
    <n v="85390000"/>
  </r>
  <r>
    <s v="51C-80115"/>
    <x v="21"/>
    <s v="0003092"/>
    <x v="7"/>
    <x v="7"/>
    <s v="CTVTTV"/>
    <x v="8"/>
    <x v="11"/>
    <n v="15976000"/>
    <n v="15976000"/>
    <n v="2.5"/>
    <n v="39940000"/>
  </r>
  <r>
    <s v="51C-80115"/>
    <x v="21"/>
    <s v="0003092"/>
    <x v="7"/>
    <x v="7"/>
    <s v="CTVTTV"/>
    <x v="8"/>
    <x v="7"/>
    <n v="15918000"/>
    <n v="15918000"/>
    <n v="2"/>
    <n v="31836000"/>
  </r>
  <r>
    <s v="85C-04469"/>
    <x v="21"/>
    <s v="0003129"/>
    <x v="7"/>
    <x v="7"/>
    <s v="CTVTTV"/>
    <x v="8"/>
    <x v="9"/>
    <n v="17078000"/>
    <n v="17078000"/>
    <n v="2"/>
    <n v="34156000"/>
  </r>
  <r>
    <s v="85C-04469"/>
    <x v="21"/>
    <s v="0003129"/>
    <x v="7"/>
    <x v="7"/>
    <s v="CTVTTV"/>
    <x v="8"/>
    <x v="11"/>
    <n v="15976000"/>
    <n v="15976000"/>
    <n v="2"/>
    <n v="31952000"/>
  </r>
  <r>
    <s v="85C-04469"/>
    <x v="21"/>
    <s v="0003129"/>
    <x v="7"/>
    <x v="7"/>
    <s v="CTVTTV"/>
    <x v="8"/>
    <x v="8"/>
    <n v="15810000"/>
    <n v="15810000"/>
    <n v="2"/>
    <n v="31620000"/>
  </r>
  <r>
    <s v="85C-04469"/>
    <x v="21"/>
    <s v="0003129"/>
    <x v="7"/>
    <x v="7"/>
    <s v="CTVTTV"/>
    <x v="8"/>
    <x v="7"/>
    <n v="15918000"/>
    <n v="15918000"/>
    <n v="2"/>
    <n v="31836000"/>
  </r>
  <r>
    <s v="85C-04469"/>
    <x v="21"/>
    <s v="0003129"/>
    <x v="7"/>
    <x v="7"/>
    <s v="CTVTTV"/>
    <x v="8"/>
    <x v="0"/>
    <n v="19458000"/>
    <n v="19458000"/>
    <n v="2"/>
    <n v="38916000"/>
  </r>
  <r>
    <s v="70C-11434"/>
    <x v="21"/>
    <s v="0003133"/>
    <x v="7"/>
    <x v="7"/>
    <s v="CTVTTV"/>
    <x v="8"/>
    <x v="9"/>
    <n v="17078000"/>
    <n v="17078000"/>
    <n v="9"/>
    <n v="153702000"/>
  </r>
  <r>
    <s v="70C-11434"/>
    <x v="21"/>
    <s v="0003133"/>
    <x v="7"/>
    <x v="7"/>
    <s v="CTVTTV"/>
    <x v="8"/>
    <x v="11"/>
    <n v="15976000"/>
    <n v="15976000"/>
    <n v="6"/>
    <n v="95856000"/>
  </r>
  <r>
    <s v="70C-11434"/>
    <x v="21"/>
    <s v="0003133"/>
    <x v="7"/>
    <x v="7"/>
    <s v="CTVTTV"/>
    <x v="8"/>
    <x v="7"/>
    <n v="15918000"/>
    <n v="15918000"/>
    <n v="5"/>
    <n v="79590000"/>
  </r>
  <r>
    <s v="83H-00244"/>
    <x v="21"/>
    <s v="0003134"/>
    <x v="6"/>
    <x v="6"/>
    <s v="CTTLOI"/>
    <x v="36"/>
    <x v="4"/>
    <n v="17770000"/>
    <n v="17770000"/>
    <n v="6"/>
    <n v="106620000"/>
  </r>
  <r>
    <s v="60C-37545"/>
    <x v="21"/>
    <s v="0003141"/>
    <x v="7"/>
    <x v="7"/>
    <s v="CTVTTV"/>
    <x v="8"/>
    <x v="2"/>
    <n v="19565000"/>
    <n v="19565000"/>
    <n v="5"/>
    <n v="97825000"/>
  </r>
  <r>
    <s v="60C-37545"/>
    <x v="21"/>
    <s v="0003141"/>
    <x v="7"/>
    <x v="7"/>
    <s v="CTVTTV"/>
    <x v="8"/>
    <x v="0"/>
    <n v="19458000"/>
    <n v="19458000"/>
    <n v="4"/>
    <n v="77832000"/>
  </r>
  <r>
    <s v="60C-27903"/>
    <x v="21"/>
    <s v="0003142"/>
    <x v="7"/>
    <x v="7"/>
    <s v="CTVTTV"/>
    <x v="8"/>
    <x v="7"/>
    <n v="15918000"/>
    <n v="15918000"/>
    <n v="17"/>
    <n v="270606000"/>
  </r>
  <r>
    <s v="60H-01002"/>
    <x v="21"/>
    <s v="0003144"/>
    <x v="19"/>
    <x v="19"/>
    <s v="CTTCH"/>
    <x v="24"/>
    <x v="17"/>
    <n v="12360000"/>
    <n v="12360000"/>
    <n v="28"/>
    <n v="346080000"/>
  </r>
  <r>
    <s v="60H-01002"/>
    <x v="21"/>
    <s v="0003145"/>
    <x v="19"/>
    <x v="19"/>
    <s v="CTTCH"/>
    <x v="24"/>
    <x v="28"/>
    <n v="15465000"/>
    <n v="15465000"/>
    <n v="5"/>
    <n v="77325000"/>
  </r>
  <r>
    <s v="60H-01002"/>
    <x v="21"/>
    <s v="0003145"/>
    <x v="19"/>
    <x v="19"/>
    <s v="CTTCH"/>
    <x v="24"/>
    <x v="13"/>
    <n v="16206000"/>
    <n v="16206000"/>
    <n v="17"/>
    <n v="275502000"/>
  </r>
  <r>
    <s v="70C-04716"/>
    <x v="21"/>
    <s v="0003146"/>
    <x v="7"/>
    <x v="7"/>
    <s v="CTVTTV"/>
    <x v="8"/>
    <x v="7"/>
    <n v="15918000"/>
    <n v="15918000"/>
    <n v="5"/>
    <n v="79590000"/>
  </r>
  <r>
    <s v="70C-04716"/>
    <x v="21"/>
    <s v="0003146"/>
    <x v="7"/>
    <x v="7"/>
    <s v="CTVTTV"/>
    <x v="8"/>
    <x v="8"/>
    <n v="15810000"/>
    <n v="15810000"/>
    <n v="3"/>
    <n v="47430000"/>
  </r>
  <r>
    <s v="70C-04716"/>
    <x v="21"/>
    <s v="0003146"/>
    <x v="7"/>
    <x v="7"/>
    <s v="CTVTTV"/>
    <x v="8"/>
    <x v="9"/>
    <n v="17078000"/>
    <n v="17078000"/>
    <n v="5"/>
    <n v="85390000"/>
  </r>
  <r>
    <s v="70C-04716"/>
    <x v="21"/>
    <s v="0003146"/>
    <x v="7"/>
    <x v="7"/>
    <s v="CTVTTV"/>
    <x v="8"/>
    <x v="11"/>
    <n v="15976000"/>
    <n v="15976000"/>
    <n v="4"/>
    <n v="63904000"/>
  </r>
  <r>
    <s v="70C-04716"/>
    <x v="21"/>
    <s v="0003146"/>
    <x v="7"/>
    <x v="7"/>
    <s v="CTVTTV"/>
    <x v="8"/>
    <x v="2"/>
    <n v="19565000"/>
    <n v="19565000"/>
    <n v="3.5"/>
    <n v="68477500"/>
  </r>
  <r>
    <s v="68C-11184"/>
    <x v="21"/>
    <s v="0003152"/>
    <x v="14"/>
    <x v="14"/>
    <s v="DNTTH"/>
    <x v="18"/>
    <x v="11"/>
    <n v="15976000"/>
    <n v="15976000"/>
    <n v="5"/>
    <n v="79880000"/>
  </r>
  <r>
    <s v="68C-11184"/>
    <x v="21"/>
    <s v="0003152"/>
    <x v="14"/>
    <x v="14"/>
    <s v="DNTTH"/>
    <x v="18"/>
    <x v="26"/>
    <n v="16235000"/>
    <n v="16235000"/>
    <n v="5"/>
    <n v="81175000"/>
  </r>
  <r>
    <s v="68C-11184"/>
    <x v="21"/>
    <s v="0003152"/>
    <x v="14"/>
    <x v="14"/>
    <s v="DNTTH"/>
    <x v="18"/>
    <x v="1"/>
    <n v="20768000"/>
    <n v="20768000"/>
    <n v="2"/>
    <n v="41536000"/>
  </r>
  <r>
    <s v="68C-11184"/>
    <x v="21"/>
    <s v="0003152"/>
    <x v="14"/>
    <x v="14"/>
    <s v="DNTTH"/>
    <x v="18"/>
    <x v="13"/>
    <n v="16206000"/>
    <n v="16206000"/>
    <n v="3"/>
    <n v="48618000"/>
  </r>
  <r>
    <s v="60C-33505"/>
    <x v="21"/>
    <s v="0003163"/>
    <x v="7"/>
    <x v="7"/>
    <s v="CTVTTV"/>
    <x v="8"/>
    <x v="13"/>
    <n v="16206000"/>
    <n v="16206000"/>
    <n v="1"/>
    <n v="16206000"/>
  </r>
  <r>
    <s v="60C-33505"/>
    <x v="21"/>
    <s v="0003163"/>
    <x v="7"/>
    <x v="7"/>
    <s v="CTVTTV"/>
    <x v="8"/>
    <x v="9"/>
    <n v="17078000"/>
    <n v="17078000"/>
    <n v="1"/>
    <n v="17078000"/>
  </r>
  <r>
    <s v="60C-33505"/>
    <x v="21"/>
    <s v="0003163"/>
    <x v="7"/>
    <x v="7"/>
    <s v="CTVTTV"/>
    <x v="8"/>
    <x v="11"/>
    <n v="15976000"/>
    <n v="15976000"/>
    <n v="1"/>
    <n v="15976000"/>
  </r>
  <r>
    <s v="60C-33505"/>
    <x v="21"/>
    <s v="0003163"/>
    <x v="7"/>
    <x v="7"/>
    <s v="CTVTTV"/>
    <x v="8"/>
    <x v="7"/>
    <n v="15918000"/>
    <n v="15918000"/>
    <n v="3"/>
    <n v="47754000"/>
  </r>
  <r>
    <s v="60C-33505"/>
    <x v="21"/>
    <s v="0003163"/>
    <x v="7"/>
    <x v="7"/>
    <s v="CTVTTV"/>
    <x v="8"/>
    <x v="8"/>
    <n v="15810000"/>
    <n v="15810000"/>
    <n v="2"/>
    <n v="31620000"/>
  </r>
  <r>
    <s v="62C-13911"/>
    <x v="21"/>
    <s v="0003164"/>
    <x v="6"/>
    <x v="6"/>
    <s v="CTTLOI"/>
    <x v="36"/>
    <x v="3"/>
    <n v="19403000"/>
    <n v="19403000"/>
    <n v="4"/>
    <n v="77612000"/>
  </r>
  <r>
    <s v="62C-13911"/>
    <x v="21"/>
    <s v="0003164"/>
    <x v="6"/>
    <x v="6"/>
    <s v="CTTLOI"/>
    <x v="36"/>
    <x v="0"/>
    <n v="19458000"/>
    <n v="19458000"/>
    <n v="4"/>
    <n v="77832000"/>
  </r>
  <r>
    <s v="86C-08909"/>
    <x v="21"/>
    <s v="0003165"/>
    <x v="7"/>
    <x v="7"/>
    <s v="CTVTTV"/>
    <x v="8"/>
    <x v="8"/>
    <n v="15810000"/>
    <n v="15810000"/>
    <n v="15"/>
    <n v="237150000"/>
  </r>
  <r>
    <s v="86C-08909"/>
    <x v="21"/>
    <s v="0003165"/>
    <x v="7"/>
    <x v="7"/>
    <s v="CTVTTV"/>
    <x v="8"/>
    <x v="7"/>
    <n v="15918000"/>
    <n v="15918000"/>
    <n v="5"/>
    <n v="79590000"/>
  </r>
  <r>
    <s v="47C-17321"/>
    <x v="21"/>
    <s v="0003166"/>
    <x v="24"/>
    <x v="24"/>
    <s v="CTKT"/>
    <x v="52"/>
    <x v="51"/>
    <n v="15547000"/>
    <n v="15547000"/>
    <n v="7"/>
    <n v="108829000"/>
  </r>
  <r>
    <s v="47C-17321"/>
    <x v="21"/>
    <s v="0003166"/>
    <x v="24"/>
    <x v="24"/>
    <s v="CTKT"/>
    <x v="52"/>
    <x v="11"/>
    <n v="15976000"/>
    <n v="15976000"/>
    <n v="10"/>
    <n v="159760000"/>
  </r>
  <r>
    <s v="47C-17321"/>
    <x v="21"/>
    <s v="0003166"/>
    <x v="24"/>
    <x v="24"/>
    <s v="CTKT"/>
    <x v="52"/>
    <x v="15"/>
    <n v="15214000"/>
    <n v="15214000"/>
    <n v="8"/>
    <n v="121712000"/>
  </r>
  <r>
    <s v="47C-17321"/>
    <x v="21"/>
    <s v="0003166"/>
    <x v="24"/>
    <x v="24"/>
    <s v="CTKT"/>
    <x v="52"/>
    <x v="27"/>
    <n v="15365000"/>
    <n v="15365000"/>
    <n v="8"/>
    <n v="122920000"/>
  </r>
  <r>
    <s v="70H-01081"/>
    <x v="21"/>
    <s v="0003135"/>
    <x v="4"/>
    <x v="4"/>
    <s v="CTKN"/>
    <x v="4"/>
    <x v="17"/>
    <n v="12360000"/>
    <n v="12360000"/>
    <n v="30"/>
    <n v="370800000"/>
  </r>
  <r>
    <s v="85C-04780"/>
    <x v="21"/>
    <s v="0003147"/>
    <x v="4"/>
    <x v="4"/>
    <s v="CTKN"/>
    <x v="4"/>
    <x v="12"/>
    <n v="17129000"/>
    <n v="17129000"/>
    <n v="2"/>
    <n v="34258000"/>
  </r>
  <r>
    <s v="85C-04780"/>
    <x v="21"/>
    <s v="0003147"/>
    <x v="4"/>
    <x v="4"/>
    <s v="CTKN"/>
    <x v="4"/>
    <x v="8"/>
    <n v="15810000"/>
    <n v="15810000"/>
    <n v="9"/>
    <n v="142290000"/>
  </r>
  <r>
    <s v="85C-04780"/>
    <x v="21"/>
    <s v="0003147"/>
    <x v="4"/>
    <x v="4"/>
    <s v="CTKN"/>
    <x v="4"/>
    <x v="7"/>
    <n v="15918000"/>
    <n v="15918000"/>
    <n v="12"/>
    <n v="191016000"/>
  </r>
  <r>
    <s v="85C-04780"/>
    <x v="21"/>
    <s v="0003147"/>
    <x v="4"/>
    <x v="4"/>
    <s v="CTKN"/>
    <x v="4"/>
    <x v="0"/>
    <n v="19458000"/>
    <n v="19458000"/>
    <n v="2"/>
    <n v="38916000"/>
  </r>
  <r>
    <s v="85C-04780"/>
    <x v="21"/>
    <s v="0003147"/>
    <x v="4"/>
    <x v="4"/>
    <s v="CTKN"/>
    <x v="4"/>
    <x v="2"/>
    <n v="19565000"/>
    <n v="19565000"/>
    <n v="2"/>
    <n v="39130000"/>
  </r>
  <r>
    <s v="85C-04780"/>
    <x v="21"/>
    <s v="0003147"/>
    <x v="4"/>
    <x v="4"/>
    <s v="CTKN"/>
    <x v="4"/>
    <x v="9"/>
    <n v="17078000"/>
    <n v="17078000"/>
    <n v="5"/>
    <n v="85390000"/>
  </r>
  <r>
    <s v="86C-08909"/>
    <x v="21"/>
    <s v="0003162"/>
    <x v="4"/>
    <x v="4"/>
    <s v="CTKN"/>
    <x v="4"/>
    <x v="8"/>
    <n v="15810000"/>
    <n v="15810000"/>
    <n v="10"/>
    <n v="158100000"/>
  </r>
  <r>
    <s v="86C-08909"/>
    <x v="21"/>
    <s v="0003162"/>
    <x v="4"/>
    <x v="4"/>
    <s v="CTKN"/>
    <x v="4"/>
    <x v="7"/>
    <n v="15918000"/>
    <n v="15918000"/>
    <n v="15"/>
    <n v="238770000"/>
  </r>
  <r>
    <s v="86C-08909"/>
    <x v="21"/>
    <s v="0003162"/>
    <x v="4"/>
    <x v="4"/>
    <s v="CTKN"/>
    <x v="4"/>
    <x v="9"/>
    <n v="17078000"/>
    <n v="17078000"/>
    <n v="5"/>
    <n v="85390000"/>
  </r>
  <r>
    <s v="62C-07774"/>
    <x v="21"/>
    <s v="0003095"/>
    <x v="3"/>
    <x v="3"/>
    <s v="CTANG"/>
    <x v="6"/>
    <x v="0"/>
    <n v="19458000"/>
    <n v="19458000"/>
    <n v="3.5"/>
    <n v="68103000"/>
  </r>
  <r>
    <s v="62C-07774"/>
    <x v="21"/>
    <s v="0003095"/>
    <x v="3"/>
    <x v="3"/>
    <s v="CTANG"/>
    <x v="6"/>
    <x v="11"/>
    <n v="15976000"/>
    <n v="15976000"/>
    <n v="2"/>
    <n v="31952000"/>
  </r>
  <r>
    <s v="62C-14962"/>
    <x v="21"/>
    <s v="0003132"/>
    <x v="3"/>
    <x v="3"/>
    <s v="CTANG"/>
    <x v="6"/>
    <x v="32"/>
    <n v="16080000"/>
    <n v="16080000"/>
    <n v="2.5"/>
    <n v="40200000"/>
  </r>
  <r>
    <s v="86C-05404"/>
    <x v="21"/>
    <s v="0003137"/>
    <x v="18"/>
    <x v="18"/>
    <s v="CTPTH"/>
    <x v="22"/>
    <x v="7"/>
    <n v="15918000"/>
    <n v="15918000"/>
    <n v="20"/>
    <n v="318360000"/>
  </r>
  <r>
    <s v="86C-05404"/>
    <x v="21"/>
    <s v="0003137"/>
    <x v="18"/>
    <x v="18"/>
    <s v="CTPTH"/>
    <x v="22"/>
    <x v="2"/>
    <n v="19565000"/>
    <n v="19565000"/>
    <n v="15"/>
    <n v="293475000"/>
  </r>
  <r>
    <s v="86C-05404"/>
    <x v="21"/>
    <s v="0003137"/>
    <x v="18"/>
    <x v="18"/>
    <s v="CTPTH"/>
    <x v="22"/>
    <x v="15"/>
    <n v="15214000"/>
    <n v="15214000"/>
    <n v="5"/>
    <n v="76070000"/>
  </r>
  <r>
    <s v="86C-05404"/>
    <x v="21"/>
    <s v="0003137"/>
    <x v="18"/>
    <x v="18"/>
    <s v="CTPTH"/>
    <x v="22"/>
    <x v="19"/>
    <n v="15260000"/>
    <n v="15260000"/>
    <n v="4"/>
    <n v="61040000"/>
  </r>
  <r>
    <s v="86C-05404"/>
    <x v="21"/>
    <s v="0003137"/>
    <x v="18"/>
    <x v="18"/>
    <s v="CTPTH"/>
    <x v="22"/>
    <x v="4"/>
    <n v="17770000"/>
    <n v="17770000"/>
    <n v="4"/>
    <n v="71080000"/>
  </r>
  <r>
    <s v="86C-05404"/>
    <x v="21"/>
    <s v="0003137"/>
    <x v="18"/>
    <x v="18"/>
    <s v="CTPTH"/>
    <x v="22"/>
    <x v="32"/>
    <n v="16080000"/>
    <n v="16080000"/>
    <n v="2"/>
    <n v="32160000"/>
  </r>
  <r>
    <s v="78C-05130"/>
    <x v="21"/>
    <s v="0003149"/>
    <x v="5"/>
    <x v="5"/>
    <s v="CTTTR"/>
    <x v="13"/>
    <x v="17"/>
    <n v="12360000"/>
    <n v="12360000"/>
    <n v="35"/>
    <n v="432600000"/>
  </r>
  <r>
    <s v="78C-05130"/>
    <x v="21"/>
    <s v="0003151"/>
    <x v="5"/>
    <x v="5"/>
    <s v="CTTTR"/>
    <x v="13"/>
    <x v="0"/>
    <n v="19458000"/>
    <n v="19458000"/>
    <n v="20"/>
    <n v="389160000"/>
  </r>
  <r>
    <s v="78C-05130"/>
    <x v="21"/>
    <s v="0003151"/>
    <x v="5"/>
    <x v="5"/>
    <s v="CTTTR"/>
    <x v="13"/>
    <x v="2"/>
    <n v="19565000"/>
    <n v="19565000"/>
    <n v="20"/>
    <n v="391300000"/>
  </r>
  <r>
    <s v="62C-07774"/>
    <x v="21"/>
    <s v="0003155"/>
    <x v="3"/>
    <x v="3"/>
    <s v="CTANG"/>
    <x v="6"/>
    <x v="32"/>
    <n v="16080000"/>
    <n v="16080000"/>
    <n v="5.5"/>
    <n v="88440000"/>
  </r>
  <r>
    <s v="51C-63774"/>
    <x v="22"/>
    <s v="0003170"/>
    <x v="1"/>
    <x v="1"/>
    <s v="PTB"/>
    <x v="42"/>
    <x v="2"/>
    <n v="19565000"/>
    <n v="19565000"/>
    <n v="4"/>
    <n v="78260000"/>
  </r>
  <r>
    <s v="51C-63774"/>
    <x v="22"/>
    <s v="0003170"/>
    <x v="1"/>
    <x v="1"/>
    <s v="PTB"/>
    <x v="42"/>
    <x v="7"/>
    <n v="15918000"/>
    <n v="15918000"/>
    <n v="12"/>
    <n v="191016000"/>
  </r>
  <r>
    <s v="70K-3175"/>
    <x v="22"/>
    <s v="0003175"/>
    <x v="9"/>
    <x v="9"/>
    <s v="CTHDU"/>
    <x v="11"/>
    <x v="9"/>
    <n v="17078000"/>
    <n v="17078000"/>
    <n v="20"/>
    <n v="341560000"/>
  </r>
  <r>
    <s v="70K-2554"/>
    <x v="22"/>
    <s v="0003189"/>
    <x v="9"/>
    <x v="9"/>
    <s v="CTHDU"/>
    <x v="11"/>
    <x v="7"/>
    <n v="15918000"/>
    <n v="15918000"/>
    <n v="16"/>
    <n v="254688000"/>
  </r>
  <r>
    <s v="67C-05787"/>
    <x v="22"/>
    <s v="0003245"/>
    <x v="3"/>
    <x v="3"/>
    <s v="CTHN"/>
    <x v="3"/>
    <x v="2"/>
    <n v="19565000"/>
    <n v="19565000"/>
    <n v="10"/>
    <n v="195650000"/>
  </r>
  <r>
    <s v="67C-05787"/>
    <x v="22"/>
    <s v="0003245"/>
    <x v="3"/>
    <x v="3"/>
    <s v="CTHN"/>
    <x v="3"/>
    <x v="15"/>
    <n v="15214000"/>
    <n v="15214000"/>
    <n v="10"/>
    <n v="152140000"/>
  </r>
  <r>
    <s v="85C-02435"/>
    <x v="22"/>
    <s v="0003167"/>
    <x v="7"/>
    <x v="7"/>
    <s v="CTVTTV"/>
    <x v="8"/>
    <x v="9"/>
    <n v="17078000"/>
    <n v="17078000"/>
    <n v="2"/>
    <n v="34156000"/>
  </r>
  <r>
    <s v="85C-02435"/>
    <x v="22"/>
    <s v="0003167"/>
    <x v="7"/>
    <x v="7"/>
    <s v="CTVTTV"/>
    <x v="8"/>
    <x v="11"/>
    <n v="15976000"/>
    <n v="15976000"/>
    <n v="5"/>
    <n v="79880000"/>
  </r>
  <r>
    <s v="85C-02435"/>
    <x v="22"/>
    <s v="0003167"/>
    <x v="7"/>
    <x v="7"/>
    <s v="CTVTTV"/>
    <x v="8"/>
    <x v="8"/>
    <n v="15810000"/>
    <n v="15810000"/>
    <n v="7"/>
    <n v="110670000"/>
  </r>
  <r>
    <s v="85C-02435"/>
    <x v="22"/>
    <s v="0003167"/>
    <x v="7"/>
    <x v="7"/>
    <s v="CTVTTV"/>
    <x v="8"/>
    <x v="7"/>
    <n v="15918000"/>
    <n v="15918000"/>
    <n v="3"/>
    <n v="47754000"/>
  </r>
  <r>
    <s v="60C-13770"/>
    <x v="22"/>
    <s v="0003168"/>
    <x v="7"/>
    <x v="7"/>
    <s v="CTVTUYET"/>
    <x v="23"/>
    <x v="8"/>
    <n v="15810000"/>
    <n v="15810000"/>
    <n v="19"/>
    <n v="300390000"/>
  </r>
  <r>
    <s v="66H-00912"/>
    <x v="22"/>
    <s v="0003169"/>
    <x v="15"/>
    <x v="15"/>
    <s v="DNKH"/>
    <x v="19"/>
    <x v="9"/>
    <n v="17078000"/>
    <n v="17078000"/>
    <n v="2"/>
    <n v="34156000"/>
  </r>
  <r>
    <s v="66H-00912"/>
    <x v="22"/>
    <s v="0003169"/>
    <x v="15"/>
    <x v="15"/>
    <s v="DNKH"/>
    <x v="19"/>
    <x v="7"/>
    <n v="15918000"/>
    <n v="15918000"/>
    <n v="2"/>
    <n v="31836000"/>
  </r>
  <r>
    <s v="51C-80115"/>
    <x v="22"/>
    <s v="0003174"/>
    <x v="7"/>
    <x v="7"/>
    <s v="CTVTTV"/>
    <x v="8"/>
    <x v="25"/>
    <n v="17548000"/>
    <n v="17548000"/>
    <n v="4"/>
    <n v="70192000"/>
  </r>
  <r>
    <s v="51C-80115"/>
    <x v="22"/>
    <s v="0003174"/>
    <x v="7"/>
    <x v="7"/>
    <s v="CTVTTV"/>
    <x v="8"/>
    <x v="26"/>
    <n v="16235000"/>
    <n v="16235000"/>
    <n v="4"/>
    <n v="64940000"/>
  </r>
  <r>
    <s v="51C-80115"/>
    <x v="22"/>
    <s v="0003174"/>
    <x v="7"/>
    <x v="7"/>
    <s v="CTVTTV"/>
    <x v="8"/>
    <x v="9"/>
    <n v="17078000"/>
    <n v="17078000"/>
    <n v="8"/>
    <n v="136624000"/>
  </r>
  <r>
    <s v="51C-80115"/>
    <x v="22"/>
    <s v="0003174"/>
    <x v="7"/>
    <x v="7"/>
    <s v="CTVTTV"/>
    <x v="8"/>
    <x v="11"/>
    <n v="15976000"/>
    <n v="15976000"/>
    <n v="1"/>
    <n v="15976000"/>
  </r>
  <r>
    <s v="60C-33634"/>
    <x v="22"/>
    <s v="0003178"/>
    <x v="7"/>
    <x v="7"/>
    <s v="CTVTTV"/>
    <x v="8"/>
    <x v="8"/>
    <n v="15810000"/>
    <n v="15810000"/>
    <n v="15"/>
    <n v="237150000"/>
  </r>
  <r>
    <s v="60C-33634"/>
    <x v="22"/>
    <s v="0003178"/>
    <x v="7"/>
    <x v="7"/>
    <s v="CTVTTV"/>
    <x v="8"/>
    <x v="7"/>
    <n v="15918000"/>
    <n v="15918000"/>
    <n v="16"/>
    <n v="254688000"/>
  </r>
  <r>
    <s v="60C-33634"/>
    <x v="22"/>
    <s v="0003178"/>
    <x v="7"/>
    <x v="7"/>
    <s v="CTVTTV"/>
    <x v="8"/>
    <x v="30"/>
    <n v="16357000"/>
    <n v="16357000"/>
    <n v="3"/>
    <n v="49071000"/>
  </r>
  <r>
    <s v="51D-22119"/>
    <x v="22"/>
    <s v="0003176"/>
    <x v="4"/>
    <x v="4"/>
    <s v="CTKN"/>
    <x v="4"/>
    <x v="10"/>
    <n v="13966000"/>
    <n v="13966000"/>
    <n v="2"/>
    <n v="27932000"/>
  </r>
  <r>
    <s v="51D-22119"/>
    <x v="22"/>
    <s v="0003176"/>
    <x v="4"/>
    <x v="4"/>
    <s v="CTKN"/>
    <x v="4"/>
    <x v="8"/>
    <n v="15810000"/>
    <n v="15810000"/>
    <n v="2"/>
    <n v="31620000"/>
  </r>
  <r>
    <s v="51D-22119"/>
    <x v="22"/>
    <s v="0003176"/>
    <x v="4"/>
    <x v="4"/>
    <s v="CTKN"/>
    <x v="4"/>
    <x v="7"/>
    <n v="15918000"/>
    <n v="15918000"/>
    <n v="4.5"/>
    <n v="71631000"/>
  </r>
  <r>
    <s v="78H-00420"/>
    <x v="22"/>
    <s v="0003207"/>
    <x v="10"/>
    <x v="10"/>
    <s v="CTBTN"/>
    <x v="33"/>
    <x v="13"/>
    <n v="16206000"/>
    <n v="16206000"/>
    <n v="1"/>
    <n v="16206000"/>
  </r>
  <r>
    <s v="78H-00420"/>
    <x v="22"/>
    <s v="0003207"/>
    <x v="10"/>
    <x v="10"/>
    <s v="CTBTN"/>
    <x v="33"/>
    <x v="23"/>
    <n v="14168000"/>
    <n v="14168000"/>
    <n v="2"/>
    <n v="28336000"/>
  </r>
  <r>
    <s v="78H-00420"/>
    <x v="22"/>
    <s v="0003207"/>
    <x v="10"/>
    <x v="10"/>
    <s v="CTBTN"/>
    <x v="33"/>
    <x v="0"/>
    <n v="19458000"/>
    <n v="19458000"/>
    <n v="58"/>
    <n v="1128564000"/>
  </r>
  <r>
    <s v="78H-00420"/>
    <x v="22"/>
    <s v="0003207"/>
    <x v="10"/>
    <x v="10"/>
    <s v="CTBTN"/>
    <x v="33"/>
    <x v="14"/>
    <n v="16242000"/>
    <n v="16242000"/>
    <n v="7"/>
    <n v="113694000"/>
  </r>
  <r>
    <s v="78H-00420"/>
    <x v="22"/>
    <s v="0003207"/>
    <x v="10"/>
    <x v="10"/>
    <s v="CTBTN"/>
    <x v="33"/>
    <x v="16"/>
    <n v="15260000"/>
    <n v="15260000"/>
    <n v="7"/>
    <n v="106820000"/>
  </r>
  <r>
    <s v="70C-12017"/>
    <x v="22"/>
    <s v="0003243"/>
    <x v="4"/>
    <x v="4"/>
    <s v="CTKN"/>
    <x v="4"/>
    <x v="9"/>
    <n v="17078000"/>
    <n v="17078000"/>
    <n v="6"/>
    <n v="102468000"/>
  </r>
  <r>
    <s v="70C-12017"/>
    <x v="22"/>
    <s v="0003243"/>
    <x v="4"/>
    <x v="4"/>
    <s v="CTKN"/>
    <x v="4"/>
    <x v="11"/>
    <n v="15976000"/>
    <n v="15976000"/>
    <n v="5"/>
    <n v="79880000"/>
  </r>
  <r>
    <s v="70C-12017"/>
    <x v="22"/>
    <s v="0003243"/>
    <x v="4"/>
    <x v="4"/>
    <s v="CTKN"/>
    <x v="4"/>
    <x v="7"/>
    <n v="15918000"/>
    <n v="15918000"/>
    <n v="9"/>
    <n v="143262000"/>
  </r>
  <r>
    <s v="64C-03349"/>
    <x v="22"/>
    <s v="0003201"/>
    <x v="15"/>
    <x v="15"/>
    <s v="DNKH"/>
    <x v="19"/>
    <x v="3"/>
    <n v="19403000"/>
    <n v="19403000"/>
    <n v="10"/>
    <n v="194030000"/>
  </r>
  <r>
    <s v="64C-03349"/>
    <x v="22"/>
    <s v="0003201"/>
    <x v="15"/>
    <x v="15"/>
    <s v="DNKH"/>
    <x v="19"/>
    <x v="0"/>
    <n v="19458000"/>
    <n v="19458000"/>
    <n v="6"/>
    <n v="116748000"/>
  </r>
  <r>
    <s v="70C-00849"/>
    <x v="22"/>
    <s v="0003205"/>
    <x v="9"/>
    <x v="9"/>
    <s v="CTMT"/>
    <x v="15"/>
    <x v="2"/>
    <n v="19565000"/>
    <n v="19565000"/>
    <n v="16.5"/>
    <n v="322822500"/>
  </r>
  <r>
    <s v="70C-07219"/>
    <x v="22"/>
    <s v="0003242"/>
    <x v="9"/>
    <x v="9"/>
    <s v="CTMT"/>
    <x v="15"/>
    <x v="10"/>
    <n v="13966000"/>
    <n v="13966000"/>
    <n v="6"/>
    <n v="83796000"/>
  </r>
  <r>
    <s v="70C-07219"/>
    <x v="22"/>
    <s v="0003242"/>
    <x v="9"/>
    <x v="9"/>
    <s v="CTMT"/>
    <x v="15"/>
    <x v="8"/>
    <n v="15810000"/>
    <n v="15810000"/>
    <n v="10"/>
    <n v="158100000"/>
  </r>
  <r>
    <s v="47C-19464"/>
    <x v="22"/>
    <s v="0003244"/>
    <x v="19"/>
    <x v="19"/>
    <s v="CTTTDL"/>
    <x v="28"/>
    <x v="16"/>
    <n v="15260000"/>
    <n v="15260000"/>
    <n v="5"/>
    <n v="76300000"/>
  </r>
  <r>
    <s v="47C-19464"/>
    <x v="22"/>
    <s v="0003244"/>
    <x v="19"/>
    <x v="19"/>
    <s v="CTTTDL"/>
    <x v="28"/>
    <x v="13"/>
    <n v="16206000"/>
    <n v="16206000"/>
    <n v="5"/>
    <n v="81030000"/>
  </r>
  <r>
    <s v="47C-19464"/>
    <x v="22"/>
    <s v="0003244"/>
    <x v="19"/>
    <x v="19"/>
    <s v="CTTTDL"/>
    <x v="28"/>
    <x v="14"/>
    <n v="16242000"/>
    <n v="16242000"/>
    <n v="15"/>
    <n v="243630000"/>
  </r>
  <r>
    <s v="47C-19464"/>
    <x v="22"/>
    <s v="0003244"/>
    <x v="19"/>
    <x v="19"/>
    <s v="CTTTDL"/>
    <x v="28"/>
    <x v="34"/>
    <n v="18530000"/>
    <n v="18530000"/>
    <n v="5"/>
    <n v="92650000"/>
  </r>
  <r>
    <s v="47C-19464"/>
    <x v="22"/>
    <s v="0003244"/>
    <x v="19"/>
    <x v="19"/>
    <s v="CTTTDL"/>
    <x v="28"/>
    <x v="27"/>
    <n v="15365000"/>
    <n v="15365000"/>
    <n v="5"/>
    <n v="76825000"/>
  </r>
  <r>
    <s v="64H-00271"/>
    <x v="22"/>
    <s v="0003246"/>
    <x v="12"/>
    <x v="12"/>
    <s v="KHNL"/>
    <x v="16"/>
    <x v="18"/>
    <n v="17046000"/>
    <n v="17046000"/>
    <n v="40"/>
    <n v="681840000"/>
  </r>
  <r>
    <s v="68C-12039"/>
    <x v="22"/>
    <s v="0003253"/>
    <x v="12"/>
    <x v="12"/>
    <s v="KHNL"/>
    <x v="16"/>
    <x v="18"/>
    <n v="17046000"/>
    <n v="17046000"/>
    <n v="10"/>
    <n v="170460000"/>
  </r>
  <r>
    <s v="68C-12039"/>
    <x v="22"/>
    <s v="0003253"/>
    <x v="12"/>
    <x v="12"/>
    <s v="KHNL"/>
    <x v="16"/>
    <x v="18"/>
    <n v="17046000"/>
    <n v="17046000"/>
    <n v="25"/>
    <n v="426150000"/>
  </r>
  <r>
    <s v="60C-54104"/>
    <x v="23"/>
    <s v="0003256"/>
    <x v="1"/>
    <x v="1"/>
    <s v="NTHA"/>
    <x v="46"/>
    <x v="43"/>
    <n v="615"/>
    <n v="615"/>
    <n v="40000"/>
    <n v="24600000"/>
  </r>
  <r>
    <s v="63C-15729"/>
    <x v="23"/>
    <s v="0003257"/>
    <x v="1"/>
    <x v="1"/>
    <s v="NTHA"/>
    <x v="46"/>
    <x v="43"/>
    <n v="615"/>
    <n v="615"/>
    <n v="25000"/>
    <n v="15375000"/>
  </r>
  <r>
    <s v="63C-10292"/>
    <x v="23"/>
    <s v="0003258"/>
    <x v="1"/>
    <x v="1"/>
    <s v="NHT"/>
    <x v="53"/>
    <x v="53"/>
    <n v="5022"/>
    <n v="5022"/>
    <n v="3980"/>
    <n v="19987560"/>
  </r>
  <r>
    <s v="63C-00840"/>
    <x v="23"/>
    <s v="0003259"/>
    <x v="2"/>
    <x v="2"/>
    <s v="DNTDU"/>
    <x v="2"/>
    <x v="8"/>
    <n v="15810000"/>
    <n v="15810000"/>
    <n v="7"/>
    <n v="110670000"/>
  </r>
  <r>
    <s v="63C-00840"/>
    <x v="23"/>
    <s v="0003259"/>
    <x v="2"/>
    <x v="2"/>
    <s v="DNTDU"/>
    <x v="2"/>
    <x v="0"/>
    <n v="19458000"/>
    <n v="19458000"/>
    <n v="9"/>
    <n v="175122000"/>
  </r>
  <r>
    <s v="63C-00840"/>
    <x v="23"/>
    <s v="0003259"/>
    <x v="2"/>
    <x v="2"/>
    <s v="DNTDU"/>
    <x v="2"/>
    <x v="7"/>
    <n v="15918000"/>
    <n v="15918000"/>
    <n v="10"/>
    <n v="159180000"/>
  </r>
  <r>
    <s v="63C-00840"/>
    <x v="23"/>
    <s v="0003259"/>
    <x v="2"/>
    <x v="2"/>
    <s v="DNTDU"/>
    <x v="2"/>
    <x v="2"/>
    <n v="19565000"/>
    <n v="19565000"/>
    <n v="10"/>
    <n v="195650000"/>
  </r>
  <r>
    <s v="62C-03456"/>
    <x v="23"/>
    <s v="0003269"/>
    <x v="3"/>
    <x v="3"/>
    <s v="CTHN"/>
    <x v="3"/>
    <x v="8"/>
    <n v="15810000"/>
    <n v="15810000"/>
    <n v="4"/>
    <n v="63240000"/>
  </r>
  <r>
    <s v="62C-03456"/>
    <x v="23"/>
    <s v="0003269"/>
    <x v="3"/>
    <x v="3"/>
    <s v="CTHN"/>
    <x v="3"/>
    <x v="7"/>
    <n v="15918000"/>
    <n v="15918000"/>
    <n v="8"/>
    <n v="127344000"/>
  </r>
  <r>
    <s v="62C-03456"/>
    <x v="23"/>
    <s v="0003269"/>
    <x v="3"/>
    <x v="3"/>
    <s v="CTHN"/>
    <x v="3"/>
    <x v="9"/>
    <n v="17078000"/>
    <n v="17078000"/>
    <n v="2"/>
    <n v="34156000"/>
  </r>
  <r>
    <s v="62C-03456"/>
    <x v="23"/>
    <s v="0003269"/>
    <x v="3"/>
    <x v="3"/>
    <s v="CTHN"/>
    <x v="3"/>
    <x v="11"/>
    <n v="15976000"/>
    <n v="15976000"/>
    <n v="3"/>
    <n v="47928000"/>
  </r>
  <r>
    <s v="62C-04349"/>
    <x v="23"/>
    <s v="0003274"/>
    <x v="2"/>
    <x v="2"/>
    <s v="DNTDU"/>
    <x v="2"/>
    <x v="9"/>
    <n v="17078000"/>
    <n v="17078000"/>
    <n v="8"/>
    <n v="136624000"/>
  </r>
  <r>
    <s v="62C-04349"/>
    <x v="23"/>
    <s v="0003274"/>
    <x v="2"/>
    <x v="2"/>
    <s v="DNTDU"/>
    <x v="2"/>
    <x v="11"/>
    <n v="15976000"/>
    <n v="15976000"/>
    <n v="6"/>
    <n v="95856000"/>
  </r>
  <r>
    <s v="86C-08324"/>
    <x v="23"/>
    <s v="0003311"/>
    <x v="4"/>
    <x v="4"/>
    <s v="CTKN"/>
    <x v="4"/>
    <x v="8"/>
    <n v="15810000"/>
    <n v="15810000"/>
    <n v="15"/>
    <n v="237150000"/>
  </r>
  <r>
    <s v="86C-08324"/>
    <x v="23"/>
    <s v="0003311"/>
    <x v="4"/>
    <x v="4"/>
    <s v="CTKN"/>
    <x v="4"/>
    <x v="7"/>
    <n v="15918000"/>
    <n v="15918000"/>
    <n v="15"/>
    <n v="238770000"/>
  </r>
  <r>
    <s v="61C-18821"/>
    <x v="23"/>
    <s v="0003255"/>
    <x v="11"/>
    <x v="11"/>
    <s v="CTLV"/>
    <x v="14"/>
    <x v="8"/>
    <n v="15810000"/>
    <n v="15810000"/>
    <n v="2"/>
    <n v="31620000"/>
  </r>
  <r>
    <s v="61C-18821"/>
    <x v="23"/>
    <s v="0003255"/>
    <x v="11"/>
    <x v="11"/>
    <s v="CTLV"/>
    <x v="14"/>
    <x v="7"/>
    <n v="15918000"/>
    <n v="15918000"/>
    <n v="3"/>
    <n v="47754000"/>
  </r>
  <r>
    <s v="61C-18821"/>
    <x v="23"/>
    <s v="0003255"/>
    <x v="11"/>
    <x v="11"/>
    <s v="CTLV"/>
    <x v="14"/>
    <x v="12"/>
    <n v="17129000"/>
    <n v="17129000"/>
    <n v="1"/>
    <n v="17129000"/>
  </r>
  <r>
    <s v="61C-18821"/>
    <x v="23"/>
    <s v="0003255"/>
    <x v="11"/>
    <x v="11"/>
    <s v="CTLV"/>
    <x v="14"/>
    <x v="2"/>
    <n v="19565000"/>
    <n v="19565000"/>
    <n v="8"/>
    <n v="156520000"/>
  </r>
  <r>
    <s v="61C-18821"/>
    <x v="23"/>
    <s v="0003255"/>
    <x v="11"/>
    <x v="11"/>
    <s v="CTLV"/>
    <x v="14"/>
    <x v="0"/>
    <n v="19458000"/>
    <n v="19458000"/>
    <n v="3"/>
    <n v="58374000"/>
  </r>
  <r>
    <s v="86C-08324"/>
    <x v="23"/>
    <s v="0003310"/>
    <x v="18"/>
    <x v="18"/>
    <s v="CTPTH"/>
    <x v="22"/>
    <x v="12"/>
    <n v="17129000"/>
    <n v="17129000"/>
    <n v="10"/>
    <n v="171290000"/>
  </r>
  <r>
    <s v="86C-08324"/>
    <x v="23"/>
    <s v="0003310"/>
    <x v="18"/>
    <x v="18"/>
    <s v="CTPTH"/>
    <x v="22"/>
    <x v="0"/>
    <n v="19458000"/>
    <n v="19458000"/>
    <n v="5"/>
    <n v="97290000"/>
  </r>
  <r>
    <s v="60C-13770"/>
    <x v="23"/>
    <s v="0003254"/>
    <x v="7"/>
    <x v="7"/>
    <s v="CTVTUYET"/>
    <x v="23"/>
    <x v="7"/>
    <n v="15918000"/>
    <n v="15918000"/>
    <n v="19"/>
    <n v="302442000"/>
  </r>
  <r>
    <s v="70C-04716"/>
    <x v="23"/>
    <s v="0003267"/>
    <x v="7"/>
    <x v="7"/>
    <s v="CTVTTV"/>
    <x v="8"/>
    <x v="7"/>
    <n v="15918000"/>
    <n v="15918000"/>
    <n v="20.5"/>
    <n v="326319000"/>
  </r>
  <r>
    <s v="70K-3791"/>
    <x v="23"/>
    <s v="0003278"/>
    <x v="9"/>
    <x v="9"/>
    <s v="CTMT"/>
    <x v="15"/>
    <x v="8"/>
    <n v="15810000"/>
    <n v="15810000"/>
    <n v="1"/>
    <n v="15810000"/>
  </r>
  <r>
    <s v="70K-3791"/>
    <x v="23"/>
    <s v="0003278"/>
    <x v="9"/>
    <x v="9"/>
    <s v="CTMT"/>
    <x v="15"/>
    <x v="7"/>
    <n v="15918000"/>
    <n v="15918000"/>
    <n v="15.5"/>
    <n v="246729000"/>
  </r>
  <r>
    <s v="72C-12707"/>
    <x v="23"/>
    <s v="0003307"/>
    <x v="7"/>
    <x v="7"/>
    <s v="CTVTTV"/>
    <x v="8"/>
    <x v="8"/>
    <n v="15810000"/>
    <n v="15810000"/>
    <n v="9"/>
    <n v="142290000"/>
  </r>
  <r>
    <s v="72C-12707"/>
    <x v="23"/>
    <s v="0003307"/>
    <x v="7"/>
    <x v="7"/>
    <s v="CTVTTV"/>
    <x v="8"/>
    <x v="7"/>
    <n v="15918000"/>
    <n v="15918000"/>
    <n v="8"/>
    <n v="127344000"/>
  </r>
  <r>
    <s v="70K-3680"/>
    <x v="23"/>
    <s v="0003308"/>
    <x v="9"/>
    <x v="9"/>
    <s v="CTMT"/>
    <x v="15"/>
    <x v="2"/>
    <n v="19565000"/>
    <n v="19565000"/>
    <n v="16.5"/>
    <n v="322822500"/>
  </r>
  <r>
    <s v="70C-07555"/>
    <x v="23"/>
    <s v="0003309"/>
    <x v="9"/>
    <x v="9"/>
    <s v="CTMT"/>
    <x v="15"/>
    <x v="25"/>
    <n v="17548000"/>
    <n v="17548000"/>
    <n v="2.5"/>
    <n v="43870000"/>
  </r>
  <r>
    <s v="70C-07555"/>
    <x v="23"/>
    <s v="0003309"/>
    <x v="9"/>
    <x v="9"/>
    <s v="CTMT"/>
    <x v="15"/>
    <x v="26"/>
    <n v="16235000"/>
    <n v="16235000"/>
    <n v="2.5"/>
    <n v="40587500"/>
  </r>
  <r>
    <s v="70C-07555"/>
    <x v="23"/>
    <s v="0003309"/>
    <x v="9"/>
    <x v="9"/>
    <s v="CTMT"/>
    <x v="15"/>
    <x v="2"/>
    <n v="19565000"/>
    <n v="19565000"/>
    <n v="11"/>
    <n v="215215000"/>
  </r>
  <r>
    <s v="70K-3175"/>
    <x v="24"/>
    <s v="0003357"/>
    <x v="9"/>
    <x v="9"/>
    <s v="CTHDU"/>
    <x v="11"/>
    <x v="7"/>
    <n v="15918000"/>
    <n v="15918000"/>
    <n v="20"/>
    <n v="318360000"/>
  </r>
  <r>
    <s v="48C-02415"/>
    <x v="24"/>
    <s v="0003348"/>
    <x v="4"/>
    <x v="4"/>
    <s v="CTKN"/>
    <x v="4"/>
    <x v="17"/>
    <n v="12360000"/>
    <n v="12360000"/>
    <n v="9"/>
    <n v="111240000"/>
  </r>
  <r>
    <s v="62C-07774"/>
    <x v="24"/>
    <s v="0003360"/>
    <x v="3"/>
    <x v="3"/>
    <s v="CTANG"/>
    <x v="6"/>
    <x v="2"/>
    <n v="19565000"/>
    <n v="19565000"/>
    <n v="2"/>
    <n v="39130000"/>
  </r>
  <r>
    <s v="62C-07774"/>
    <x v="24"/>
    <s v="0003360"/>
    <x v="3"/>
    <x v="3"/>
    <s v="CTANG"/>
    <x v="6"/>
    <x v="0"/>
    <n v="19458000"/>
    <n v="19458000"/>
    <n v="3"/>
    <n v="58374000"/>
  </r>
  <r>
    <s v="62C-14962"/>
    <x v="24"/>
    <s v="0003361"/>
    <x v="3"/>
    <x v="3"/>
    <s v="CTANG"/>
    <x v="6"/>
    <x v="32"/>
    <n v="16080000"/>
    <n v="16080000"/>
    <n v="2.5"/>
    <n v="40200000"/>
  </r>
  <r>
    <s v="83C-05167"/>
    <x v="24"/>
    <s v="0003355"/>
    <x v="6"/>
    <x v="6"/>
    <s v="CTTLOI"/>
    <x v="36"/>
    <x v="4"/>
    <n v="17770000"/>
    <n v="17770000"/>
    <n v="3.5"/>
    <n v="62195000"/>
  </r>
  <r>
    <s v="83C-05167"/>
    <x v="24"/>
    <s v="0003355"/>
    <x v="6"/>
    <x v="6"/>
    <s v="CTTLOI"/>
    <x v="36"/>
    <x v="3"/>
    <n v="19403000"/>
    <n v="19403000"/>
    <n v="2"/>
    <n v="38806000"/>
  </r>
  <r>
    <s v="60C-35145"/>
    <x v="24"/>
    <s v="0003356"/>
    <x v="7"/>
    <x v="7"/>
    <s v="CTVTTV"/>
    <x v="8"/>
    <x v="8"/>
    <n v="15810000"/>
    <n v="15810000"/>
    <n v="2"/>
    <n v="31620000"/>
  </r>
  <r>
    <s v="60C-35145"/>
    <x v="24"/>
    <s v="0003356"/>
    <x v="7"/>
    <x v="7"/>
    <s v="CTVTTV"/>
    <x v="8"/>
    <x v="15"/>
    <n v="15214000"/>
    <n v="15214000"/>
    <n v="5"/>
    <n v="76070000"/>
  </r>
  <r>
    <s v="60C-35145"/>
    <x v="24"/>
    <s v="0003356"/>
    <x v="7"/>
    <x v="7"/>
    <s v="CTVTTV"/>
    <x v="8"/>
    <x v="2"/>
    <n v="19565000"/>
    <n v="19565000"/>
    <n v="9.5"/>
    <n v="185867500"/>
  </r>
  <r>
    <s v="62C-13911"/>
    <x v="24"/>
    <s v="0003358"/>
    <x v="6"/>
    <x v="6"/>
    <s v="CTTLOI"/>
    <x v="36"/>
    <x v="4"/>
    <n v="17770000"/>
    <n v="17770000"/>
    <n v="5"/>
    <n v="88850000"/>
  </r>
  <r>
    <s v="62C-13911"/>
    <x v="24"/>
    <s v="0003358"/>
    <x v="6"/>
    <x v="6"/>
    <s v="CTTLOI"/>
    <x v="36"/>
    <x v="3"/>
    <n v="19403000"/>
    <n v="19403000"/>
    <n v="3"/>
    <n v="58209000"/>
  </r>
  <r>
    <s v="60C-15790"/>
    <x v="24"/>
    <s v="0003359"/>
    <x v="7"/>
    <x v="7"/>
    <s v="CTVTUYET"/>
    <x v="23"/>
    <x v="0"/>
    <n v="19458000"/>
    <n v="19458000"/>
    <n v="10"/>
    <n v="194580000"/>
  </r>
  <r>
    <s v="60C-15790"/>
    <x v="24"/>
    <s v="0003359"/>
    <x v="7"/>
    <x v="7"/>
    <s v="CTVTUYET"/>
    <x v="23"/>
    <x v="8"/>
    <n v="15810000"/>
    <n v="15810000"/>
    <n v="9"/>
    <n v="142290000"/>
  </r>
  <r>
    <s v="60C-13770"/>
    <x v="24"/>
    <s v="0003354"/>
    <x v="7"/>
    <x v="7"/>
    <s v="CTVTUYET"/>
    <x v="23"/>
    <x v="2"/>
    <n v="19565000"/>
    <n v="19565000"/>
    <n v="10"/>
    <n v="195650000"/>
  </r>
  <r>
    <s v="60C-13770"/>
    <x v="24"/>
    <s v="0003354"/>
    <x v="7"/>
    <x v="7"/>
    <s v="CTVTUYET"/>
    <x v="23"/>
    <x v="20"/>
    <n v="15880000"/>
    <n v="15880000"/>
    <n v="2"/>
    <n v="31760000"/>
  </r>
  <r>
    <s v="60C-13770"/>
    <x v="24"/>
    <s v="0003354"/>
    <x v="7"/>
    <x v="7"/>
    <s v="CTVTUYET"/>
    <x v="23"/>
    <x v="32"/>
    <n v="16080000"/>
    <n v="16080000"/>
    <n v="2"/>
    <n v="32160000"/>
  </r>
  <r>
    <s v="60C-13770"/>
    <x v="24"/>
    <s v="0003354"/>
    <x v="7"/>
    <x v="7"/>
    <s v="CTVTUYET"/>
    <x v="23"/>
    <x v="14"/>
    <n v="16242000"/>
    <n v="16242000"/>
    <n v="5"/>
    <n v="81210000"/>
  </r>
  <r>
    <s v="60C-27252"/>
    <x v="24"/>
    <s v="0003362"/>
    <x v="7"/>
    <x v="7"/>
    <s v="CTVTUYET"/>
    <x v="23"/>
    <x v="7"/>
    <n v="15918000"/>
    <n v="15918000"/>
    <n v="14"/>
    <n v="222852000"/>
  </r>
  <r>
    <s v="60C-27252"/>
    <x v="24"/>
    <s v="0003362"/>
    <x v="7"/>
    <x v="7"/>
    <s v="CTVTUYET"/>
    <x v="23"/>
    <x v="6"/>
    <n v="18953000"/>
    <n v="18953000"/>
    <n v="10"/>
    <n v="189530000"/>
  </r>
  <r>
    <s v="60C-27252"/>
    <x v="24"/>
    <s v="0003362"/>
    <x v="7"/>
    <x v="7"/>
    <s v="CTVTUYET"/>
    <x v="23"/>
    <x v="8"/>
    <n v="15810000"/>
    <n v="15810000"/>
    <n v="10"/>
    <n v="158100000"/>
  </r>
  <r>
    <s v="63K-3129"/>
    <x v="24"/>
    <s v="0003363"/>
    <x v="8"/>
    <x v="8"/>
    <s v="PTT"/>
    <x v="10"/>
    <x v="7"/>
    <n v="15918000"/>
    <n v="15918000"/>
    <n v="5"/>
    <n v="79590000"/>
  </r>
  <r>
    <s v="63K-3129"/>
    <x v="24"/>
    <s v="0003363"/>
    <x v="8"/>
    <x v="8"/>
    <s v="PTT"/>
    <x v="10"/>
    <x v="0"/>
    <n v="19458000"/>
    <n v="19458000"/>
    <n v="15"/>
    <n v="2918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1" indent="0" compact="0" compactData="0" gridDropZones="1" fieldListSortAscending="1">
  <location ref="A3:BE84" firstHeaderRow="1" firstDataRow="2" firstDataCol="2"/>
  <pivotFields count="12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26">
        <item x="13"/>
        <item x="19"/>
        <item x="7"/>
        <item x="15"/>
        <item x="5"/>
        <item x="11"/>
        <item x="4"/>
        <item x="2"/>
        <item x="23"/>
        <item x="22"/>
        <item x="20"/>
        <item x="16"/>
        <item x="14"/>
        <item x="24"/>
        <item x="21"/>
        <item x="3"/>
        <item x="18"/>
        <item x="10"/>
        <item x="6"/>
        <item x="9"/>
        <item x="1"/>
        <item x="8"/>
        <item x="0"/>
        <item x="17"/>
        <item x="12"/>
        <item t="default"/>
      </items>
    </pivotField>
    <pivotField compact="0" outline="0" showAll="0" includeNewItemsInFilter="1"/>
    <pivotField axis="axisRow" compact="0" outline="0" showAll="0" includeNewItemsInFilter="1">
      <items count="55">
        <item x="10"/>
        <item x="52"/>
        <item x="43"/>
        <item x="34"/>
        <item x="16"/>
        <item x="49"/>
        <item x="47"/>
        <item x="39"/>
        <item x="3"/>
        <item x="12"/>
        <item x="27"/>
        <item x="33"/>
        <item x="6"/>
        <item x="21"/>
        <item x="17"/>
        <item x="22"/>
        <item x="24"/>
        <item x="28"/>
        <item x="37"/>
        <item x="15"/>
        <item x="25"/>
        <item x="48"/>
        <item x="44"/>
        <item x="51"/>
        <item x="1"/>
        <item x="50"/>
        <item x="11"/>
        <item x="14"/>
        <item x="35"/>
        <item x="31"/>
        <item x="13"/>
        <item x="7"/>
        <item x="4"/>
        <item x="23"/>
        <item x="8"/>
        <item x="40"/>
        <item x="5"/>
        <item x="36"/>
        <item x="45"/>
        <item x="0"/>
        <item x="29"/>
        <item x="30"/>
        <item x="38"/>
        <item x="2"/>
        <item x="20"/>
        <item x="19"/>
        <item x="18"/>
        <item x="26"/>
        <item x="9"/>
        <item x="42"/>
        <item x="46"/>
        <item x="53"/>
        <item x="32"/>
        <item x="41"/>
        <item t="default"/>
      </items>
    </pivotField>
    <pivotField axis="axisCol" compact="0" outline="0" showAll="0" includeNewItemsInFilter="1">
      <items count="55">
        <item x="52"/>
        <item x="10"/>
        <item x="33"/>
        <item x="46"/>
        <item x="20"/>
        <item x="5"/>
        <item x="34"/>
        <item x="24"/>
        <item x="16"/>
        <item x="15"/>
        <item x="19"/>
        <item x="50"/>
        <item x="29"/>
        <item x="31"/>
        <item x="42"/>
        <item x="27"/>
        <item x="22"/>
        <item x="23"/>
        <item x="21"/>
        <item x="45"/>
        <item x="51"/>
        <item x="32"/>
        <item x="4"/>
        <item x="0"/>
        <item x="2"/>
        <item x="3"/>
        <item x="40"/>
        <item x="1"/>
        <item x="35"/>
        <item x="12"/>
        <item x="8"/>
        <item x="7"/>
        <item x="25"/>
        <item x="26"/>
        <item x="38"/>
        <item x="30"/>
        <item x="49"/>
        <item x="43"/>
        <item x="48"/>
        <item x="53"/>
        <item x="41"/>
        <item x="47"/>
        <item x="13"/>
        <item x="14"/>
        <item x="37"/>
        <item x="6"/>
        <item x="28"/>
        <item x="44"/>
        <item x="18"/>
        <item x="17"/>
        <item x="36"/>
        <item x="39"/>
        <item x="9"/>
        <item x="1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2">
    <field x="4"/>
    <field x="6"/>
  </rowFields>
  <rowItems count="80">
    <i>
      <x/>
      <x v="14"/>
    </i>
    <i t="default">
      <x/>
    </i>
    <i>
      <x v="1"/>
      <x v="7"/>
    </i>
    <i r="1">
      <x v="16"/>
    </i>
    <i r="1">
      <x v="17"/>
    </i>
    <i r="1">
      <x v="38"/>
    </i>
    <i t="default">
      <x v="1"/>
    </i>
    <i>
      <x v="2"/>
      <x v="33"/>
    </i>
    <i r="1">
      <x v="34"/>
    </i>
    <i t="default">
      <x v="2"/>
    </i>
    <i>
      <x v="3"/>
      <x v="25"/>
    </i>
    <i r="1">
      <x v="45"/>
    </i>
    <i t="default">
      <x v="3"/>
    </i>
    <i>
      <x v="4"/>
      <x v="30"/>
    </i>
    <i r="1">
      <x v="36"/>
    </i>
    <i t="default">
      <x v="4"/>
    </i>
    <i>
      <x v="5"/>
      <x v="23"/>
    </i>
    <i r="1">
      <x v="27"/>
    </i>
    <i t="default">
      <x v="5"/>
    </i>
    <i>
      <x v="6"/>
      <x v="32"/>
    </i>
    <i t="default">
      <x v="6"/>
    </i>
    <i>
      <x v="7"/>
      <x v="43"/>
    </i>
    <i t="default">
      <x v="7"/>
    </i>
    <i>
      <x v="8"/>
      <x v="53"/>
    </i>
    <i t="default">
      <x v="8"/>
    </i>
    <i>
      <x v="9"/>
      <x v="21"/>
    </i>
    <i r="1">
      <x v="28"/>
    </i>
    <i t="default">
      <x v="9"/>
    </i>
    <i>
      <x v="10"/>
      <x v="10"/>
    </i>
    <i t="default">
      <x v="10"/>
    </i>
    <i>
      <x v="11"/>
      <x v="6"/>
    </i>
    <i r="1">
      <x v="40"/>
    </i>
    <i r="1">
      <x v="44"/>
    </i>
    <i r="1">
      <x v="47"/>
    </i>
    <i t="default">
      <x v="11"/>
    </i>
    <i>
      <x v="12"/>
      <x v="46"/>
    </i>
    <i t="default">
      <x v="12"/>
    </i>
    <i>
      <x v="13"/>
      <x v="1"/>
    </i>
    <i t="default">
      <x v="13"/>
    </i>
    <i>
      <x v="14"/>
      <x v="3"/>
    </i>
    <i t="default">
      <x v="14"/>
    </i>
    <i>
      <x v="15"/>
      <x v="8"/>
    </i>
    <i r="1">
      <x v="12"/>
    </i>
    <i t="default">
      <x v="15"/>
    </i>
    <i>
      <x v="16"/>
      <x v="15"/>
    </i>
    <i t="default">
      <x v="16"/>
    </i>
    <i>
      <x v="17"/>
      <x v="9"/>
    </i>
    <i r="1">
      <x v="11"/>
    </i>
    <i r="1">
      <x v="42"/>
    </i>
    <i t="default">
      <x v="17"/>
    </i>
    <i>
      <x v="18"/>
      <x v="22"/>
    </i>
    <i r="1">
      <x v="31"/>
    </i>
    <i r="1">
      <x v="35"/>
    </i>
    <i r="1">
      <x v="37"/>
    </i>
    <i t="default">
      <x v="18"/>
    </i>
    <i>
      <x v="19"/>
      <x v="2"/>
    </i>
    <i r="1">
      <x v="19"/>
    </i>
    <i r="1">
      <x v="26"/>
    </i>
    <i t="default">
      <x v="19"/>
    </i>
    <i>
      <x v="20"/>
      <x v="24"/>
    </i>
    <i r="1">
      <x v="48"/>
    </i>
    <i r="1">
      <x v="49"/>
    </i>
    <i r="1">
      <x v="50"/>
    </i>
    <i r="1">
      <x v="51"/>
    </i>
    <i t="default">
      <x v="20"/>
    </i>
    <i>
      <x v="21"/>
      <x/>
    </i>
    <i r="1">
      <x v="41"/>
    </i>
    <i t="default">
      <x v="21"/>
    </i>
    <i>
      <x v="22"/>
      <x v="39"/>
    </i>
    <i t="default">
      <x v="22"/>
    </i>
    <i>
      <x v="23"/>
      <x v="13"/>
    </i>
    <i r="1">
      <x v="20"/>
    </i>
    <i r="1">
      <x v="29"/>
    </i>
    <i t="default">
      <x v="23"/>
    </i>
    <i>
      <x v="24"/>
      <x v="4"/>
    </i>
    <i r="1">
      <x v="5"/>
    </i>
    <i r="1">
      <x v="18"/>
    </i>
    <i r="1">
      <x v="52"/>
    </i>
    <i t="default">
      <x v="24"/>
    </i>
    <i t="grand">
      <x/>
    </i>
  </rowItems>
  <colFields count="1">
    <field x="7"/>
  </colFields>
  <col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colItems>
  <dataFields count="1">
    <dataField name="Thanhtien" fld="11" baseField="0" baseItem="0"/>
  </dataFields>
  <formats count="380">
    <format dxfId="379">
      <pivotArea type="all" dataOnly="0" outline="0" fieldPosition="0"/>
    </format>
    <format dxfId="378">
      <pivotArea outline="0" fieldPosition="0"/>
    </format>
    <format dxfId="377">
      <pivotArea type="origin" dataOnly="0" labelOnly="1" outline="0" fieldPosition="0"/>
    </format>
    <format dxfId="376">
      <pivotArea field="7" type="button" dataOnly="0" labelOnly="1" outline="0" axis="axisCol" fieldPosition="0"/>
    </format>
    <format dxfId="375">
      <pivotArea type="topRight" dataOnly="0" labelOnly="1" outline="0" fieldPosition="0"/>
    </format>
    <format dxfId="374">
      <pivotArea field="4" type="button" dataOnly="0" labelOnly="1" outline="0" axis="axisRow" fieldPosition="0"/>
    </format>
    <format dxfId="373">
      <pivotArea field="6" type="button" dataOnly="0" labelOnly="1" outline="0" axis="axisRow" fieldPosition="1"/>
    </format>
    <format dxfId="372">
      <pivotArea field="-2" type="button" dataOnly="0" labelOnly="1" outline="0" axis="axisValues" fieldPosition="0"/>
    </format>
    <format dxfId="371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370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369">
      <pivotArea dataOnly="0" labelOnly="1" outline="0" fieldPosition="0">
        <references count="1">
          <reference field="4" count="8"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368">
      <pivotArea dataOnly="0" labelOnly="1" outline="0" fieldPosition="0">
        <references count="2">
          <reference field="4294967294" count="1" selected="0">
            <x v="0"/>
          </reference>
          <reference field="4" count="9" defaultSubtotal="1"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367">
      <pivotArea field="4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366">
      <pivotArea dataOnly="0" labelOnly="1" outline="0" fieldPosition="0">
        <references count="2">
          <reference field="4" count="1" selected="0">
            <x v="0"/>
          </reference>
          <reference field="6" count="1">
            <x v="14"/>
          </reference>
        </references>
      </pivotArea>
    </format>
    <format dxfId="365">
      <pivotArea dataOnly="0" labelOnly="1" outline="0" fieldPosition="0">
        <references count="2">
          <reference field="4" count="1" selected="0">
            <x v="1"/>
          </reference>
          <reference field="6" count="4">
            <x v="7"/>
            <x v="16"/>
            <x v="17"/>
            <x v="38"/>
          </reference>
        </references>
      </pivotArea>
    </format>
    <format dxfId="364">
      <pivotArea dataOnly="0" labelOnly="1" outline="0" fieldPosition="0">
        <references count="2">
          <reference field="4" count="1" selected="0">
            <x v="2"/>
          </reference>
          <reference field="6" count="2">
            <x v="33"/>
            <x v="34"/>
          </reference>
        </references>
      </pivotArea>
    </format>
    <format dxfId="363">
      <pivotArea dataOnly="0" labelOnly="1" outline="0" fieldPosition="0">
        <references count="2">
          <reference field="4" count="1" selected="0">
            <x v="3"/>
          </reference>
          <reference field="6" count="2">
            <x v="25"/>
            <x v="45"/>
          </reference>
        </references>
      </pivotArea>
    </format>
    <format dxfId="362">
      <pivotArea dataOnly="0" labelOnly="1" outline="0" fieldPosition="0">
        <references count="2">
          <reference field="4" count="1" selected="0">
            <x v="4"/>
          </reference>
          <reference field="6" count="2">
            <x v="30"/>
            <x v="36"/>
          </reference>
        </references>
      </pivotArea>
    </format>
    <format dxfId="361">
      <pivotArea dataOnly="0" labelOnly="1" outline="0" fieldPosition="0">
        <references count="2">
          <reference field="4" count="1" selected="0">
            <x v="5"/>
          </reference>
          <reference field="6" count="2">
            <x v="23"/>
            <x v="27"/>
          </reference>
        </references>
      </pivotArea>
    </format>
    <format dxfId="360">
      <pivotArea dataOnly="0" labelOnly="1" outline="0" fieldPosition="0">
        <references count="2">
          <reference field="4" count="1" selected="0">
            <x v="6"/>
          </reference>
          <reference field="6" count="1">
            <x v="32"/>
          </reference>
        </references>
      </pivotArea>
    </format>
    <format dxfId="359">
      <pivotArea dataOnly="0" labelOnly="1" outline="0" fieldPosition="0">
        <references count="2">
          <reference field="4" count="1" selected="0">
            <x v="7"/>
          </reference>
          <reference field="6" count="1">
            <x v="43"/>
          </reference>
        </references>
      </pivotArea>
    </format>
    <format dxfId="358">
      <pivotArea dataOnly="0" labelOnly="1" outline="0" fieldPosition="0">
        <references count="2">
          <reference field="4" count="1" selected="0">
            <x v="8"/>
          </reference>
          <reference field="6" count="1">
            <x v="53"/>
          </reference>
        </references>
      </pivotArea>
    </format>
    <format dxfId="357">
      <pivotArea dataOnly="0" labelOnly="1" outline="0" fieldPosition="0">
        <references count="2">
          <reference field="4" count="1" selected="0">
            <x v="9"/>
          </reference>
          <reference field="6" count="2">
            <x v="21"/>
            <x v="28"/>
          </reference>
        </references>
      </pivotArea>
    </format>
    <format dxfId="356">
      <pivotArea dataOnly="0" labelOnly="1" outline="0" fieldPosition="0">
        <references count="2">
          <reference field="4" count="1" selected="0">
            <x v="10"/>
          </reference>
          <reference field="6" count="1">
            <x v="10"/>
          </reference>
        </references>
      </pivotArea>
    </format>
    <format dxfId="355">
      <pivotArea dataOnly="0" labelOnly="1" outline="0" fieldPosition="0">
        <references count="2">
          <reference field="4" count="1" selected="0">
            <x v="11"/>
          </reference>
          <reference field="6" count="4">
            <x v="6"/>
            <x v="40"/>
            <x v="44"/>
            <x v="47"/>
          </reference>
        </references>
      </pivotArea>
    </format>
    <format dxfId="354">
      <pivotArea dataOnly="0" labelOnly="1" outline="0" fieldPosition="0">
        <references count="2">
          <reference field="4" count="1" selected="0">
            <x v="12"/>
          </reference>
          <reference field="6" count="1">
            <x v="46"/>
          </reference>
        </references>
      </pivotArea>
    </format>
    <format dxfId="353">
      <pivotArea dataOnly="0" labelOnly="1" outline="0" fieldPosition="0">
        <references count="2">
          <reference field="4" count="1" selected="0">
            <x v="13"/>
          </reference>
          <reference field="6" count="1">
            <x v="1"/>
          </reference>
        </references>
      </pivotArea>
    </format>
    <format dxfId="352">
      <pivotArea dataOnly="0" labelOnly="1" outline="0" fieldPosition="0">
        <references count="2">
          <reference field="4" count="1" selected="0">
            <x v="14"/>
          </reference>
          <reference field="6" count="1">
            <x v="3"/>
          </reference>
        </references>
      </pivotArea>
    </format>
    <format dxfId="351">
      <pivotArea dataOnly="0" labelOnly="1" outline="0" fieldPosition="0">
        <references count="2">
          <reference field="4" count="1" selected="0">
            <x v="15"/>
          </reference>
          <reference field="6" count="2">
            <x v="8"/>
            <x v="12"/>
          </reference>
        </references>
      </pivotArea>
    </format>
    <format dxfId="350">
      <pivotArea dataOnly="0" labelOnly="1" outline="0" fieldPosition="0">
        <references count="2">
          <reference field="4" count="1" selected="0">
            <x v="16"/>
          </reference>
          <reference field="6" count="1">
            <x v="15"/>
          </reference>
        </references>
      </pivotArea>
    </format>
    <format dxfId="349">
      <pivotArea dataOnly="0" labelOnly="1" outline="0" fieldPosition="0">
        <references count="2">
          <reference field="4" count="1" selected="0">
            <x v="17"/>
          </reference>
          <reference field="6" count="3">
            <x v="9"/>
            <x v="11"/>
            <x v="42"/>
          </reference>
        </references>
      </pivotArea>
    </format>
    <format dxfId="348">
      <pivotArea dataOnly="0" labelOnly="1" outline="0" fieldPosition="0">
        <references count="2">
          <reference field="4" count="1" selected="0">
            <x v="18"/>
          </reference>
          <reference field="6" count="4">
            <x v="22"/>
            <x v="31"/>
            <x v="35"/>
            <x v="37"/>
          </reference>
        </references>
      </pivotArea>
    </format>
    <format dxfId="347">
      <pivotArea dataOnly="0" labelOnly="1" outline="0" fieldPosition="0">
        <references count="2">
          <reference field="4" count="1" selected="0">
            <x v="19"/>
          </reference>
          <reference field="6" count="3">
            <x v="2"/>
            <x v="19"/>
            <x v="26"/>
          </reference>
        </references>
      </pivotArea>
    </format>
    <format dxfId="346">
      <pivotArea dataOnly="0" labelOnly="1" outline="0" fieldPosition="0">
        <references count="2">
          <reference field="4" count="1" selected="0">
            <x v="20"/>
          </reference>
          <reference field="6" count="5">
            <x v="24"/>
            <x v="48"/>
            <x v="49"/>
            <x v="50"/>
            <x v="51"/>
          </reference>
        </references>
      </pivotArea>
    </format>
    <format dxfId="345">
      <pivotArea dataOnly="0" labelOnly="1" outline="0" fieldPosition="0">
        <references count="2">
          <reference field="4" count="1" selected="0">
            <x v="21"/>
          </reference>
          <reference field="6" count="2">
            <x v="0"/>
            <x v="41"/>
          </reference>
        </references>
      </pivotArea>
    </format>
    <format dxfId="344">
      <pivotArea dataOnly="0" labelOnly="1" outline="0" fieldPosition="0">
        <references count="2">
          <reference field="4" count="1" selected="0">
            <x v="22"/>
          </reference>
          <reference field="6" count="1">
            <x v="39"/>
          </reference>
        </references>
      </pivotArea>
    </format>
    <format dxfId="343">
      <pivotArea dataOnly="0" labelOnly="1" outline="0" fieldPosition="0">
        <references count="2">
          <reference field="4" count="1" selected="0">
            <x v="23"/>
          </reference>
          <reference field="6" count="3">
            <x v="13"/>
            <x v="20"/>
            <x v="29"/>
          </reference>
        </references>
      </pivotArea>
    </format>
    <format dxfId="342">
      <pivotArea dataOnly="0" labelOnly="1" outline="0" fieldPosition="0">
        <references count="2">
          <reference field="4" count="1" selected="0">
            <x v="24"/>
          </reference>
          <reference field="6" count="4">
            <x v="4"/>
            <x v="5"/>
            <x v="18"/>
            <x v="52"/>
          </reference>
        </references>
      </pivotArea>
    </format>
    <format dxfId="3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4"/>
          </reference>
        </references>
      </pivotArea>
    </format>
    <format dxfId="3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7"/>
          </reference>
        </references>
      </pivotArea>
    </format>
    <format dxfId="3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6"/>
          </reference>
        </references>
      </pivotArea>
    </format>
    <format dxfId="3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7"/>
          </reference>
        </references>
      </pivotArea>
    </format>
    <format dxfId="3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38"/>
          </reference>
        </references>
      </pivotArea>
    </format>
    <format dxfId="3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3"/>
          </reference>
        </references>
      </pivotArea>
    </format>
    <format dxfId="3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4"/>
          </reference>
        </references>
      </pivotArea>
    </format>
    <format dxfId="3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25"/>
          </reference>
        </references>
      </pivotArea>
    </format>
    <format dxfId="3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45"/>
          </reference>
        </references>
      </pivotArea>
    </format>
    <format dxfId="3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0"/>
          </reference>
        </references>
      </pivotArea>
    </format>
    <format dxfId="3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6"/>
          </reference>
        </references>
      </pivotArea>
    </format>
    <format dxfId="3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3"/>
          </reference>
        </references>
      </pivotArea>
    </format>
    <format dxfId="3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7"/>
          </reference>
        </references>
      </pivotArea>
    </format>
    <format dxfId="3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3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3"/>
          </reference>
        </references>
      </pivotArea>
    </format>
    <format dxfId="3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53"/>
          </reference>
        </references>
      </pivotArea>
    </format>
    <format dxfId="3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1"/>
          </reference>
        </references>
      </pivotArea>
    </format>
    <format dxfId="3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8"/>
          </reference>
        </references>
      </pivotArea>
    </format>
    <format dxfId="3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10"/>
          </reference>
        </references>
      </pivotArea>
    </format>
    <format dxfId="3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6"/>
          </reference>
        </references>
      </pivotArea>
    </format>
    <format dxfId="3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0"/>
          </reference>
        </references>
      </pivotArea>
    </format>
    <format dxfId="3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4"/>
          </reference>
        </references>
      </pivotArea>
    </format>
    <format dxfId="3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7"/>
          </reference>
        </references>
      </pivotArea>
    </format>
    <format dxfId="3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6"/>
          </reference>
        </references>
      </pivotArea>
    </format>
    <format dxfId="3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"/>
          </reference>
        </references>
      </pivotArea>
    </format>
    <format dxfId="3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3"/>
          </reference>
        </references>
      </pivotArea>
    </format>
    <format dxfId="3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8"/>
          </reference>
        </references>
      </pivotArea>
    </format>
    <format dxfId="3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12"/>
          </reference>
        </references>
      </pivotArea>
    </format>
    <format dxfId="3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5"/>
          </reference>
        </references>
      </pivotArea>
    </format>
    <format dxfId="3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9"/>
          </reference>
        </references>
      </pivotArea>
    </format>
    <format dxfId="3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11"/>
          </reference>
        </references>
      </pivotArea>
    </format>
    <format dxfId="3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2"/>
          </reference>
        </references>
      </pivotArea>
    </format>
    <format dxfId="3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22"/>
          </reference>
        </references>
      </pivotArea>
    </format>
    <format dxfId="3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1"/>
          </reference>
        </references>
      </pivotArea>
    </format>
    <format dxfId="3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5"/>
          </reference>
        </references>
      </pivotArea>
    </format>
    <format dxfId="3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7"/>
          </reference>
        </references>
      </pivotArea>
    </format>
    <format dxfId="3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"/>
          </reference>
        </references>
      </pivotArea>
    </format>
    <format dxfId="3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3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6"/>
          </reference>
        </references>
      </pivotArea>
    </format>
    <format dxfId="3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24"/>
          </reference>
        </references>
      </pivotArea>
    </format>
    <format dxfId="3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8"/>
          </reference>
        </references>
      </pivotArea>
    </format>
    <format dxfId="3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9"/>
          </reference>
        </references>
      </pivotArea>
    </format>
    <format dxfId="2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0"/>
          </reference>
        </references>
      </pivotArea>
    </format>
    <format dxfId="2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1"/>
          </reference>
        </references>
      </pivotArea>
    </format>
    <format dxfId="2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0"/>
          </reference>
        </references>
      </pivotArea>
    </format>
    <format dxfId="2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1"/>
          </reference>
        </references>
      </pivotArea>
    </format>
    <format dxfId="2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9"/>
          </reference>
        </references>
      </pivotArea>
    </format>
    <format dxfId="2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13"/>
          </reference>
        </references>
      </pivotArea>
    </format>
    <format dxfId="2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0"/>
          </reference>
        </references>
      </pivotArea>
    </format>
    <format dxfId="2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9"/>
          </reference>
        </references>
      </pivotArea>
    </format>
    <format dxfId="2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4"/>
          </reference>
        </references>
      </pivotArea>
    </format>
    <format dxfId="2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"/>
          </reference>
        </references>
      </pivotArea>
    </format>
    <format dxfId="2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18"/>
          </reference>
        </references>
      </pivotArea>
    </format>
    <format dxfId="2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2"/>
          </reference>
        </references>
      </pivotArea>
    </format>
    <format dxfId="287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6">
      <pivotArea dataOnly="0" labelOnly="1" outline="0" fieldPosition="0">
        <references count="1">
          <reference field="7" count="4">
            <x v="50"/>
            <x v="51"/>
            <x v="52"/>
            <x v="53"/>
          </reference>
        </references>
      </pivotArea>
    </format>
    <format dxfId="285">
      <pivotArea dataOnly="0" labelOnly="1" grandCol="1" outline="0" fieldPosition="0"/>
    </format>
    <format dxfId="284">
      <pivotArea type="all" dataOnly="0" outline="0" fieldPosition="0"/>
    </format>
    <format dxfId="283">
      <pivotArea outline="0" fieldPosition="0"/>
    </format>
    <format dxfId="282">
      <pivotArea type="origin" dataOnly="0" labelOnly="1" outline="0" fieldPosition="0"/>
    </format>
    <format dxfId="281">
      <pivotArea field="7" type="button" dataOnly="0" labelOnly="1" outline="0" axis="axisCol" fieldPosition="0"/>
    </format>
    <format dxfId="280">
      <pivotArea type="topRight" dataOnly="0" labelOnly="1" outline="0" fieldPosition="0"/>
    </format>
    <format dxfId="279">
      <pivotArea field="4" type="button" dataOnly="0" labelOnly="1" outline="0" axis="axisRow" fieldPosition="0"/>
    </format>
    <format dxfId="278">
      <pivotArea field="6" type="button" dataOnly="0" labelOnly="1" outline="0" axis="axisRow" fieldPosition="1"/>
    </format>
    <format dxfId="277">
      <pivotArea field="-2" type="button" dataOnly="0" labelOnly="1" outline="0" axis="axisValues" fieldPosition="0"/>
    </format>
    <format dxfId="276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75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74">
      <pivotArea dataOnly="0" labelOnly="1" outline="0" fieldPosition="0">
        <references count="1">
          <reference field="4" count="8"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273">
      <pivotArea dataOnly="0" labelOnly="1" outline="0" fieldPosition="0">
        <references count="2">
          <reference field="4294967294" count="1" selected="0">
            <x v="0"/>
          </reference>
          <reference field="4" count="9" defaultSubtotal="1"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272">
      <pivotArea field="4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271">
      <pivotArea dataOnly="0" labelOnly="1" outline="0" fieldPosition="0">
        <references count="2">
          <reference field="4" count="1" selected="0">
            <x v="0"/>
          </reference>
          <reference field="6" count="1">
            <x v="14"/>
          </reference>
        </references>
      </pivotArea>
    </format>
    <format dxfId="270">
      <pivotArea dataOnly="0" labelOnly="1" outline="0" fieldPosition="0">
        <references count="2">
          <reference field="4" count="1" selected="0">
            <x v="1"/>
          </reference>
          <reference field="6" count="4">
            <x v="7"/>
            <x v="16"/>
            <x v="17"/>
            <x v="38"/>
          </reference>
        </references>
      </pivotArea>
    </format>
    <format dxfId="269">
      <pivotArea dataOnly="0" labelOnly="1" outline="0" fieldPosition="0">
        <references count="2">
          <reference field="4" count="1" selected="0">
            <x v="2"/>
          </reference>
          <reference field="6" count="2">
            <x v="33"/>
            <x v="34"/>
          </reference>
        </references>
      </pivotArea>
    </format>
    <format dxfId="268">
      <pivotArea dataOnly="0" labelOnly="1" outline="0" fieldPosition="0">
        <references count="2">
          <reference field="4" count="1" selected="0">
            <x v="3"/>
          </reference>
          <reference field="6" count="2">
            <x v="25"/>
            <x v="45"/>
          </reference>
        </references>
      </pivotArea>
    </format>
    <format dxfId="267">
      <pivotArea dataOnly="0" labelOnly="1" outline="0" fieldPosition="0">
        <references count="2">
          <reference field="4" count="1" selected="0">
            <x v="4"/>
          </reference>
          <reference field="6" count="2">
            <x v="30"/>
            <x v="36"/>
          </reference>
        </references>
      </pivotArea>
    </format>
    <format dxfId="266">
      <pivotArea dataOnly="0" labelOnly="1" outline="0" fieldPosition="0">
        <references count="2">
          <reference field="4" count="1" selected="0">
            <x v="5"/>
          </reference>
          <reference field="6" count="2">
            <x v="23"/>
            <x v="27"/>
          </reference>
        </references>
      </pivotArea>
    </format>
    <format dxfId="265">
      <pivotArea dataOnly="0" labelOnly="1" outline="0" fieldPosition="0">
        <references count="2">
          <reference field="4" count="1" selected="0">
            <x v="6"/>
          </reference>
          <reference field="6" count="1">
            <x v="32"/>
          </reference>
        </references>
      </pivotArea>
    </format>
    <format dxfId="264">
      <pivotArea dataOnly="0" labelOnly="1" outline="0" fieldPosition="0">
        <references count="2">
          <reference field="4" count="1" selected="0">
            <x v="7"/>
          </reference>
          <reference field="6" count="1">
            <x v="43"/>
          </reference>
        </references>
      </pivotArea>
    </format>
    <format dxfId="263">
      <pivotArea dataOnly="0" labelOnly="1" outline="0" fieldPosition="0">
        <references count="2">
          <reference field="4" count="1" selected="0">
            <x v="8"/>
          </reference>
          <reference field="6" count="1">
            <x v="53"/>
          </reference>
        </references>
      </pivotArea>
    </format>
    <format dxfId="262">
      <pivotArea dataOnly="0" labelOnly="1" outline="0" fieldPosition="0">
        <references count="2">
          <reference field="4" count="1" selected="0">
            <x v="9"/>
          </reference>
          <reference field="6" count="2">
            <x v="21"/>
            <x v="28"/>
          </reference>
        </references>
      </pivotArea>
    </format>
    <format dxfId="261">
      <pivotArea dataOnly="0" labelOnly="1" outline="0" fieldPosition="0">
        <references count="2">
          <reference field="4" count="1" selected="0">
            <x v="10"/>
          </reference>
          <reference field="6" count="1">
            <x v="10"/>
          </reference>
        </references>
      </pivotArea>
    </format>
    <format dxfId="260">
      <pivotArea dataOnly="0" labelOnly="1" outline="0" fieldPosition="0">
        <references count="2">
          <reference field="4" count="1" selected="0">
            <x v="11"/>
          </reference>
          <reference field="6" count="4">
            <x v="6"/>
            <x v="40"/>
            <x v="44"/>
            <x v="47"/>
          </reference>
        </references>
      </pivotArea>
    </format>
    <format dxfId="259">
      <pivotArea dataOnly="0" labelOnly="1" outline="0" fieldPosition="0">
        <references count="2">
          <reference field="4" count="1" selected="0">
            <x v="12"/>
          </reference>
          <reference field="6" count="1">
            <x v="46"/>
          </reference>
        </references>
      </pivotArea>
    </format>
    <format dxfId="258">
      <pivotArea dataOnly="0" labelOnly="1" outline="0" fieldPosition="0">
        <references count="2">
          <reference field="4" count="1" selected="0">
            <x v="13"/>
          </reference>
          <reference field="6" count="1">
            <x v="1"/>
          </reference>
        </references>
      </pivotArea>
    </format>
    <format dxfId="257">
      <pivotArea dataOnly="0" labelOnly="1" outline="0" fieldPosition="0">
        <references count="2">
          <reference field="4" count="1" selected="0">
            <x v="14"/>
          </reference>
          <reference field="6" count="1">
            <x v="3"/>
          </reference>
        </references>
      </pivotArea>
    </format>
    <format dxfId="256">
      <pivotArea dataOnly="0" labelOnly="1" outline="0" fieldPosition="0">
        <references count="2">
          <reference field="4" count="1" selected="0">
            <x v="15"/>
          </reference>
          <reference field="6" count="2">
            <x v="8"/>
            <x v="12"/>
          </reference>
        </references>
      </pivotArea>
    </format>
    <format dxfId="255">
      <pivotArea dataOnly="0" labelOnly="1" outline="0" fieldPosition="0">
        <references count="2">
          <reference field="4" count="1" selected="0">
            <x v="16"/>
          </reference>
          <reference field="6" count="1">
            <x v="15"/>
          </reference>
        </references>
      </pivotArea>
    </format>
    <format dxfId="254">
      <pivotArea dataOnly="0" labelOnly="1" outline="0" fieldPosition="0">
        <references count="2">
          <reference field="4" count="1" selected="0">
            <x v="17"/>
          </reference>
          <reference field="6" count="3">
            <x v="9"/>
            <x v="11"/>
            <x v="42"/>
          </reference>
        </references>
      </pivotArea>
    </format>
    <format dxfId="253">
      <pivotArea dataOnly="0" labelOnly="1" outline="0" fieldPosition="0">
        <references count="2">
          <reference field="4" count="1" selected="0">
            <x v="18"/>
          </reference>
          <reference field="6" count="4">
            <x v="22"/>
            <x v="31"/>
            <x v="35"/>
            <x v="37"/>
          </reference>
        </references>
      </pivotArea>
    </format>
    <format dxfId="252">
      <pivotArea dataOnly="0" labelOnly="1" outline="0" fieldPosition="0">
        <references count="2">
          <reference field="4" count="1" selected="0">
            <x v="19"/>
          </reference>
          <reference field="6" count="3">
            <x v="2"/>
            <x v="19"/>
            <x v="26"/>
          </reference>
        </references>
      </pivotArea>
    </format>
    <format dxfId="251">
      <pivotArea dataOnly="0" labelOnly="1" outline="0" fieldPosition="0">
        <references count="2">
          <reference field="4" count="1" selected="0">
            <x v="20"/>
          </reference>
          <reference field="6" count="5">
            <x v="24"/>
            <x v="48"/>
            <x v="49"/>
            <x v="50"/>
            <x v="51"/>
          </reference>
        </references>
      </pivotArea>
    </format>
    <format dxfId="250">
      <pivotArea dataOnly="0" labelOnly="1" outline="0" fieldPosition="0">
        <references count="2">
          <reference field="4" count="1" selected="0">
            <x v="21"/>
          </reference>
          <reference field="6" count="2">
            <x v="0"/>
            <x v="41"/>
          </reference>
        </references>
      </pivotArea>
    </format>
    <format dxfId="249">
      <pivotArea dataOnly="0" labelOnly="1" outline="0" fieldPosition="0">
        <references count="2">
          <reference field="4" count="1" selected="0">
            <x v="22"/>
          </reference>
          <reference field="6" count="1">
            <x v="39"/>
          </reference>
        </references>
      </pivotArea>
    </format>
    <format dxfId="248">
      <pivotArea dataOnly="0" labelOnly="1" outline="0" fieldPosition="0">
        <references count="2">
          <reference field="4" count="1" selected="0">
            <x v="23"/>
          </reference>
          <reference field="6" count="3">
            <x v="13"/>
            <x v="20"/>
            <x v="29"/>
          </reference>
        </references>
      </pivotArea>
    </format>
    <format dxfId="247">
      <pivotArea dataOnly="0" labelOnly="1" outline="0" fieldPosition="0">
        <references count="2">
          <reference field="4" count="1" selected="0">
            <x v="24"/>
          </reference>
          <reference field="6" count="4">
            <x v="4"/>
            <x v="5"/>
            <x v="18"/>
            <x v="52"/>
          </reference>
        </references>
      </pivotArea>
    </format>
    <format dxfId="2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4"/>
          </reference>
        </references>
      </pivotArea>
    </format>
    <format dxfId="2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7"/>
          </reference>
        </references>
      </pivotArea>
    </format>
    <format dxfId="2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6"/>
          </reference>
        </references>
      </pivotArea>
    </format>
    <format dxfId="2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7"/>
          </reference>
        </references>
      </pivotArea>
    </format>
    <format dxfId="2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38"/>
          </reference>
        </references>
      </pivotArea>
    </format>
    <format dxfId="2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3"/>
          </reference>
        </references>
      </pivotArea>
    </format>
    <format dxfId="2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4"/>
          </reference>
        </references>
      </pivotArea>
    </format>
    <format dxfId="2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25"/>
          </reference>
        </references>
      </pivotArea>
    </format>
    <format dxfId="2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45"/>
          </reference>
        </references>
      </pivotArea>
    </format>
    <format dxfId="2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0"/>
          </reference>
        </references>
      </pivotArea>
    </format>
    <format dxfId="2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6"/>
          </reference>
        </references>
      </pivotArea>
    </format>
    <format dxfId="2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3"/>
          </reference>
        </references>
      </pivotArea>
    </format>
    <format dxfId="2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7"/>
          </reference>
        </references>
      </pivotArea>
    </format>
    <format dxfId="2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2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3"/>
          </reference>
        </references>
      </pivotArea>
    </format>
    <format dxfId="2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53"/>
          </reference>
        </references>
      </pivotArea>
    </format>
    <format dxfId="2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1"/>
          </reference>
        </references>
      </pivotArea>
    </format>
    <format dxfId="2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8"/>
          </reference>
        </references>
      </pivotArea>
    </format>
    <format dxfId="2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10"/>
          </reference>
        </references>
      </pivotArea>
    </format>
    <format dxfId="2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6"/>
          </reference>
        </references>
      </pivotArea>
    </format>
    <format dxfId="2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0"/>
          </reference>
        </references>
      </pivotArea>
    </format>
    <format dxfId="2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4"/>
          </reference>
        </references>
      </pivotArea>
    </format>
    <format dxfId="2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7"/>
          </reference>
        </references>
      </pivotArea>
    </format>
    <format dxfId="2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6"/>
          </reference>
        </references>
      </pivotArea>
    </format>
    <format dxfId="2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"/>
          </reference>
        </references>
      </pivotArea>
    </format>
    <format dxfId="2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3"/>
          </reference>
        </references>
      </pivotArea>
    </format>
    <format dxfId="2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8"/>
          </reference>
        </references>
      </pivotArea>
    </format>
    <format dxfId="2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12"/>
          </reference>
        </references>
      </pivotArea>
    </format>
    <format dxfId="2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5"/>
          </reference>
        </references>
      </pivotArea>
    </format>
    <format dxfId="2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11"/>
          </reference>
        </references>
      </pivotArea>
    </format>
    <format dxfId="2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2"/>
          </reference>
        </references>
      </pivotArea>
    </format>
    <format dxfId="2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22"/>
          </reference>
        </references>
      </pivotArea>
    </format>
    <format dxfId="2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1"/>
          </reference>
        </references>
      </pivotArea>
    </format>
    <format dxfId="2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5"/>
          </reference>
        </references>
      </pivotArea>
    </format>
    <format dxfId="2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7"/>
          </reference>
        </references>
      </pivotArea>
    </format>
    <format dxfId="2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"/>
          </reference>
        </references>
      </pivotArea>
    </format>
    <format dxfId="2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2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6"/>
          </reference>
        </references>
      </pivotArea>
    </format>
    <format dxfId="2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24"/>
          </reference>
        </references>
      </pivotArea>
    </format>
    <format dxfId="2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8"/>
          </reference>
        </references>
      </pivotArea>
    </format>
    <format dxfId="2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9"/>
          </reference>
        </references>
      </pivotArea>
    </format>
    <format dxfId="2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0"/>
          </reference>
        </references>
      </pivotArea>
    </format>
    <format dxfId="2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1"/>
          </reference>
        </references>
      </pivotArea>
    </format>
    <format dxfId="2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0"/>
          </reference>
        </references>
      </pivotArea>
    </format>
    <format dxfId="2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1"/>
          </reference>
        </references>
      </pivotArea>
    </format>
    <format dxfId="2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9"/>
          </reference>
        </references>
      </pivotArea>
    </format>
    <format dxfId="1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13"/>
          </reference>
        </references>
      </pivotArea>
    </format>
    <format dxfId="1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0"/>
          </reference>
        </references>
      </pivotArea>
    </format>
    <format dxfId="1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9"/>
          </reference>
        </references>
      </pivotArea>
    </format>
    <format dxfId="1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4"/>
          </reference>
        </references>
      </pivotArea>
    </format>
    <format dxfId="1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"/>
          </reference>
        </references>
      </pivotArea>
    </format>
    <format dxfId="1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18"/>
          </reference>
        </references>
      </pivotArea>
    </format>
    <format dxfId="1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2"/>
          </reference>
        </references>
      </pivotArea>
    </format>
    <format dxfId="192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1">
      <pivotArea dataOnly="0" labelOnly="1" outline="0" fieldPosition="0">
        <references count="1">
          <reference field="7" count="4">
            <x v="50"/>
            <x v="51"/>
            <x v="52"/>
            <x v="53"/>
          </reference>
        </references>
      </pivotArea>
    </format>
    <format dxfId="190">
      <pivotArea dataOnly="0" labelOnly="1" grandCol="1" outline="0" fieldPosition="0"/>
    </format>
    <format dxfId="189">
      <pivotArea type="all" dataOnly="0" outline="0" fieldPosition="0"/>
    </format>
    <format dxfId="188">
      <pivotArea outline="0" fieldPosition="0"/>
    </format>
    <format dxfId="187">
      <pivotArea type="origin" dataOnly="0" labelOnly="1" outline="0" fieldPosition="0"/>
    </format>
    <format dxfId="186">
      <pivotArea field="7" type="button" dataOnly="0" labelOnly="1" outline="0" axis="axisCol" fieldPosition="0"/>
    </format>
    <format dxfId="185">
      <pivotArea type="topRight" dataOnly="0" labelOnly="1" outline="0" fieldPosition="0"/>
    </format>
    <format dxfId="184">
      <pivotArea field="4" type="button" dataOnly="0" labelOnly="1" outline="0" axis="axisRow" fieldPosition="0"/>
    </format>
    <format dxfId="183">
      <pivotArea field="6" type="button" dataOnly="0" labelOnly="1" outline="0" axis="axisRow" fieldPosition="1"/>
    </format>
    <format dxfId="182">
      <pivotArea field="-2" type="button" dataOnly="0" labelOnly="1" outline="0" axis="axisValues" fieldPosition="0"/>
    </format>
    <format dxfId="181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80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79">
      <pivotArea dataOnly="0" labelOnly="1" outline="0" fieldPosition="0">
        <references count="1">
          <reference field="4" count="8"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78">
      <pivotArea dataOnly="0" labelOnly="1" outline="0" fieldPosition="0">
        <references count="2">
          <reference field="4294967294" count="1" selected="0">
            <x v="0"/>
          </reference>
          <reference field="4" count="9" defaultSubtotal="1"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77">
      <pivotArea field="4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76">
      <pivotArea dataOnly="0" labelOnly="1" outline="0" fieldPosition="0">
        <references count="2">
          <reference field="4" count="1" selected="0">
            <x v="0"/>
          </reference>
          <reference field="6" count="1">
            <x v="14"/>
          </reference>
        </references>
      </pivotArea>
    </format>
    <format dxfId="175">
      <pivotArea dataOnly="0" labelOnly="1" outline="0" fieldPosition="0">
        <references count="2">
          <reference field="4" count="1" selected="0">
            <x v="1"/>
          </reference>
          <reference field="6" count="4">
            <x v="7"/>
            <x v="16"/>
            <x v="17"/>
            <x v="38"/>
          </reference>
        </references>
      </pivotArea>
    </format>
    <format dxfId="174">
      <pivotArea dataOnly="0" labelOnly="1" outline="0" fieldPosition="0">
        <references count="2">
          <reference field="4" count="1" selected="0">
            <x v="2"/>
          </reference>
          <reference field="6" count="2">
            <x v="33"/>
            <x v="34"/>
          </reference>
        </references>
      </pivotArea>
    </format>
    <format dxfId="173">
      <pivotArea dataOnly="0" labelOnly="1" outline="0" fieldPosition="0">
        <references count="2">
          <reference field="4" count="1" selected="0">
            <x v="3"/>
          </reference>
          <reference field="6" count="2">
            <x v="25"/>
            <x v="45"/>
          </reference>
        </references>
      </pivotArea>
    </format>
    <format dxfId="172">
      <pivotArea dataOnly="0" labelOnly="1" outline="0" fieldPosition="0">
        <references count="2">
          <reference field="4" count="1" selected="0">
            <x v="4"/>
          </reference>
          <reference field="6" count="2">
            <x v="30"/>
            <x v="36"/>
          </reference>
        </references>
      </pivotArea>
    </format>
    <format dxfId="171">
      <pivotArea dataOnly="0" labelOnly="1" outline="0" fieldPosition="0">
        <references count="2">
          <reference field="4" count="1" selected="0">
            <x v="5"/>
          </reference>
          <reference field="6" count="2">
            <x v="23"/>
            <x v="27"/>
          </reference>
        </references>
      </pivotArea>
    </format>
    <format dxfId="170">
      <pivotArea dataOnly="0" labelOnly="1" outline="0" fieldPosition="0">
        <references count="2">
          <reference field="4" count="1" selected="0">
            <x v="6"/>
          </reference>
          <reference field="6" count="1">
            <x v="32"/>
          </reference>
        </references>
      </pivotArea>
    </format>
    <format dxfId="169">
      <pivotArea dataOnly="0" labelOnly="1" outline="0" fieldPosition="0">
        <references count="2">
          <reference field="4" count="1" selected="0">
            <x v="7"/>
          </reference>
          <reference field="6" count="1">
            <x v="43"/>
          </reference>
        </references>
      </pivotArea>
    </format>
    <format dxfId="168">
      <pivotArea dataOnly="0" labelOnly="1" outline="0" fieldPosition="0">
        <references count="2">
          <reference field="4" count="1" selected="0">
            <x v="8"/>
          </reference>
          <reference field="6" count="1">
            <x v="53"/>
          </reference>
        </references>
      </pivotArea>
    </format>
    <format dxfId="167">
      <pivotArea dataOnly="0" labelOnly="1" outline="0" fieldPosition="0">
        <references count="2">
          <reference field="4" count="1" selected="0">
            <x v="9"/>
          </reference>
          <reference field="6" count="2">
            <x v="21"/>
            <x v="28"/>
          </reference>
        </references>
      </pivotArea>
    </format>
    <format dxfId="166">
      <pivotArea dataOnly="0" labelOnly="1" outline="0" fieldPosition="0">
        <references count="2">
          <reference field="4" count="1" selected="0">
            <x v="10"/>
          </reference>
          <reference field="6" count="1">
            <x v="10"/>
          </reference>
        </references>
      </pivotArea>
    </format>
    <format dxfId="165">
      <pivotArea dataOnly="0" labelOnly="1" outline="0" fieldPosition="0">
        <references count="2">
          <reference field="4" count="1" selected="0">
            <x v="11"/>
          </reference>
          <reference field="6" count="4">
            <x v="6"/>
            <x v="40"/>
            <x v="44"/>
            <x v="47"/>
          </reference>
        </references>
      </pivotArea>
    </format>
    <format dxfId="164">
      <pivotArea dataOnly="0" labelOnly="1" outline="0" fieldPosition="0">
        <references count="2">
          <reference field="4" count="1" selected="0">
            <x v="12"/>
          </reference>
          <reference field="6" count="1">
            <x v="46"/>
          </reference>
        </references>
      </pivotArea>
    </format>
    <format dxfId="163">
      <pivotArea dataOnly="0" labelOnly="1" outline="0" fieldPosition="0">
        <references count="2">
          <reference field="4" count="1" selected="0">
            <x v="13"/>
          </reference>
          <reference field="6" count="1">
            <x v="1"/>
          </reference>
        </references>
      </pivotArea>
    </format>
    <format dxfId="162">
      <pivotArea dataOnly="0" labelOnly="1" outline="0" fieldPosition="0">
        <references count="2">
          <reference field="4" count="1" selected="0">
            <x v="14"/>
          </reference>
          <reference field="6" count="1">
            <x v="3"/>
          </reference>
        </references>
      </pivotArea>
    </format>
    <format dxfId="161">
      <pivotArea dataOnly="0" labelOnly="1" outline="0" fieldPosition="0">
        <references count="2">
          <reference field="4" count="1" selected="0">
            <x v="15"/>
          </reference>
          <reference field="6" count="2">
            <x v="8"/>
            <x v="12"/>
          </reference>
        </references>
      </pivotArea>
    </format>
    <format dxfId="160">
      <pivotArea dataOnly="0" labelOnly="1" outline="0" fieldPosition="0">
        <references count="2">
          <reference field="4" count="1" selected="0">
            <x v="16"/>
          </reference>
          <reference field="6" count="1">
            <x v="15"/>
          </reference>
        </references>
      </pivotArea>
    </format>
    <format dxfId="159">
      <pivotArea dataOnly="0" labelOnly="1" outline="0" fieldPosition="0">
        <references count="2">
          <reference field="4" count="1" selected="0">
            <x v="17"/>
          </reference>
          <reference field="6" count="3">
            <x v="9"/>
            <x v="11"/>
            <x v="42"/>
          </reference>
        </references>
      </pivotArea>
    </format>
    <format dxfId="158">
      <pivotArea dataOnly="0" labelOnly="1" outline="0" fieldPosition="0">
        <references count="2">
          <reference field="4" count="1" selected="0">
            <x v="18"/>
          </reference>
          <reference field="6" count="4">
            <x v="22"/>
            <x v="31"/>
            <x v="35"/>
            <x v="37"/>
          </reference>
        </references>
      </pivotArea>
    </format>
    <format dxfId="157">
      <pivotArea dataOnly="0" labelOnly="1" outline="0" fieldPosition="0">
        <references count="2">
          <reference field="4" count="1" selected="0">
            <x v="19"/>
          </reference>
          <reference field="6" count="3">
            <x v="2"/>
            <x v="19"/>
            <x v="26"/>
          </reference>
        </references>
      </pivotArea>
    </format>
    <format dxfId="156">
      <pivotArea dataOnly="0" labelOnly="1" outline="0" fieldPosition="0">
        <references count="2">
          <reference field="4" count="1" selected="0">
            <x v="20"/>
          </reference>
          <reference field="6" count="5">
            <x v="24"/>
            <x v="48"/>
            <x v="49"/>
            <x v="50"/>
            <x v="51"/>
          </reference>
        </references>
      </pivotArea>
    </format>
    <format dxfId="155">
      <pivotArea dataOnly="0" labelOnly="1" outline="0" fieldPosition="0">
        <references count="2">
          <reference field="4" count="1" selected="0">
            <x v="21"/>
          </reference>
          <reference field="6" count="2">
            <x v="0"/>
            <x v="41"/>
          </reference>
        </references>
      </pivotArea>
    </format>
    <format dxfId="154">
      <pivotArea dataOnly="0" labelOnly="1" outline="0" fieldPosition="0">
        <references count="2">
          <reference field="4" count="1" selected="0">
            <x v="22"/>
          </reference>
          <reference field="6" count="1">
            <x v="39"/>
          </reference>
        </references>
      </pivotArea>
    </format>
    <format dxfId="153">
      <pivotArea dataOnly="0" labelOnly="1" outline="0" fieldPosition="0">
        <references count="2">
          <reference field="4" count="1" selected="0">
            <x v="23"/>
          </reference>
          <reference field="6" count="3">
            <x v="13"/>
            <x v="20"/>
            <x v="29"/>
          </reference>
        </references>
      </pivotArea>
    </format>
    <format dxfId="152">
      <pivotArea dataOnly="0" labelOnly="1" outline="0" fieldPosition="0">
        <references count="2">
          <reference field="4" count="1" selected="0">
            <x v="24"/>
          </reference>
          <reference field="6" count="4">
            <x v="4"/>
            <x v="5"/>
            <x v="18"/>
            <x v="52"/>
          </reference>
        </references>
      </pivotArea>
    </format>
    <format dxfId="1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4"/>
          </reference>
        </references>
      </pivotArea>
    </format>
    <format dxfId="1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7"/>
          </reference>
        </references>
      </pivotArea>
    </format>
    <format dxfId="1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6"/>
          </reference>
        </references>
      </pivotArea>
    </format>
    <format dxfId="1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7"/>
          </reference>
        </references>
      </pivotArea>
    </format>
    <format dxfId="1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38"/>
          </reference>
        </references>
      </pivotArea>
    </format>
    <format dxfId="1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3"/>
          </reference>
        </references>
      </pivotArea>
    </format>
    <format dxfId="1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4"/>
          </reference>
        </references>
      </pivotArea>
    </format>
    <format dxfId="1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25"/>
          </reference>
        </references>
      </pivotArea>
    </format>
    <format dxfId="1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45"/>
          </reference>
        </references>
      </pivotArea>
    </format>
    <format dxfId="1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0"/>
          </reference>
        </references>
      </pivotArea>
    </format>
    <format dxfId="1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6"/>
          </reference>
        </references>
      </pivotArea>
    </format>
    <format dxfId="1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3"/>
          </reference>
        </references>
      </pivotArea>
    </format>
    <format dxfId="1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7"/>
          </reference>
        </references>
      </pivotArea>
    </format>
    <format dxfId="1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3"/>
          </reference>
        </references>
      </pivotArea>
    </format>
    <format dxfId="1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53"/>
          </reference>
        </references>
      </pivotArea>
    </format>
    <format dxfId="1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1"/>
          </reference>
        </references>
      </pivotArea>
    </format>
    <format dxfId="1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8"/>
          </reference>
        </references>
      </pivotArea>
    </format>
    <format dxfId="1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10"/>
          </reference>
        </references>
      </pivotArea>
    </format>
    <format dxfId="1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6"/>
          </reference>
        </references>
      </pivotArea>
    </format>
    <format dxfId="1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0"/>
          </reference>
        </references>
      </pivotArea>
    </format>
    <format dxfId="1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4"/>
          </reference>
        </references>
      </pivotArea>
    </format>
    <format dxfId="1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7"/>
          </reference>
        </references>
      </pivotArea>
    </format>
    <format dxfId="1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6"/>
          </reference>
        </references>
      </pivotArea>
    </format>
    <format dxfId="1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3"/>
          </reference>
        </references>
      </pivotArea>
    </format>
    <format dxfId="1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8"/>
          </reference>
        </references>
      </pivotArea>
    </format>
    <format dxfId="1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12"/>
          </reference>
        </references>
      </pivotArea>
    </format>
    <format dxfId="1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5"/>
          </reference>
        </references>
      </pivotArea>
    </format>
    <format dxfId="1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9"/>
          </reference>
        </references>
      </pivotArea>
    </format>
    <format dxfId="1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11"/>
          </reference>
        </references>
      </pivotArea>
    </format>
    <format dxfId="1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2"/>
          </reference>
        </references>
      </pivotArea>
    </format>
    <format dxfId="1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22"/>
          </reference>
        </references>
      </pivotArea>
    </format>
    <format dxfId="1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1"/>
          </reference>
        </references>
      </pivotArea>
    </format>
    <format dxfId="1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5"/>
          </reference>
        </references>
      </pivotArea>
    </format>
    <format dxfId="1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7"/>
          </reference>
        </references>
      </pivotArea>
    </format>
    <format dxfId="1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"/>
          </reference>
        </references>
      </pivotArea>
    </format>
    <format dxfId="1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6"/>
          </reference>
        </references>
      </pivotArea>
    </format>
    <format dxfId="1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24"/>
          </reference>
        </references>
      </pivotArea>
    </format>
    <format dxfId="1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8"/>
          </reference>
        </references>
      </pivotArea>
    </format>
    <format dxfId="1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9"/>
          </reference>
        </references>
      </pivotArea>
    </format>
    <format dxfId="1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0"/>
          </reference>
        </references>
      </pivotArea>
    </format>
    <format dxfId="1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1"/>
          </reference>
        </references>
      </pivotArea>
    </format>
    <format dxfId="1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0"/>
          </reference>
        </references>
      </pivotArea>
    </format>
    <format dxfId="1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1"/>
          </reference>
        </references>
      </pivotArea>
    </format>
    <format dxfId="1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9"/>
          </reference>
        </references>
      </pivotArea>
    </format>
    <format dxfId="1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13"/>
          </reference>
        </references>
      </pivotArea>
    </format>
    <format dxfId="1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0"/>
          </reference>
        </references>
      </pivotArea>
    </format>
    <format dxfId="1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9"/>
          </reference>
        </references>
      </pivotArea>
    </format>
    <format dxfId="1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4"/>
          </reference>
        </references>
      </pivotArea>
    </format>
    <format dxfId="1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"/>
          </reference>
        </references>
      </pivotArea>
    </format>
    <format dxfId="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18"/>
          </reference>
        </references>
      </pivotArea>
    </format>
    <format dxfId="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2"/>
          </reference>
        </references>
      </pivotArea>
    </format>
    <format dxfId="97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6">
      <pivotArea dataOnly="0" labelOnly="1" outline="0" fieldPosition="0">
        <references count="1">
          <reference field="7" count="4">
            <x v="50"/>
            <x v="51"/>
            <x v="52"/>
            <x v="53"/>
          </reference>
        </references>
      </pivotArea>
    </format>
    <format dxfId="95">
      <pivotArea dataOnly="0" labelOnly="1" grandCol="1" outline="0" fieldPosition="0"/>
    </format>
    <format dxfId="94">
      <pivotArea type="all" dataOnly="0" outline="0" fieldPosition="0"/>
    </format>
    <format dxfId="93">
      <pivotArea outline="0" fieldPosition="0"/>
    </format>
    <format dxfId="92">
      <pivotArea type="origin" dataOnly="0" labelOnly="1" outline="0" fieldPosition="0"/>
    </format>
    <format dxfId="91">
      <pivotArea field="7" type="button" dataOnly="0" labelOnly="1" outline="0" axis="axisCol" fieldPosition="0"/>
    </format>
    <format dxfId="90">
      <pivotArea type="topRight" dataOnly="0" labelOnly="1" outline="0" fieldPosition="0"/>
    </format>
    <format dxfId="89">
      <pivotArea field="4" type="button" dataOnly="0" labelOnly="1" outline="0" axis="axisRow" fieldPosition="0"/>
    </format>
    <format dxfId="88">
      <pivotArea field="6" type="button" dataOnly="0" labelOnly="1" outline="0" axis="axisRow" fieldPosition="1"/>
    </format>
    <format dxfId="87">
      <pivotArea field="-2" type="button" dataOnly="0" labelOnly="1" outline="0" axis="axisValues" fieldPosition="0"/>
    </format>
    <format dxfId="86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85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84">
      <pivotArea dataOnly="0" labelOnly="1" outline="0" fieldPosition="0">
        <references count="1">
          <reference field="4" count="8"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83">
      <pivotArea dataOnly="0" labelOnly="1" outline="0" fieldPosition="0">
        <references count="2">
          <reference field="4294967294" count="1" selected="0">
            <x v="0"/>
          </reference>
          <reference field="4" count="9" defaultSubtotal="1"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82">
      <pivotArea field="4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81">
      <pivotArea dataOnly="0" labelOnly="1" outline="0" fieldPosition="0">
        <references count="2">
          <reference field="4" count="1" selected="0">
            <x v="0"/>
          </reference>
          <reference field="6" count="1">
            <x v="14"/>
          </reference>
        </references>
      </pivotArea>
    </format>
    <format dxfId="80">
      <pivotArea dataOnly="0" labelOnly="1" outline="0" fieldPosition="0">
        <references count="2">
          <reference field="4" count="1" selected="0">
            <x v="1"/>
          </reference>
          <reference field="6" count="4">
            <x v="7"/>
            <x v="16"/>
            <x v="17"/>
            <x v="38"/>
          </reference>
        </references>
      </pivotArea>
    </format>
    <format dxfId="79">
      <pivotArea dataOnly="0" labelOnly="1" outline="0" fieldPosition="0">
        <references count="2">
          <reference field="4" count="1" selected="0">
            <x v="2"/>
          </reference>
          <reference field="6" count="2">
            <x v="33"/>
            <x v="34"/>
          </reference>
        </references>
      </pivotArea>
    </format>
    <format dxfId="78">
      <pivotArea dataOnly="0" labelOnly="1" outline="0" fieldPosition="0">
        <references count="2">
          <reference field="4" count="1" selected="0">
            <x v="3"/>
          </reference>
          <reference field="6" count="2">
            <x v="25"/>
            <x v="45"/>
          </reference>
        </references>
      </pivotArea>
    </format>
    <format dxfId="77">
      <pivotArea dataOnly="0" labelOnly="1" outline="0" fieldPosition="0">
        <references count="2">
          <reference field="4" count="1" selected="0">
            <x v="4"/>
          </reference>
          <reference field="6" count="2">
            <x v="30"/>
            <x v="36"/>
          </reference>
        </references>
      </pivotArea>
    </format>
    <format dxfId="76">
      <pivotArea dataOnly="0" labelOnly="1" outline="0" fieldPosition="0">
        <references count="2">
          <reference field="4" count="1" selected="0">
            <x v="5"/>
          </reference>
          <reference field="6" count="2">
            <x v="23"/>
            <x v="27"/>
          </reference>
        </references>
      </pivotArea>
    </format>
    <format dxfId="75">
      <pivotArea dataOnly="0" labelOnly="1" outline="0" fieldPosition="0">
        <references count="2">
          <reference field="4" count="1" selected="0">
            <x v="6"/>
          </reference>
          <reference field="6" count="1">
            <x v="32"/>
          </reference>
        </references>
      </pivotArea>
    </format>
    <format dxfId="74">
      <pivotArea dataOnly="0" labelOnly="1" outline="0" fieldPosition="0">
        <references count="2">
          <reference field="4" count="1" selected="0">
            <x v="7"/>
          </reference>
          <reference field="6" count="1">
            <x v="43"/>
          </reference>
        </references>
      </pivotArea>
    </format>
    <format dxfId="73">
      <pivotArea dataOnly="0" labelOnly="1" outline="0" fieldPosition="0">
        <references count="2">
          <reference field="4" count="1" selected="0">
            <x v="8"/>
          </reference>
          <reference field="6" count="1">
            <x v="53"/>
          </reference>
        </references>
      </pivotArea>
    </format>
    <format dxfId="72">
      <pivotArea dataOnly="0" labelOnly="1" outline="0" fieldPosition="0">
        <references count="2">
          <reference field="4" count="1" selected="0">
            <x v="9"/>
          </reference>
          <reference field="6" count="2">
            <x v="21"/>
            <x v="28"/>
          </reference>
        </references>
      </pivotArea>
    </format>
    <format dxfId="71">
      <pivotArea dataOnly="0" labelOnly="1" outline="0" fieldPosition="0">
        <references count="2">
          <reference field="4" count="1" selected="0">
            <x v="10"/>
          </reference>
          <reference field="6" count="1">
            <x v="10"/>
          </reference>
        </references>
      </pivotArea>
    </format>
    <format dxfId="70">
      <pivotArea dataOnly="0" labelOnly="1" outline="0" fieldPosition="0">
        <references count="2">
          <reference field="4" count="1" selected="0">
            <x v="11"/>
          </reference>
          <reference field="6" count="4">
            <x v="6"/>
            <x v="40"/>
            <x v="44"/>
            <x v="47"/>
          </reference>
        </references>
      </pivotArea>
    </format>
    <format dxfId="69">
      <pivotArea dataOnly="0" labelOnly="1" outline="0" fieldPosition="0">
        <references count="2">
          <reference field="4" count="1" selected="0">
            <x v="12"/>
          </reference>
          <reference field="6" count="1">
            <x v="46"/>
          </reference>
        </references>
      </pivotArea>
    </format>
    <format dxfId="68">
      <pivotArea dataOnly="0" labelOnly="1" outline="0" fieldPosition="0">
        <references count="2">
          <reference field="4" count="1" selected="0">
            <x v="13"/>
          </reference>
          <reference field="6" count="1">
            <x v="1"/>
          </reference>
        </references>
      </pivotArea>
    </format>
    <format dxfId="67">
      <pivotArea dataOnly="0" labelOnly="1" outline="0" fieldPosition="0">
        <references count="2">
          <reference field="4" count="1" selected="0">
            <x v="14"/>
          </reference>
          <reference field="6" count="1">
            <x v="3"/>
          </reference>
        </references>
      </pivotArea>
    </format>
    <format dxfId="66">
      <pivotArea dataOnly="0" labelOnly="1" outline="0" fieldPosition="0">
        <references count="2">
          <reference field="4" count="1" selected="0">
            <x v="15"/>
          </reference>
          <reference field="6" count="2">
            <x v="8"/>
            <x v="12"/>
          </reference>
        </references>
      </pivotArea>
    </format>
    <format dxfId="65">
      <pivotArea dataOnly="0" labelOnly="1" outline="0" fieldPosition="0">
        <references count="2">
          <reference field="4" count="1" selected="0">
            <x v="16"/>
          </reference>
          <reference field="6" count="1">
            <x v="15"/>
          </reference>
        </references>
      </pivotArea>
    </format>
    <format dxfId="64">
      <pivotArea dataOnly="0" labelOnly="1" outline="0" fieldPosition="0">
        <references count="2">
          <reference field="4" count="1" selected="0">
            <x v="17"/>
          </reference>
          <reference field="6" count="3">
            <x v="9"/>
            <x v="11"/>
            <x v="42"/>
          </reference>
        </references>
      </pivotArea>
    </format>
    <format dxfId="63">
      <pivotArea dataOnly="0" labelOnly="1" outline="0" fieldPosition="0">
        <references count="2">
          <reference field="4" count="1" selected="0">
            <x v="18"/>
          </reference>
          <reference field="6" count="4">
            <x v="22"/>
            <x v="31"/>
            <x v="35"/>
            <x v="37"/>
          </reference>
        </references>
      </pivotArea>
    </format>
    <format dxfId="62">
      <pivotArea dataOnly="0" labelOnly="1" outline="0" fieldPosition="0">
        <references count="2">
          <reference field="4" count="1" selected="0">
            <x v="19"/>
          </reference>
          <reference field="6" count="3">
            <x v="2"/>
            <x v="19"/>
            <x v="26"/>
          </reference>
        </references>
      </pivotArea>
    </format>
    <format dxfId="61">
      <pivotArea dataOnly="0" labelOnly="1" outline="0" fieldPosition="0">
        <references count="2">
          <reference field="4" count="1" selected="0">
            <x v="20"/>
          </reference>
          <reference field="6" count="5">
            <x v="24"/>
            <x v="48"/>
            <x v="49"/>
            <x v="50"/>
            <x v="51"/>
          </reference>
        </references>
      </pivotArea>
    </format>
    <format dxfId="60">
      <pivotArea dataOnly="0" labelOnly="1" outline="0" fieldPosition="0">
        <references count="2">
          <reference field="4" count="1" selected="0">
            <x v="21"/>
          </reference>
          <reference field="6" count="2">
            <x v="0"/>
            <x v="41"/>
          </reference>
        </references>
      </pivotArea>
    </format>
    <format dxfId="59">
      <pivotArea dataOnly="0" labelOnly="1" outline="0" fieldPosition="0">
        <references count="2">
          <reference field="4" count="1" selected="0">
            <x v="22"/>
          </reference>
          <reference field="6" count="1">
            <x v="39"/>
          </reference>
        </references>
      </pivotArea>
    </format>
    <format dxfId="58">
      <pivotArea dataOnly="0" labelOnly="1" outline="0" fieldPosition="0">
        <references count="2">
          <reference field="4" count="1" selected="0">
            <x v="23"/>
          </reference>
          <reference field="6" count="3">
            <x v="13"/>
            <x v="20"/>
            <x v="29"/>
          </reference>
        </references>
      </pivotArea>
    </format>
    <format dxfId="57">
      <pivotArea dataOnly="0" labelOnly="1" outline="0" fieldPosition="0">
        <references count="2">
          <reference field="4" count="1" selected="0">
            <x v="24"/>
          </reference>
          <reference field="6" count="4">
            <x v="4"/>
            <x v="5"/>
            <x v="18"/>
            <x v="52"/>
          </reference>
        </references>
      </pivotArea>
    </format>
    <format dxfId="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4"/>
          </reference>
        </references>
      </pivotArea>
    </format>
    <format dxfId="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7"/>
          </reference>
        </references>
      </pivotArea>
    </format>
    <format dxfId="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6"/>
          </reference>
        </references>
      </pivotArea>
    </format>
    <format dxfId="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7"/>
          </reference>
        </references>
      </pivotArea>
    </format>
    <format dxfId="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38"/>
          </reference>
        </references>
      </pivotArea>
    </format>
    <format dxfId="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3"/>
          </reference>
        </references>
      </pivotArea>
    </format>
    <format dxfId="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34"/>
          </reference>
        </references>
      </pivotArea>
    </format>
    <format dxfId="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25"/>
          </reference>
        </references>
      </pivotArea>
    </format>
    <format dxfId="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45"/>
          </reference>
        </references>
      </pivotArea>
    </format>
    <format dxfId="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0"/>
          </reference>
        </references>
      </pivotArea>
    </format>
    <format dxfId="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36"/>
          </reference>
        </references>
      </pivotArea>
    </format>
    <format dxfId="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3"/>
          </reference>
        </references>
      </pivotArea>
    </format>
    <format dxfId="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27"/>
          </reference>
        </references>
      </pivotArea>
    </format>
    <format dxfId="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3"/>
          </reference>
        </references>
      </pivotArea>
    </format>
    <format dxfId="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53"/>
          </reference>
        </references>
      </pivotArea>
    </format>
    <format dxfId="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1"/>
          </reference>
        </references>
      </pivotArea>
    </format>
    <format dxfId="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28"/>
          </reference>
        </references>
      </pivotArea>
    </format>
    <format dxfId="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10"/>
          </reference>
        </references>
      </pivotArea>
    </format>
    <format dxfId="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6"/>
          </reference>
        </references>
      </pivotArea>
    </format>
    <format dxfId="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0"/>
          </reference>
        </references>
      </pivotArea>
    </format>
    <format dxfId="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4"/>
          </reference>
        </references>
      </pivotArea>
    </format>
    <format dxfId="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47"/>
          </reference>
        </references>
      </pivotArea>
    </format>
    <format dxfId="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6"/>
          </reference>
        </references>
      </pivotArea>
    </format>
    <format dxfId="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"/>
          </reference>
        </references>
      </pivotArea>
    </format>
    <format dxfId="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3"/>
          </reference>
        </references>
      </pivotArea>
    </format>
    <format dxfId="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8"/>
          </reference>
        </references>
      </pivotArea>
    </format>
    <format dxfId="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12"/>
          </reference>
        </references>
      </pivotArea>
    </format>
    <format dxfId="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5"/>
          </reference>
        </references>
      </pivotArea>
    </format>
    <format dxfId="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9"/>
          </reference>
        </references>
      </pivotArea>
    </format>
    <format dxfId="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11"/>
          </reference>
        </references>
      </pivotArea>
    </format>
    <format dxfId="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2"/>
          </reference>
        </references>
      </pivotArea>
    </format>
    <format dxfId="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22"/>
          </reference>
        </references>
      </pivotArea>
    </format>
    <format dxfId="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1"/>
          </reference>
        </references>
      </pivotArea>
    </format>
    <format dxfId="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5"/>
          </reference>
        </references>
      </pivotArea>
    </format>
    <format dxfId="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37"/>
          </reference>
        </references>
      </pivotArea>
    </format>
    <format dxfId="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"/>
          </reference>
        </references>
      </pivotArea>
    </format>
    <format dxfId="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26"/>
          </reference>
        </references>
      </pivotArea>
    </format>
    <format dxfId="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24"/>
          </reference>
        </references>
      </pivotArea>
    </format>
    <format dxfId="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8"/>
          </reference>
        </references>
      </pivotArea>
    </format>
    <format dxfId="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49"/>
          </reference>
        </references>
      </pivotArea>
    </format>
    <format dxfId="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0"/>
          </reference>
        </references>
      </pivotArea>
    </format>
    <format dxfId="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51"/>
          </reference>
        </references>
      </pivotArea>
    </format>
    <format dxfId="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1"/>
          </reference>
        </references>
      </pivotArea>
    </format>
    <format dxfId="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9"/>
          </reference>
        </references>
      </pivotArea>
    </format>
    <format dxfId="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13"/>
          </reference>
        </references>
      </pivotArea>
    </format>
    <format dxfId="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0"/>
          </reference>
        </references>
      </pivotArea>
    </format>
    <format dxfId="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9"/>
          </reference>
        </references>
      </pivotArea>
    </format>
    <format dxfId="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4"/>
          </reference>
        </references>
      </pivotArea>
    </format>
    <format dxfId="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"/>
          </reference>
        </references>
      </pivotArea>
    </format>
    <format dxfId="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18"/>
          </reference>
        </references>
      </pivotArea>
    </format>
    <format dxfId="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52"/>
          </reference>
        </references>
      </pivotArea>
    </format>
    <format dxfId="2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dataOnly="0" labelOnly="1" outline="0" fieldPosition="0">
        <references count="1">
          <reference field="7" count="4">
            <x v="50"/>
            <x v="51"/>
            <x v="52"/>
            <x v="53"/>
          </reference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5"/>
  <sheetViews>
    <sheetView workbookViewId="0">
      <pane xSplit="2" ySplit="1" topLeftCell="BA2" activePane="bottomRight" state="frozen"/>
      <selection pane="topRight" activeCell="C1" sqref="C1"/>
      <selection pane="bottomLeft" activeCell="A2" sqref="A2"/>
      <selection pane="bottomRight" activeCell="BG2" sqref="BG2:BG81"/>
    </sheetView>
  </sheetViews>
  <sheetFormatPr defaultColWidth="8.85546875" defaultRowHeight="14.25" x14ac:dyDescent="0.2"/>
  <cols>
    <col min="1" max="1" width="8.85546875" style="1"/>
    <col min="2" max="2" width="56.7109375" style="1" bestFit="1" customWidth="1"/>
    <col min="3" max="56" width="10.42578125" style="1" bestFit="1" customWidth="1"/>
    <col min="57" max="57" width="10.28515625" style="1" bestFit="1" customWidth="1"/>
    <col min="58" max="58" width="16.85546875" style="1" bestFit="1" customWidth="1"/>
    <col min="59" max="16384" width="8.85546875" style="1"/>
  </cols>
  <sheetData>
    <row r="1" spans="1:63" x14ac:dyDescent="0.2">
      <c r="A1" s="4" t="s">
        <v>1</v>
      </c>
      <c r="B1" s="4" t="s">
        <v>2</v>
      </c>
      <c r="C1" s="2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8" t="s">
        <v>57</v>
      </c>
      <c r="BF1" s="16" t="s">
        <v>163</v>
      </c>
      <c r="BG1" s="6" t="s">
        <v>164</v>
      </c>
      <c r="BH1" s="6"/>
      <c r="BI1" s="6"/>
      <c r="BJ1" s="6"/>
      <c r="BK1" s="6"/>
    </row>
    <row r="2" spans="1:63" ht="15" x14ac:dyDescent="0.25">
      <c r="A2" s="2" t="s">
        <v>58</v>
      </c>
      <c r="B2" s="2" t="s">
        <v>59</v>
      </c>
      <c r="C2" s="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>
        <v>40</v>
      </c>
      <c r="BA2" s="7"/>
      <c r="BB2" s="7"/>
      <c r="BC2" s="7"/>
      <c r="BD2" s="7"/>
      <c r="BE2" s="8">
        <v>40</v>
      </c>
      <c r="BF2" s="17">
        <f>BA2+AR2+AQ2+AP2+AO2+AN2+AM2</f>
        <v>0</v>
      </c>
      <c r="BG2" s="6">
        <f>BE2-BF2</f>
        <v>40</v>
      </c>
      <c r="BH2" s="6"/>
      <c r="BI2" s="6"/>
      <c r="BJ2" s="6"/>
      <c r="BK2" s="6"/>
    </row>
    <row r="3" spans="1:63" ht="15" x14ac:dyDescent="0.25">
      <c r="A3" s="2" t="s">
        <v>60</v>
      </c>
      <c r="B3" s="3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>
        <v>40</v>
      </c>
      <c r="BA3" s="7"/>
      <c r="BB3" s="7"/>
      <c r="BC3" s="7"/>
      <c r="BD3" s="7"/>
      <c r="BE3" s="8">
        <v>40</v>
      </c>
      <c r="BF3" s="17">
        <f t="shared" ref="BF3:BF66" si="0">BA3+AR3+AQ3+AP3+AO3+AN3+AM3</f>
        <v>0</v>
      </c>
      <c r="BG3" s="6">
        <f t="shared" ref="BG3:BG66" si="1">BE3-BF3</f>
        <v>40</v>
      </c>
      <c r="BH3" s="6"/>
      <c r="BI3" s="6"/>
      <c r="BJ3" s="6"/>
      <c r="BK3" s="6"/>
    </row>
    <row r="4" spans="1:63" ht="15" x14ac:dyDescent="0.25">
      <c r="A4" s="2" t="s">
        <v>61</v>
      </c>
      <c r="B4" s="2" t="s">
        <v>62</v>
      </c>
      <c r="C4" s="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>
        <v>90</v>
      </c>
      <c r="BA4" s="7"/>
      <c r="BB4" s="7"/>
      <c r="BC4" s="7"/>
      <c r="BD4" s="7"/>
      <c r="BE4" s="8">
        <v>90</v>
      </c>
      <c r="BF4" s="17">
        <f t="shared" si="0"/>
        <v>0</v>
      </c>
      <c r="BG4" s="6">
        <f t="shared" si="1"/>
        <v>90</v>
      </c>
      <c r="BH4" s="6"/>
      <c r="BI4" s="6"/>
      <c r="BJ4" s="6"/>
      <c r="BK4" s="6"/>
    </row>
    <row r="5" spans="1:63" ht="15" x14ac:dyDescent="0.25">
      <c r="A5" s="9"/>
      <c r="B5" s="10" t="s">
        <v>63</v>
      </c>
      <c r="C5" s="10"/>
      <c r="D5" s="6"/>
      <c r="E5" s="6"/>
      <c r="F5" s="6"/>
      <c r="G5" s="6"/>
      <c r="H5" s="6"/>
      <c r="I5" s="6"/>
      <c r="J5" s="6">
        <v>4</v>
      </c>
      <c r="K5" s="6"/>
      <c r="L5" s="6">
        <v>15</v>
      </c>
      <c r="M5" s="6"/>
      <c r="N5" s="6"/>
      <c r="O5" s="6"/>
      <c r="P5" s="6"/>
      <c r="Q5" s="6">
        <v>35</v>
      </c>
      <c r="R5" s="6"/>
      <c r="S5" s="6">
        <v>99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>
        <v>44</v>
      </c>
      <c r="AT5" s="6">
        <v>5</v>
      </c>
      <c r="AU5" s="6"/>
      <c r="AV5" s="6"/>
      <c r="AW5" s="6">
        <v>47</v>
      </c>
      <c r="AX5" s="6"/>
      <c r="AY5" s="6"/>
      <c r="AZ5" s="6">
        <v>457</v>
      </c>
      <c r="BA5" s="6"/>
      <c r="BB5" s="6"/>
      <c r="BC5" s="6"/>
      <c r="BD5" s="6"/>
      <c r="BE5" s="11">
        <v>706</v>
      </c>
      <c r="BF5" s="17">
        <f t="shared" si="0"/>
        <v>0</v>
      </c>
      <c r="BG5" s="6">
        <f t="shared" si="1"/>
        <v>706</v>
      </c>
      <c r="BH5" s="6"/>
      <c r="BI5" s="6"/>
      <c r="BJ5" s="6"/>
      <c r="BK5" s="6"/>
    </row>
    <row r="6" spans="1:63" ht="15" x14ac:dyDescent="0.25">
      <c r="A6" s="9"/>
      <c r="B6" s="10" t="s">
        <v>64</v>
      </c>
      <c r="C6" s="10"/>
      <c r="D6" s="6"/>
      <c r="E6" s="6"/>
      <c r="F6" s="6"/>
      <c r="G6" s="6"/>
      <c r="H6" s="6"/>
      <c r="I6" s="6">
        <v>12</v>
      </c>
      <c r="J6" s="6"/>
      <c r="K6" s="6">
        <v>5</v>
      </c>
      <c r="L6" s="6">
        <v>3</v>
      </c>
      <c r="M6" s="6"/>
      <c r="N6" s="6"/>
      <c r="O6" s="6"/>
      <c r="P6" s="6">
        <v>12</v>
      </c>
      <c r="Q6" s="6">
        <v>5</v>
      </c>
      <c r="R6" s="6">
        <v>5</v>
      </c>
      <c r="S6" s="6">
        <v>29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>
        <v>5</v>
      </c>
      <c r="AT6" s="6">
        <v>20</v>
      </c>
      <c r="AU6" s="6"/>
      <c r="AV6" s="6"/>
      <c r="AW6" s="6">
        <v>29</v>
      </c>
      <c r="AX6" s="6"/>
      <c r="AY6" s="6"/>
      <c r="AZ6" s="6">
        <v>65</v>
      </c>
      <c r="BA6" s="6"/>
      <c r="BB6" s="6"/>
      <c r="BC6" s="6">
        <v>12</v>
      </c>
      <c r="BD6" s="6">
        <v>12</v>
      </c>
      <c r="BE6" s="11">
        <v>214</v>
      </c>
      <c r="BF6" s="17">
        <f t="shared" si="0"/>
        <v>0</v>
      </c>
      <c r="BG6" s="6">
        <f t="shared" si="1"/>
        <v>214</v>
      </c>
      <c r="BH6" s="6"/>
      <c r="BI6" s="6"/>
      <c r="BJ6" s="6"/>
      <c r="BK6" s="6"/>
    </row>
    <row r="7" spans="1:63" ht="15" x14ac:dyDescent="0.25">
      <c r="A7" s="9"/>
      <c r="B7" s="10" t="s">
        <v>65</v>
      </c>
      <c r="C7" s="10"/>
      <c r="D7" s="6"/>
      <c r="E7" s="6"/>
      <c r="F7" s="6"/>
      <c r="G7" s="6">
        <v>3</v>
      </c>
      <c r="H7" s="6"/>
      <c r="I7" s="6"/>
      <c r="J7" s="6"/>
      <c r="K7" s="6"/>
      <c r="L7" s="6">
        <v>7</v>
      </c>
      <c r="M7" s="6"/>
      <c r="N7" s="6"/>
      <c r="O7" s="6"/>
      <c r="P7" s="6"/>
      <c r="Q7" s="6"/>
      <c r="R7" s="6"/>
      <c r="S7" s="6">
        <v>25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>
        <v>10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>
        <v>10</v>
      </c>
      <c r="AX7" s="6"/>
      <c r="AY7" s="6"/>
      <c r="AZ7" s="6">
        <v>100</v>
      </c>
      <c r="BA7" s="6"/>
      <c r="BB7" s="6"/>
      <c r="BC7" s="6"/>
      <c r="BD7" s="6"/>
      <c r="BE7" s="11">
        <v>155</v>
      </c>
      <c r="BF7" s="17">
        <f t="shared" si="0"/>
        <v>0</v>
      </c>
      <c r="BG7" s="6">
        <f t="shared" si="1"/>
        <v>155</v>
      </c>
      <c r="BH7" s="6"/>
      <c r="BI7" s="6"/>
      <c r="BJ7" s="6"/>
      <c r="BK7" s="6"/>
    </row>
    <row r="8" spans="1:63" ht="15" x14ac:dyDescent="0.25">
      <c r="A8" s="2" t="s">
        <v>66</v>
      </c>
      <c r="B8" s="3"/>
      <c r="C8" s="2"/>
      <c r="D8" s="7"/>
      <c r="E8" s="7"/>
      <c r="F8" s="7"/>
      <c r="G8" s="7">
        <v>3</v>
      </c>
      <c r="H8" s="7"/>
      <c r="I8" s="7">
        <v>12</v>
      </c>
      <c r="J8" s="7">
        <v>4</v>
      </c>
      <c r="K8" s="7">
        <v>5</v>
      </c>
      <c r="L8" s="7">
        <v>25</v>
      </c>
      <c r="M8" s="7"/>
      <c r="N8" s="7"/>
      <c r="O8" s="7"/>
      <c r="P8" s="7">
        <v>12</v>
      </c>
      <c r="Q8" s="7">
        <v>40</v>
      </c>
      <c r="R8" s="7">
        <v>5</v>
      </c>
      <c r="S8" s="7">
        <v>153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>
        <v>10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>
        <v>49</v>
      </c>
      <c r="AT8" s="7">
        <v>25</v>
      </c>
      <c r="AU8" s="7"/>
      <c r="AV8" s="7"/>
      <c r="AW8" s="7">
        <v>86</v>
      </c>
      <c r="AX8" s="7"/>
      <c r="AY8" s="7"/>
      <c r="AZ8" s="7">
        <v>712</v>
      </c>
      <c r="BA8" s="7"/>
      <c r="BB8" s="7"/>
      <c r="BC8" s="7">
        <v>12</v>
      </c>
      <c r="BD8" s="7">
        <v>12</v>
      </c>
      <c r="BE8" s="8">
        <v>1165</v>
      </c>
      <c r="BF8" s="17">
        <f t="shared" si="0"/>
        <v>0</v>
      </c>
      <c r="BG8" s="6">
        <f t="shared" si="1"/>
        <v>1165</v>
      </c>
      <c r="BH8" s="6"/>
      <c r="BI8" s="6"/>
      <c r="BJ8" s="6"/>
      <c r="BK8" s="6"/>
    </row>
    <row r="9" spans="1:63" ht="15" x14ac:dyDescent="0.25">
      <c r="A9" s="2" t="s">
        <v>67</v>
      </c>
      <c r="B9" s="2" t="s">
        <v>68</v>
      </c>
      <c r="C9" s="2"/>
      <c r="D9" s="7"/>
      <c r="E9" s="7"/>
      <c r="F9" s="7"/>
      <c r="G9" s="7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>
        <v>15</v>
      </c>
      <c r="U9" s="7">
        <v>38</v>
      </c>
      <c r="V9" s="7"/>
      <c r="W9" s="7"/>
      <c r="X9" s="7">
        <v>5</v>
      </c>
      <c r="Y9" s="7"/>
      <c r="Z9" s="7">
        <v>29.5</v>
      </c>
      <c r="AA9" s="7">
        <v>60</v>
      </c>
      <c r="AB9" s="7"/>
      <c r="AC9" s="7"/>
      <c r="AD9" s="7"/>
      <c r="AE9" s="7"/>
      <c r="AF9" s="7"/>
      <c r="AG9" s="7">
        <v>149</v>
      </c>
      <c r="AH9" s="7">
        <v>242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>
        <v>39</v>
      </c>
      <c r="AT9" s="7">
        <v>5</v>
      </c>
      <c r="AU9" s="7"/>
      <c r="AV9" s="7">
        <v>20</v>
      </c>
      <c r="AW9" s="7"/>
      <c r="AX9" s="7"/>
      <c r="AY9" s="7"/>
      <c r="AZ9" s="7"/>
      <c r="BA9" s="7"/>
      <c r="BB9" s="7"/>
      <c r="BC9" s="7"/>
      <c r="BD9" s="7"/>
      <c r="BE9" s="8">
        <v>609.5</v>
      </c>
      <c r="BF9" s="17">
        <f t="shared" si="0"/>
        <v>0</v>
      </c>
      <c r="BG9" s="6">
        <f t="shared" si="1"/>
        <v>609.5</v>
      </c>
      <c r="BH9" s="6"/>
      <c r="BI9" s="6"/>
      <c r="BJ9" s="6"/>
      <c r="BK9" s="6"/>
    </row>
    <row r="10" spans="1:63" ht="15" x14ac:dyDescent="0.25">
      <c r="A10" s="9"/>
      <c r="B10" s="10" t="s">
        <v>69</v>
      </c>
      <c r="C10" s="10"/>
      <c r="D10" s="6">
        <v>1</v>
      </c>
      <c r="E10" s="6"/>
      <c r="F10" s="6">
        <v>1</v>
      </c>
      <c r="G10" s="6"/>
      <c r="H10" s="6"/>
      <c r="I10" s="6">
        <v>5</v>
      </c>
      <c r="J10" s="6"/>
      <c r="K10" s="6">
        <v>28</v>
      </c>
      <c r="L10" s="6">
        <v>27</v>
      </c>
      <c r="M10" s="6"/>
      <c r="N10" s="6"/>
      <c r="O10" s="6"/>
      <c r="P10" s="6"/>
      <c r="Q10" s="6"/>
      <c r="R10" s="6"/>
      <c r="S10" s="6"/>
      <c r="T10" s="6">
        <v>12.5</v>
      </c>
      <c r="U10" s="6">
        <v>3</v>
      </c>
      <c r="V10" s="6">
        <v>5</v>
      </c>
      <c r="W10" s="6"/>
      <c r="X10" s="6"/>
      <c r="Y10" s="6">
        <v>7</v>
      </c>
      <c r="Z10" s="6">
        <v>45</v>
      </c>
      <c r="AA10" s="6">
        <v>122</v>
      </c>
      <c r="AB10" s="6"/>
      <c r="AC10" s="6"/>
      <c r="AD10" s="6"/>
      <c r="AE10" s="6"/>
      <c r="AF10" s="6">
        <v>50</v>
      </c>
      <c r="AG10" s="6">
        <v>308.5</v>
      </c>
      <c r="AH10" s="6">
        <v>439</v>
      </c>
      <c r="AI10" s="6">
        <v>22</v>
      </c>
      <c r="AJ10" s="6">
        <v>17</v>
      </c>
      <c r="AK10" s="6"/>
      <c r="AL10" s="6">
        <v>13</v>
      </c>
      <c r="AM10" s="6"/>
      <c r="AN10" s="6"/>
      <c r="AO10" s="6"/>
      <c r="AP10" s="6"/>
      <c r="AQ10" s="6"/>
      <c r="AR10" s="6"/>
      <c r="AS10" s="6">
        <v>58.5</v>
      </c>
      <c r="AT10" s="6">
        <v>12.5</v>
      </c>
      <c r="AU10" s="6"/>
      <c r="AV10" s="6">
        <v>6</v>
      </c>
      <c r="AW10" s="6"/>
      <c r="AX10" s="6"/>
      <c r="AY10" s="6"/>
      <c r="AZ10" s="6">
        <v>47</v>
      </c>
      <c r="BA10" s="6"/>
      <c r="BB10" s="6">
        <v>4</v>
      </c>
      <c r="BC10" s="6">
        <v>111</v>
      </c>
      <c r="BD10" s="6">
        <v>63</v>
      </c>
      <c r="BE10" s="11">
        <v>1408</v>
      </c>
      <c r="BF10" s="17">
        <f t="shared" si="0"/>
        <v>0</v>
      </c>
      <c r="BG10" s="6">
        <f t="shared" si="1"/>
        <v>1408</v>
      </c>
      <c r="BH10" s="6"/>
      <c r="BI10" s="6"/>
      <c r="BJ10" s="6"/>
      <c r="BK10" s="6"/>
    </row>
    <row r="11" spans="1:63" ht="15" x14ac:dyDescent="0.25">
      <c r="A11" s="2" t="s">
        <v>70</v>
      </c>
      <c r="B11" s="3"/>
      <c r="C11" s="2"/>
      <c r="D11" s="7">
        <v>1</v>
      </c>
      <c r="E11" s="7"/>
      <c r="F11" s="7">
        <v>1</v>
      </c>
      <c r="G11" s="7">
        <v>7</v>
      </c>
      <c r="H11" s="7"/>
      <c r="I11" s="7">
        <v>5</v>
      </c>
      <c r="J11" s="7"/>
      <c r="K11" s="7">
        <v>28</v>
      </c>
      <c r="L11" s="7">
        <v>27</v>
      </c>
      <c r="M11" s="7"/>
      <c r="N11" s="7"/>
      <c r="O11" s="7"/>
      <c r="P11" s="7"/>
      <c r="Q11" s="7"/>
      <c r="R11" s="7"/>
      <c r="S11" s="7"/>
      <c r="T11" s="7">
        <v>27.5</v>
      </c>
      <c r="U11" s="7">
        <v>41</v>
      </c>
      <c r="V11" s="7">
        <v>5</v>
      </c>
      <c r="W11" s="7"/>
      <c r="X11" s="7">
        <v>5</v>
      </c>
      <c r="Y11" s="7">
        <v>7</v>
      </c>
      <c r="Z11" s="7">
        <v>74.5</v>
      </c>
      <c r="AA11" s="7">
        <v>182</v>
      </c>
      <c r="AB11" s="7"/>
      <c r="AC11" s="7"/>
      <c r="AD11" s="7"/>
      <c r="AE11" s="7"/>
      <c r="AF11" s="7">
        <v>50</v>
      </c>
      <c r="AG11" s="7">
        <v>457.5</v>
      </c>
      <c r="AH11" s="7">
        <v>681</v>
      </c>
      <c r="AI11" s="7">
        <v>22</v>
      </c>
      <c r="AJ11" s="7">
        <v>17</v>
      </c>
      <c r="AK11" s="7"/>
      <c r="AL11" s="7">
        <v>13</v>
      </c>
      <c r="AM11" s="7"/>
      <c r="AN11" s="7"/>
      <c r="AO11" s="7"/>
      <c r="AP11" s="7"/>
      <c r="AQ11" s="7"/>
      <c r="AR11" s="7"/>
      <c r="AS11" s="7">
        <v>97.5</v>
      </c>
      <c r="AT11" s="7">
        <v>17.5</v>
      </c>
      <c r="AU11" s="7"/>
      <c r="AV11" s="7">
        <v>26</v>
      </c>
      <c r="AW11" s="7"/>
      <c r="AX11" s="7"/>
      <c r="AY11" s="7"/>
      <c r="AZ11" s="7">
        <v>47</v>
      </c>
      <c r="BA11" s="7"/>
      <c r="BB11" s="7">
        <v>4</v>
      </c>
      <c r="BC11" s="7">
        <v>111</v>
      </c>
      <c r="BD11" s="7">
        <v>63</v>
      </c>
      <c r="BE11" s="8">
        <v>2017.5</v>
      </c>
      <c r="BF11" s="17">
        <f t="shared" si="0"/>
        <v>0</v>
      </c>
      <c r="BG11" s="6">
        <f t="shared" si="1"/>
        <v>2017.5</v>
      </c>
      <c r="BH11" s="6"/>
      <c r="BI11" s="6"/>
      <c r="BJ11" s="6"/>
      <c r="BK11" s="6"/>
    </row>
    <row r="12" spans="1:63" ht="15" x14ac:dyDescent="0.25">
      <c r="A12" s="2" t="s">
        <v>71</v>
      </c>
      <c r="B12" s="2" t="s">
        <v>72</v>
      </c>
      <c r="C12" s="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>
        <v>50</v>
      </c>
      <c r="AA12" s="7">
        <v>40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8">
        <v>90</v>
      </c>
      <c r="BF12" s="17">
        <f t="shared" si="0"/>
        <v>0</v>
      </c>
      <c r="BG12" s="6">
        <f t="shared" si="1"/>
        <v>90</v>
      </c>
      <c r="BH12" s="6"/>
      <c r="BI12" s="6"/>
      <c r="BJ12" s="6"/>
      <c r="BK12" s="6"/>
    </row>
    <row r="13" spans="1:63" ht="15" x14ac:dyDescent="0.25">
      <c r="A13" s="9"/>
      <c r="B13" s="10" t="s">
        <v>73</v>
      </c>
      <c r="C13" s="10"/>
      <c r="D13" s="6"/>
      <c r="E13" s="6"/>
      <c r="F13" s="6"/>
      <c r="G13" s="6"/>
      <c r="H13" s="6"/>
      <c r="I13" s="6"/>
      <c r="J13" s="6"/>
      <c r="K13" s="6"/>
      <c r="L13" s="6">
        <v>22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31</v>
      </c>
      <c r="AA13" s="6">
        <v>13.75</v>
      </c>
      <c r="AB13" s="6">
        <v>21</v>
      </c>
      <c r="AC13" s="6"/>
      <c r="AD13" s="6">
        <v>5</v>
      </c>
      <c r="AE13" s="6">
        <v>0.5</v>
      </c>
      <c r="AF13" s="6"/>
      <c r="AG13" s="6"/>
      <c r="AH13" s="6">
        <v>2</v>
      </c>
      <c r="AI13" s="6">
        <v>4</v>
      </c>
      <c r="AJ13" s="6">
        <v>4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>
        <v>9.6</v>
      </c>
      <c r="BD13" s="6">
        <v>9.4499999999999993</v>
      </c>
      <c r="BE13" s="11">
        <v>122.3</v>
      </c>
      <c r="BF13" s="17">
        <f t="shared" si="0"/>
        <v>0</v>
      </c>
      <c r="BG13" s="6">
        <f t="shared" si="1"/>
        <v>122.3</v>
      </c>
      <c r="BH13" s="6"/>
      <c r="BI13" s="6"/>
      <c r="BJ13" s="6"/>
      <c r="BK13" s="6"/>
    </row>
    <row r="14" spans="1:63" ht="15" x14ac:dyDescent="0.25">
      <c r="A14" s="2" t="s">
        <v>74</v>
      </c>
      <c r="B14" s="3"/>
      <c r="C14" s="2"/>
      <c r="D14" s="7"/>
      <c r="E14" s="7"/>
      <c r="F14" s="7"/>
      <c r="G14" s="7"/>
      <c r="H14" s="7"/>
      <c r="I14" s="7"/>
      <c r="J14" s="7"/>
      <c r="K14" s="7"/>
      <c r="L14" s="7">
        <v>22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>
        <v>81</v>
      </c>
      <c r="AA14" s="7">
        <v>53.75</v>
      </c>
      <c r="AB14" s="7">
        <v>21</v>
      </c>
      <c r="AC14" s="7"/>
      <c r="AD14" s="7">
        <v>5</v>
      </c>
      <c r="AE14" s="7">
        <v>0.5</v>
      </c>
      <c r="AF14" s="7"/>
      <c r="AG14" s="7"/>
      <c r="AH14" s="7">
        <v>2</v>
      </c>
      <c r="AI14" s="7">
        <v>4</v>
      </c>
      <c r="AJ14" s="7">
        <v>4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>
        <v>9.6</v>
      </c>
      <c r="BD14" s="7">
        <v>9.4499999999999993</v>
      </c>
      <c r="BE14" s="8">
        <v>212.3</v>
      </c>
      <c r="BF14" s="17">
        <f t="shared" si="0"/>
        <v>0</v>
      </c>
      <c r="BG14" s="6">
        <f t="shared" si="1"/>
        <v>212.3</v>
      </c>
      <c r="BH14" s="6"/>
      <c r="BI14" s="6"/>
      <c r="BJ14" s="6"/>
      <c r="BK14" s="6"/>
    </row>
    <row r="15" spans="1:63" ht="15" x14ac:dyDescent="0.25">
      <c r="A15" s="2" t="s">
        <v>75</v>
      </c>
      <c r="B15" s="2" t="s">
        <v>76</v>
      </c>
      <c r="C15" s="2"/>
      <c r="D15" s="7"/>
      <c r="E15" s="7"/>
      <c r="F15" s="7"/>
      <c r="G15" s="7">
        <v>10</v>
      </c>
      <c r="H15" s="7"/>
      <c r="I15" s="7">
        <v>2</v>
      </c>
      <c r="J15" s="7"/>
      <c r="K15" s="7"/>
      <c r="L15" s="7">
        <v>20</v>
      </c>
      <c r="M15" s="7"/>
      <c r="N15" s="7"/>
      <c r="O15" s="7"/>
      <c r="P15" s="7"/>
      <c r="Q15" s="7"/>
      <c r="R15" s="7"/>
      <c r="S15" s="7"/>
      <c r="T15" s="7">
        <v>5</v>
      </c>
      <c r="U15" s="7"/>
      <c r="V15" s="7"/>
      <c r="W15" s="7"/>
      <c r="X15" s="7"/>
      <c r="Y15" s="7"/>
      <c r="Z15" s="7">
        <v>500</v>
      </c>
      <c r="AA15" s="7">
        <v>78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>
        <v>15</v>
      </c>
      <c r="AX15" s="7"/>
      <c r="AY15" s="7"/>
      <c r="AZ15" s="7">
        <v>312</v>
      </c>
      <c r="BA15" s="7"/>
      <c r="BB15" s="7"/>
      <c r="BC15" s="7"/>
      <c r="BD15" s="7">
        <v>10</v>
      </c>
      <c r="BE15" s="8">
        <v>952</v>
      </c>
      <c r="BF15" s="17">
        <f t="shared" si="0"/>
        <v>0</v>
      </c>
      <c r="BG15" s="6">
        <f t="shared" si="1"/>
        <v>952</v>
      </c>
      <c r="BH15" s="6"/>
      <c r="BI15" s="6"/>
      <c r="BJ15" s="6"/>
      <c r="BK15" s="6"/>
    </row>
    <row r="16" spans="1:63" ht="15" x14ac:dyDescent="0.25">
      <c r="A16" s="9"/>
      <c r="B16" s="10" t="s">
        <v>77</v>
      </c>
      <c r="C16" s="10"/>
      <c r="D16" s="6"/>
      <c r="E16" s="6"/>
      <c r="F16" s="6"/>
      <c r="G16" s="6">
        <v>30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30</v>
      </c>
      <c r="T16" s="6"/>
      <c r="U16" s="6"/>
      <c r="V16" s="6"/>
      <c r="W16" s="6"/>
      <c r="X16" s="6"/>
      <c r="Y16" s="6"/>
      <c r="Z16" s="6">
        <v>104</v>
      </c>
      <c r="AA16" s="6">
        <v>150.5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11">
        <v>314.5</v>
      </c>
      <c r="BF16" s="17">
        <f t="shared" si="0"/>
        <v>0</v>
      </c>
      <c r="BG16" s="6">
        <f t="shared" si="1"/>
        <v>314.5</v>
      </c>
      <c r="BH16" s="6"/>
      <c r="BI16" s="6"/>
      <c r="BJ16" s="6"/>
      <c r="BK16" s="6"/>
    </row>
    <row r="17" spans="1:63" ht="15" x14ac:dyDescent="0.25">
      <c r="A17" s="2" t="s">
        <v>78</v>
      </c>
      <c r="B17" s="3"/>
      <c r="C17" s="2"/>
      <c r="D17" s="7"/>
      <c r="E17" s="7"/>
      <c r="F17" s="7"/>
      <c r="G17" s="7">
        <v>40</v>
      </c>
      <c r="H17" s="7"/>
      <c r="I17" s="7">
        <v>2</v>
      </c>
      <c r="J17" s="7"/>
      <c r="K17" s="7"/>
      <c r="L17" s="7">
        <v>20</v>
      </c>
      <c r="M17" s="7"/>
      <c r="N17" s="7"/>
      <c r="O17" s="7"/>
      <c r="P17" s="7"/>
      <c r="Q17" s="7"/>
      <c r="R17" s="7"/>
      <c r="S17" s="7">
        <v>30</v>
      </c>
      <c r="T17" s="7">
        <v>5</v>
      </c>
      <c r="U17" s="7"/>
      <c r="V17" s="7"/>
      <c r="W17" s="7"/>
      <c r="X17" s="7"/>
      <c r="Y17" s="7"/>
      <c r="Z17" s="7">
        <v>604</v>
      </c>
      <c r="AA17" s="7">
        <v>228.5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>
        <v>15</v>
      </c>
      <c r="AX17" s="7"/>
      <c r="AY17" s="7"/>
      <c r="AZ17" s="7">
        <v>312</v>
      </c>
      <c r="BA17" s="7"/>
      <c r="BB17" s="7"/>
      <c r="BC17" s="7"/>
      <c r="BD17" s="7">
        <v>10</v>
      </c>
      <c r="BE17" s="8">
        <v>1266.5</v>
      </c>
      <c r="BF17" s="17">
        <f t="shared" si="0"/>
        <v>0</v>
      </c>
      <c r="BG17" s="6">
        <f t="shared" si="1"/>
        <v>1266.5</v>
      </c>
      <c r="BH17" s="6"/>
      <c r="BI17" s="6"/>
      <c r="BJ17" s="6"/>
      <c r="BK17" s="6"/>
    </row>
    <row r="18" spans="1:63" ht="15" x14ac:dyDescent="0.25">
      <c r="A18" s="2" t="s">
        <v>79</v>
      </c>
      <c r="B18" s="2" t="s">
        <v>80</v>
      </c>
      <c r="C18" s="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>
        <v>15000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8">
        <v>15000</v>
      </c>
      <c r="BF18" s="17">
        <f t="shared" si="0"/>
        <v>15000</v>
      </c>
      <c r="BG18" s="6">
        <f t="shared" si="1"/>
        <v>0</v>
      </c>
      <c r="BH18" s="6"/>
      <c r="BI18" s="6"/>
      <c r="BJ18" s="6"/>
      <c r="BK18" s="6"/>
    </row>
    <row r="19" spans="1:63" ht="15" x14ac:dyDescent="0.25">
      <c r="A19" s="9"/>
      <c r="B19" s="10" t="s">
        <v>81</v>
      </c>
      <c r="C19" s="10"/>
      <c r="D19" s="6">
        <v>9</v>
      </c>
      <c r="E19" s="6"/>
      <c r="F19" s="6"/>
      <c r="G19" s="6"/>
      <c r="H19" s="6"/>
      <c r="I19" s="6"/>
      <c r="J19" s="6"/>
      <c r="K19" s="6">
        <v>5</v>
      </c>
      <c r="L19" s="6">
        <v>5</v>
      </c>
      <c r="M19" s="6"/>
      <c r="N19" s="6"/>
      <c r="O19" s="6">
        <v>5</v>
      </c>
      <c r="P19" s="6"/>
      <c r="Q19" s="6"/>
      <c r="R19" s="6"/>
      <c r="S19" s="6">
        <v>5</v>
      </c>
      <c r="T19" s="6"/>
      <c r="U19" s="6"/>
      <c r="V19" s="6"/>
      <c r="W19" s="6"/>
      <c r="X19" s="6"/>
      <c r="Y19" s="6"/>
      <c r="Z19" s="6">
        <v>11</v>
      </c>
      <c r="AA19" s="6">
        <v>21</v>
      </c>
      <c r="AB19" s="6"/>
      <c r="AC19" s="6"/>
      <c r="AD19" s="6"/>
      <c r="AE19" s="6"/>
      <c r="AF19" s="6">
        <v>2</v>
      </c>
      <c r="AG19" s="6">
        <v>12</v>
      </c>
      <c r="AH19" s="6">
        <v>11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11">
        <v>86</v>
      </c>
      <c r="BF19" s="17">
        <f t="shared" si="0"/>
        <v>0</v>
      </c>
      <c r="BG19" s="6">
        <f t="shared" si="1"/>
        <v>86</v>
      </c>
      <c r="BH19" s="6"/>
      <c r="BI19" s="6"/>
      <c r="BJ19" s="6"/>
      <c r="BK19" s="6"/>
    </row>
    <row r="20" spans="1:63" ht="15" x14ac:dyDescent="0.25">
      <c r="A20" s="2" t="s">
        <v>82</v>
      </c>
      <c r="B20" s="3"/>
      <c r="C20" s="2"/>
      <c r="D20" s="7">
        <v>9</v>
      </c>
      <c r="E20" s="7"/>
      <c r="F20" s="7"/>
      <c r="G20" s="7"/>
      <c r="H20" s="7"/>
      <c r="I20" s="7"/>
      <c r="J20" s="7"/>
      <c r="K20" s="7">
        <v>5</v>
      </c>
      <c r="L20" s="7">
        <v>5</v>
      </c>
      <c r="M20" s="7"/>
      <c r="N20" s="7"/>
      <c r="O20" s="7">
        <v>5</v>
      </c>
      <c r="P20" s="7"/>
      <c r="Q20" s="7"/>
      <c r="R20" s="7"/>
      <c r="S20" s="7">
        <v>5</v>
      </c>
      <c r="T20" s="7"/>
      <c r="U20" s="7"/>
      <c r="V20" s="7"/>
      <c r="W20" s="7"/>
      <c r="X20" s="7"/>
      <c r="Y20" s="7"/>
      <c r="Z20" s="7">
        <v>11</v>
      </c>
      <c r="AA20" s="7">
        <v>21</v>
      </c>
      <c r="AB20" s="7"/>
      <c r="AC20" s="7"/>
      <c r="AD20" s="7"/>
      <c r="AE20" s="7"/>
      <c r="AF20" s="7">
        <v>2</v>
      </c>
      <c r="AG20" s="7">
        <v>12</v>
      </c>
      <c r="AH20" s="7">
        <v>11</v>
      </c>
      <c r="AI20" s="7"/>
      <c r="AJ20" s="7"/>
      <c r="AK20" s="7"/>
      <c r="AL20" s="7"/>
      <c r="AM20" s="7">
        <v>15000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>
        <v>15086</v>
      </c>
      <c r="BF20" s="17">
        <f t="shared" si="0"/>
        <v>15000</v>
      </c>
      <c r="BG20" s="6">
        <f t="shared" si="1"/>
        <v>86</v>
      </c>
      <c r="BH20" s="6"/>
      <c r="BI20" s="6"/>
      <c r="BJ20" s="6"/>
      <c r="BK20" s="6"/>
    </row>
    <row r="21" spans="1:63" ht="15" x14ac:dyDescent="0.25">
      <c r="A21" s="2" t="s">
        <v>83</v>
      </c>
      <c r="B21" s="2" t="s">
        <v>84</v>
      </c>
      <c r="C21" s="2"/>
      <c r="D21" s="7">
        <v>32</v>
      </c>
      <c r="E21" s="7"/>
      <c r="F21" s="7"/>
      <c r="G21" s="7"/>
      <c r="H21" s="7"/>
      <c r="I21" s="7">
        <v>30</v>
      </c>
      <c r="J21" s="7"/>
      <c r="K21" s="7">
        <v>132</v>
      </c>
      <c r="L21" s="7">
        <v>2</v>
      </c>
      <c r="M21" s="7"/>
      <c r="N21" s="7"/>
      <c r="O21" s="7"/>
      <c r="P21" s="7"/>
      <c r="Q21" s="7"/>
      <c r="R21" s="7"/>
      <c r="S21" s="7">
        <v>10</v>
      </c>
      <c r="T21" s="7"/>
      <c r="U21" s="7"/>
      <c r="V21" s="7"/>
      <c r="W21" s="7"/>
      <c r="X21" s="7"/>
      <c r="Y21" s="7"/>
      <c r="Z21" s="7">
        <v>30</v>
      </c>
      <c r="AA21" s="7">
        <v>102</v>
      </c>
      <c r="AB21" s="7"/>
      <c r="AC21" s="7"/>
      <c r="AD21" s="7"/>
      <c r="AE21" s="7"/>
      <c r="AF21" s="7">
        <v>55.5</v>
      </c>
      <c r="AG21" s="7">
        <v>179</v>
      </c>
      <c r="AH21" s="7">
        <v>228</v>
      </c>
      <c r="AI21" s="7"/>
      <c r="AJ21" s="7"/>
      <c r="AK21" s="7"/>
      <c r="AL21" s="7">
        <v>1</v>
      </c>
      <c r="AM21" s="7"/>
      <c r="AN21" s="7"/>
      <c r="AO21" s="7"/>
      <c r="AP21" s="7"/>
      <c r="AQ21" s="7"/>
      <c r="AR21" s="7"/>
      <c r="AS21" s="7">
        <v>70</v>
      </c>
      <c r="AT21" s="7">
        <v>97</v>
      </c>
      <c r="AU21" s="7"/>
      <c r="AV21" s="7">
        <v>10</v>
      </c>
      <c r="AW21" s="7"/>
      <c r="AX21" s="7"/>
      <c r="AY21" s="7"/>
      <c r="AZ21" s="7">
        <v>214</v>
      </c>
      <c r="BA21" s="7"/>
      <c r="BB21" s="7"/>
      <c r="BC21" s="7">
        <v>61</v>
      </c>
      <c r="BD21" s="7">
        <v>43.5</v>
      </c>
      <c r="BE21" s="8">
        <v>1297</v>
      </c>
      <c r="BF21" s="17">
        <f t="shared" si="0"/>
        <v>0</v>
      </c>
      <c r="BG21" s="6">
        <f t="shared" si="1"/>
        <v>1297</v>
      </c>
      <c r="BH21" s="6"/>
      <c r="BI21" s="6"/>
      <c r="BJ21" s="6"/>
      <c r="BK21" s="6"/>
    </row>
    <row r="22" spans="1:63" ht="15" x14ac:dyDescent="0.25">
      <c r="A22" s="2" t="s">
        <v>85</v>
      </c>
      <c r="B22" s="3"/>
      <c r="C22" s="2"/>
      <c r="D22" s="7">
        <v>32</v>
      </c>
      <c r="E22" s="7"/>
      <c r="F22" s="7"/>
      <c r="G22" s="7"/>
      <c r="H22" s="7"/>
      <c r="I22" s="7">
        <v>30</v>
      </c>
      <c r="J22" s="7"/>
      <c r="K22" s="7">
        <v>132</v>
      </c>
      <c r="L22" s="7">
        <v>2</v>
      </c>
      <c r="M22" s="7"/>
      <c r="N22" s="7"/>
      <c r="O22" s="7"/>
      <c r="P22" s="7"/>
      <c r="Q22" s="7"/>
      <c r="R22" s="7"/>
      <c r="S22" s="7">
        <v>10</v>
      </c>
      <c r="T22" s="7"/>
      <c r="U22" s="7"/>
      <c r="V22" s="7"/>
      <c r="W22" s="7"/>
      <c r="X22" s="7"/>
      <c r="Y22" s="7"/>
      <c r="Z22" s="7">
        <v>30</v>
      </c>
      <c r="AA22" s="7">
        <v>102</v>
      </c>
      <c r="AB22" s="7"/>
      <c r="AC22" s="7"/>
      <c r="AD22" s="7"/>
      <c r="AE22" s="7"/>
      <c r="AF22" s="7">
        <v>55.5</v>
      </c>
      <c r="AG22" s="7">
        <v>179</v>
      </c>
      <c r="AH22" s="7">
        <v>228</v>
      </c>
      <c r="AI22" s="7"/>
      <c r="AJ22" s="7"/>
      <c r="AK22" s="7"/>
      <c r="AL22" s="7">
        <v>1</v>
      </c>
      <c r="AM22" s="7"/>
      <c r="AN22" s="7"/>
      <c r="AO22" s="7"/>
      <c r="AP22" s="7"/>
      <c r="AQ22" s="7"/>
      <c r="AR22" s="7"/>
      <c r="AS22" s="7">
        <v>70</v>
      </c>
      <c r="AT22" s="7">
        <v>97</v>
      </c>
      <c r="AU22" s="7"/>
      <c r="AV22" s="7">
        <v>10</v>
      </c>
      <c r="AW22" s="7"/>
      <c r="AX22" s="7"/>
      <c r="AY22" s="7"/>
      <c r="AZ22" s="7">
        <v>214</v>
      </c>
      <c r="BA22" s="7"/>
      <c r="BB22" s="7"/>
      <c r="BC22" s="7">
        <v>61</v>
      </c>
      <c r="BD22" s="7">
        <v>43.5</v>
      </c>
      <c r="BE22" s="8">
        <v>1297</v>
      </c>
      <c r="BF22" s="17">
        <f t="shared" si="0"/>
        <v>0</v>
      </c>
      <c r="BG22" s="6">
        <f t="shared" si="1"/>
        <v>1297</v>
      </c>
      <c r="BH22" s="6"/>
      <c r="BI22" s="6"/>
      <c r="BJ22" s="6"/>
      <c r="BK22" s="6"/>
    </row>
    <row r="23" spans="1:63" ht="15" x14ac:dyDescent="0.25">
      <c r="A23" s="2" t="s">
        <v>86</v>
      </c>
      <c r="B23" s="2" t="s">
        <v>87</v>
      </c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21</v>
      </c>
      <c r="AA23" s="7">
        <v>54.5</v>
      </c>
      <c r="AB23" s="7"/>
      <c r="AC23" s="7"/>
      <c r="AD23" s="7"/>
      <c r="AE23" s="7"/>
      <c r="AF23" s="7"/>
      <c r="AG23" s="7">
        <v>14</v>
      </c>
      <c r="AH23" s="7">
        <v>27</v>
      </c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>
        <v>10</v>
      </c>
      <c r="AW23" s="7"/>
      <c r="AX23" s="7"/>
      <c r="AY23" s="7"/>
      <c r="AZ23" s="7"/>
      <c r="BA23" s="7"/>
      <c r="BB23" s="7"/>
      <c r="BC23" s="7">
        <v>28</v>
      </c>
      <c r="BD23" s="7">
        <v>18</v>
      </c>
      <c r="BE23" s="8">
        <v>172.5</v>
      </c>
      <c r="BF23" s="17">
        <f t="shared" si="0"/>
        <v>0</v>
      </c>
      <c r="BG23" s="6">
        <f t="shared" si="1"/>
        <v>172.5</v>
      </c>
      <c r="BH23" s="6"/>
      <c r="BI23" s="6"/>
      <c r="BJ23" s="6"/>
      <c r="BK23" s="6"/>
    </row>
    <row r="24" spans="1:63" ht="15" x14ac:dyDescent="0.25">
      <c r="A24" s="2" t="s">
        <v>88</v>
      </c>
      <c r="B24" s="3"/>
      <c r="C24" s="2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21</v>
      </c>
      <c r="AA24" s="7">
        <v>54.5</v>
      </c>
      <c r="AB24" s="7"/>
      <c r="AC24" s="7"/>
      <c r="AD24" s="7"/>
      <c r="AE24" s="7"/>
      <c r="AF24" s="7"/>
      <c r="AG24" s="7">
        <v>14</v>
      </c>
      <c r="AH24" s="7">
        <v>27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>
        <v>10</v>
      </c>
      <c r="AW24" s="7"/>
      <c r="AX24" s="7"/>
      <c r="AY24" s="7"/>
      <c r="AZ24" s="7"/>
      <c r="BA24" s="7"/>
      <c r="BB24" s="7"/>
      <c r="BC24" s="7">
        <v>28</v>
      </c>
      <c r="BD24" s="7">
        <v>18</v>
      </c>
      <c r="BE24" s="8">
        <v>172.5</v>
      </c>
      <c r="BF24" s="17">
        <f t="shared" si="0"/>
        <v>0</v>
      </c>
      <c r="BG24" s="6">
        <f t="shared" si="1"/>
        <v>172.5</v>
      </c>
      <c r="BH24" s="6"/>
      <c r="BI24" s="6"/>
      <c r="BJ24" s="6"/>
      <c r="BK24" s="6"/>
    </row>
    <row r="25" spans="1:63" ht="14.45" x14ac:dyDescent="0.3">
      <c r="A25" s="2" t="s">
        <v>89</v>
      </c>
      <c r="B25" s="2" t="s">
        <v>90</v>
      </c>
      <c r="C25" s="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>
        <v>1200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8">
        <v>1200</v>
      </c>
      <c r="BF25" s="17">
        <f t="shared" si="0"/>
        <v>0</v>
      </c>
      <c r="BG25" s="6">
        <f t="shared" si="1"/>
        <v>1200</v>
      </c>
      <c r="BH25" s="6"/>
      <c r="BI25" s="6"/>
      <c r="BJ25" s="6"/>
      <c r="BK25" s="6"/>
    </row>
    <row r="26" spans="1:63" ht="14.45" x14ac:dyDescent="0.3">
      <c r="A26" s="2" t="s">
        <v>91</v>
      </c>
      <c r="B26" s="3"/>
      <c r="C26" s="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>
        <v>1200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8">
        <v>1200</v>
      </c>
      <c r="BF26" s="17">
        <f t="shared" si="0"/>
        <v>0</v>
      </c>
      <c r="BG26" s="6">
        <f t="shared" si="1"/>
        <v>1200</v>
      </c>
      <c r="BH26" s="6"/>
      <c r="BI26" s="6"/>
      <c r="BJ26" s="6"/>
      <c r="BK26" s="6"/>
    </row>
    <row r="27" spans="1:63" ht="15" x14ac:dyDescent="0.25">
      <c r="A27" s="2" t="s">
        <v>92</v>
      </c>
      <c r="B27" s="2" t="s">
        <v>93</v>
      </c>
      <c r="C27" s="2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>
        <v>35</v>
      </c>
      <c r="AB27" s="7"/>
      <c r="AC27" s="7"/>
      <c r="AD27" s="7"/>
      <c r="AE27" s="7"/>
      <c r="AF27" s="7"/>
      <c r="AG27" s="7"/>
      <c r="AH27" s="7"/>
      <c r="AI27" s="7">
        <v>7</v>
      </c>
      <c r="AJ27" s="7">
        <v>7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>
        <v>1</v>
      </c>
      <c r="AV27" s="7"/>
      <c r="AW27" s="7"/>
      <c r="AX27" s="7"/>
      <c r="AY27" s="7"/>
      <c r="AZ27" s="7"/>
      <c r="BA27" s="7"/>
      <c r="BB27" s="7"/>
      <c r="BC27" s="7"/>
      <c r="BD27" s="7"/>
      <c r="BE27" s="8">
        <v>50</v>
      </c>
      <c r="BF27" s="17">
        <f t="shared" si="0"/>
        <v>0</v>
      </c>
      <c r="BG27" s="6">
        <f t="shared" si="1"/>
        <v>50</v>
      </c>
      <c r="BH27" s="6"/>
      <c r="BI27" s="6"/>
      <c r="BJ27" s="6"/>
      <c r="BK27" s="6"/>
    </row>
    <row r="28" spans="1:63" ht="15" x14ac:dyDescent="0.25">
      <c r="A28" s="9"/>
      <c r="B28" s="10" t="s">
        <v>94</v>
      </c>
      <c r="C28" s="1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40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11">
        <v>40</v>
      </c>
      <c r="BF28" s="17">
        <f t="shared" si="0"/>
        <v>0</v>
      </c>
      <c r="BG28" s="6">
        <f t="shared" si="1"/>
        <v>40</v>
      </c>
      <c r="BH28" s="6"/>
      <c r="BI28" s="6"/>
      <c r="BJ28" s="6"/>
      <c r="BK28" s="6"/>
    </row>
    <row r="29" spans="1:63" ht="15" x14ac:dyDescent="0.25">
      <c r="A29" s="2" t="s">
        <v>95</v>
      </c>
      <c r="B29" s="3"/>
      <c r="C29" s="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35</v>
      </c>
      <c r="AB29" s="7"/>
      <c r="AC29" s="7"/>
      <c r="AD29" s="7">
        <v>40</v>
      </c>
      <c r="AE29" s="7"/>
      <c r="AF29" s="7"/>
      <c r="AG29" s="7"/>
      <c r="AH29" s="7"/>
      <c r="AI29" s="7">
        <v>7</v>
      </c>
      <c r="AJ29" s="7">
        <v>7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>
        <v>1</v>
      </c>
      <c r="AV29" s="7"/>
      <c r="AW29" s="7"/>
      <c r="AX29" s="7"/>
      <c r="AY29" s="7"/>
      <c r="AZ29" s="7"/>
      <c r="BA29" s="7"/>
      <c r="BB29" s="7"/>
      <c r="BC29" s="7"/>
      <c r="BD29" s="7"/>
      <c r="BE29" s="8">
        <v>90</v>
      </c>
      <c r="BF29" s="17">
        <f t="shared" si="0"/>
        <v>0</v>
      </c>
      <c r="BG29" s="6">
        <f t="shared" si="1"/>
        <v>90</v>
      </c>
      <c r="BH29" s="6"/>
      <c r="BI29" s="6"/>
      <c r="BJ29" s="6"/>
      <c r="BK29" s="6"/>
    </row>
    <row r="30" spans="1:63" ht="15" x14ac:dyDescent="0.25">
      <c r="A30" s="2" t="s">
        <v>96</v>
      </c>
      <c r="B30" s="2" t="s">
        <v>97</v>
      </c>
      <c r="C30" s="2"/>
      <c r="D30" s="7">
        <v>35</v>
      </c>
      <c r="E30" s="7"/>
      <c r="F30" s="7"/>
      <c r="G30" s="7"/>
      <c r="H30" s="7"/>
      <c r="I30" s="7"/>
      <c r="J30" s="7">
        <v>10</v>
      </c>
      <c r="K30" s="7">
        <v>10</v>
      </c>
      <c r="L30" s="7">
        <v>7</v>
      </c>
      <c r="M30" s="7"/>
      <c r="N30" s="7"/>
      <c r="O30" s="7"/>
      <c r="P30" s="7"/>
      <c r="Q30" s="7"/>
      <c r="R30" s="7">
        <v>80.5</v>
      </c>
      <c r="S30" s="7"/>
      <c r="T30" s="7">
        <v>17</v>
      </c>
      <c r="U30" s="7"/>
      <c r="V30" s="7"/>
      <c r="W30" s="7"/>
      <c r="X30" s="7"/>
      <c r="Y30" s="7"/>
      <c r="Z30" s="7">
        <v>12</v>
      </c>
      <c r="AA30" s="7">
        <v>38</v>
      </c>
      <c r="AB30" s="7"/>
      <c r="AC30" s="7"/>
      <c r="AD30" s="7"/>
      <c r="AE30" s="7"/>
      <c r="AF30" s="7"/>
      <c r="AG30" s="7"/>
      <c r="AH30" s="7"/>
      <c r="AI30" s="7">
        <v>5</v>
      </c>
      <c r="AJ30" s="7">
        <v>9</v>
      </c>
      <c r="AK30" s="7"/>
      <c r="AL30" s="7"/>
      <c r="AM30" s="7"/>
      <c r="AN30" s="7"/>
      <c r="AO30" s="7"/>
      <c r="AP30" s="7"/>
      <c r="AQ30" s="7"/>
      <c r="AR30" s="7"/>
      <c r="AS30" s="7"/>
      <c r="AT30" s="7">
        <v>5</v>
      </c>
      <c r="AU30" s="7"/>
      <c r="AV30" s="7"/>
      <c r="AW30" s="7">
        <v>11</v>
      </c>
      <c r="AX30" s="7"/>
      <c r="AY30" s="7"/>
      <c r="AZ30" s="7">
        <v>25</v>
      </c>
      <c r="BA30" s="7"/>
      <c r="BB30" s="7"/>
      <c r="BC30" s="7"/>
      <c r="BD30" s="7">
        <v>5</v>
      </c>
      <c r="BE30" s="8">
        <v>269.5</v>
      </c>
      <c r="BF30" s="17">
        <f t="shared" si="0"/>
        <v>0</v>
      </c>
      <c r="BG30" s="6">
        <f t="shared" si="1"/>
        <v>269.5</v>
      </c>
      <c r="BH30" s="6"/>
      <c r="BI30" s="6"/>
      <c r="BJ30" s="6"/>
      <c r="BK30" s="6"/>
    </row>
    <row r="31" spans="1:63" ht="14.45" x14ac:dyDescent="0.3">
      <c r="A31" s="2" t="s">
        <v>98</v>
      </c>
      <c r="B31" s="3"/>
      <c r="C31" s="2"/>
      <c r="D31" s="7">
        <v>35</v>
      </c>
      <c r="E31" s="7"/>
      <c r="F31" s="7"/>
      <c r="G31" s="7"/>
      <c r="H31" s="7"/>
      <c r="I31" s="7"/>
      <c r="J31" s="7">
        <v>10</v>
      </c>
      <c r="K31" s="7">
        <v>10</v>
      </c>
      <c r="L31" s="7">
        <v>7</v>
      </c>
      <c r="M31" s="7"/>
      <c r="N31" s="7"/>
      <c r="O31" s="7"/>
      <c r="P31" s="7"/>
      <c r="Q31" s="7"/>
      <c r="R31" s="7">
        <v>80.5</v>
      </c>
      <c r="S31" s="7"/>
      <c r="T31" s="7">
        <v>17</v>
      </c>
      <c r="U31" s="7"/>
      <c r="V31" s="7"/>
      <c r="W31" s="7"/>
      <c r="X31" s="7"/>
      <c r="Y31" s="7"/>
      <c r="Z31" s="7">
        <v>12</v>
      </c>
      <c r="AA31" s="7">
        <v>38</v>
      </c>
      <c r="AB31" s="7"/>
      <c r="AC31" s="7"/>
      <c r="AD31" s="7"/>
      <c r="AE31" s="7"/>
      <c r="AF31" s="7"/>
      <c r="AG31" s="7"/>
      <c r="AH31" s="7"/>
      <c r="AI31" s="7">
        <v>5</v>
      </c>
      <c r="AJ31" s="7">
        <v>9</v>
      </c>
      <c r="AK31" s="7"/>
      <c r="AL31" s="7"/>
      <c r="AM31" s="7"/>
      <c r="AN31" s="7"/>
      <c r="AO31" s="7"/>
      <c r="AP31" s="7"/>
      <c r="AQ31" s="7"/>
      <c r="AR31" s="7"/>
      <c r="AS31" s="7"/>
      <c r="AT31" s="7">
        <v>5</v>
      </c>
      <c r="AU31" s="7"/>
      <c r="AV31" s="7"/>
      <c r="AW31" s="7">
        <v>11</v>
      </c>
      <c r="AX31" s="7"/>
      <c r="AY31" s="7"/>
      <c r="AZ31" s="7">
        <v>25</v>
      </c>
      <c r="BA31" s="7"/>
      <c r="BB31" s="7"/>
      <c r="BC31" s="7"/>
      <c r="BD31" s="7">
        <v>5</v>
      </c>
      <c r="BE31" s="8">
        <v>269.5</v>
      </c>
      <c r="BF31" s="17">
        <f t="shared" si="0"/>
        <v>0</v>
      </c>
      <c r="BG31" s="6">
        <f t="shared" si="1"/>
        <v>269.5</v>
      </c>
      <c r="BH31" s="6"/>
      <c r="BI31" s="6"/>
      <c r="BJ31" s="6"/>
      <c r="BK31" s="6"/>
    </row>
    <row r="32" spans="1:63" ht="15" x14ac:dyDescent="0.25">
      <c r="A32" s="2" t="s">
        <v>99</v>
      </c>
      <c r="B32" s="2" t="s">
        <v>100</v>
      </c>
      <c r="C32" s="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>
        <v>40</v>
      </c>
      <c r="AB32" s="7"/>
      <c r="AC32" s="7"/>
      <c r="AD32" s="7"/>
      <c r="AE32" s="7"/>
      <c r="AF32" s="7"/>
      <c r="AG32" s="7">
        <v>10</v>
      </c>
      <c r="AH32" s="7">
        <v>25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>
        <v>50</v>
      </c>
      <c r="AT32" s="7">
        <v>25</v>
      </c>
      <c r="AU32" s="7"/>
      <c r="AV32" s="7"/>
      <c r="AW32" s="7"/>
      <c r="AX32" s="7">
        <v>2</v>
      </c>
      <c r="AY32" s="7"/>
      <c r="AZ32" s="7">
        <v>15</v>
      </c>
      <c r="BA32" s="7"/>
      <c r="BB32" s="7"/>
      <c r="BC32" s="7">
        <v>17</v>
      </c>
      <c r="BD32" s="7">
        <v>16</v>
      </c>
      <c r="BE32" s="8">
        <v>200</v>
      </c>
      <c r="BF32" s="17">
        <f t="shared" si="0"/>
        <v>0</v>
      </c>
      <c r="BG32" s="6">
        <f t="shared" si="1"/>
        <v>200</v>
      </c>
      <c r="BH32" s="6"/>
      <c r="BI32" s="6"/>
      <c r="BJ32" s="6"/>
      <c r="BK32" s="6"/>
    </row>
    <row r="33" spans="1:63" ht="15" x14ac:dyDescent="0.25">
      <c r="A33" s="9"/>
      <c r="B33" s="10" t="s">
        <v>101</v>
      </c>
      <c r="C33" s="1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>
        <v>4</v>
      </c>
      <c r="AT33" s="6">
        <v>3</v>
      </c>
      <c r="AU33" s="6"/>
      <c r="AV33" s="6"/>
      <c r="AW33" s="6"/>
      <c r="AX33" s="6"/>
      <c r="AY33" s="6"/>
      <c r="AZ33" s="6"/>
      <c r="BA33" s="6"/>
      <c r="BB33" s="6"/>
      <c r="BC33" s="6">
        <v>2</v>
      </c>
      <c r="BD33" s="6">
        <v>1</v>
      </c>
      <c r="BE33" s="11">
        <v>10</v>
      </c>
      <c r="BF33" s="17">
        <f t="shared" si="0"/>
        <v>0</v>
      </c>
      <c r="BG33" s="6">
        <f t="shared" si="1"/>
        <v>10</v>
      </c>
      <c r="BH33" s="6"/>
      <c r="BI33" s="6"/>
      <c r="BJ33" s="6"/>
      <c r="BK33" s="6"/>
    </row>
    <row r="34" spans="1:63" ht="15" x14ac:dyDescent="0.25">
      <c r="A34" s="9"/>
      <c r="B34" s="10" t="s">
        <v>102</v>
      </c>
      <c r="C34" s="10"/>
      <c r="D34" s="6"/>
      <c r="E34" s="6"/>
      <c r="F34" s="6"/>
      <c r="G34" s="6"/>
      <c r="H34" s="6"/>
      <c r="I34" s="6"/>
      <c r="J34" s="6"/>
      <c r="K34" s="6"/>
      <c r="L34" s="6">
        <v>15</v>
      </c>
      <c r="M34" s="6"/>
      <c r="N34" s="6"/>
      <c r="O34" s="6"/>
      <c r="P34" s="6"/>
      <c r="Q34" s="6"/>
      <c r="R34" s="6"/>
      <c r="S34" s="6"/>
      <c r="T34" s="6">
        <v>4</v>
      </c>
      <c r="U34" s="6"/>
      <c r="V34" s="6"/>
      <c r="W34" s="6"/>
      <c r="X34" s="6"/>
      <c r="Y34" s="6"/>
      <c r="Z34" s="6"/>
      <c r="AA34" s="6">
        <v>25</v>
      </c>
      <c r="AB34" s="6"/>
      <c r="AC34" s="6"/>
      <c r="AD34" s="6"/>
      <c r="AE34" s="6"/>
      <c r="AF34" s="6"/>
      <c r="AG34" s="6">
        <v>2</v>
      </c>
      <c r="AH34" s="6">
        <v>6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88</v>
      </c>
      <c r="AT34" s="6">
        <v>70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11">
        <v>210</v>
      </c>
      <c r="BF34" s="17">
        <f t="shared" si="0"/>
        <v>0</v>
      </c>
      <c r="BG34" s="6">
        <f t="shared" si="1"/>
        <v>210</v>
      </c>
      <c r="BH34" s="6"/>
      <c r="BI34" s="6"/>
      <c r="BJ34" s="6"/>
      <c r="BK34" s="6"/>
    </row>
    <row r="35" spans="1:63" ht="15" x14ac:dyDescent="0.25">
      <c r="A35" s="9"/>
      <c r="B35" s="10" t="s">
        <v>103</v>
      </c>
      <c r="C35" s="10"/>
      <c r="D35" s="6"/>
      <c r="E35" s="6"/>
      <c r="F35" s="6"/>
      <c r="G35" s="6"/>
      <c r="H35" s="6"/>
      <c r="I35" s="6"/>
      <c r="J35" s="6"/>
      <c r="K35" s="6"/>
      <c r="L35" s="6">
        <v>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>
        <v>1</v>
      </c>
      <c r="AA35" s="6">
        <v>2</v>
      </c>
      <c r="AB35" s="6"/>
      <c r="AC35" s="6"/>
      <c r="AD35" s="6"/>
      <c r="AE35" s="6"/>
      <c r="AF35" s="6"/>
      <c r="AG35" s="6">
        <v>1</v>
      </c>
      <c r="AH35" s="6">
        <v>2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9</v>
      </c>
      <c r="AT35" s="6">
        <v>3</v>
      </c>
      <c r="AU35" s="6">
        <v>1</v>
      </c>
      <c r="AV35" s="6"/>
      <c r="AW35" s="6"/>
      <c r="AX35" s="6"/>
      <c r="AY35" s="6"/>
      <c r="AZ35" s="6"/>
      <c r="BA35" s="6"/>
      <c r="BB35" s="6"/>
      <c r="BC35" s="6"/>
      <c r="BD35" s="6">
        <v>1</v>
      </c>
      <c r="BE35" s="11">
        <v>22</v>
      </c>
      <c r="BF35" s="17">
        <f t="shared" si="0"/>
        <v>0</v>
      </c>
      <c r="BG35" s="6">
        <f t="shared" si="1"/>
        <v>22</v>
      </c>
      <c r="BH35" s="6"/>
      <c r="BI35" s="6"/>
      <c r="BJ35" s="6"/>
      <c r="BK35" s="6"/>
    </row>
    <row r="36" spans="1:63" ht="15" x14ac:dyDescent="0.25">
      <c r="A36" s="2" t="s">
        <v>104</v>
      </c>
      <c r="B36" s="3"/>
      <c r="C36" s="2"/>
      <c r="D36" s="7"/>
      <c r="E36" s="7"/>
      <c r="F36" s="7"/>
      <c r="G36" s="7"/>
      <c r="H36" s="7"/>
      <c r="I36" s="7"/>
      <c r="J36" s="7"/>
      <c r="K36" s="7"/>
      <c r="L36" s="7">
        <v>17</v>
      </c>
      <c r="M36" s="7"/>
      <c r="N36" s="7"/>
      <c r="O36" s="7"/>
      <c r="P36" s="7"/>
      <c r="Q36" s="7"/>
      <c r="R36" s="7"/>
      <c r="S36" s="7"/>
      <c r="T36" s="7">
        <v>4</v>
      </c>
      <c r="U36" s="7"/>
      <c r="V36" s="7"/>
      <c r="W36" s="7"/>
      <c r="X36" s="7"/>
      <c r="Y36" s="7"/>
      <c r="Z36" s="7">
        <v>1</v>
      </c>
      <c r="AA36" s="7">
        <v>67</v>
      </c>
      <c r="AB36" s="7"/>
      <c r="AC36" s="7"/>
      <c r="AD36" s="7"/>
      <c r="AE36" s="7"/>
      <c r="AF36" s="7"/>
      <c r="AG36" s="7">
        <v>13</v>
      </c>
      <c r="AH36" s="7">
        <v>33</v>
      </c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151</v>
      </c>
      <c r="AT36" s="7">
        <v>101</v>
      </c>
      <c r="AU36" s="7">
        <v>1</v>
      </c>
      <c r="AV36" s="7"/>
      <c r="AW36" s="7"/>
      <c r="AX36" s="7">
        <v>2</v>
      </c>
      <c r="AY36" s="7"/>
      <c r="AZ36" s="7">
        <v>15</v>
      </c>
      <c r="BA36" s="7"/>
      <c r="BB36" s="7"/>
      <c r="BC36" s="7">
        <v>19</v>
      </c>
      <c r="BD36" s="7">
        <v>18</v>
      </c>
      <c r="BE36" s="8">
        <v>442</v>
      </c>
      <c r="BF36" s="17">
        <f t="shared" si="0"/>
        <v>0</v>
      </c>
      <c r="BG36" s="6">
        <f t="shared" si="1"/>
        <v>442</v>
      </c>
      <c r="BH36" s="6"/>
      <c r="BI36" s="6"/>
      <c r="BJ36" s="6"/>
      <c r="BK36" s="6"/>
    </row>
    <row r="37" spans="1:63" ht="15" x14ac:dyDescent="0.25">
      <c r="A37" s="2" t="s">
        <v>105</v>
      </c>
      <c r="B37" s="2" t="s">
        <v>106</v>
      </c>
      <c r="C37" s="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10</v>
      </c>
      <c r="AA37" s="7"/>
      <c r="AB37" s="7"/>
      <c r="AC37" s="7"/>
      <c r="AD37" s="7">
        <v>12</v>
      </c>
      <c r="AE37" s="7"/>
      <c r="AF37" s="7"/>
      <c r="AG37" s="7"/>
      <c r="AH37" s="7"/>
      <c r="AI37" s="7"/>
      <c r="AJ37" s="7">
        <v>10</v>
      </c>
      <c r="AK37" s="7"/>
      <c r="AL37" s="7"/>
      <c r="AM37" s="7"/>
      <c r="AN37" s="7"/>
      <c r="AO37" s="7"/>
      <c r="AP37" s="7"/>
      <c r="AQ37" s="7"/>
      <c r="AR37" s="7"/>
      <c r="AS37" s="7">
        <v>3</v>
      </c>
      <c r="AT37" s="7"/>
      <c r="AU37" s="7"/>
      <c r="AV37" s="7"/>
      <c r="AW37" s="7"/>
      <c r="AX37" s="7"/>
      <c r="AY37" s="7"/>
      <c r="AZ37" s="7"/>
      <c r="BA37" s="7"/>
      <c r="BB37" s="7"/>
      <c r="BC37" s="7">
        <v>2</v>
      </c>
      <c r="BD37" s="7">
        <v>8</v>
      </c>
      <c r="BE37" s="8">
        <v>45</v>
      </c>
      <c r="BF37" s="17">
        <f t="shared" si="0"/>
        <v>0</v>
      </c>
      <c r="BG37" s="6">
        <f t="shared" si="1"/>
        <v>45</v>
      </c>
      <c r="BH37" s="6"/>
      <c r="BI37" s="6"/>
      <c r="BJ37" s="6"/>
      <c r="BK37" s="6"/>
    </row>
    <row r="38" spans="1:63" ht="15" x14ac:dyDescent="0.25">
      <c r="A38" s="2" t="s">
        <v>107</v>
      </c>
      <c r="B38" s="3"/>
      <c r="C38" s="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10</v>
      </c>
      <c r="AA38" s="7"/>
      <c r="AB38" s="7"/>
      <c r="AC38" s="7"/>
      <c r="AD38" s="7">
        <v>12</v>
      </c>
      <c r="AE38" s="7"/>
      <c r="AF38" s="7"/>
      <c r="AG38" s="7"/>
      <c r="AH38" s="7"/>
      <c r="AI38" s="7"/>
      <c r="AJ38" s="7">
        <v>10</v>
      </c>
      <c r="AK38" s="7"/>
      <c r="AL38" s="7"/>
      <c r="AM38" s="7"/>
      <c r="AN38" s="7"/>
      <c r="AO38" s="7"/>
      <c r="AP38" s="7"/>
      <c r="AQ38" s="7"/>
      <c r="AR38" s="7"/>
      <c r="AS38" s="7">
        <v>3</v>
      </c>
      <c r="AT38" s="7"/>
      <c r="AU38" s="7"/>
      <c r="AV38" s="7"/>
      <c r="AW38" s="7"/>
      <c r="AX38" s="7"/>
      <c r="AY38" s="7"/>
      <c r="AZ38" s="7"/>
      <c r="BA38" s="7"/>
      <c r="BB38" s="7"/>
      <c r="BC38" s="7">
        <v>2</v>
      </c>
      <c r="BD38" s="7">
        <v>8</v>
      </c>
      <c r="BE38" s="8">
        <v>45</v>
      </c>
      <c r="BF38" s="17">
        <f t="shared" si="0"/>
        <v>0</v>
      </c>
      <c r="BG38" s="6">
        <f t="shared" si="1"/>
        <v>45</v>
      </c>
      <c r="BH38" s="6"/>
      <c r="BI38" s="6"/>
      <c r="BJ38" s="6"/>
      <c r="BK38" s="6"/>
    </row>
    <row r="39" spans="1:63" ht="15" x14ac:dyDescent="0.25">
      <c r="A39" s="2" t="s">
        <v>108</v>
      </c>
      <c r="B39" s="2" t="s">
        <v>109</v>
      </c>
      <c r="C39" s="2"/>
      <c r="D39" s="7"/>
      <c r="E39" s="7"/>
      <c r="F39" s="7"/>
      <c r="G39" s="7"/>
      <c r="H39" s="7"/>
      <c r="I39" s="7"/>
      <c r="J39" s="7"/>
      <c r="K39" s="7"/>
      <c r="L39" s="7">
        <v>8</v>
      </c>
      <c r="M39" s="7"/>
      <c r="N39" s="7"/>
      <c r="O39" s="7"/>
      <c r="P39" s="7"/>
      <c r="Q39" s="7"/>
      <c r="R39" s="7">
        <v>8</v>
      </c>
      <c r="S39" s="7"/>
      <c r="T39" s="7"/>
      <c r="U39" s="7"/>
      <c r="V39" s="7"/>
      <c r="W39" s="7">
        <v>7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>
        <v>10</v>
      </c>
      <c r="BE39" s="8">
        <v>33</v>
      </c>
      <c r="BF39" s="17">
        <f t="shared" si="0"/>
        <v>0</v>
      </c>
      <c r="BG39" s="6">
        <f t="shared" si="1"/>
        <v>33</v>
      </c>
      <c r="BH39" s="6"/>
      <c r="BI39" s="6"/>
      <c r="BJ39" s="6"/>
      <c r="BK39" s="6"/>
    </row>
    <row r="40" spans="1:63" ht="15" x14ac:dyDescent="0.25">
      <c r="A40" s="2" t="s">
        <v>110</v>
      </c>
      <c r="B40" s="3"/>
      <c r="C40" s="2"/>
      <c r="D40" s="7"/>
      <c r="E40" s="7"/>
      <c r="F40" s="7"/>
      <c r="G40" s="7"/>
      <c r="H40" s="7"/>
      <c r="I40" s="7"/>
      <c r="J40" s="7"/>
      <c r="K40" s="7"/>
      <c r="L40" s="7">
        <v>8</v>
      </c>
      <c r="M40" s="7"/>
      <c r="N40" s="7"/>
      <c r="O40" s="7"/>
      <c r="P40" s="7"/>
      <c r="Q40" s="7"/>
      <c r="R40" s="7">
        <v>8</v>
      </c>
      <c r="S40" s="7"/>
      <c r="T40" s="7"/>
      <c r="U40" s="7"/>
      <c r="V40" s="7"/>
      <c r="W40" s="7">
        <v>7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>
        <v>10</v>
      </c>
      <c r="BE40" s="8">
        <v>33</v>
      </c>
      <c r="BF40" s="17">
        <f t="shared" si="0"/>
        <v>0</v>
      </c>
      <c r="BG40" s="6">
        <f t="shared" si="1"/>
        <v>33</v>
      </c>
      <c r="BH40" s="6"/>
      <c r="BI40" s="6"/>
      <c r="BJ40" s="6"/>
      <c r="BK40" s="6"/>
    </row>
    <row r="41" spans="1:63" ht="15" x14ac:dyDescent="0.25">
      <c r="A41" s="2" t="s">
        <v>111</v>
      </c>
      <c r="B41" s="2" t="s">
        <v>112</v>
      </c>
      <c r="C41" s="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>
        <v>170</v>
      </c>
      <c r="BB41" s="7"/>
      <c r="BC41" s="7"/>
      <c r="BD41" s="7"/>
      <c r="BE41" s="8">
        <v>170</v>
      </c>
      <c r="BF41" s="17">
        <f t="shared" si="0"/>
        <v>170</v>
      </c>
      <c r="BG41" s="6">
        <f t="shared" si="1"/>
        <v>0</v>
      </c>
      <c r="BH41" s="6"/>
      <c r="BI41" s="6"/>
      <c r="BJ41" s="6"/>
      <c r="BK41" s="6"/>
    </row>
    <row r="42" spans="1:63" ht="15" x14ac:dyDescent="0.25">
      <c r="A42" s="2" t="s">
        <v>113</v>
      </c>
      <c r="B42" s="3"/>
      <c r="C42" s="2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>
        <v>170</v>
      </c>
      <c r="BB42" s="7"/>
      <c r="BC42" s="7"/>
      <c r="BD42" s="7"/>
      <c r="BE42" s="8">
        <v>170</v>
      </c>
      <c r="BF42" s="17">
        <f t="shared" si="0"/>
        <v>170</v>
      </c>
      <c r="BG42" s="6">
        <f t="shared" si="1"/>
        <v>0</v>
      </c>
      <c r="BH42" s="6"/>
      <c r="BI42" s="6"/>
      <c r="BJ42" s="6"/>
      <c r="BK42" s="6"/>
    </row>
    <row r="43" spans="1:63" ht="15" x14ac:dyDescent="0.25">
      <c r="A43" s="2" t="s">
        <v>114</v>
      </c>
      <c r="B43" s="2" t="s">
        <v>115</v>
      </c>
      <c r="C43" s="2"/>
      <c r="D43" s="7">
        <v>1</v>
      </c>
      <c r="E43" s="7"/>
      <c r="F43" s="7"/>
      <c r="G43" s="7"/>
      <c r="H43" s="7"/>
      <c r="I43" s="7"/>
      <c r="J43" s="7"/>
      <c r="K43" s="7"/>
      <c r="L43" s="7">
        <v>11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>
        <v>30.5</v>
      </c>
      <c r="AB43" s="7"/>
      <c r="AC43" s="7"/>
      <c r="AD43" s="7"/>
      <c r="AE43" s="7"/>
      <c r="AF43" s="7"/>
      <c r="AG43" s="7">
        <v>7</v>
      </c>
      <c r="AH43" s="7">
        <v>38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>
        <v>4</v>
      </c>
      <c r="BD43" s="7">
        <v>6.5</v>
      </c>
      <c r="BE43" s="8">
        <v>98</v>
      </c>
      <c r="BF43" s="17">
        <f t="shared" si="0"/>
        <v>0</v>
      </c>
      <c r="BG43" s="6">
        <f t="shared" si="1"/>
        <v>98</v>
      </c>
      <c r="BH43" s="6"/>
      <c r="BI43" s="6"/>
      <c r="BJ43" s="6"/>
      <c r="BK43" s="6"/>
    </row>
    <row r="44" spans="1:63" ht="15" x14ac:dyDescent="0.25">
      <c r="A44" s="9"/>
      <c r="B44" s="10" t="s">
        <v>116</v>
      </c>
      <c r="C44" s="1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>
        <v>10.5</v>
      </c>
      <c r="Y44" s="6"/>
      <c r="Z44" s="6">
        <v>9.5</v>
      </c>
      <c r="AA44" s="6">
        <v>9.5</v>
      </c>
      <c r="AB44" s="6"/>
      <c r="AC44" s="6"/>
      <c r="AD44" s="6"/>
      <c r="AE44" s="6"/>
      <c r="AF44" s="6"/>
      <c r="AG44" s="6"/>
      <c r="AH44" s="6"/>
      <c r="AI44" s="6"/>
      <c r="AJ44" s="6"/>
      <c r="AK44" s="6">
        <v>1</v>
      </c>
      <c r="AL44" s="6"/>
      <c r="AM44" s="6"/>
      <c r="AN44" s="6"/>
      <c r="AO44" s="6"/>
      <c r="AP44" s="6"/>
      <c r="AQ44" s="6"/>
      <c r="AR44" s="6"/>
      <c r="AS44" s="6">
        <v>13</v>
      </c>
      <c r="AT44" s="6"/>
      <c r="AU44" s="6">
        <v>1.5</v>
      </c>
      <c r="AV44" s="6"/>
      <c r="AW44" s="6"/>
      <c r="AX44" s="6"/>
      <c r="AY44" s="6"/>
      <c r="AZ44" s="6"/>
      <c r="BA44" s="6"/>
      <c r="BB44" s="6"/>
      <c r="BC44" s="6">
        <v>25</v>
      </c>
      <c r="BD44" s="6">
        <v>24.5</v>
      </c>
      <c r="BE44" s="11">
        <v>94.5</v>
      </c>
      <c r="BF44" s="17">
        <f t="shared" si="0"/>
        <v>0</v>
      </c>
      <c r="BG44" s="6">
        <f t="shared" si="1"/>
        <v>94.5</v>
      </c>
      <c r="BH44" s="6"/>
      <c r="BI44" s="6"/>
      <c r="BJ44" s="6"/>
      <c r="BK44" s="6"/>
    </row>
    <row r="45" spans="1:63" ht="15" x14ac:dyDescent="0.25">
      <c r="A45" s="2" t="s">
        <v>117</v>
      </c>
      <c r="B45" s="3"/>
      <c r="C45" s="2"/>
      <c r="D45" s="7">
        <v>1</v>
      </c>
      <c r="E45" s="7"/>
      <c r="F45" s="7"/>
      <c r="G45" s="7"/>
      <c r="H45" s="7"/>
      <c r="I45" s="7"/>
      <c r="J45" s="7"/>
      <c r="K45" s="7"/>
      <c r="L45" s="7">
        <v>11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>
        <v>10.5</v>
      </c>
      <c r="Y45" s="7"/>
      <c r="Z45" s="7">
        <v>9.5</v>
      </c>
      <c r="AA45" s="7">
        <v>40</v>
      </c>
      <c r="AB45" s="7"/>
      <c r="AC45" s="7"/>
      <c r="AD45" s="7"/>
      <c r="AE45" s="7"/>
      <c r="AF45" s="7"/>
      <c r="AG45" s="7">
        <v>7</v>
      </c>
      <c r="AH45" s="7">
        <v>38</v>
      </c>
      <c r="AI45" s="7"/>
      <c r="AJ45" s="7"/>
      <c r="AK45" s="7">
        <v>1</v>
      </c>
      <c r="AL45" s="7"/>
      <c r="AM45" s="7"/>
      <c r="AN45" s="7"/>
      <c r="AO45" s="7"/>
      <c r="AP45" s="7"/>
      <c r="AQ45" s="7"/>
      <c r="AR45" s="7"/>
      <c r="AS45" s="7">
        <v>13</v>
      </c>
      <c r="AT45" s="7"/>
      <c r="AU45" s="7">
        <v>1.5</v>
      </c>
      <c r="AV45" s="7"/>
      <c r="AW45" s="7"/>
      <c r="AX45" s="7"/>
      <c r="AY45" s="7"/>
      <c r="AZ45" s="7"/>
      <c r="BA45" s="7"/>
      <c r="BB45" s="7"/>
      <c r="BC45" s="7">
        <v>29</v>
      </c>
      <c r="BD45" s="7">
        <v>31</v>
      </c>
      <c r="BE45" s="8">
        <v>192.5</v>
      </c>
      <c r="BF45" s="17">
        <f t="shared" si="0"/>
        <v>0</v>
      </c>
      <c r="BG45" s="6">
        <f t="shared" si="1"/>
        <v>192.5</v>
      </c>
      <c r="BH45" s="6"/>
      <c r="BI45" s="6"/>
      <c r="BJ45" s="6"/>
      <c r="BK45" s="6"/>
    </row>
    <row r="46" spans="1:63" ht="15" x14ac:dyDescent="0.25">
      <c r="A46" s="2" t="s">
        <v>118</v>
      </c>
      <c r="B46" s="2" t="s">
        <v>119</v>
      </c>
      <c r="C46" s="2"/>
      <c r="D46" s="7"/>
      <c r="E46" s="7">
        <v>1</v>
      </c>
      <c r="F46" s="7"/>
      <c r="G46" s="7"/>
      <c r="H46" s="7"/>
      <c r="I46" s="7"/>
      <c r="J46" s="7"/>
      <c r="K46" s="7"/>
      <c r="L46" s="7">
        <v>15</v>
      </c>
      <c r="M46" s="7">
        <v>12</v>
      </c>
      <c r="N46" s="7"/>
      <c r="O46" s="7"/>
      <c r="P46" s="7"/>
      <c r="Q46" s="7"/>
      <c r="R46" s="7"/>
      <c r="S46" s="7"/>
      <c r="T46" s="7"/>
      <c r="U46" s="7"/>
      <c r="V46" s="7"/>
      <c r="W46" s="7">
        <v>4</v>
      </c>
      <c r="X46" s="7">
        <v>2</v>
      </c>
      <c r="Y46" s="7">
        <v>17</v>
      </c>
      <c r="Z46" s="7">
        <v>13</v>
      </c>
      <c r="AA46" s="7">
        <v>53</v>
      </c>
      <c r="AB46" s="7"/>
      <c r="AC46" s="7"/>
      <c r="AD46" s="7"/>
      <c r="AE46" s="7"/>
      <c r="AF46" s="7">
        <v>25</v>
      </c>
      <c r="AG46" s="7">
        <v>85</v>
      </c>
      <c r="AH46" s="7">
        <v>136</v>
      </c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3</v>
      </c>
      <c r="AT46" s="7"/>
      <c r="AU46" s="7"/>
      <c r="AV46" s="7"/>
      <c r="AW46" s="7"/>
      <c r="AX46" s="7"/>
      <c r="AY46" s="7"/>
      <c r="AZ46" s="7"/>
      <c r="BA46" s="7"/>
      <c r="BB46" s="7">
        <v>2</v>
      </c>
      <c r="BC46" s="7">
        <v>45</v>
      </c>
      <c r="BD46" s="7">
        <v>53</v>
      </c>
      <c r="BE46" s="8">
        <v>466</v>
      </c>
      <c r="BF46" s="17">
        <f t="shared" si="0"/>
        <v>0</v>
      </c>
      <c r="BG46" s="6">
        <f t="shared" si="1"/>
        <v>466</v>
      </c>
      <c r="BH46" s="6"/>
      <c r="BI46" s="6"/>
      <c r="BJ46" s="6"/>
      <c r="BK46" s="6"/>
    </row>
    <row r="47" spans="1:63" ht="15" x14ac:dyDescent="0.25">
      <c r="A47" s="2" t="s">
        <v>120</v>
      </c>
      <c r="B47" s="3"/>
      <c r="C47" s="2"/>
      <c r="D47" s="7"/>
      <c r="E47" s="7">
        <v>1</v>
      </c>
      <c r="F47" s="7"/>
      <c r="G47" s="7"/>
      <c r="H47" s="7"/>
      <c r="I47" s="7"/>
      <c r="J47" s="7"/>
      <c r="K47" s="7"/>
      <c r="L47" s="7">
        <v>15</v>
      </c>
      <c r="M47" s="7">
        <v>12</v>
      </c>
      <c r="N47" s="7"/>
      <c r="O47" s="7"/>
      <c r="P47" s="7"/>
      <c r="Q47" s="7"/>
      <c r="R47" s="7"/>
      <c r="S47" s="7"/>
      <c r="T47" s="7"/>
      <c r="U47" s="7"/>
      <c r="V47" s="7"/>
      <c r="W47" s="7">
        <v>4</v>
      </c>
      <c r="X47" s="7">
        <v>2</v>
      </c>
      <c r="Y47" s="7">
        <v>17</v>
      </c>
      <c r="Z47" s="7">
        <v>13</v>
      </c>
      <c r="AA47" s="7">
        <v>53</v>
      </c>
      <c r="AB47" s="7"/>
      <c r="AC47" s="7"/>
      <c r="AD47" s="7"/>
      <c r="AE47" s="7"/>
      <c r="AF47" s="7">
        <v>25</v>
      </c>
      <c r="AG47" s="7">
        <v>85</v>
      </c>
      <c r="AH47" s="7">
        <v>136</v>
      </c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3</v>
      </c>
      <c r="AT47" s="7"/>
      <c r="AU47" s="7"/>
      <c r="AV47" s="7"/>
      <c r="AW47" s="7"/>
      <c r="AX47" s="7"/>
      <c r="AY47" s="7"/>
      <c r="AZ47" s="7"/>
      <c r="BA47" s="7"/>
      <c r="BB47" s="7">
        <v>2</v>
      </c>
      <c r="BC47" s="7">
        <v>45</v>
      </c>
      <c r="BD47" s="7">
        <v>53</v>
      </c>
      <c r="BE47" s="8">
        <v>466</v>
      </c>
      <c r="BF47" s="17">
        <f t="shared" si="0"/>
        <v>0</v>
      </c>
      <c r="BG47" s="6">
        <f t="shared" si="1"/>
        <v>466</v>
      </c>
      <c r="BH47" s="6"/>
      <c r="BI47" s="6"/>
      <c r="BJ47" s="6"/>
      <c r="BK47" s="6"/>
    </row>
    <row r="48" spans="1:63" ht="15" x14ac:dyDescent="0.25">
      <c r="A48" s="2" t="s">
        <v>121</v>
      </c>
      <c r="B48" s="2" t="s">
        <v>122</v>
      </c>
      <c r="C48" s="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>
        <v>3</v>
      </c>
      <c r="V48" s="7"/>
      <c r="W48" s="7"/>
      <c r="X48" s="7"/>
      <c r="Y48" s="7"/>
      <c r="Z48" s="7">
        <v>318</v>
      </c>
      <c r="AA48" s="7">
        <v>80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>
        <v>52</v>
      </c>
      <c r="AT48" s="7">
        <v>10</v>
      </c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>
        <v>463</v>
      </c>
      <c r="BF48" s="17">
        <f t="shared" si="0"/>
        <v>0</v>
      </c>
      <c r="BG48" s="6">
        <f t="shared" si="1"/>
        <v>463</v>
      </c>
      <c r="BH48" s="6"/>
      <c r="BI48" s="6"/>
      <c r="BJ48" s="6"/>
      <c r="BK48" s="6"/>
    </row>
    <row r="49" spans="1:63" ht="15" x14ac:dyDescent="0.25">
      <c r="A49" s="9"/>
      <c r="B49" s="10" t="s">
        <v>123</v>
      </c>
      <c r="C49" s="10"/>
      <c r="D49" s="6"/>
      <c r="E49" s="6"/>
      <c r="F49" s="6"/>
      <c r="G49" s="6"/>
      <c r="H49" s="6"/>
      <c r="I49" s="6"/>
      <c r="J49" s="6"/>
      <c r="K49" s="6">
        <v>22</v>
      </c>
      <c r="L49" s="6">
        <v>5</v>
      </c>
      <c r="M49" s="6"/>
      <c r="N49" s="6"/>
      <c r="O49" s="6"/>
      <c r="P49" s="6"/>
      <c r="Q49" s="6"/>
      <c r="R49" s="6"/>
      <c r="S49" s="6"/>
      <c r="T49" s="6">
        <v>2</v>
      </c>
      <c r="U49" s="6"/>
      <c r="V49" s="6"/>
      <c r="W49" s="6"/>
      <c r="X49" s="6"/>
      <c r="Y49" s="6"/>
      <c r="Z49" s="6">
        <v>135</v>
      </c>
      <c r="AA49" s="6">
        <v>25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24</v>
      </c>
      <c r="AT49" s="6">
        <v>12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11">
        <v>225</v>
      </c>
      <c r="BF49" s="17">
        <f t="shared" si="0"/>
        <v>0</v>
      </c>
      <c r="BG49" s="6">
        <f t="shared" si="1"/>
        <v>225</v>
      </c>
      <c r="BH49" s="6"/>
      <c r="BI49" s="6"/>
      <c r="BJ49" s="6"/>
      <c r="BK49" s="6"/>
    </row>
    <row r="50" spans="1:63" ht="15" x14ac:dyDescent="0.25">
      <c r="A50" s="9"/>
      <c r="B50" s="10" t="s">
        <v>124</v>
      </c>
      <c r="C50" s="1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100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11">
        <v>100</v>
      </c>
      <c r="BF50" s="17">
        <f t="shared" si="0"/>
        <v>0</v>
      </c>
      <c r="BG50" s="6">
        <f t="shared" si="1"/>
        <v>100</v>
      </c>
      <c r="BH50" s="6"/>
      <c r="BI50" s="6"/>
      <c r="BJ50" s="6"/>
      <c r="BK50" s="6"/>
    </row>
    <row r="51" spans="1:63" ht="15" x14ac:dyDescent="0.25">
      <c r="A51" s="2" t="s">
        <v>125</v>
      </c>
      <c r="B51" s="3"/>
      <c r="C51" s="2"/>
      <c r="D51" s="7"/>
      <c r="E51" s="7"/>
      <c r="F51" s="7"/>
      <c r="G51" s="7"/>
      <c r="H51" s="7"/>
      <c r="I51" s="7"/>
      <c r="J51" s="7"/>
      <c r="K51" s="7">
        <v>22</v>
      </c>
      <c r="L51" s="7">
        <v>5</v>
      </c>
      <c r="M51" s="7"/>
      <c r="N51" s="7"/>
      <c r="O51" s="7"/>
      <c r="P51" s="7"/>
      <c r="Q51" s="7"/>
      <c r="R51" s="7"/>
      <c r="S51" s="7"/>
      <c r="T51" s="7">
        <v>2</v>
      </c>
      <c r="U51" s="7">
        <v>3</v>
      </c>
      <c r="V51" s="7"/>
      <c r="W51" s="7"/>
      <c r="X51" s="7"/>
      <c r="Y51" s="7"/>
      <c r="Z51" s="7">
        <v>553</v>
      </c>
      <c r="AA51" s="7">
        <v>105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>
        <v>76</v>
      </c>
      <c r="AT51" s="7">
        <v>22</v>
      </c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>
        <v>788</v>
      </c>
      <c r="BF51" s="17">
        <f t="shared" si="0"/>
        <v>0</v>
      </c>
      <c r="BG51" s="6">
        <f t="shared" si="1"/>
        <v>788</v>
      </c>
      <c r="BH51" s="6"/>
      <c r="BI51" s="6"/>
      <c r="BJ51" s="6"/>
      <c r="BK51" s="6"/>
    </row>
    <row r="52" spans="1:63" ht="15" x14ac:dyDescent="0.25">
      <c r="A52" s="2" t="s">
        <v>126</v>
      </c>
      <c r="B52" s="2" t="s">
        <v>127</v>
      </c>
      <c r="C52" s="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>
        <v>70</v>
      </c>
      <c r="AJ52" s="7"/>
      <c r="AK52" s="7"/>
      <c r="AL52" s="7"/>
      <c r="AM52" s="7"/>
      <c r="AN52" s="7"/>
      <c r="AO52" s="7"/>
      <c r="AP52" s="7"/>
      <c r="AQ52" s="7"/>
      <c r="AR52" s="7"/>
      <c r="AS52" s="7">
        <v>20</v>
      </c>
      <c r="AT52" s="7">
        <v>10</v>
      </c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>
        <v>100</v>
      </c>
      <c r="BF52" s="17">
        <f t="shared" si="0"/>
        <v>0</v>
      </c>
      <c r="BG52" s="6">
        <f t="shared" si="1"/>
        <v>100</v>
      </c>
      <c r="BH52" s="6"/>
      <c r="BI52" s="6"/>
      <c r="BJ52" s="6"/>
      <c r="BK52" s="6"/>
    </row>
    <row r="53" spans="1:63" ht="15" x14ac:dyDescent="0.25">
      <c r="A53" s="9"/>
      <c r="B53" s="10" t="s">
        <v>128</v>
      </c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>
        <v>5</v>
      </c>
      <c r="Z53" s="6">
        <v>30</v>
      </c>
      <c r="AA53" s="6"/>
      <c r="AB53" s="6"/>
      <c r="AC53" s="6"/>
      <c r="AD53" s="6">
        <v>70</v>
      </c>
      <c r="AE53" s="6"/>
      <c r="AF53" s="6"/>
      <c r="AG53" s="6"/>
      <c r="AH53" s="6"/>
      <c r="AI53" s="6">
        <v>25</v>
      </c>
      <c r="AJ53" s="6">
        <v>40</v>
      </c>
      <c r="AK53" s="6"/>
      <c r="AL53" s="6"/>
      <c r="AM53" s="6"/>
      <c r="AN53" s="6"/>
      <c r="AO53" s="6"/>
      <c r="AP53" s="6"/>
      <c r="AQ53" s="6"/>
      <c r="AR53" s="6"/>
      <c r="AS53" s="6">
        <v>20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11">
        <v>190</v>
      </c>
      <c r="BF53" s="17">
        <f t="shared" si="0"/>
        <v>0</v>
      </c>
      <c r="BG53" s="6">
        <f t="shared" si="1"/>
        <v>190</v>
      </c>
      <c r="BH53" s="6"/>
      <c r="BI53" s="6"/>
      <c r="BJ53" s="6"/>
      <c r="BK53" s="6"/>
    </row>
    <row r="54" spans="1:63" ht="15" x14ac:dyDescent="0.25">
      <c r="A54" s="9"/>
      <c r="B54" s="10" t="s">
        <v>129</v>
      </c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>
        <v>125</v>
      </c>
      <c r="AB54" s="6"/>
      <c r="AC54" s="6"/>
      <c r="AD54" s="6"/>
      <c r="AE54" s="6"/>
      <c r="AF54" s="6"/>
      <c r="AG54" s="6"/>
      <c r="AH54" s="6"/>
      <c r="AI54" s="6"/>
      <c r="AJ54" s="6">
        <v>5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11">
        <v>130</v>
      </c>
      <c r="BF54" s="17">
        <f t="shared" si="0"/>
        <v>0</v>
      </c>
      <c r="BG54" s="6">
        <f t="shared" si="1"/>
        <v>130</v>
      </c>
      <c r="BH54" s="6"/>
      <c r="BI54" s="6"/>
      <c r="BJ54" s="6"/>
      <c r="BK54" s="6"/>
    </row>
    <row r="55" spans="1:63" ht="15" x14ac:dyDescent="0.25">
      <c r="A55" s="9"/>
      <c r="B55" s="10" t="s">
        <v>130</v>
      </c>
      <c r="C55" s="1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>
        <v>14.5</v>
      </c>
      <c r="Z55" s="6">
        <v>4</v>
      </c>
      <c r="AA55" s="6"/>
      <c r="AB55" s="6">
        <v>21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11">
        <v>39.5</v>
      </c>
      <c r="BF55" s="17">
        <f t="shared" si="0"/>
        <v>0</v>
      </c>
      <c r="BG55" s="6">
        <f t="shared" si="1"/>
        <v>39.5</v>
      </c>
      <c r="BH55" s="6"/>
      <c r="BI55" s="6"/>
      <c r="BJ55" s="6"/>
      <c r="BK55" s="6"/>
    </row>
    <row r="56" spans="1:63" ht="15" x14ac:dyDescent="0.25">
      <c r="A56" s="2" t="s">
        <v>131</v>
      </c>
      <c r="B56" s="3"/>
      <c r="C56" s="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>
        <v>19.5</v>
      </c>
      <c r="Z56" s="7">
        <v>34</v>
      </c>
      <c r="AA56" s="7">
        <v>125</v>
      </c>
      <c r="AB56" s="7">
        <v>21</v>
      </c>
      <c r="AC56" s="7"/>
      <c r="AD56" s="7">
        <v>70</v>
      </c>
      <c r="AE56" s="7"/>
      <c r="AF56" s="7"/>
      <c r="AG56" s="7"/>
      <c r="AH56" s="7"/>
      <c r="AI56" s="7">
        <v>95</v>
      </c>
      <c r="AJ56" s="7">
        <v>45</v>
      </c>
      <c r="AK56" s="7"/>
      <c r="AL56" s="7"/>
      <c r="AM56" s="7"/>
      <c r="AN56" s="7"/>
      <c r="AO56" s="7"/>
      <c r="AP56" s="7"/>
      <c r="AQ56" s="7"/>
      <c r="AR56" s="7"/>
      <c r="AS56" s="7">
        <v>40</v>
      </c>
      <c r="AT56" s="7">
        <v>10</v>
      </c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8">
        <v>459.5</v>
      </c>
      <c r="BF56" s="17">
        <f t="shared" si="0"/>
        <v>0</v>
      </c>
      <c r="BG56" s="6">
        <f t="shared" si="1"/>
        <v>459.5</v>
      </c>
      <c r="BH56" s="6"/>
      <c r="BI56" s="6"/>
      <c r="BJ56" s="6"/>
      <c r="BK56" s="6"/>
    </row>
    <row r="57" spans="1:63" ht="15" x14ac:dyDescent="0.25">
      <c r="A57" s="2" t="s">
        <v>132</v>
      </c>
      <c r="B57" s="2" t="s">
        <v>133</v>
      </c>
      <c r="C57" s="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>
        <v>170</v>
      </c>
      <c r="AR57" s="7">
        <v>150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8">
        <v>320</v>
      </c>
      <c r="BF57" s="17">
        <f t="shared" si="0"/>
        <v>320</v>
      </c>
      <c r="BG57" s="6">
        <f t="shared" si="1"/>
        <v>0</v>
      </c>
      <c r="BH57" s="6"/>
      <c r="BI57" s="6"/>
      <c r="BJ57" s="6"/>
      <c r="BK57" s="6"/>
    </row>
    <row r="58" spans="1:63" ht="15" x14ac:dyDescent="0.25">
      <c r="A58" s="9"/>
      <c r="B58" s="10" t="s">
        <v>134</v>
      </c>
      <c r="C58" s="10"/>
      <c r="D58" s="6">
        <v>28.5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>
        <v>2</v>
      </c>
      <c r="AA58" s="6">
        <v>162</v>
      </c>
      <c r="AB58" s="6"/>
      <c r="AC58" s="6"/>
      <c r="AD58" s="6"/>
      <c r="AE58" s="6"/>
      <c r="AF58" s="6"/>
      <c r="AG58" s="6">
        <v>12</v>
      </c>
      <c r="AH58" s="6">
        <v>21.5</v>
      </c>
      <c r="AI58" s="6">
        <v>4.5</v>
      </c>
      <c r="AJ58" s="6">
        <v>4.5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11">
        <v>235</v>
      </c>
      <c r="BF58" s="17">
        <f t="shared" si="0"/>
        <v>0</v>
      </c>
      <c r="BG58" s="6">
        <f t="shared" si="1"/>
        <v>235</v>
      </c>
      <c r="BH58" s="6"/>
      <c r="BI58" s="6"/>
      <c r="BJ58" s="6"/>
      <c r="BK58" s="6"/>
    </row>
    <row r="59" spans="1:63" ht="15" x14ac:dyDescent="0.25">
      <c r="A59" s="9"/>
      <c r="B59" s="10" t="s">
        <v>135</v>
      </c>
      <c r="C59" s="1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>
        <v>119</v>
      </c>
      <c r="AH59" s="6">
        <v>143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>
        <v>20</v>
      </c>
      <c r="BD59" s="6"/>
      <c r="BE59" s="11">
        <v>282</v>
      </c>
      <c r="BF59" s="17">
        <f t="shared" si="0"/>
        <v>0</v>
      </c>
      <c r="BG59" s="6">
        <f t="shared" si="1"/>
        <v>282</v>
      </c>
      <c r="BH59" s="6"/>
      <c r="BI59" s="6"/>
      <c r="BJ59" s="6"/>
      <c r="BK59" s="6"/>
    </row>
    <row r="60" spans="1:63" ht="15" x14ac:dyDescent="0.25">
      <c r="A60" s="2" t="s">
        <v>136</v>
      </c>
      <c r="B60" s="3"/>
      <c r="C60" s="2"/>
      <c r="D60" s="7">
        <v>28.5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>
        <v>2</v>
      </c>
      <c r="AA60" s="7">
        <v>162</v>
      </c>
      <c r="AB60" s="7"/>
      <c r="AC60" s="7"/>
      <c r="AD60" s="7"/>
      <c r="AE60" s="7"/>
      <c r="AF60" s="7"/>
      <c r="AG60" s="7">
        <v>131</v>
      </c>
      <c r="AH60" s="7">
        <v>164.5</v>
      </c>
      <c r="AI60" s="7">
        <v>4.5</v>
      </c>
      <c r="AJ60" s="7">
        <v>4.5</v>
      </c>
      <c r="AK60" s="7"/>
      <c r="AL60" s="7"/>
      <c r="AM60" s="7"/>
      <c r="AN60" s="7"/>
      <c r="AO60" s="7"/>
      <c r="AP60" s="7"/>
      <c r="AQ60" s="7">
        <v>170</v>
      </c>
      <c r="AR60" s="7">
        <v>150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>
        <v>20</v>
      </c>
      <c r="BD60" s="7"/>
      <c r="BE60" s="8">
        <v>837</v>
      </c>
      <c r="BF60" s="17">
        <f t="shared" si="0"/>
        <v>320</v>
      </c>
      <c r="BG60" s="6">
        <f t="shared" si="1"/>
        <v>517</v>
      </c>
      <c r="BH60" s="6"/>
      <c r="BI60" s="6"/>
      <c r="BJ60" s="6"/>
      <c r="BK60" s="6"/>
    </row>
    <row r="61" spans="1:63" ht="15" x14ac:dyDescent="0.25">
      <c r="A61" s="2" t="s">
        <v>137</v>
      </c>
      <c r="B61" s="2" t="s">
        <v>138</v>
      </c>
      <c r="C61" s="2">
        <v>30</v>
      </c>
      <c r="D61" s="7"/>
      <c r="E61" s="7"/>
      <c r="F61" s="7"/>
      <c r="G61" s="7"/>
      <c r="H61" s="7">
        <v>130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8">
        <v>160</v>
      </c>
      <c r="BF61" s="17">
        <f t="shared" si="0"/>
        <v>0</v>
      </c>
      <c r="BG61" s="6">
        <f t="shared" si="1"/>
        <v>160</v>
      </c>
      <c r="BH61" s="6"/>
      <c r="BI61" s="6"/>
      <c r="BJ61" s="6"/>
      <c r="BK61" s="6"/>
    </row>
    <row r="62" spans="1:63" ht="15" x14ac:dyDescent="0.25">
      <c r="A62" s="9"/>
      <c r="B62" s="10" t="s">
        <v>139</v>
      </c>
      <c r="C62" s="10"/>
      <c r="D62" s="6">
        <v>3</v>
      </c>
      <c r="E62" s="6"/>
      <c r="F62" s="6"/>
      <c r="G62" s="6"/>
      <c r="H62" s="6"/>
      <c r="I62" s="6"/>
      <c r="J62" s="6"/>
      <c r="K62" s="6"/>
      <c r="L62" s="6"/>
      <c r="M62" s="6"/>
      <c r="N62" s="6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>
        <v>3</v>
      </c>
      <c r="AA62" s="6">
        <v>4</v>
      </c>
      <c r="AB62" s="6"/>
      <c r="AC62" s="6"/>
      <c r="AD62" s="6"/>
      <c r="AE62" s="6"/>
      <c r="AF62" s="6"/>
      <c r="AG62" s="6">
        <v>6</v>
      </c>
      <c r="AH62" s="6">
        <v>18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11">
        <v>35</v>
      </c>
      <c r="BF62" s="17">
        <f t="shared" si="0"/>
        <v>0</v>
      </c>
      <c r="BG62" s="6">
        <f t="shared" si="1"/>
        <v>35</v>
      </c>
      <c r="BH62" s="6"/>
      <c r="BI62" s="6"/>
      <c r="BJ62" s="6"/>
      <c r="BK62" s="6"/>
    </row>
    <row r="63" spans="1:63" ht="15" x14ac:dyDescent="0.25">
      <c r="A63" s="9"/>
      <c r="B63" s="10" t="s">
        <v>140</v>
      </c>
      <c r="C63" s="10"/>
      <c r="D63" s="6">
        <v>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>
        <v>14</v>
      </c>
      <c r="AB63" s="6"/>
      <c r="AC63" s="6"/>
      <c r="AD63" s="6"/>
      <c r="AE63" s="6"/>
      <c r="AF63" s="6"/>
      <c r="AG63" s="6"/>
      <c r="AH63" s="6">
        <v>15</v>
      </c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11">
        <v>32</v>
      </c>
      <c r="BF63" s="17">
        <f t="shared" si="0"/>
        <v>0</v>
      </c>
      <c r="BG63" s="6">
        <f t="shared" si="1"/>
        <v>32</v>
      </c>
      <c r="BH63" s="6"/>
      <c r="BI63" s="6"/>
      <c r="BJ63" s="6"/>
      <c r="BK63" s="6"/>
    </row>
    <row r="64" spans="1:63" ht="15" x14ac:dyDescent="0.25">
      <c r="A64" s="9"/>
      <c r="B64" s="10" t="s">
        <v>141</v>
      </c>
      <c r="C64" s="1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>
        <v>10000</v>
      </c>
      <c r="AN64" s="6">
        <v>190000</v>
      </c>
      <c r="AO64" s="6">
        <v>7460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11">
        <v>207460</v>
      </c>
      <c r="BF64" s="17">
        <f t="shared" si="0"/>
        <v>207460</v>
      </c>
      <c r="BG64" s="6">
        <f t="shared" si="1"/>
        <v>0</v>
      </c>
      <c r="BH64" s="6"/>
      <c r="BI64" s="6"/>
      <c r="BJ64" s="6"/>
      <c r="BK64" s="6"/>
    </row>
    <row r="65" spans="1:63" ht="15" x14ac:dyDescent="0.25">
      <c r="A65" s="9"/>
      <c r="B65" s="10" t="s">
        <v>142</v>
      </c>
      <c r="C65" s="1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>
        <v>3980</v>
      </c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11">
        <v>3980</v>
      </c>
      <c r="BF65" s="17">
        <f t="shared" si="0"/>
        <v>3980</v>
      </c>
      <c r="BG65" s="6">
        <f t="shared" si="1"/>
        <v>0</v>
      </c>
      <c r="BH65" s="6"/>
      <c r="BI65" s="6"/>
      <c r="BJ65" s="6"/>
      <c r="BK65" s="6"/>
    </row>
    <row r="66" spans="1:63" ht="15" x14ac:dyDescent="0.25">
      <c r="A66" s="2" t="s">
        <v>143</v>
      </c>
      <c r="B66" s="3"/>
      <c r="C66" s="2">
        <v>30</v>
      </c>
      <c r="D66" s="7">
        <v>6</v>
      </c>
      <c r="E66" s="7"/>
      <c r="F66" s="7"/>
      <c r="G66" s="7"/>
      <c r="H66" s="7">
        <v>130</v>
      </c>
      <c r="I66" s="7"/>
      <c r="J66" s="7"/>
      <c r="K66" s="7"/>
      <c r="L66" s="7"/>
      <c r="M66" s="7"/>
      <c r="N66" s="7">
        <v>1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3</v>
      </c>
      <c r="AA66" s="7">
        <v>18</v>
      </c>
      <c r="AB66" s="7"/>
      <c r="AC66" s="7"/>
      <c r="AD66" s="7"/>
      <c r="AE66" s="7"/>
      <c r="AF66" s="7"/>
      <c r="AG66" s="7">
        <v>6</v>
      </c>
      <c r="AH66" s="7">
        <v>33</v>
      </c>
      <c r="AI66" s="7"/>
      <c r="AJ66" s="7"/>
      <c r="AK66" s="7"/>
      <c r="AL66" s="7"/>
      <c r="AM66" s="7">
        <v>10000</v>
      </c>
      <c r="AN66" s="7">
        <v>190000</v>
      </c>
      <c r="AO66" s="7">
        <v>7460</v>
      </c>
      <c r="AP66" s="7">
        <v>3980</v>
      </c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8">
        <v>211667</v>
      </c>
      <c r="BF66" s="17">
        <f t="shared" si="0"/>
        <v>211440</v>
      </c>
      <c r="BG66" s="6">
        <f t="shared" si="1"/>
        <v>227</v>
      </c>
      <c r="BH66" s="6"/>
      <c r="BI66" s="6"/>
      <c r="BJ66" s="6"/>
      <c r="BK66" s="6"/>
    </row>
    <row r="67" spans="1:63" ht="15" x14ac:dyDescent="0.25">
      <c r="A67" s="2" t="s">
        <v>144</v>
      </c>
      <c r="B67" s="2" t="s">
        <v>145</v>
      </c>
      <c r="C67" s="2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85</v>
      </c>
      <c r="AA67" s="7">
        <v>40</v>
      </c>
      <c r="AB67" s="7"/>
      <c r="AC67" s="7"/>
      <c r="AD67" s="7"/>
      <c r="AE67" s="7"/>
      <c r="AF67" s="7"/>
      <c r="AG67" s="7">
        <v>5</v>
      </c>
      <c r="AH67" s="7">
        <v>10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8">
        <v>140</v>
      </c>
      <c r="BF67" s="17">
        <f t="shared" ref="BF67:BF81" si="2">BA67+AR67+AQ67+AP67+AO67+AN67+AM67</f>
        <v>0</v>
      </c>
      <c r="BG67" s="6">
        <f t="shared" ref="BG67:BG81" si="3">BE67-BF67</f>
        <v>140</v>
      </c>
      <c r="BH67" s="6"/>
      <c r="BI67" s="6"/>
      <c r="BJ67" s="6"/>
      <c r="BK67" s="6"/>
    </row>
    <row r="68" spans="1:63" ht="15" x14ac:dyDescent="0.25">
      <c r="A68" s="9"/>
      <c r="B68" s="10" t="s">
        <v>146</v>
      </c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>
        <v>45</v>
      </c>
      <c r="AB68" s="6"/>
      <c r="AC68" s="6"/>
      <c r="AD68" s="6"/>
      <c r="AE68" s="6"/>
      <c r="AF68" s="6"/>
      <c r="AG68" s="6">
        <v>4</v>
      </c>
      <c r="AH68" s="6">
        <v>3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11">
        <v>52</v>
      </c>
      <c r="BF68" s="17">
        <f t="shared" si="2"/>
        <v>0</v>
      </c>
      <c r="BG68" s="6">
        <f t="shared" si="3"/>
        <v>52</v>
      </c>
      <c r="BH68" s="6"/>
      <c r="BI68" s="6"/>
      <c r="BJ68" s="6"/>
      <c r="BK68" s="6"/>
    </row>
    <row r="69" spans="1:63" ht="15" x14ac:dyDescent="0.25">
      <c r="A69" s="2" t="s">
        <v>147</v>
      </c>
      <c r="B69" s="3"/>
      <c r="C69" s="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>
        <v>85</v>
      </c>
      <c r="AA69" s="7">
        <v>85</v>
      </c>
      <c r="AB69" s="7"/>
      <c r="AC69" s="7"/>
      <c r="AD69" s="7"/>
      <c r="AE69" s="7"/>
      <c r="AF69" s="7"/>
      <c r="AG69" s="7">
        <v>9</v>
      </c>
      <c r="AH69" s="7">
        <v>13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8">
        <v>192</v>
      </c>
      <c r="BF69" s="17">
        <f t="shared" si="2"/>
        <v>0</v>
      </c>
      <c r="BG69" s="6">
        <f t="shared" si="3"/>
        <v>192</v>
      </c>
      <c r="BH69" s="6"/>
      <c r="BI69" s="6"/>
      <c r="BJ69" s="6"/>
      <c r="BK69" s="6"/>
    </row>
    <row r="70" spans="1:63" ht="15" x14ac:dyDescent="0.25">
      <c r="A70" s="2" t="s">
        <v>148</v>
      </c>
      <c r="B70" s="2" t="s">
        <v>149</v>
      </c>
      <c r="C70" s="2"/>
      <c r="D70" s="7"/>
      <c r="E70" s="7"/>
      <c r="F70" s="7"/>
      <c r="G70" s="7"/>
      <c r="H70" s="7"/>
      <c r="I70" s="7"/>
      <c r="J70" s="7"/>
      <c r="K70" s="7"/>
      <c r="L70" s="7">
        <v>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>
        <v>20</v>
      </c>
      <c r="Z70" s="7">
        <v>325</v>
      </c>
      <c r="AA70" s="7">
        <v>60</v>
      </c>
      <c r="AB70" s="7">
        <v>30</v>
      </c>
      <c r="AC70" s="7"/>
      <c r="AD70" s="7">
        <v>115</v>
      </c>
      <c r="AE70" s="7"/>
      <c r="AF70" s="7"/>
      <c r="AG70" s="7">
        <v>11</v>
      </c>
      <c r="AH70" s="7">
        <v>37</v>
      </c>
      <c r="AI70" s="7"/>
      <c r="AJ70" s="7">
        <v>6.5</v>
      </c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>
        <v>2</v>
      </c>
      <c r="AW70" s="7"/>
      <c r="AX70" s="7"/>
      <c r="AY70" s="7"/>
      <c r="AZ70" s="7"/>
      <c r="BA70" s="7"/>
      <c r="BB70" s="7"/>
      <c r="BC70" s="7">
        <v>30</v>
      </c>
      <c r="BD70" s="7">
        <v>14</v>
      </c>
      <c r="BE70" s="8">
        <v>655.5</v>
      </c>
      <c r="BF70" s="17">
        <f t="shared" si="2"/>
        <v>0</v>
      </c>
      <c r="BG70" s="6">
        <f t="shared" si="3"/>
        <v>655.5</v>
      </c>
      <c r="BH70" s="6"/>
      <c r="BI70" s="6"/>
      <c r="BJ70" s="6"/>
      <c r="BK70" s="6"/>
    </row>
    <row r="71" spans="1:63" ht="15" x14ac:dyDescent="0.25">
      <c r="A71" s="2" t="s">
        <v>150</v>
      </c>
      <c r="B71" s="3"/>
      <c r="C71" s="2"/>
      <c r="D71" s="7"/>
      <c r="E71" s="7"/>
      <c r="F71" s="7"/>
      <c r="G71" s="7"/>
      <c r="H71" s="7"/>
      <c r="I71" s="7"/>
      <c r="J71" s="7"/>
      <c r="K71" s="7"/>
      <c r="L71" s="7">
        <v>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20</v>
      </c>
      <c r="Z71" s="7">
        <v>325</v>
      </c>
      <c r="AA71" s="7">
        <v>60</v>
      </c>
      <c r="AB71" s="7">
        <v>30</v>
      </c>
      <c r="AC71" s="7"/>
      <c r="AD71" s="7">
        <v>115</v>
      </c>
      <c r="AE71" s="7"/>
      <c r="AF71" s="7"/>
      <c r="AG71" s="7">
        <v>11</v>
      </c>
      <c r="AH71" s="7">
        <v>37</v>
      </c>
      <c r="AI71" s="7"/>
      <c r="AJ71" s="7">
        <v>6.5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>
        <v>2</v>
      </c>
      <c r="AW71" s="7"/>
      <c r="AX71" s="7"/>
      <c r="AY71" s="7"/>
      <c r="AZ71" s="7"/>
      <c r="BA71" s="7"/>
      <c r="BB71" s="7"/>
      <c r="BC71" s="7">
        <v>30</v>
      </c>
      <c r="BD71" s="7">
        <v>14</v>
      </c>
      <c r="BE71" s="8">
        <v>655.5</v>
      </c>
      <c r="BF71" s="17">
        <f t="shared" si="2"/>
        <v>0</v>
      </c>
      <c r="BG71" s="6">
        <f t="shared" si="3"/>
        <v>655.5</v>
      </c>
      <c r="BH71" s="6"/>
      <c r="BI71" s="6"/>
      <c r="BJ71" s="6"/>
      <c r="BK71" s="6"/>
    </row>
    <row r="72" spans="1:63" ht="15" x14ac:dyDescent="0.25">
      <c r="A72" s="2" t="s">
        <v>151</v>
      </c>
      <c r="B72" s="2" t="s">
        <v>152</v>
      </c>
      <c r="C72" s="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50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8">
        <v>50</v>
      </c>
      <c r="BF72" s="17">
        <f t="shared" si="2"/>
        <v>0</v>
      </c>
      <c r="BG72" s="6">
        <f t="shared" si="3"/>
        <v>50</v>
      </c>
      <c r="BH72" s="6"/>
      <c r="BI72" s="6"/>
      <c r="BJ72" s="6"/>
      <c r="BK72" s="6"/>
    </row>
    <row r="73" spans="1:63" ht="15" x14ac:dyDescent="0.25">
      <c r="A73" s="9"/>
      <c r="B73" s="10" t="s">
        <v>153</v>
      </c>
      <c r="C73" s="10"/>
      <c r="D73" s="6"/>
      <c r="E73" s="6"/>
      <c r="F73" s="6"/>
      <c r="G73" s="6"/>
      <c r="H73" s="6"/>
      <c r="I73" s="6"/>
      <c r="J73" s="6">
        <v>10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>
        <v>15</v>
      </c>
      <c r="AB73" s="6"/>
      <c r="AC73" s="6"/>
      <c r="AD73" s="6">
        <v>66</v>
      </c>
      <c r="AE73" s="6"/>
      <c r="AF73" s="6"/>
      <c r="AG73" s="6"/>
      <c r="AH73" s="6"/>
      <c r="AI73" s="6">
        <v>3</v>
      </c>
      <c r="AJ73" s="6">
        <v>6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11">
        <v>100</v>
      </c>
      <c r="BF73" s="17">
        <f t="shared" si="2"/>
        <v>0</v>
      </c>
      <c r="BG73" s="6">
        <f t="shared" si="3"/>
        <v>100</v>
      </c>
      <c r="BH73" s="6"/>
      <c r="BI73" s="6"/>
      <c r="BJ73" s="6"/>
      <c r="BK73" s="6"/>
    </row>
    <row r="74" spans="1:63" ht="15" x14ac:dyDescent="0.25">
      <c r="A74" s="9"/>
      <c r="B74" s="10" t="s">
        <v>154</v>
      </c>
      <c r="C74" s="10"/>
      <c r="D74" s="6"/>
      <c r="E74" s="6"/>
      <c r="F74" s="6"/>
      <c r="G74" s="6"/>
      <c r="H74" s="6"/>
      <c r="I74" s="6"/>
      <c r="J74" s="6"/>
      <c r="K74" s="6"/>
      <c r="L74" s="6">
        <v>35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>
        <v>150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11">
        <v>185</v>
      </c>
      <c r="BF74" s="17">
        <f t="shared" si="2"/>
        <v>0</v>
      </c>
      <c r="BG74" s="6">
        <f t="shared" si="3"/>
        <v>185</v>
      </c>
      <c r="BH74" s="6"/>
      <c r="BI74" s="6"/>
      <c r="BJ74" s="6"/>
      <c r="BK74" s="6"/>
    </row>
    <row r="75" spans="1:63" ht="15" x14ac:dyDescent="0.25">
      <c r="A75" s="2" t="s">
        <v>155</v>
      </c>
      <c r="B75" s="3"/>
      <c r="C75" s="2"/>
      <c r="D75" s="7"/>
      <c r="E75" s="7"/>
      <c r="F75" s="7"/>
      <c r="G75" s="7"/>
      <c r="H75" s="7"/>
      <c r="I75" s="7"/>
      <c r="J75" s="7">
        <v>10</v>
      </c>
      <c r="K75" s="7"/>
      <c r="L75" s="7">
        <v>35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>
        <v>200</v>
      </c>
      <c r="AA75" s="7">
        <v>15</v>
      </c>
      <c r="AB75" s="7"/>
      <c r="AC75" s="7"/>
      <c r="AD75" s="7">
        <v>66</v>
      </c>
      <c r="AE75" s="7"/>
      <c r="AF75" s="7"/>
      <c r="AG75" s="7"/>
      <c r="AH75" s="7"/>
      <c r="AI75" s="7">
        <v>3</v>
      </c>
      <c r="AJ75" s="7">
        <v>6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8">
        <v>335</v>
      </c>
      <c r="BF75" s="17">
        <f t="shared" si="2"/>
        <v>0</v>
      </c>
      <c r="BG75" s="6">
        <f t="shared" si="3"/>
        <v>335</v>
      </c>
      <c r="BH75" s="6"/>
      <c r="BI75" s="6"/>
      <c r="BJ75" s="6"/>
      <c r="BK75" s="6"/>
    </row>
    <row r="76" spans="1:63" ht="15" x14ac:dyDescent="0.25">
      <c r="A76" s="2" t="s">
        <v>156</v>
      </c>
      <c r="B76" s="2" t="s">
        <v>157</v>
      </c>
      <c r="C76" s="2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>
        <v>256.10000000000002</v>
      </c>
      <c r="AZ76" s="7"/>
      <c r="BA76" s="7"/>
      <c r="BB76" s="7"/>
      <c r="BC76" s="7"/>
      <c r="BD76" s="7"/>
      <c r="BE76" s="8">
        <v>256.10000000000002</v>
      </c>
      <c r="BF76" s="17">
        <f t="shared" si="2"/>
        <v>0</v>
      </c>
      <c r="BG76" s="6">
        <f t="shared" si="3"/>
        <v>256.10000000000002</v>
      </c>
      <c r="BH76" s="6"/>
      <c r="BI76" s="6"/>
      <c r="BJ76" s="6"/>
      <c r="BK76" s="6"/>
    </row>
    <row r="77" spans="1:63" ht="15" x14ac:dyDescent="0.25">
      <c r="A77" s="9"/>
      <c r="B77" s="10" t="s">
        <v>158</v>
      </c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>
        <v>30</v>
      </c>
      <c r="AZ77" s="6"/>
      <c r="BA77" s="6"/>
      <c r="BB77" s="6"/>
      <c r="BC77" s="6"/>
      <c r="BD77" s="6"/>
      <c r="BE77" s="11">
        <v>30</v>
      </c>
      <c r="BF77" s="17">
        <f t="shared" si="2"/>
        <v>0</v>
      </c>
      <c r="BG77" s="6">
        <f t="shared" si="3"/>
        <v>30</v>
      </c>
      <c r="BH77" s="6"/>
      <c r="BI77" s="6"/>
      <c r="BJ77" s="6"/>
      <c r="BK77" s="6"/>
    </row>
    <row r="78" spans="1:63" ht="15" x14ac:dyDescent="0.25">
      <c r="A78" s="9"/>
      <c r="B78" s="10" t="s">
        <v>159</v>
      </c>
      <c r="C78" s="10"/>
      <c r="D78" s="6"/>
      <c r="E78" s="6">
        <v>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11">
        <v>2</v>
      </c>
      <c r="BF78" s="17">
        <f t="shared" si="2"/>
        <v>0</v>
      </c>
      <c r="BG78" s="6">
        <f t="shared" si="3"/>
        <v>2</v>
      </c>
      <c r="BH78" s="6"/>
      <c r="BI78" s="6"/>
      <c r="BJ78" s="6"/>
      <c r="BK78" s="6"/>
    </row>
    <row r="79" spans="1:63" ht="15" x14ac:dyDescent="0.25">
      <c r="A79" s="9"/>
      <c r="B79" s="10" t="s">
        <v>160</v>
      </c>
      <c r="C79" s="10"/>
      <c r="D79" s="6"/>
      <c r="E79" s="6"/>
      <c r="F79" s="6"/>
      <c r="G79" s="6"/>
      <c r="H79" s="6"/>
      <c r="I79" s="6"/>
      <c r="J79" s="6">
        <v>0.5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>
        <v>0.5</v>
      </c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11">
        <v>1</v>
      </c>
      <c r="BF79" s="17">
        <f t="shared" si="2"/>
        <v>0</v>
      </c>
      <c r="BG79" s="6">
        <f t="shared" si="3"/>
        <v>1</v>
      </c>
      <c r="BH79" s="6"/>
      <c r="BI79" s="6"/>
      <c r="BJ79" s="6"/>
      <c r="BK79" s="6"/>
    </row>
    <row r="80" spans="1:63" ht="15" x14ac:dyDescent="0.25">
      <c r="A80" s="2" t="s">
        <v>161</v>
      </c>
      <c r="B80" s="3"/>
      <c r="C80" s="2"/>
      <c r="D80" s="7"/>
      <c r="E80" s="7">
        <v>2</v>
      </c>
      <c r="F80" s="7"/>
      <c r="G80" s="7"/>
      <c r="H80" s="7"/>
      <c r="I80" s="7"/>
      <c r="J80" s="7">
        <v>0.5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>
        <v>0.5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>
        <v>286.10000000000002</v>
      </c>
      <c r="AZ80" s="7"/>
      <c r="BA80" s="7"/>
      <c r="BB80" s="7"/>
      <c r="BC80" s="7"/>
      <c r="BD80" s="7"/>
      <c r="BE80" s="8">
        <v>289.10000000000002</v>
      </c>
      <c r="BF80" s="17">
        <f t="shared" si="2"/>
        <v>0</v>
      </c>
      <c r="BG80" s="6">
        <f t="shared" si="3"/>
        <v>289.10000000000002</v>
      </c>
      <c r="BH80" s="6"/>
      <c r="BI80" s="6"/>
      <c r="BJ80" s="6"/>
      <c r="BK80" s="6"/>
    </row>
    <row r="81" spans="1:63" ht="15" x14ac:dyDescent="0.25">
      <c r="A81" s="12" t="s">
        <v>57</v>
      </c>
      <c r="B81" s="13"/>
      <c r="C81" s="12">
        <v>30</v>
      </c>
      <c r="D81" s="14">
        <v>112.5</v>
      </c>
      <c r="E81" s="14">
        <v>3</v>
      </c>
      <c r="F81" s="14">
        <v>1</v>
      </c>
      <c r="G81" s="14">
        <v>50</v>
      </c>
      <c r="H81" s="14">
        <v>130</v>
      </c>
      <c r="I81" s="14">
        <v>49</v>
      </c>
      <c r="J81" s="14">
        <v>24.5</v>
      </c>
      <c r="K81" s="14">
        <v>202</v>
      </c>
      <c r="L81" s="14">
        <v>204</v>
      </c>
      <c r="M81" s="14">
        <v>12</v>
      </c>
      <c r="N81" s="14">
        <v>1</v>
      </c>
      <c r="O81" s="14">
        <v>5</v>
      </c>
      <c r="P81" s="14">
        <v>12</v>
      </c>
      <c r="Q81" s="14">
        <v>40</v>
      </c>
      <c r="R81" s="14">
        <v>93.5</v>
      </c>
      <c r="S81" s="14">
        <v>198</v>
      </c>
      <c r="T81" s="14">
        <v>55.5</v>
      </c>
      <c r="U81" s="14">
        <v>44</v>
      </c>
      <c r="V81" s="14">
        <v>5</v>
      </c>
      <c r="W81" s="14">
        <v>11</v>
      </c>
      <c r="X81" s="14">
        <v>18</v>
      </c>
      <c r="Y81" s="14">
        <v>63.5</v>
      </c>
      <c r="Z81" s="14">
        <v>2069</v>
      </c>
      <c r="AA81" s="14">
        <v>1444.75</v>
      </c>
      <c r="AB81" s="14">
        <v>72</v>
      </c>
      <c r="AC81" s="14">
        <v>1200</v>
      </c>
      <c r="AD81" s="14">
        <v>308</v>
      </c>
      <c r="AE81" s="14">
        <v>0.5</v>
      </c>
      <c r="AF81" s="14">
        <v>132.5</v>
      </c>
      <c r="AG81" s="14">
        <v>934.5</v>
      </c>
      <c r="AH81" s="14">
        <v>1403.5</v>
      </c>
      <c r="AI81" s="14">
        <v>140.5</v>
      </c>
      <c r="AJ81" s="14">
        <v>109</v>
      </c>
      <c r="AK81" s="14">
        <v>1</v>
      </c>
      <c r="AL81" s="14">
        <v>14</v>
      </c>
      <c r="AM81" s="14">
        <v>25000</v>
      </c>
      <c r="AN81" s="14">
        <v>190000</v>
      </c>
      <c r="AO81" s="14">
        <v>7460</v>
      </c>
      <c r="AP81" s="14">
        <v>3980</v>
      </c>
      <c r="AQ81" s="14">
        <v>170</v>
      </c>
      <c r="AR81" s="14">
        <v>150</v>
      </c>
      <c r="AS81" s="14">
        <v>502.5</v>
      </c>
      <c r="AT81" s="14">
        <v>277.5</v>
      </c>
      <c r="AU81" s="14">
        <v>3.5</v>
      </c>
      <c r="AV81" s="14">
        <v>48</v>
      </c>
      <c r="AW81" s="14">
        <v>112</v>
      </c>
      <c r="AX81" s="14">
        <v>2</v>
      </c>
      <c r="AY81" s="14">
        <v>286.10000000000002</v>
      </c>
      <c r="AZ81" s="14">
        <v>1365</v>
      </c>
      <c r="BA81" s="14">
        <v>170</v>
      </c>
      <c r="BB81" s="14">
        <v>6</v>
      </c>
      <c r="BC81" s="14">
        <v>366.6</v>
      </c>
      <c r="BD81" s="14">
        <v>294.95</v>
      </c>
      <c r="BE81" s="15">
        <v>239387.9</v>
      </c>
      <c r="BF81" s="17">
        <f t="shared" si="2"/>
        <v>226930</v>
      </c>
      <c r="BG81" s="6">
        <f t="shared" si="3"/>
        <v>12457.899999999994</v>
      </c>
      <c r="BH81" s="6"/>
      <c r="BI81" s="6"/>
      <c r="BJ81" s="6"/>
      <c r="BK81" s="6"/>
    </row>
    <row r="82" spans="1:63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s="6"/>
      <c r="BH82" s="6"/>
      <c r="BI82" s="6"/>
      <c r="BJ82" s="6"/>
      <c r="BK82" s="6"/>
    </row>
    <row r="83" spans="1:63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s="6"/>
      <c r="BH83" s="6"/>
      <c r="BI83" s="6"/>
      <c r="BJ83" s="6"/>
      <c r="BK83" s="6"/>
    </row>
    <row r="84" spans="1:63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s="6"/>
      <c r="BH84" s="6"/>
      <c r="BI84" s="6"/>
      <c r="BJ84" s="6"/>
      <c r="BK84" s="6"/>
    </row>
    <row r="85" spans="1:63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s="6"/>
      <c r="BH85" s="6"/>
      <c r="BI85" s="6"/>
      <c r="BJ85" s="6"/>
      <c r="BK85" s="6"/>
    </row>
    <row r="86" spans="1:63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s="6"/>
      <c r="BH86" s="6"/>
      <c r="BI86" s="6"/>
      <c r="BJ86" s="6"/>
      <c r="BK86" s="6"/>
    </row>
    <row r="87" spans="1:63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s="6"/>
      <c r="BH87" s="6"/>
      <c r="BI87" s="6"/>
      <c r="BJ87" s="6"/>
      <c r="BK87" s="6"/>
    </row>
    <row r="88" spans="1:63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s="6"/>
      <c r="BH88" s="6"/>
      <c r="BI88" s="6"/>
      <c r="BJ88" s="6"/>
      <c r="BK88" s="6"/>
    </row>
    <row r="89" spans="1:63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s="6"/>
      <c r="BH89" s="6"/>
      <c r="BI89" s="6"/>
      <c r="BJ89" s="6"/>
      <c r="BK89" s="6"/>
    </row>
    <row r="90" spans="1:63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s="6"/>
      <c r="BH90" s="6"/>
      <c r="BI90" s="6"/>
      <c r="BJ90" s="6"/>
      <c r="BK90" s="6"/>
    </row>
    <row r="91" spans="1:63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s="6"/>
      <c r="BH91" s="6"/>
      <c r="BI91" s="6"/>
      <c r="BJ91" s="6"/>
      <c r="BK91" s="6"/>
    </row>
    <row r="92" spans="1:63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s="6"/>
      <c r="BH92" s="6"/>
      <c r="BI92" s="6"/>
      <c r="BJ92" s="6"/>
      <c r="BK92" s="6"/>
    </row>
    <row r="93" spans="1:63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s="6"/>
      <c r="BH93" s="6"/>
      <c r="BI93" s="6"/>
      <c r="BJ93" s="6"/>
      <c r="BK93" s="6"/>
    </row>
    <row r="94" spans="1:63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s="6"/>
      <c r="BH94" s="6"/>
      <c r="BI94" s="6"/>
      <c r="BJ94" s="6"/>
      <c r="BK94" s="6"/>
    </row>
    <row r="95" spans="1:63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s="6"/>
      <c r="BH95" s="6"/>
      <c r="BI95" s="6"/>
      <c r="BJ95" s="6"/>
      <c r="BK95" s="6"/>
    </row>
    <row r="96" spans="1:63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s="6"/>
      <c r="BH96" s="6"/>
      <c r="BI96" s="6"/>
      <c r="BJ96" s="6"/>
      <c r="BK96" s="6"/>
    </row>
    <row r="97" spans="1:63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 s="6"/>
      <c r="BH97" s="6"/>
      <c r="BI97" s="6"/>
      <c r="BJ97" s="6"/>
      <c r="BK97" s="6"/>
    </row>
    <row r="98" spans="1:63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s="6"/>
      <c r="BH98" s="6"/>
      <c r="BI98" s="6"/>
      <c r="BJ98" s="6"/>
      <c r="BK98" s="6"/>
    </row>
    <row r="99" spans="1:63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s="6"/>
      <c r="BH99" s="6"/>
      <c r="BI99" s="6"/>
      <c r="BJ99" s="6"/>
      <c r="BK99" s="6"/>
    </row>
    <row r="100" spans="1:63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s="6"/>
      <c r="BH100" s="6"/>
      <c r="BI100" s="6"/>
      <c r="BJ100" s="6"/>
      <c r="BK100" s="6"/>
    </row>
    <row r="101" spans="1:63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s="6"/>
      <c r="BH101" s="6"/>
      <c r="BI101" s="6"/>
      <c r="BJ101" s="6"/>
      <c r="BK101" s="6"/>
    </row>
    <row r="102" spans="1:63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s="6"/>
      <c r="BH102" s="6"/>
      <c r="BI102" s="6"/>
      <c r="BJ102" s="6"/>
      <c r="BK102" s="6"/>
    </row>
    <row r="103" spans="1:63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s="6"/>
      <c r="BH103" s="6"/>
      <c r="BI103" s="6"/>
      <c r="BJ103" s="6"/>
      <c r="BK103" s="6"/>
    </row>
    <row r="104" spans="1:63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s="6"/>
      <c r="BH104" s="6"/>
      <c r="BI104" s="6"/>
      <c r="BJ104" s="6"/>
      <c r="BK104" s="6"/>
    </row>
    <row r="105" spans="1:63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s="6"/>
      <c r="BH105" s="6"/>
      <c r="BI105" s="6"/>
      <c r="BJ105" s="6"/>
      <c r="BK105" s="6"/>
    </row>
    <row r="106" spans="1:63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 s="6"/>
      <c r="BH106" s="6"/>
      <c r="BI106" s="6"/>
      <c r="BJ106" s="6"/>
      <c r="BK106" s="6"/>
    </row>
    <row r="107" spans="1:63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s="6"/>
      <c r="BH107" s="6"/>
      <c r="BI107" s="6"/>
      <c r="BJ107" s="6"/>
      <c r="BK107" s="6"/>
    </row>
    <row r="108" spans="1:63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s="6"/>
      <c r="BH108" s="6"/>
      <c r="BI108" s="6"/>
      <c r="BJ108" s="6"/>
      <c r="BK108" s="6"/>
    </row>
    <row r="109" spans="1:63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 s="6"/>
      <c r="BH109" s="6"/>
      <c r="BI109" s="6"/>
      <c r="BJ109" s="6"/>
      <c r="BK109" s="6"/>
    </row>
    <row r="110" spans="1:63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 s="6"/>
      <c r="BH110" s="6"/>
      <c r="BI110" s="6"/>
      <c r="BJ110" s="6"/>
      <c r="BK110" s="6"/>
    </row>
    <row r="111" spans="1:63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 s="6"/>
      <c r="BH111" s="6"/>
      <c r="BI111" s="6"/>
      <c r="BJ111" s="6"/>
      <c r="BK111" s="6"/>
    </row>
    <row r="112" spans="1:63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s="6"/>
      <c r="BH112" s="6"/>
      <c r="BI112" s="6"/>
      <c r="BJ112" s="6"/>
      <c r="BK112" s="6"/>
    </row>
    <row r="113" spans="1:63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 s="6"/>
      <c r="BH113" s="6"/>
      <c r="BI113" s="6"/>
      <c r="BJ113" s="6"/>
      <c r="BK113" s="6"/>
    </row>
    <row r="114" spans="1:63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s="6"/>
      <c r="BH114" s="6"/>
      <c r="BI114" s="6"/>
      <c r="BJ114" s="6"/>
      <c r="BK114" s="6"/>
    </row>
    <row r="115" spans="1:63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 s="6"/>
      <c r="BH115" s="6"/>
      <c r="BI115" s="6"/>
      <c r="BJ115" s="6"/>
      <c r="BK115" s="6"/>
    </row>
    <row r="116" spans="1:63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 s="6"/>
      <c r="BH116" s="6"/>
      <c r="BI116" s="6"/>
      <c r="BJ116" s="6"/>
      <c r="BK116" s="6"/>
    </row>
    <row r="117" spans="1:63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 s="6"/>
      <c r="BH117" s="6"/>
      <c r="BI117" s="6"/>
      <c r="BJ117" s="6"/>
      <c r="BK117" s="6"/>
    </row>
    <row r="118" spans="1:63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 s="6"/>
      <c r="BH118" s="6"/>
      <c r="BI118" s="6"/>
      <c r="BJ118" s="6"/>
      <c r="BK118" s="6"/>
    </row>
    <row r="119" spans="1:63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 s="6"/>
      <c r="BH119" s="6"/>
      <c r="BI119" s="6"/>
      <c r="BJ119" s="6"/>
      <c r="BK119" s="6"/>
    </row>
    <row r="120" spans="1:63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 s="6"/>
      <c r="BH120" s="6"/>
      <c r="BI120" s="6"/>
      <c r="BJ120" s="6"/>
      <c r="BK120" s="6"/>
    </row>
    <row r="121" spans="1:63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 s="6"/>
      <c r="BH121" s="6"/>
      <c r="BI121" s="6"/>
      <c r="BJ121" s="6"/>
      <c r="BK121" s="6"/>
    </row>
    <row r="122" spans="1:63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 s="6"/>
      <c r="BH122" s="6"/>
      <c r="BI122" s="6"/>
      <c r="BJ122" s="6"/>
      <c r="BK122" s="6"/>
    </row>
    <row r="123" spans="1:63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 s="6"/>
      <c r="BH123" s="6"/>
      <c r="BI123" s="6"/>
      <c r="BJ123" s="6"/>
      <c r="BK123" s="6"/>
    </row>
    <row r="124" spans="1:63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 s="6"/>
      <c r="BH124" s="6"/>
      <c r="BI124" s="6"/>
      <c r="BJ124" s="6"/>
      <c r="BK124" s="6"/>
    </row>
    <row r="125" spans="1:63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 s="6"/>
      <c r="BH125" s="6"/>
      <c r="BI125" s="6"/>
      <c r="BJ125" s="6"/>
      <c r="BK125" s="6"/>
    </row>
    <row r="126" spans="1:63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s="6"/>
      <c r="BH126" s="6"/>
      <c r="BI126" s="6"/>
      <c r="BJ126" s="6"/>
      <c r="BK126" s="6"/>
    </row>
    <row r="127" spans="1:63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s="6"/>
      <c r="BH127" s="6"/>
      <c r="BI127" s="6"/>
      <c r="BJ127" s="6"/>
      <c r="BK127" s="6"/>
    </row>
    <row r="128" spans="1:63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s="6"/>
      <c r="BH128" s="6"/>
      <c r="BI128" s="6"/>
      <c r="BJ128" s="6"/>
      <c r="BK128" s="6"/>
    </row>
    <row r="129" spans="1:63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s="6"/>
      <c r="BH129" s="6"/>
      <c r="BI129" s="6"/>
      <c r="BJ129" s="6"/>
      <c r="BK129" s="6"/>
    </row>
    <row r="130" spans="1:63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 s="6"/>
      <c r="BH130" s="6"/>
      <c r="BI130" s="6"/>
      <c r="BJ130" s="6"/>
      <c r="BK130" s="6"/>
    </row>
    <row r="131" spans="1:63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 s="6"/>
      <c r="BH131" s="6"/>
      <c r="BI131" s="6"/>
      <c r="BJ131" s="6"/>
      <c r="BK131" s="6"/>
    </row>
    <row r="132" spans="1:63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s="6"/>
      <c r="BH132" s="6"/>
      <c r="BI132" s="6"/>
      <c r="BJ132" s="6"/>
      <c r="BK132" s="6"/>
    </row>
    <row r="133" spans="1:63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s="6"/>
      <c r="BH133" s="6"/>
      <c r="BI133" s="6"/>
      <c r="BJ133" s="6"/>
      <c r="BK133" s="6"/>
    </row>
    <row r="134" spans="1:63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 s="6"/>
      <c r="BH134" s="6"/>
      <c r="BI134" s="6"/>
      <c r="BJ134" s="6"/>
      <c r="BK134" s="6"/>
    </row>
    <row r="135" spans="1:63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 s="6"/>
      <c r="BH135" s="6"/>
      <c r="BI135" s="6"/>
      <c r="BJ135" s="6"/>
      <c r="BK135" s="6"/>
    </row>
    <row r="136" spans="1:63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 s="6"/>
      <c r="BH136" s="6"/>
      <c r="BI136" s="6"/>
      <c r="BJ136" s="6"/>
      <c r="BK136" s="6"/>
    </row>
    <row r="137" spans="1:63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s="6"/>
      <c r="BH137" s="6"/>
      <c r="BI137" s="6"/>
      <c r="BJ137" s="6"/>
      <c r="BK137" s="6"/>
    </row>
    <row r="138" spans="1:63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 s="6"/>
      <c r="BH138" s="6"/>
      <c r="BI138" s="6"/>
      <c r="BJ138" s="6"/>
      <c r="BK138" s="6"/>
    </row>
    <row r="139" spans="1:63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s="6"/>
      <c r="BH139" s="6"/>
      <c r="BI139" s="6"/>
      <c r="BJ139" s="6"/>
      <c r="BK139" s="6"/>
    </row>
    <row r="140" spans="1:63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s="6"/>
      <c r="BH140" s="6"/>
      <c r="BI140" s="6"/>
      <c r="BJ140" s="6"/>
      <c r="BK140" s="6"/>
    </row>
    <row r="141" spans="1:63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 s="6"/>
      <c r="BH141" s="6"/>
      <c r="BI141" s="6"/>
      <c r="BJ141" s="6"/>
      <c r="BK141" s="6"/>
    </row>
    <row r="142" spans="1:63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s="6"/>
      <c r="BH142" s="6"/>
      <c r="BI142" s="6"/>
      <c r="BJ142" s="6"/>
      <c r="BK142" s="6"/>
    </row>
    <row r="143" spans="1:63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s="6"/>
      <c r="BH143" s="6"/>
      <c r="BI143" s="6"/>
      <c r="BJ143" s="6"/>
      <c r="BK143" s="6"/>
    </row>
    <row r="144" spans="1:63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 s="6"/>
      <c r="BH144" s="6"/>
      <c r="BI144" s="6"/>
      <c r="BJ144" s="6"/>
      <c r="BK144" s="6"/>
    </row>
    <row r="145" spans="1:63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s="6"/>
      <c r="BH145" s="6"/>
      <c r="BI145" s="6"/>
      <c r="BJ145" s="6"/>
      <c r="BK145" s="6"/>
    </row>
    <row r="146" spans="1:63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 s="6"/>
      <c r="BH146" s="6"/>
      <c r="BI146" s="6"/>
      <c r="BJ146" s="6"/>
      <c r="BK146" s="6"/>
    </row>
    <row r="147" spans="1:63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 s="6"/>
      <c r="BH147" s="6"/>
      <c r="BI147" s="6"/>
      <c r="BJ147" s="6"/>
      <c r="BK147" s="6"/>
    </row>
    <row r="148" spans="1:63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 s="6"/>
      <c r="BH148" s="6"/>
      <c r="BI148" s="6"/>
      <c r="BJ148" s="6"/>
      <c r="BK148" s="6"/>
    </row>
    <row r="149" spans="1:63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 s="6"/>
      <c r="BH149" s="6"/>
      <c r="BI149" s="6"/>
      <c r="BJ149" s="6"/>
      <c r="BK149" s="6"/>
    </row>
    <row r="150" spans="1:6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s="6"/>
      <c r="BH150" s="6"/>
      <c r="BI150" s="6"/>
      <c r="BJ150" s="6"/>
      <c r="BK150" s="6"/>
    </row>
    <row r="151" spans="1:63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s="6"/>
      <c r="BH151" s="6"/>
      <c r="BI151" s="6"/>
      <c r="BJ151" s="6"/>
      <c r="BK151" s="6"/>
    </row>
    <row r="152" spans="1:63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s="6"/>
      <c r="BH152" s="6"/>
      <c r="BI152" s="6"/>
      <c r="BJ152" s="6"/>
      <c r="BK152" s="6"/>
    </row>
    <row r="153" spans="1:63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 s="6"/>
      <c r="BH153" s="6"/>
      <c r="BI153" s="6"/>
      <c r="BJ153" s="6"/>
      <c r="BK153" s="6"/>
    </row>
    <row r="154" spans="1:63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 s="6"/>
      <c r="BH154" s="6"/>
      <c r="BI154" s="6"/>
      <c r="BJ154" s="6"/>
      <c r="BK154" s="6"/>
    </row>
    <row r="155" spans="1:63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s="6"/>
      <c r="BH155" s="6"/>
      <c r="BI155" s="6"/>
      <c r="BJ155" s="6"/>
      <c r="BK155" s="6"/>
    </row>
    <row r="156" spans="1:63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s="6"/>
      <c r="BH156" s="6"/>
      <c r="BI156" s="6"/>
      <c r="BJ156" s="6"/>
      <c r="BK156" s="6"/>
    </row>
    <row r="157" spans="1:63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s="6"/>
      <c r="BH157" s="6"/>
      <c r="BI157" s="6"/>
      <c r="BJ157" s="6"/>
      <c r="BK157" s="6"/>
    </row>
    <row r="158" spans="1:63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 s="6"/>
      <c r="BH158" s="6"/>
      <c r="BI158" s="6"/>
      <c r="BJ158" s="6"/>
      <c r="BK158" s="6"/>
    </row>
    <row r="159" spans="1:63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 s="6"/>
      <c r="BH159" s="6"/>
      <c r="BI159" s="6"/>
      <c r="BJ159" s="6"/>
      <c r="BK159" s="6"/>
    </row>
    <row r="160" spans="1:63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s="6"/>
      <c r="BH160" s="6"/>
      <c r="BI160" s="6"/>
      <c r="BJ160" s="6"/>
      <c r="BK160" s="6"/>
    </row>
    <row r="161" spans="1:63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s="6"/>
      <c r="BH161" s="6"/>
      <c r="BI161" s="6"/>
      <c r="BJ161" s="6"/>
      <c r="BK161" s="6"/>
    </row>
    <row r="162" spans="1:63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</row>
    <row r="163" spans="1:63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</row>
    <row r="164" spans="1:63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</row>
    <row r="165" spans="1:63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1:63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3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</row>
    <row r="168" spans="1:63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1:63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1:63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</row>
    <row r="171" spans="1:63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</row>
    <row r="172" spans="1:63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</row>
    <row r="173" spans="1:63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1:63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</row>
    <row r="175" spans="1:63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</row>
    <row r="176" spans="1:63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</row>
    <row r="177" spans="1:63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</row>
    <row r="178" spans="1:63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</row>
    <row r="179" spans="1:63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</row>
    <row r="180" spans="1:63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</row>
    <row r="181" spans="1:63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</row>
    <row r="182" spans="1:63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</row>
    <row r="183" spans="1:63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</row>
    <row r="184" spans="1:63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</row>
    <row r="185" spans="1:63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</row>
    <row r="186" spans="1:63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</row>
    <row r="187" spans="1:63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</row>
    <row r="188" spans="1:63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</row>
    <row r="189" spans="1:63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</row>
    <row r="190" spans="1:63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</row>
    <row r="191" spans="1:63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</row>
    <row r="192" spans="1:63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</row>
    <row r="193" spans="1:63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</row>
    <row r="194" spans="1:63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</row>
    <row r="195" spans="1:63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</row>
    <row r="196" spans="1:63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</row>
    <row r="197" spans="1:63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</row>
    <row r="198" spans="1:63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</row>
    <row r="199" spans="1:63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</row>
    <row r="200" spans="1:63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</row>
    <row r="201" spans="1:63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</row>
    <row r="202" spans="1:63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</row>
    <row r="203" spans="1:63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</row>
    <row r="204" spans="1:63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</row>
    <row r="205" spans="1:63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</row>
    <row r="206" spans="1:63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</row>
    <row r="207" spans="1:63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</row>
    <row r="208" spans="1:63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</row>
    <row r="209" spans="1:63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</row>
    <row r="210" spans="1:63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</row>
    <row r="211" spans="1:63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</row>
    <row r="212" spans="1:63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</row>
    <row r="213" spans="1:63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</row>
    <row r="214" spans="1:63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</row>
    <row r="215" spans="1:63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</row>
    <row r="216" spans="1:63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</row>
    <row r="217" spans="1:63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</row>
    <row r="218" spans="1:63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</row>
    <row r="219" spans="1:63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</row>
    <row r="220" spans="1:63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</row>
    <row r="221" spans="1:63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</row>
    <row r="222" spans="1:63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</row>
    <row r="223" spans="1:63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</row>
    <row r="224" spans="1:63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</row>
    <row r="225" spans="1:63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4.25" x14ac:dyDescent="0.2"/>
  <cols>
    <col min="1" max="1" width="56.7109375" style="1" bestFit="1" customWidth="1"/>
    <col min="2" max="16384" width="8.85546875" style="1"/>
  </cols>
  <sheetData>
    <row r="1" spans="1:6" x14ac:dyDescent="0.2">
      <c r="A1" s="2" t="s">
        <v>2</v>
      </c>
      <c r="B1" s="6" t="s">
        <v>164</v>
      </c>
      <c r="C1" s="6"/>
      <c r="D1" s="6"/>
      <c r="E1" s="6"/>
      <c r="F1" s="6"/>
    </row>
    <row r="2" spans="1:6" x14ac:dyDescent="0.2">
      <c r="A2" s="2" t="s">
        <v>69</v>
      </c>
      <c r="B2" s="6">
        <v>1408</v>
      </c>
      <c r="C2" s="6"/>
      <c r="D2" s="6"/>
      <c r="E2" s="6"/>
      <c r="F2" s="6"/>
    </row>
    <row r="3" spans="1:6" x14ac:dyDescent="0.2">
      <c r="A3" s="3" t="s">
        <v>84</v>
      </c>
      <c r="B3" s="6">
        <v>1297</v>
      </c>
      <c r="C3" s="6"/>
      <c r="D3" s="6"/>
      <c r="E3" s="6"/>
      <c r="F3" s="6"/>
    </row>
    <row r="4" spans="1:6" x14ac:dyDescent="0.2">
      <c r="A4" s="2" t="s">
        <v>90</v>
      </c>
      <c r="B4" s="6">
        <v>1200</v>
      </c>
      <c r="C4" s="6"/>
      <c r="D4" s="6"/>
      <c r="E4" s="6"/>
      <c r="F4" s="6"/>
    </row>
    <row r="5" spans="1:6" x14ac:dyDescent="0.2">
      <c r="A5" s="10" t="s">
        <v>76</v>
      </c>
      <c r="B5" s="6">
        <v>952</v>
      </c>
      <c r="C5" s="6"/>
      <c r="D5" s="6"/>
      <c r="E5" s="6"/>
      <c r="F5" s="6"/>
    </row>
    <row r="6" spans="1:6" x14ac:dyDescent="0.2">
      <c r="A6" s="10" t="s">
        <v>63</v>
      </c>
      <c r="B6" s="6">
        <v>706</v>
      </c>
      <c r="C6" s="6"/>
      <c r="D6" s="6"/>
      <c r="E6" s="6"/>
      <c r="F6" s="6"/>
    </row>
    <row r="7" spans="1:6" x14ac:dyDescent="0.2">
      <c r="A7" s="10" t="s">
        <v>149</v>
      </c>
      <c r="B7" s="6">
        <v>655.5</v>
      </c>
      <c r="C7" s="6"/>
      <c r="D7" s="6"/>
      <c r="E7" s="6"/>
      <c r="F7" s="6"/>
    </row>
    <row r="8" spans="1:6" x14ac:dyDescent="0.2">
      <c r="A8" s="3" t="s">
        <v>68</v>
      </c>
      <c r="B8" s="6">
        <v>609.5</v>
      </c>
      <c r="C8" s="6"/>
      <c r="D8" s="6"/>
      <c r="E8" s="6"/>
      <c r="F8" s="6"/>
    </row>
    <row r="9" spans="1:6" x14ac:dyDescent="0.2">
      <c r="A9" s="2" t="s">
        <v>119</v>
      </c>
      <c r="B9" s="6">
        <v>466</v>
      </c>
      <c r="C9" s="6"/>
      <c r="D9" s="6"/>
      <c r="E9" s="6"/>
      <c r="F9" s="6"/>
    </row>
    <row r="10" spans="1:6" x14ac:dyDescent="0.2">
      <c r="A10" s="10" t="s">
        <v>122</v>
      </c>
      <c r="B10" s="6">
        <v>463</v>
      </c>
      <c r="C10" s="6"/>
      <c r="D10" s="6"/>
      <c r="E10" s="6"/>
      <c r="F10" s="6"/>
    </row>
    <row r="11" spans="1:6" x14ac:dyDescent="0.2">
      <c r="A11" s="3" t="s">
        <v>77</v>
      </c>
      <c r="B11" s="6">
        <v>314.5</v>
      </c>
      <c r="C11" s="6"/>
      <c r="D11" s="6"/>
      <c r="E11" s="6"/>
      <c r="F11" s="6"/>
    </row>
    <row r="12" spans="1:6" x14ac:dyDescent="0.2">
      <c r="A12" s="2" t="s">
        <v>135</v>
      </c>
      <c r="B12" s="6">
        <v>282</v>
      </c>
      <c r="C12" s="6"/>
      <c r="D12" s="6"/>
      <c r="E12" s="6"/>
      <c r="F12" s="6"/>
    </row>
    <row r="13" spans="1:6" x14ac:dyDescent="0.2">
      <c r="A13" s="10" t="s">
        <v>97</v>
      </c>
      <c r="B13" s="6">
        <v>269.5</v>
      </c>
      <c r="C13" s="6"/>
      <c r="D13" s="6"/>
      <c r="E13" s="6"/>
      <c r="F13" s="6"/>
    </row>
    <row r="14" spans="1:6" x14ac:dyDescent="0.2">
      <c r="A14" s="3" t="s">
        <v>157</v>
      </c>
      <c r="B14" s="6">
        <v>256.10000000000002</v>
      </c>
      <c r="C14" s="6"/>
      <c r="D14" s="6"/>
      <c r="E14" s="6"/>
      <c r="F14" s="6"/>
    </row>
    <row r="15" spans="1:6" x14ac:dyDescent="0.2">
      <c r="A15" s="2" t="s">
        <v>134</v>
      </c>
      <c r="B15" s="6">
        <v>235</v>
      </c>
      <c r="C15" s="6"/>
      <c r="D15" s="6"/>
      <c r="E15" s="6"/>
      <c r="F15" s="6"/>
    </row>
    <row r="16" spans="1:6" x14ac:dyDescent="0.2">
      <c r="A16" s="10" t="s">
        <v>123</v>
      </c>
      <c r="B16" s="6">
        <v>225</v>
      </c>
      <c r="C16" s="6"/>
      <c r="D16" s="6"/>
      <c r="E16" s="6"/>
      <c r="F16" s="6"/>
    </row>
    <row r="17" spans="1:6" x14ac:dyDescent="0.2">
      <c r="A17" s="3" t="s">
        <v>64</v>
      </c>
      <c r="B17" s="6">
        <v>214</v>
      </c>
      <c r="C17" s="6"/>
      <c r="D17" s="6"/>
      <c r="E17" s="6"/>
      <c r="F17" s="6"/>
    </row>
    <row r="18" spans="1:6" x14ac:dyDescent="0.2">
      <c r="A18" s="2" t="s">
        <v>102</v>
      </c>
      <c r="B18" s="6">
        <v>210</v>
      </c>
      <c r="C18" s="6"/>
      <c r="D18" s="6"/>
      <c r="E18" s="6"/>
      <c r="F18" s="6"/>
    </row>
    <row r="19" spans="1:6" x14ac:dyDescent="0.2">
      <c r="A19" s="10" t="s">
        <v>100</v>
      </c>
      <c r="B19" s="6">
        <v>200</v>
      </c>
      <c r="C19" s="6"/>
      <c r="D19" s="6"/>
      <c r="E19" s="6"/>
      <c r="F19" s="6"/>
    </row>
    <row r="20" spans="1:6" x14ac:dyDescent="0.2">
      <c r="A20" s="3" t="s">
        <v>128</v>
      </c>
      <c r="B20" s="6">
        <v>190</v>
      </c>
      <c r="C20" s="6"/>
      <c r="D20" s="6"/>
      <c r="E20" s="6"/>
      <c r="F20" s="6"/>
    </row>
    <row r="21" spans="1:6" x14ac:dyDescent="0.2">
      <c r="A21" s="2" t="s">
        <v>154</v>
      </c>
      <c r="B21" s="6">
        <v>185</v>
      </c>
      <c r="C21" s="6"/>
      <c r="D21" s="6"/>
      <c r="E21" s="6"/>
      <c r="F21" s="6"/>
    </row>
    <row r="22" spans="1:6" x14ac:dyDescent="0.2">
      <c r="A22" s="3" t="s">
        <v>87</v>
      </c>
      <c r="B22" s="6">
        <v>172.5</v>
      </c>
      <c r="C22" s="6"/>
      <c r="D22" s="6"/>
      <c r="E22" s="6"/>
      <c r="F22" s="6"/>
    </row>
    <row r="23" spans="1:6" x14ac:dyDescent="0.2">
      <c r="A23" s="2" t="s">
        <v>138</v>
      </c>
      <c r="B23" s="6">
        <v>160</v>
      </c>
      <c r="C23" s="6"/>
      <c r="D23" s="6"/>
      <c r="E23" s="6"/>
      <c r="F23" s="6"/>
    </row>
    <row r="24" spans="1:6" x14ac:dyDescent="0.2">
      <c r="A24" s="3" t="s">
        <v>65</v>
      </c>
      <c r="B24" s="6">
        <v>155</v>
      </c>
      <c r="C24" s="6"/>
      <c r="D24" s="6"/>
      <c r="E24" s="6"/>
      <c r="F24" s="6"/>
    </row>
    <row r="25" spans="1:6" x14ac:dyDescent="0.2">
      <c r="A25" s="2" t="s">
        <v>145</v>
      </c>
      <c r="B25" s="6">
        <v>140</v>
      </c>
      <c r="C25" s="6"/>
      <c r="D25" s="6"/>
      <c r="E25" s="6"/>
      <c r="F25" s="6"/>
    </row>
    <row r="26" spans="1:6" x14ac:dyDescent="0.2">
      <c r="A26" s="3" t="s">
        <v>129</v>
      </c>
      <c r="B26" s="6">
        <v>130</v>
      </c>
      <c r="C26" s="6"/>
      <c r="D26" s="6"/>
      <c r="E26" s="6"/>
      <c r="F26" s="6"/>
    </row>
    <row r="27" spans="1:6" x14ac:dyDescent="0.2">
      <c r="A27" s="2" t="s">
        <v>73</v>
      </c>
      <c r="B27" s="6">
        <v>122.3</v>
      </c>
      <c r="C27" s="6"/>
      <c r="D27" s="6"/>
      <c r="E27" s="6"/>
      <c r="F27" s="6"/>
    </row>
    <row r="28" spans="1:6" x14ac:dyDescent="0.2">
      <c r="A28" s="10" t="s">
        <v>153</v>
      </c>
      <c r="B28" s="6">
        <v>100</v>
      </c>
      <c r="C28" s="6"/>
      <c r="D28" s="6"/>
      <c r="E28" s="6"/>
      <c r="F28" s="6"/>
    </row>
    <row r="29" spans="1:6" x14ac:dyDescent="0.2">
      <c r="A29" s="3" t="s">
        <v>127</v>
      </c>
      <c r="B29" s="6">
        <v>100</v>
      </c>
      <c r="C29" s="6"/>
      <c r="D29" s="6"/>
      <c r="E29" s="6"/>
      <c r="F29" s="6"/>
    </row>
    <row r="30" spans="1:6" x14ac:dyDescent="0.2">
      <c r="A30" s="2" t="s">
        <v>124</v>
      </c>
      <c r="B30" s="6">
        <v>100</v>
      </c>
      <c r="C30" s="6"/>
      <c r="D30" s="6"/>
      <c r="E30" s="6"/>
      <c r="F30" s="6"/>
    </row>
    <row r="31" spans="1:6" x14ac:dyDescent="0.2">
      <c r="A31" s="3" t="s">
        <v>115</v>
      </c>
      <c r="B31" s="6">
        <v>98</v>
      </c>
      <c r="C31" s="6"/>
      <c r="D31" s="6"/>
      <c r="E31" s="6"/>
      <c r="F31" s="6"/>
    </row>
    <row r="32" spans="1:6" x14ac:dyDescent="0.2">
      <c r="A32" s="2" t="s">
        <v>116</v>
      </c>
      <c r="B32" s="6">
        <v>94.5</v>
      </c>
      <c r="C32" s="6"/>
      <c r="D32" s="6"/>
      <c r="E32" s="6"/>
      <c r="F32" s="6"/>
    </row>
    <row r="33" spans="1:6" x14ac:dyDescent="0.2">
      <c r="A33" s="10" t="s">
        <v>62</v>
      </c>
      <c r="B33" s="6">
        <v>90</v>
      </c>
      <c r="C33" s="6"/>
      <c r="D33" s="6"/>
      <c r="E33" s="6"/>
      <c r="F33" s="6"/>
    </row>
    <row r="34" spans="1:6" x14ac:dyDescent="0.2">
      <c r="A34" s="10" t="s">
        <v>72</v>
      </c>
      <c r="B34" s="6">
        <v>90</v>
      </c>
      <c r="C34" s="6"/>
      <c r="D34" s="6"/>
      <c r="E34" s="6"/>
      <c r="F34" s="6"/>
    </row>
    <row r="35" spans="1:6" x14ac:dyDescent="0.2">
      <c r="A35" s="10" t="s">
        <v>81</v>
      </c>
      <c r="B35" s="6">
        <v>86</v>
      </c>
      <c r="C35" s="6"/>
      <c r="D35" s="6"/>
      <c r="E35" s="6"/>
      <c r="F35" s="6"/>
    </row>
    <row r="36" spans="1:6" x14ac:dyDescent="0.2">
      <c r="A36" s="3" t="s">
        <v>146</v>
      </c>
      <c r="B36" s="6">
        <v>52</v>
      </c>
      <c r="C36" s="6"/>
      <c r="D36" s="6"/>
      <c r="E36" s="6"/>
      <c r="F36" s="6"/>
    </row>
    <row r="37" spans="1:6" x14ac:dyDescent="0.2">
      <c r="A37" s="2" t="s">
        <v>152</v>
      </c>
      <c r="B37" s="6">
        <v>50</v>
      </c>
      <c r="C37" s="6"/>
      <c r="D37" s="6"/>
      <c r="E37" s="6"/>
      <c r="F37" s="6"/>
    </row>
    <row r="38" spans="1:6" x14ac:dyDescent="0.2">
      <c r="A38" s="3" t="s">
        <v>93</v>
      </c>
      <c r="B38" s="6">
        <v>50</v>
      </c>
      <c r="C38" s="6"/>
      <c r="D38" s="6"/>
      <c r="E38" s="6"/>
      <c r="F38" s="6"/>
    </row>
    <row r="39" spans="1:6" x14ac:dyDescent="0.2">
      <c r="A39" s="2" t="s">
        <v>106</v>
      </c>
      <c r="B39" s="6">
        <v>45</v>
      </c>
      <c r="C39" s="6"/>
      <c r="D39" s="6"/>
      <c r="E39" s="6"/>
      <c r="F39" s="6"/>
    </row>
    <row r="40" spans="1:6" x14ac:dyDescent="0.2">
      <c r="A40" s="3" t="s">
        <v>59</v>
      </c>
      <c r="B40" s="6">
        <v>40</v>
      </c>
      <c r="C40" s="6"/>
      <c r="D40" s="6"/>
      <c r="E40" s="6"/>
      <c r="F40" s="6"/>
    </row>
    <row r="41" spans="1:6" x14ac:dyDescent="0.2">
      <c r="A41" s="2" t="s">
        <v>94</v>
      </c>
      <c r="B41" s="6">
        <v>40</v>
      </c>
      <c r="C41" s="6"/>
      <c r="D41" s="6"/>
      <c r="E41" s="6"/>
      <c r="F41" s="6"/>
    </row>
    <row r="42" spans="1:6" x14ac:dyDescent="0.2">
      <c r="A42" s="3" t="s">
        <v>130</v>
      </c>
      <c r="B42" s="6">
        <v>39.5</v>
      </c>
      <c r="C42" s="6"/>
      <c r="D42" s="6"/>
      <c r="E42" s="6"/>
      <c r="F42" s="6"/>
    </row>
    <row r="43" spans="1:6" x14ac:dyDescent="0.2">
      <c r="A43" s="2" t="s">
        <v>139</v>
      </c>
      <c r="B43" s="6">
        <v>35</v>
      </c>
      <c r="C43" s="6"/>
      <c r="D43" s="6"/>
      <c r="E43" s="6"/>
      <c r="F43" s="6"/>
    </row>
    <row r="44" spans="1:6" x14ac:dyDescent="0.2">
      <c r="A44" s="10" t="s">
        <v>109</v>
      </c>
      <c r="B44" s="6">
        <v>33</v>
      </c>
      <c r="C44" s="6"/>
      <c r="D44" s="6"/>
      <c r="E44" s="6"/>
      <c r="F44" s="6"/>
    </row>
    <row r="45" spans="1:6" x14ac:dyDescent="0.2">
      <c r="A45" s="3" t="s">
        <v>140</v>
      </c>
      <c r="B45" s="6">
        <v>32</v>
      </c>
      <c r="C45" s="6"/>
      <c r="D45" s="6"/>
      <c r="E45" s="6"/>
      <c r="F45" s="6"/>
    </row>
    <row r="46" spans="1:6" x14ac:dyDescent="0.2">
      <c r="A46" s="2" t="s">
        <v>158</v>
      </c>
      <c r="B46" s="6">
        <v>30</v>
      </c>
      <c r="C46" s="6"/>
      <c r="D46" s="6"/>
      <c r="E46" s="6"/>
      <c r="F46" s="6"/>
    </row>
    <row r="47" spans="1:6" x14ac:dyDescent="0.2">
      <c r="A47" s="3" t="s">
        <v>103</v>
      </c>
      <c r="B47" s="6">
        <v>22</v>
      </c>
      <c r="C47" s="6"/>
      <c r="D47" s="6"/>
      <c r="E47" s="6"/>
      <c r="F47" s="6"/>
    </row>
    <row r="48" spans="1:6" x14ac:dyDescent="0.2">
      <c r="A48" s="2" t="s">
        <v>101</v>
      </c>
      <c r="B48" s="6">
        <v>10</v>
      </c>
      <c r="C48" s="6"/>
      <c r="D48" s="6"/>
      <c r="E48" s="6"/>
      <c r="F48" s="6"/>
    </row>
    <row r="49" spans="1:6" x14ac:dyDescent="0.2">
      <c r="A49" s="10" t="s">
        <v>159</v>
      </c>
      <c r="B49" s="6">
        <v>2</v>
      </c>
      <c r="C49" s="6"/>
      <c r="D49" s="6"/>
      <c r="E49" s="6"/>
      <c r="F49" s="6"/>
    </row>
    <row r="50" spans="1:6" x14ac:dyDescent="0.2">
      <c r="A50" s="10" t="s">
        <v>160</v>
      </c>
      <c r="B50" s="6">
        <v>1</v>
      </c>
      <c r="C50" s="6"/>
      <c r="D50" s="6"/>
      <c r="E50" s="6"/>
      <c r="F50" s="6"/>
    </row>
    <row r="51" spans="1:6" ht="15" x14ac:dyDescent="0.25">
      <c r="A51"/>
      <c r="B51" s="6"/>
      <c r="C51" s="6"/>
      <c r="D51" s="6"/>
      <c r="E51" s="6"/>
      <c r="F51" s="6"/>
    </row>
    <row r="52" spans="1:6" ht="15" x14ac:dyDescent="0.25">
      <c r="A52"/>
      <c r="B52" s="6"/>
      <c r="C52" s="6"/>
      <c r="D52" s="6"/>
      <c r="E52" s="6"/>
      <c r="F52" s="6"/>
    </row>
    <row r="53" spans="1:6" ht="15" x14ac:dyDescent="0.25">
      <c r="A53"/>
      <c r="B53" s="6"/>
      <c r="C53" s="6"/>
      <c r="D53" s="6"/>
      <c r="E53" s="6"/>
      <c r="F53" s="6"/>
    </row>
    <row r="54" spans="1:6" ht="15" x14ac:dyDescent="0.25">
      <c r="A54"/>
      <c r="B54" s="6"/>
      <c r="C54" s="6"/>
      <c r="D54" s="6"/>
      <c r="E54" s="6"/>
      <c r="F54" s="6"/>
    </row>
    <row r="55" spans="1:6" ht="15" x14ac:dyDescent="0.25">
      <c r="A55"/>
      <c r="B55" s="6"/>
      <c r="C55" s="6"/>
      <c r="D55" s="6"/>
      <c r="E55" s="6"/>
      <c r="F55" s="6"/>
    </row>
    <row r="56" spans="1:6" ht="15" x14ac:dyDescent="0.25">
      <c r="A56"/>
      <c r="B56" s="6"/>
      <c r="C56" s="6"/>
      <c r="D56" s="6"/>
      <c r="E56" s="6"/>
      <c r="F56" s="6"/>
    </row>
    <row r="57" spans="1:6" ht="15" x14ac:dyDescent="0.25">
      <c r="A57"/>
      <c r="B57" s="6"/>
      <c r="C57" s="6"/>
      <c r="D57" s="6"/>
      <c r="E57" s="6"/>
      <c r="F57" s="6"/>
    </row>
    <row r="58" spans="1:6" ht="15" x14ac:dyDescent="0.25">
      <c r="A58"/>
      <c r="B58" s="6"/>
      <c r="C58" s="6"/>
      <c r="D58" s="6"/>
      <c r="E58" s="6"/>
      <c r="F58" s="6"/>
    </row>
    <row r="59" spans="1:6" ht="15" x14ac:dyDescent="0.25">
      <c r="A59"/>
      <c r="B59" s="6"/>
      <c r="C59" s="6"/>
      <c r="D59" s="6"/>
      <c r="E59" s="6"/>
      <c r="F59" s="6"/>
    </row>
    <row r="60" spans="1:6" ht="15" x14ac:dyDescent="0.25">
      <c r="A60"/>
      <c r="B60" s="6"/>
      <c r="C60" s="6"/>
      <c r="D60" s="6"/>
      <c r="E60" s="6"/>
      <c r="F60" s="6"/>
    </row>
    <row r="61" spans="1:6" ht="15" x14ac:dyDescent="0.25">
      <c r="A61"/>
      <c r="B61" s="6"/>
      <c r="C61" s="6"/>
      <c r="D61" s="6"/>
      <c r="E61" s="6"/>
      <c r="F61" s="6"/>
    </row>
    <row r="62" spans="1:6" ht="15" x14ac:dyDescent="0.25">
      <c r="A62"/>
      <c r="B62" s="6"/>
      <c r="C62" s="6"/>
      <c r="D62" s="6"/>
      <c r="E62" s="6"/>
      <c r="F62" s="6"/>
    </row>
    <row r="63" spans="1:6" ht="15" x14ac:dyDescent="0.25">
      <c r="A63"/>
      <c r="B63" s="6"/>
      <c r="C63" s="6"/>
      <c r="D63" s="6"/>
      <c r="E63" s="6"/>
      <c r="F63" s="6"/>
    </row>
    <row r="64" spans="1:6" ht="15" x14ac:dyDescent="0.25">
      <c r="A64"/>
      <c r="B64" s="6"/>
      <c r="C64" s="6"/>
      <c r="D64" s="6"/>
      <c r="E64" s="6"/>
      <c r="F64" s="6"/>
    </row>
    <row r="65" spans="1:6" ht="15" x14ac:dyDescent="0.25">
      <c r="A65"/>
      <c r="B65" s="6"/>
      <c r="C65" s="6"/>
      <c r="D65" s="6"/>
      <c r="E65" s="6"/>
      <c r="F65" s="6"/>
    </row>
    <row r="66" spans="1:6" ht="15" x14ac:dyDescent="0.25">
      <c r="A66"/>
      <c r="B66" s="6"/>
      <c r="C66" s="6"/>
      <c r="D66" s="6"/>
      <c r="E66" s="6"/>
      <c r="F66" s="6"/>
    </row>
    <row r="67" spans="1:6" ht="15" x14ac:dyDescent="0.25">
      <c r="A67"/>
      <c r="B67" s="6"/>
      <c r="C67" s="6"/>
      <c r="D67" s="6"/>
      <c r="E67" s="6"/>
      <c r="F67" s="6"/>
    </row>
    <row r="68" spans="1:6" ht="15" x14ac:dyDescent="0.25">
      <c r="A68"/>
      <c r="B68" s="6"/>
      <c r="C68" s="6"/>
      <c r="D68" s="6"/>
      <c r="E68" s="6"/>
      <c r="F68" s="6"/>
    </row>
    <row r="69" spans="1:6" ht="15" x14ac:dyDescent="0.25">
      <c r="A69"/>
      <c r="B69" s="6"/>
      <c r="C69" s="6"/>
      <c r="D69" s="6"/>
      <c r="E69" s="6"/>
      <c r="F69" s="6"/>
    </row>
    <row r="70" spans="1:6" ht="15" x14ac:dyDescent="0.25">
      <c r="A70"/>
      <c r="B70" s="6"/>
      <c r="C70" s="6"/>
      <c r="D70" s="6"/>
      <c r="E70" s="6"/>
      <c r="F70" s="6"/>
    </row>
    <row r="71" spans="1:6" ht="15" x14ac:dyDescent="0.25">
      <c r="A71"/>
      <c r="B71" s="6"/>
      <c r="C71" s="6"/>
      <c r="D71" s="6"/>
      <c r="E71" s="6"/>
      <c r="F71" s="6"/>
    </row>
    <row r="72" spans="1:6" ht="15" x14ac:dyDescent="0.25">
      <c r="A72"/>
      <c r="B72" s="6"/>
      <c r="C72" s="6"/>
      <c r="D72" s="6"/>
      <c r="E72" s="6"/>
      <c r="F72" s="6"/>
    </row>
    <row r="73" spans="1:6" ht="15" x14ac:dyDescent="0.25">
      <c r="A73"/>
      <c r="B73" s="6"/>
      <c r="C73" s="6"/>
      <c r="D73" s="6"/>
      <c r="E73" s="6"/>
      <c r="F73" s="6"/>
    </row>
    <row r="74" spans="1:6" ht="15" x14ac:dyDescent="0.25">
      <c r="A74"/>
      <c r="B74" s="6"/>
      <c r="C74" s="6"/>
      <c r="D74" s="6"/>
      <c r="E74" s="6"/>
      <c r="F74" s="6"/>
    </row>
    <row r="75" spans="1:6" ht="15" x14ac:dyDescent="0.25">
      <c r="A75"/>
      <c r="B75" s="6"/>
      <c r="C75" s="6"/>
      <c r="D75" s="6"/>
      <c r="E75" s="6"/>
      <c r="F75" s="6"/>
    </row>
    <row r="76" spans="1:6" ht="15" x14ac:dyDescent="0.25">
      <c r="A76"/>
      <c r="B76" s="6"/>
      <c r="C76" s="6"/>
      <c r="D76" s="6"/>
      <c r="E76" s="6"/>
      <c r="F76" s="6"/>
    </row>
    <row r="77" spans="1:6" ht="15" x14ac:dyDescent="0.25">
      <c r="A77"/>
      <c r="B77" s="6"/>
      <c r="C77" s="6"/>
      <c r="D77" s="6"/>
      <c r="E77" s="6"/>
      <c r="F77" s="6"/>
    </row>
    <row r="78" spans="1:6" ht="15" x14ac:dyDescent="0.25">
      <c r="A78"/>
      <c r="B78" s="6"/>
      <c r="C78" s="6"/>
      <c r="D78" s="6"/>
      <c r="E78" s="6"/>
      <c r="F78" s="6"/>
    </row>
    <row r="79" spans="1:6" ht="15" x14ac:dyDescent="0.25">
      <c r="A79"/>
      <c r="B79" s="6"/>
      <c r="C79" s="6"/>
      <c r="D79" s="6"/>
      <c r="E79" s="6"/>
      <c r="F79" s="6"/>
    </row>
    <row r="80" spans="1:6" ht="15" x14ac:dyDescent="0.25">
      <c r="A80"/>
      <c r="B80" s="6"/>
      <c r="C80" s="6"/>
      <c r="D80" s="6"/>
      <c r="E80" s="6"/>
      <c r="F80" s="6"/>
    </row>
    <row r="81" spans="1:6" ht="15" x14ac:dyDescent="0.25">
      <c r="A81"/>
      <c r="B81" s="6"/>
      <c r="C81" s="6"/>
      <c r="D81" s="6"/>
      <c r="E81" s="6"/>
      <c r="F81" s="6"/>
    </row>
    <row r="82" spans="1:6" ht="15" x14ac:dyDescent="0.25">
      <c r="A82"/>
      <c r="B82" s="6"/>
      <c r="C82" s="6"/>
      <c r="D82" s="6"/>
      <c r="E82" s="6"/>
      <c r="F82" s="6"/>
    </row>
    <row r="83" spans="1:6" ht="15" x14ac:dyDescent="0.25">
      <c r="A83"/>
      <c r="B83" s="6"/>
      <c r="C83" s="6"/>
      <c r="D83" s="6"/>
      <c r="E83" s="6"/>
      <c r="F83" s="6"/>
    </row>
    <row r="84" spans="1:6" ht="15" x14ac:dyDescent="0.25">
      <c r="A84"/>
      <c r="B84" s="6"/>
      <c r="C84" s="6"/>
      <c r="D84" s="6"/>
      <c r="E84" s="6"/>
      <c r="F84" s="6"/>
    </row>
    <row r="85" spans="1:6" ht="15" x14ac:dyDescent="0.25">
      <c r="A85"/>
      <c r="B85" s="6"/>
      <c r="C85" s="6"/>
      <c r="D85" s="6"/>
      <c r="E85" s="6"/>
      <c r="F85" s="6"/>
    </row>
    <row r="86" spans="1:6" ht="15" x14ac:dyDescent="0.25">
      <c r="A86"/>
      <c r="B86" s="6"/>
      <c r="C86" s="6"/>
      <c r="D86" s="6"/>
      <c r="E86" s="6"/>
      <c r="F86" s="6"/>
    </row>
    <row r="87" spans="1:6" ht="15" x14ac:dyDescent="0.25">
      <c r="A87"/>
      <c r="B87" s="6"/>
      <c r="C87" s="6"/>
      <c r="D87" s="6"/>
      <c r="E87" s="6"/>
      <c r="F87" s="6"/>
    </row>
    <row r="88" spans="1:6" ht="15" x14ac:dyDescent="0.25">
      <c r="A88"/>
      <c r="B88" s="6"/>
      <c r="C88" s="6"/>
      <c r="D88" s="6"/>
      <c r="E88" s="6"/>
      <c r="F88" s="6"/>
    </row>
    <row r="89" spans="1:6" ht="15" x14ac:dyDescent="0.25">
      <c r="A89"/>
      <c r="B89" s="6"/>
      <c r="C89" s="6"/>
      <c r="D89" s="6"/>
      <c r="E89" s="6"/>
      <c r="F89" s="6"/>
    </row>
    <row r="90" spans="1:6" ht="15" x14ac:dyDescent="0.25">
      <c r="A90"/>
      <c r="B90" s="6"/>
      <c r="C90" s="6"/>
      <c r="D90" s="6"/>
      <c r="E90" s="6"/>
      <c r="F90" s="6"/>
    </row>
    <row r="91" spans="1:6" ht="15" x14ac:dyDescent="0.25">
      <c r="A91"/>
      <c r="B91" s="6"/>
      <c r="C91" s="6"/>
      <c r="D91" s="6"/>
      <c r="E91" s="6"/>
      <c r="F91" s="6"/>
    </row>
    <row r="92" spans="1:6" ht="15" x14ac:dyDescent="0.25">
      <c r="A92"/>
      <c r="B92" s="6"/>
      <c r="C92" s="6"/>
      <c r="D92" s="6"/>
      <c r="E92" s="6"/>
      <c r="F92" s="6"/>
    </row>
    <row r="93" spans="1:6" ht="15" x14ac:dyDescent="0.25">
      <c r="A93"/>
      <c r="B93" s="6"/>
      <c r="C93" s="6"/>
      <c r="D93" s="6"/>
      <c r="E93" s="6"/>
      <c r="F93" s="6"/>
    </row>
    <row r="94" spans="1:6" ht="15" x14ac:dyDescent="0.25">
      <c r="A94"/>
      <c r="B94" s="6"/>
      <c r="C94" s="6"/>
      <c r="D94" s="6"/>
      <c r="E94" s="6"/>
      <c r="F94" s="6"/>
    </row>
    <row r="95" spans="1:6" ht="15" x14ac:dyDescent="0.25">
      <c r="A95"/>
      <c r="B95" s="6"/>
      <c r="C95" s="6"/>
      <c r="D95" s="6"/>
      <c r="E95" s="6"/>
      <c r="F95" s="6"/>
    </row>
    <row r="96" spans="1:6" ht="15" x14ac:dyDescent="0.25">
      <c r="A96"/>
      <c r="B96" s="6"/>
      <c r="C96" s="6"/>
      <c r="D96" s="6"/>
      <c r="E96" s="6"/>
      <c r="F96" s="6"/>
    </row>
    <row r="97" spans="1:6" ht="15" x14ac:dyDescent="0.25">
      <c r="A97"/>
      <c r="B97" s="6"/>
      <c r="C97" s="6"/>
      <c r="D97" s="6"/>
      <c r="E97" s="6"/>
      <c r="F97" s="6"/>
    </row>
    <row r="98" spans="1:6" ht="15" x14ac:dyDescent="0.25">
      <c r="A98"/>
      <c r="B98" s="6"/>
      <c r="C98" s="6"/>
      <c r="D98" s="6"/>
      <c r="E98" s="6"/>
      <c r="F98" s="6"/>
    </row>
    <row r="99" spans="1:6" ht="15" x14ac:dyDescent="0.25">
      <c r="A99"/>
      <c r="B99" s="6"/>
      <c r="C99" s="6"/>
      <c r="D99" s="6"/>
      <c r="E99" s="6"/>
      <c r="F99" s="6"/>
    </row>
    <row r="100" spans="1:6" ht="15" x14ac:dyDescent="0.25">
      <c r="A100"/>
      <c r="B100" s="6"/>
      <c r="C100" s="6"/>
      <c r="D100" s="6"/>
      <c r="E100" s="6"/>
      <c r="F100" s="6"/>
    </row>
    <row r="101" spans="1:6" ht="15" x14ac:dyDescent="0.25">
      <c r="A101"/>
      <c r="B101" s="6"/>
      <c r="C101" s="6"/>
      <c r="D101" s="6"/>
      <c r="E101" s="6"/>
      <c r="F101" s="6"/>
    </row>
    <row r="102" spans="1:6" ht="15" x14ac:dyDescent="0.25">
      <c r="A102"/>
      <c r="B102" s="6"/>
      <c r="C102" s="6"/>
      <c r="D102" s="6"/>
      <c r="E102" s="6"/>
      <c r="F102" s="6"/>
    </row>
    <row r="103" spans="1:6" ht="15" x14ac:dyDescent="0.25">
      <c r="A103"/>
      <c r="B103" s="6"/>
      <c r="C103" s="6"/>
      <c r="D103" s="6"/>
      <c r="E103" s="6"/>
      <c r="F103" s="6"/>
    </row>
    <row r="104" spans="1:6" ht="15" x14ac:dyDescent="0.25">
      <c r="A104"/>
      <c r="B104" s="6"/>
      <c r="C104" s="6"/>
      <c r="D104" s="6"/>
      <c r="E104" s="6"/>
      <c r="F104" s="6"/>
    </row>
    <row r="105" spans="1:6" ht="15" x14ac:dyDescent="0.25">
      <c r="A105"/>
      <c r="B105" s="6"/>
      <c r="C105" s="6"/>
      <c r="D105" s="6"/>
      <c r="E105" s="6"/>
      <c r="F105" s="6"/>
    </row>
    <row r="106" spans="1:6" ht="15" x14ac:dyDescent="0.25">
      <c r="A106"/>
      <c r="B106" s="6"/>
      <c r="C106" s="6"/>
      <c r="D106" s="6"/>
      <c r="E106" s="6"/>
      <c r="F106" s="6"/>
    </row>
    <row r="107" spans="1:6" ht="15" x14ac:dyDescent="0.25">
      <c r="A107"/>
      <c r="B107" s="6"/>
      <c r="C107" s="6"/>
      <c r="D107" s="6"/>
      <c r="E107" s="6"/>
      <c r="F107" s="6"/>
    </row>
    <row r="108" spans="1:6" ht="15" x14ac:dyDescent="0.25">
      <c r="A108"/>
      <c r="B108" s="6"/>
      <c r="C108" s="6"/>
      <c r="D108" s="6"/>
      <c r="E108" s="6"/>
      <c r="F108" s="6"/>
    </row>
    <row r="109" spans="1:6" ht="15" x14ac:dyDescent="0.25">
      <c r="A109"/>
      <c r="B109" s="6"/>
      <c r="C109" s="6"/>
      <c r="D109" s="6"/>
      <c r="E109" s="6"/>
      <c r="F109" s="6"/>
    </row>
    <row r="110" spans="1:6" ht="15" x14ac:dyDescent="0.25">
      <c r="A110"/>
      <c r="B110" s="6"/>
      <c r="C110" s="6"/>
      <c r="D110" s="6"/>
      <c r="E110" s="6"/>
      <c r="F110" s="6"/>
    </row>
    <row r="111" spans="1:6" ht="15" x14ac:dyDescent="0.25">
      <c r="A111"/>
      <c r="B111" s="6"/>
      <c r="C111" s="6"/>
      <c r="D111" s="6"/>
      <c r="E111" s="6"/>
      <c r="F111" s="6"/>
    </row>
    <row r="112" spans="1:6" ht="15" x14ac:dyDescent="0.25">
      <c r="A112"/>
      <c r="B112" s="6"/>
      <c r="C112" s="6"/>
      <c r="D112" s="6"/>
      <c r="E112" s="6"/>
      <c r="F112" s="6"/>
    </row>
    <row r="113" spans="1:6" ht="15" x14ac:dyDescent="0.25">
      <c r="A113"/>
      <c r="B113" s="6"/>
      <c r="C113" s="6"/>
      <c r="D113" s="6"/>
      <c r="E113" s="6"/>
      <c r="F113" s="6"/>
    </row>
    <row r="114" spans="1:6" ht="15" x14ac:dyDescent="0.25">
      <c r="A114"/>
      <c r="B114" s="6"/>
      <c r="C114" s="6"/>
      <c r="D114" s="6"/>
      <c r="E114" s="6"/>
      <c r="F114" s="6"/>
    </row>
    <row r="115" spans="1:6" ht="15" x14ac:dyDescent="0.25">
      <c r="A115"/>
      <c r="B115" s="6"/>
      <c r="C115" s="6"/>
      <c r="D115" s="6"/>
      <c r="E115" s="6"/>
      <c r="F115" s="6"/>
    </row>
    <row r="116" spans="1:6" ht="15" x14ac:dyDescent="0.25">
      <c r="A116"/>
      <c r="B116" s="6"/>
      <c r="C116" s="6"/>
      <c r="D116" s="6"/>
      <c r="E116" s="6"/>
      <c r="F116" s="6"/>
    </row>
    <row r="117" spans="1:6" ht="15" x14ac:dyDescent="0.25">
      <c r="A117"/>
      <c r="B117" s="6"/>
      <c r="C117" s="6"/>
      <c r="D117" s="6"/>
      <c r="E117" s="6"/>
      <c r="F117" s="6"/>
    </row>
    <row r="118" spans="1:6" ht="15" x14ac:dyDescent="0.25">
      <c r="A118"/>
      <c r="B118" s="6"/>
      <c r="C118" s="6"/>
      <c r="D118" s="6"/>
      <c r="E118" s="6"/>
      <c r="F118" s="6"/>
    </row>
    <row r="119" spans="1:6" ht="15" x14ac:dyDescent="0.25">
      <c r="A119"/>
      <c r="B119" s="6"/>
      <c r="C119" s="6"/>
      <c r="D119" s="6"/>
      <c r="E119" s="6"/>
      <c r="F119" s="6"/>
    </row>
    <row r="120" spans="1:6" ht="15" x14ac:dyDescent="0.25">
      <c r="A120"/>
      <c r="B120" s="6"/>
      <c r="C120" s="6"/>
      <c r="D120" s="6"/>
      <c r="E120" s="6"/>
      <c r="F120" s="6"/>
    </row>
    <row r="121" spans="1:6" ht="15" x14ac:dyDescent="0.25">
      <c r="A121"/>
      <c r="B121" s="6"/>
      <c r="C121" s="6"/>
      <c r="D121" s="6"/>
      <c r="E121" s="6"/>
      <c r="F121" s="6"/>
    </row>
    <row r="122" spans="1:6" ht="15" x14ac:dyDescent="0.25">
      <c r="A122"/>
      <c r="B122" s="6"/>
      <c r="C122" s="6"/>
      <c r="D122" s="6"/>
      <c r="E122" s="6"/>
      <c r="F122" s="6"/>
    </row>
    <row r="123" spans="1:6" ht="15" x14ac:dyDescent="0.25">
      <c r="A123"/>
      <c r="B123" s="6"/>
      <c r="C123" s="6"/>
      <c r="D123" s="6"/>
      <c r="E123" s="6"/>
      <c r="F123" s="6"/>
    </row>
    <row r="124" spans="1:6" ht="15" x14ac:dyDescent="0.25">
      <c r="A124"/>
      <c r="B124" s="6"/>
      <c r="C124" s="6"/>
      <c r="D124" s="6"/>
      <c r="E124" s="6"/>
      <c r="F124" s="6"/>
    </row>
    <row r="125" spans="1:6" ht="15" x14ac:dyDescent="0.25">
      <c r="A125"/>
      <c r="B125" s="6"/>
      <c r="C125" s="6"/>
      <c r="D125" s="6"/>
      <c r="E125" s="6"/>
      <c r="F125" s="6"/>
    </row>
    <row r="126" spans="1:6" ht="15" x14ac:dyDescent="0.25">
      <c r="A126"/>
      <c r="B126" s="6"/>
      <c r="C126" s="6"/>
      <c r="D126" s="6"/>
      <c r="E126" s="6"/>
      <c r="F126" s="6"/>
    </row>
    <row r="127" spans="1:6" ht="15" x14ac:dyDescent="0.25">
      <c r="A127"/>
      <c r="B127" s="6"/>
      <c r="C127" s="6"/>
      <c r="D127" s="6"/>
      <c r="E127" s="6"/>
      <c r="F127" s="6"/>
    </row>
    <row r="128" spans="1:6" ht="15" x14ac:dyDescent="0.25">
      <c r="A128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</sheetData>
  <sortState ref="A2:C55">
    <sortCondition descending="1" ref="B2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228"/>
  <sheetViews>
    <sheetView workbookViewId="0">
      <selection activeCell="C5" sqref="C5"/>
    </sheetView>
  </sheetViews>
  <sheetFormatPr defaultColWidth="8.85546875" defaultRowHeight="14.25" x14ac:dyDescent="0.2"/>
  <cols>
    <col min="1" max="1" width="8.85546875" style="1"/>
    <col min="2" max="2" width="56.7109375" style="1" bestFit="1" customWidth="1"/>
    <col min="3" max="56" width="15.85546875" style="1" bestFit="1" customWidth="1"/>
    <col min="57" max="58" width="16.85546875" style="1" bestFit="1" customWidth="1"/>
    <col min="59" max="16384" width="8.85546875" style="1"/>
  </cols>
  <sheetData>
    <row r="3" spans="1:63" ht="14.45" x14ac:dyDescent="0.3">
      <c r="A3" s="4" t="s">
        <v>162</v>
      </c>
      <c r="B3" s="3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5"/>
      <c r="BF3"/>
      <c r="BG3" s="6"/>
      <c r="BH3" s="6"/>
      <c r="BI3" s="6"/>
      <c r="BJ3" s="6"/>
      <c r="BK3" s="6"/>
    </row>
    <row r="4" spans="1:63" ht="14.45" x14ac:dyDescent="0.3">
      <c r="A4" s="4" t="s">
        <v>1</v>
      </c>
      <c r="B4" s="4" t="s">
        <v>2</v>
      </c>
      <c r="C4" s="2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7" t="s">
        <v>30</v>
      </c>
      <c r="AE4" s="7" t="s">
        <v>31</v>
      </c>
      <c r="AF4" s="7" t="s">
        <v>32</v>
      </c>
      <c r="AG4" s="7" t="s">
        <v>33</v>
      </c>
      <c r="AH4" s="7" t="s">
        <v>34</v>
      </c>
      <c r="AI4" s="7" t="s">
        <v>35</v>
      </c>
      <c r="AJ4" s="7" t="s">
        <v>36</v>
      </c>
      <c r="AK4" s="7" t="s">
        <v>37</v>
      </c>
      <c r="AL4" s="7" t="s">
        <v>38</v>
      </c>
      <c r="AM4" s="7" t="s">
        <v>39</v>
      </c>
      <c r="AN4" s="7" t="s">
        <v>40</v>
      </c>
      <c r="AO4" s="7" t="s">
        <v>41</v>
      </c>
      <c r="AP4" s="7" t="s">
        <v>42</v>
      </c>
      <c r="AQ4" s="7" t="s">
        <v>43</v>
      </c>
      <c r="AR4" s="7" t="s">
        <v>44</v>
      </c>
      <c r="AS4" s="7" t="s">
        <v>45</v>
      </c>
      <c r="AT4" s="7" t="s">
        <v>46</v>
      </c>
      <c r="AU4" s="7" t="s">
        <v>47</v>
      </c>
      <c r="AV4" s="7" t="s">
        <v>48</v>
      </c>
      <c r="AW4" s="7" t="s">
        <v>49</v>
      </c>
      <c r="AX4" s="7" t="s">
        <v>50</v>
      </c>
      <c r="AY4" s="7" t="s">
        <v>51</v>
      </c>
      <c r="AZ4" s="7" t="s">
        <v>52</v>
      </c>
      <c r="BA4" s="7" t="s">
        <v>53</v>
      </c>
      <c r="BB4" s="7" t="s">
        <v>54</v>
      </c>
      <c r="BC4" s="7" t="s">
        <v>55</v>
      </c>
      <c r="BD4" s="7" t="s">
        <v>56</v>
      </c>
      <c r="BE4" s="8" t="s">
        <v>57</v>
      </c>
      <c r="BF4"/>
      <c r="BG4" s="6"/>
      <c r="BH4" s="6"/>
      <c r="BI4" s="6"/>
      <c r="BJ4" s="6"/>
      <c r="BK4" s="6"/>
    </row>
    <row r="5" spans="1:63" ht="15" x14ac:dyDescent="0.25">
      <c r="A5" s="2" t="s">
        <v>58</v>
      </c>
      <c r="B5" s="2" t="s">
        <v>59</v>
      </c>
      <c r="C5" s="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>
        <v>494400000</v>
      </c>
      <c r="BA5" s="7"/>
      <c r="BB5" s="7"/>
      <c r="BC5" s="7"/>
      <c r="BD5" s="7"/>
      <c r="BE5" s="8">
        <v>494400000</v>
      </c>
      <c r="BF5"/>
      <c r="BG5" s="6"/>
      <c r="BH5" s="6"/>
      <c r="BI5" s="6"/>
      <c r="BJ5" s="6"/>
      <c r="BK5" s="6"/>
    </row>
    <row r="6" spans="1:63" ht="15" x14ac:dyDescent="0.25">
      <c r="A6" s="2" t="s">
        <v>60</v>
      </c>
      <c r="B6" s="3"/>
      <c r="C6" s="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>
        <v>494400000</v>
      </c>
      <c r="BA6" s="7"/>
      <c r="BB6" s="7"/>
      <c r="BC6" s="7"/>
      <c r="BD6" s="7"/>
      <c r="BE6" s="8">
        <v>494400000</v>
      </c>
      <c r="BF6"/>
      <c r="BG6" s="6"/>
      <c r="BH6" s="6"/>
      <c r="BI6" s="6"/>
      <c r="BJ6" s="6"/>
      <c r="BK6" s="6"/>
    </row>
    <row r="7" spans="1:63" ht="15" x14ac:dyDescent="0.25">
      <c r="A7" s="2" t="s">
        <v>61</v>
      </c>
      <c r="B7" s="2" t="s">
        <v>62</v>
      </c>
      <c r="C7" s="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>
        <v>1112400000</v>
      </c>
      <c r="BA7" s="7"/>
      <c r="BB7" s="7"/>
      <c r="BC7" s="7"/>
      <c r="BD7" s="7"/>
      <c r="BE7" s="8">
        <v>1112400000</v>
      </c>
      <c r="BF7"/>
      <c r="BG7" s="6"/>
      <c r="BH7" s="6"/>
      <c r="BI7" s="6"/>
      <c r="BJ7" s="6"/>
      <c r="BK7" s="6"/>
    </row>
    <row r="8" spans="1:63" ht="15" x14ac:dyDescent="0.25">
      <c r="A8" s="9"/>
      <c r="B8" s="10" t="s">
        <v>63</v>
      </c>
      <c r="C8" s="10"/>
      <c r="D8" s="6"/>
      <c r="E8" s="6"/>
      <c r="F8" s="6"/>
      <c r="G8" s="6"/>
      <c r="H8" s="6"/>
      <c r="I8" s="6"/>
      <c r="J8" s="6">
        <v>75216000</v>
      </c>
      <c r="K8" s="6"/>
      <c r="L8" s="6">
        <v>228210000</v>
      </c>
      <c r="M8" s="6"/>
      <c r="N8" s="6"/>
      <c r="O8" s="6"/>
      <c r="P8" s="6"/>
      <c r="Q8" s="6">
        <v>543620000</v>
      </c>
      <c r="R8" s="6"/>
      <c r="S8" s="6">
        <v>1521135000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>
        <v>713064000</v>
      </c>
      <c r="AT8" s="6">
        <v>81210000</v>
      </c>
      <c r="AU8" s="6"/>
      <c r="AV8" s="6"/>
      <c r="AW8" s="6">
        <v>726855000</v>
      </c>
      <c r="AX8" s="6"/>
      <c r="AY8" s="6"/>
      <c r="AZ8" s="6">
        <v>5648520000</v>
      </c>
      <c r="BA8" s="6"/>
      <c r="BB8" s="6"/>
      <c r="BC8" s="6"/>
      <c r="BD8" s="6"/>
      <c r="BE8" s="11">
        <v>9537830000</v>
      </c>
      <c r="BF8"/>
      <c r="BG8" s="6"/>
      <c r="BH8" s="6"/>
      <c r="BI8" s="6"/>
      <c r="BJ8" s="6"/>
      <c r="BK8" s="6"/>
    </row>
    <row r="9" spans="1:63" ht="15" x14ac:dyDescent="0.25">
      <c r="A9" s="9"/>
      <c r="B9" s="10" t="s">
        <v>64</v>
      </c>
      <c r="C9" s="10"/>
      <c r="D9" s="6"/>
      <c r="E9" s="6"/>
      <c r="F9" s="6"/>
      <c r="G9" s="6"/>
      <c r="H9" s="6"/>
      <c r="I9" s="6">
        <v>222360000</v>
      </c>
      <c r="J9" s="6"/>
      <c r="K9" s="6">
        <v>76300000</v>
      </c>
      <c r="L9" s="6">
        <v>45642000</v>
      </c>
      <c r="M9" s="6"/>
      <c r="N9" s="6"/>
      <c r="O9" s="6"/>
      <c r="P9" s="6">
        <v>184800000</v>
      </c>
      <c r="Q9" s="6">
        <v>77660000</v>
      </c>
      <c r="R9" s="6">
        <v>76825000</v>
      </c>
      <c r="S9" s="6">
        <v>445585000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>
        <v>81030000</v>
      </c>
      <c r="AT9" s="6">
        <v>324840000</v>
      </c>
      <c r="AU9" s="6"/>
      <c r="AV9" s="6"/>
      <c r="AW9" s="6">
        <v>448485000</v>
      </c>
      <c r="AX9" s="6"/>
      <c r="AY9" s="6"/>
      <c r="AZ9" s="6">
        <v>803400000</v>
      </c>
      <c r="BA9" s="6"/>
      <c r="BB9" s="6"/>
      <c r="BC9" s="6">
        <v>204936000</v>
      </c>
      <c r="BD9" s="6">
        <v>191712000</v>
      </c>
      <c r="BE9" s="11">
        <v>3183575000</v>
      </c>
      <c r="BF9"/>
      <c r="BG9" s="6"/>
      <c r="BH9" s="6"/>
      <c r="BI9" s="6"/>
      <c r="BJ9" s="6"/>
      <c r="BK9" s="6"/>
    </row>
    <row r="10" spans="1:63" ht="15" x14ac:dyDescent="0.25">
      <c r="A10" s="9"/>
      <c r="B10" s="10" t="s">
        <v>65</v>
      </c>
      <c r="C10" s="10"/>
      <c r="D10" s="6"/>
      <c r="E10" s="6"/>
      <c r="F10" s="6"/>
      <c r="G10" s="6">
        <v>47640000</v>
      </c>
      <c r="H10" s="6"/>
      <c r="I10" s="6"/>
      <c r="J10" s="6"/>
      <c r="K10" s="6"/>
      <c r="L10" s="6">
        <v>106498000</v>
      </c>
      <c r="M10" s="6"/>
      <c r="N10" s="6"/>
      <c r="O10" s="6"/>
      <c r="P10" s="6"/>
      <c r="Q10" s="6"/>
      <c r="R10" s="6"/>
      <c r="S10" s="6">
        <v>384125000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158100000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>
        <v>154650000</v>
      </c>
      <c r="AX10" s="6"/>
      <c r="AY10" s="6"/>
      <c r="AZ10" s="6">
        <v>1236000000</v>
      </c>
      <c r="BA10" s="6"/>
      <c r="BB10" s="6"/>
      <c r="BC10" s="6"/>
      <c r="BD10" s="6"/>
      <c r="BE10" s="11">
        <v>2087013000</v>
      </c>
      <c r="BF10"/>
      <c r="BG10" s="6"/>
      <c r="BH10" s="6"/>
      <c r="BI10" s="6"/>
      <c r="BJ10" s="6"/>
      <c r="BK10" s="6"/>
    </row>
    <row r="11" spans="1:63" ht="15" x14ac:dyDescent="0.25">
      <c r="A11" s="2" t="s">
        <v>66</v>
      </c>
      <c r="B11" s="3"/>
      <c r="C11" s="2"/>
      <c r="D11" s="7"/>
      <c r="E11" s="7"/>
      <c r="F11" s="7"/>
      <c r="G11" s="7">
        <v>47640000</v>
      </c>
      <c r="H11" s="7"/>
      <c r="I11" s="7">
        <v>222360000</v>
      </c>
      <c r="J11" s="7">
        <v>75216000</v>
      </c>
      <c r="K11" s="7">
        <v>76300000</v>
      </c>
      <c r="L11" s="7">
        <v>380350000</v>
      </c>
      <c r="M11" s="7"/>
      <c r="N11" s="7"/>
      <c r="O11" s="7"/>
      <c r="P11" s="7">
        <v>184800000</v>
      </c>
      <c r="Q11" s="7">
        <v>621280000</v>
      </c>
      <c r="R11" s="7">
        <v>76825000</v>
      </c>
      <c r="S11" s="7">
        <v>2350845000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>
        <v>158100000</v>
      </c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>
        <v>794094000</v>
      </c>
      <c r="AT11" s="7">
        <v>406050000</v>
      </c>
      <c r="AU11" s="7"/>
      <c r="AV11" s="7"/>
      <c r="AW11" s="7">
        <v>1329990000</v>
      </c>
      <c r="AX11" s="7"/>
      <c r="AY11" s="7"/>
      <c r="AZ11" s="7">
        <v>8800320000</v>
      </c>
      <c r="BA11" s="7"/>
      <c r="BB11" s="7"/>
      <c r="BC11" s="7">
        <v>204936000</v>
      </c>
      <c r="BD11" s="7">
        <v>191712000</v>
      </c>
      <c r="BE11" s="8">
        <v>15920818000</v>
      </c>
      <c r="BF11"/>
      <c r="BG11" s="6"/>
      <c r="BH11" s="6"/>
      <c r="BI11" s="6"/>
      <c r="BJ11" s="6"/>
      <c r="BK11" s="6"/>
    </row>
    <row r="12" spans="1:63" ht="15" x14ac:dyDescent="0.25">
      <c r="A12" s="2" t="s">
        <v>67</v>
      </c>
      <c r="B12" s="2" t="s">
        <v>68</v>
      </c>
      <c r="C12" s="2"/>
      <c r="D12" s="7"/>
      <c r="E12" s="7"/>
      <c r="F12" s="7"/>
      <c r="G12" s="7">
        <v>111160000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v>212520000</v>
      </c>
      <c r="U12" s="7">
        <v>648166000</v>
      </c>
      <c r="V12" s="7"/>
      <c r="W12" s="7"/>
      <c r="X12" s="7">
        <v>80400000</v>
      </c>
      <c r="Y12" s="7"/>
      <c r="Z12" s="7">
        <v>574011000</v>
      </c>
      <c r="AA12" s="7">
        <v>1173900000</v>
      </c>
      <c r="AB12" s="7"/>
      <c r="AC12" s="7"/>
      <c r="AD12" s="7"/>
      <c r="AE12" s="7"/>
      <c r="AF12" s="7"/>
      <c r="AG12" s="7">
        <v>2355690000</v>
      </c>
      <c r="AH12" s="7">
        <v>3852156000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>
        <v>632034000</v>
      </c>
      <c r="AT12" s="7">
        <v>81210000</v>
      </c>
      <c r="AU12" s="7"/>
      <c r="AV12" s="7">
        <v>379060000</v>
      </c>
      <c r="AW12" s="7"/>
      <c r="AX12" s="7"/>
      <c r="AY12" s="7"/>
      <c r="AZ12" s="7"/>
      <c r="BA12" s="7"/>
      <c r="BB12" s="7"/>
      <c r="BC12" s="7"/>
      <c r="BD12" s="7"/>
      <c r="BE12" s="8">
        <v>10100307000</v>
      </c>
      <c r="BF12"/>
      <c r="BG12" s="6"/>
      <c r="BH12" s="6"/>
      <c r="BI12" s="6"/>
      <c r="BJ12" s="6"/>
      <c r="BK12" s="6"/>
    </row>
    <row r="13" spans="1:63" ht="15" x14ac:dyDescent="0.25">
      <c r="A13" s="9"/>
      <c r="B13" s="10" t="s">
        <v>69</v>
      </c>
      <c r="C13" s="10"/>
      <c r="D13" s="6">
        <v>13966000</v>
      </c>
      <c r="E13" s="6"/>
      <c r="F13" s="6">
        <v>18530000</v>
      </c>
      <c r="G13" s="6"/>
      <c r="H13" s="6"/>
      <c r="I13" s="6">
        <v>92650000</v>
      </c>
      <c r="J13" s="6"/>
      <c r="K13" s="6">
        <v>427280000</v>
      </c>
      <c r="L13" s="6">
        <v>410778000</v>
      </c>
      <c r="M13" s="6"/>
      <c r="N13" s="6"/>
      <c r="O13" s="6"/>
      <c r="P13" s="6"/>
      <c r="Q13" s="6"/>
      <c r="R13" s="6"/>
      <c r="S13" s="6"/>
      <c r="T13" s="6">
        <v>177100000</v>
      </c>
      <c r="U13" s="6">
        <v>51171000</v>
      </c>
      <c r="V13" s="6">
        <v>92145000</v>
      </c>
      <c r="W13" s="6"/>
      <c r="X13" s="6"/>
      <c r="Y13" s="6">
        <v>124390000</v>
      </c>
      <c r="Z13" s="6">
        <v>875610000</v>
      </c>
      <c r="AA13" s="6">
        <v>2386930000</v>
      </c>
      <c r="AB13" s="6"/>
      <c r="AC13" s="6"/>
      <c r="AD13" s="6"/>
      <c r="AE13" s="6"/>
      <c r="AF13" s="6">
        <v>856450000</v>
      </c>
      <c r="AG13" s="6">
        <v>4877385000</v>
      </c>
      <c r="AH13" s="6">
        <v>6988002000</v>
      </c>
      <c r="AI13" s="6">
        <v>386056000</v>
      </c>
      <c r="AJ13" s="6">
        <v>275995000</v>
      </c>
      <c r="AK13" s="6"/>
      <c r="AL13" s="6">
        <v>212641000</v>
      </c>
      <c r="AM13" s="6"/>
      <c r="AN13" s="6"/>
      <c r="AO13" s="6"/>
      <c r="AP13" s="6"/>
      <c r="AQ13" s="6"/>
      <c r="AR13" s="6"/>
      <c r="AS13" s="6">
        <v>948051000</v>
      </c>
      <c r="AT13" s="6">
        <v>203025000</v>
      </c>
      <c r="AU13" s="6"/>
      <c r="AV13" s="6">
        <v>113718000</v>
      </c>
      <c r="AW13" s="6"/>
      <c r="AX13" s="6"/>
      <c r="AY13" s="6"/>
      <c r="AZ13" s="6">
        <v>580920000</v>
      </c>
      <c r="BA13" s="6"/>
      <c r="BB13" s="6">
        <v>78108000</v>
      </c>
      <c r="BC13" s="6">
        <v>1895658000</v>
      </c>
      <c r="BD13" s="6">
        <v>1006488000</v>
      </c>
      <c r="BE13" s="11">
        <v>23093047000</v>
      </c>
      <c r="BF13"/>
      <c r="BG13" s="6"/>
      <c r="BH13" s="6"/>
      <c r="BI13" s="6"/>
      <c r="BJ13" s="6"/>
      <c r="BK13" s="6"/>
    </row>
    <row r="14" spans="1:63" ht="15" x14ac:dyDescent="0.25">
      <c r="A14" s="2" t="s">
        <v>70</v>
      </c>
      <c r="B14" s="3"/>
      <c r="C14" s="2"/>
      <c r="D14" s="7">
        <v>13966000</v>
      </c>
      <c r="E14" s="7"/>
      <c r="F14" s="7">
        <v>18530000</v>
      </c>
      <c r="G14" s="7">
        <v>111160000</v>
      </c>
      <c r="H14" s="7"/>
      <c r="I14" s="7">
        <v>92650000</v>
      </c>
      <c r="J14" s="7"/>
      <c r="K14" s="7">
        <v>427280000</v>
      </c>
      <c r="L14" s="7">
        <v>410778000</v>
      </c>
      <c r="M14" s="7"/>
      <c r="N14" s="7"/>
      <c r="O14" s="7"/>
      <c r="P14" s="7"/>
      <c r="Q14" s="7"/>
      <c r="R14" s="7"/>
      <c r="S14" s="7"/>
      <c r="T14" s="7">
        <v>389620000</v>
      </c>
      <c r="U14" s="7">
        <v>699337000</v>
      </c>
      <c r="V14" s="7">
        <v>92145000</v>
      </c>
      <c r="W14" s="7"/>
      <c r="X14" s="7">
        <v>80400000</v>
      </c>
      <c r="Y14" s="7">
        <v>124390000</v>
      </c>
      <c r="Z14" s="7">
        <v>1449621000</v>
      </c>
      <c r="AA14" s="7">
        <v>3560830000</v>
      </c>
      <c r="AB14" s="7"/>
      <c r="AC14" s="7"/>
      <c r="AD14" s="7"/>
      <c r="AE14" s="7"/>
      <c r="AF14" s="7">
        <v>856450000</v>
      </c>
      <c r="AG14" s="7">
        <v>7233075000</v>
      </c>
      <c r="AH14" s="7">
        <v>10840158000</v>
      </c>
      <c r="AI14" s="7">
        <v>386056000</v>
      </c>
      <c r="AJ14" s="7">
        <v>275995000</v>
      </c>
      <c r="AK14" s="7"/>
      <c r="AL14" s="7">
        <v>212641000</v>
      </c>
      <c r="AM14" s="7"/>
      <c r="AN14" s="7"/>
      <c r="AO14" s="7"/>
      <c r="AP14" s="7"/>
      <c r="AQ14" s="7"/>
      <c r="AR14" s="7"/>
      <c r="AS14" s="7">
        <v>1580085000</v>
      </c>
      <c r="AT14" s="7">
        <v>284235000</v>
      </c>
      <c r="AU14" s="7"/>
      <c r="AV14" s="7">
        <v>492778000</v>
      </c>
      <c r="AW14" s="7"/>
      <c r="AX14" s="7"/>
      <c r="AY14" s="7"/>
      <c r="AZ14" s="7">
        <v>580920000</v>
      </c>
      <c r="BA14" s="7"/>
      <c r="BB14" s="7">
        <v>78108000</v>
      </c>
      <c r="BC14" s="7">
        <v>1895658000</v>
      </c>
      <c r="BD14" s="7">
        <v>1006488000</v>
      </c>
      <c r="BE14" s="8">
        <v>33193354000</v>
      </c>
      <c r="BF14"/>
      <c r="BG14" s="6"/>
      <c r="BH14" s="6"/>
      <c r="BI14" s="6"/>
      <c r="BJ14" s="6"/>
      <c r="BK14" s="6"/>
    </row>
    <row r="15" spans="1:63" ht="15" x14ac:dyDescent="0.25">
      <c r="A15" s="2" t="s">
        <v>71</v>
      </c>
      <c r="B15" s="2" t="s">
        <v>72</v>
      </c>
      <c r="C15" s="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972900000</v>
      </c>
      <c r="AA15" s="7">
        <v>782600000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8">
        <v>1755500000</v>
      </c>
      <c r="BF15"/>
      <c r="BG15" s="6"/>
      <c r="BH15" s="6"/>
      <c r="BI15" s="6"/>
      <c r="BJ15" s="6"/>
      <c r="BK15" s="6"/>
    </row>
    <row r="16" spans="1:63" ht="15" x14ac:dyDescent="0.25">
      <c r="A16" s="9"/>
      <c r="B16" s="10" t="s">
        <v>73</v>
      </c>
      <c r="C16" s="10"/>
      <c r="D16" s="6"/>
      <c r="E16" s="6"/>
      <c r="F16" s="6"/>
      <c r="G16" s="6"/>
      <c r="H16" s="6"/>
      <c r="I16" s="6"/>
      <c r="J16" s="6"/>
      <c r="K16" s="6"/>
      <c r="L16" s="6">
        <v>334708000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603198000</v>
      </c>
      <c r="AA16" s="6">
        <v>269018750</v>
      </c>
      <c r="AB16" s="6">
        <v>407463000</v>
      </c>
      <c r="AC16" s="6"/>
      <c r="AD16" s="6">
        <v>103840000</v>
      </c>
      <c r="AE16" s="6">
        <v>8250000</v>
      </c>
      <c r="AF16" s="6"/>
      <c r="AG16" s="6"/>
      <c r="AH16" s="6">
        <v>31836000</v>
      </c>
      <c r="AI16" s="6">
        <v>70192000</v>
      </c>
      <c r="AJ16" s="6">
        <v>64940000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>
        <v>163948800</v>
      </c>
      <c r="BD16" s="6">
        <v>150973200</v>
      </c>
      <c r="BE16" s="11">
        <v>2208367750</v>
      </c>
      <c r="BF16"/>
      <c r="BG16" s="6"/>
      <c r="BH16" s="6"/>
      <c r="BI16" s="6"/>
      <c r="BJ16" s="6"/>
      <c r="BK16" s="6"/>
    </row>
    <row r="17" spans="1:63" ht="15" x14ac:dyDescent="0.25">
      <c r="A17" s="2" t="s">
        <v>74</v>
      </c>
      <c r="B17" s="3"/>
      <c r="C17" s="2"/>
      <c r="D17" s="7"/>
      <c r="E17" s="7"/>
      <c r="F17" s="7"/>
      <c r="G17" s="7"/>
      <c r="H17" s="7"/>
      <c r="I17" s="7"/>
      <c r="J17" s="7"/>
      <c r="K17" s="7"/>
      <c r="L17" s="7">
        <v>334708000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>
        <v>1576098000</v>
      </c>
      <c r="AA17" s="7">
        <v>1051618750</v>
      </c>
      <c r="AB17" s="7">
        <v>407463000</v>
      </c>
      <c r="AC17" s="7"/>
      <c r="AD17" s="7">
        <v>103840000</v>
      </c>
      <c r="AE17" s="7">
        <v>8250000</v>
      </c>
      <c r="AF17" s="7"/>
      <c r="AG17" s="7"/>
      <c r="AH17" s="7">
        <v>31836000</v>
      </c>
      <c r="AI17" s="7">
        <v>70192000</v>
      </c>
      <c r="AJ17" s="7">
        <v>64940000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>
        <v>163948800</v>
      </c>
      <c r="BD17" s="7">
        <v>150973200</v>
      </c>
      <c r="BE17" s="8">
        <v>3963867750</v>
      </c>
      <c r="BF17"/>
      <c r="BG17" s="6"/>
      <c r="BH17" s="6"/>
      <c r="BI17" s="6"/>
      <c r="BJ17" s="6"/>
      <c r="BK17" s="6"/>
    </row>
    <row r="18" spans="1:63" ht="15" x14ac:dyDescent="0.25">
      <c r="A18" s="2" t="s">
        <v>75</v>
      </c>
      <c r="B18" s="2" t="s">
        <v>76</v>
      </c>
      <c r="C18" s="2"/>
      <c r="D18" s="7"/>
      <c r="E18" s="7"/>
      <c r="F18" s="7"/>
      <c r="G18" s="7">
        <v>158800000</v>
      </c>
      <c r="H18" s="7"/>
      <c r="I18" s="7">
        <v>37060000</v>
      </c>
      <c r="J18" s="7"/>
      <c r="K18" s="7"/>
      <c r="L18" s="7">
        <v>304280000</v>
      </c>
      <c r="M18" s="7"/>
      <c r="N18" s="7"/>
      <c r="O18" s="7"/>
      <c r="P18" s="7"/>
      <c r="Q18" s="7"/>
      <c r="R18" s="7"/>
      <c r="S18" s="7"/>
      <c r="T18" s="7">
        <v>70840000</v>
      </c>
      <c r="U18" s="7"/>
      <c r="V18" s="7"/>
      <c r="W18" s="7"/>
      <c r="X18" s="7"/>
      <c r="Y18" s="7"/>
      <c r="Z18" s="7">
        <v>9729000000</v>
      </c>
      <c r="AA18" s="7">
        <v>1526070000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>
        <v>231975000</v>
      </c>
      <c r="AX18" s="7"/>
      <c r="AY18" s="7"/>
      <c r="AZ18" s="7">
        <v>3856320000</v>
      </c>
      <c r="BA18" s="7"/>
      <c r="BB18" s="7"/>
      <c r="BC18" s="7"/>
      <c r="BD18" s="7">
        <v>159760000</v>
      </c>
      <c r="BE18" s="8">
        <v>16074105000</v>
      </c>
      <c r="BF18"/>
      <c r="BG18" s="6"/>
      <c r="BH18" s="6"/>
      <c r="BI18" s="6"/>
      <c r="BJ18" s="6"/>
      <c r="BK18" s="6"/>
    </row>
    <row r="19" spans="1:63" ht="15" x14ac:dyDescent="0.25">
      <c r="A19" s="9"/>
      <c r="B19" s="10" t="s">
        <v>77</v>
      </c>
      <c r="C19" s="10"/>
      <c r="D19" s="6"/>
      <c r="E19" s="6"/>
      <c r="F19" s="6"/>
      <c r="G19" s="6">
        <v>476400000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460950000</v>
      </c>
      <c r="T19" s="6"/>
      <c r="U19" s="6"/>
      <c r="V19" s="6"/>
      <c r="W19" s="6"/>
      <c r="X19" s="6"/>
      <c r="Y19" s="6"/>
      <c r="Z19" s="6">
        <v>2023632000</v>
      </c>
      <c r="AA19" s="6">
        <v>2944532500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11">
        <v>5905514500</v>
      </c>
      <c r="BF19"/>
      <c r="BG19" s="6"/>
      <c r="BH19" s="6"/>
      <c r="BI19" s="6"/>
      <c r="BJ19" s="6"/>
      <c r="BK19" s="6"/>
    </row>
    <row r="20" spans="1:63" ht="15" x14ac:dyDescent="0.25">
      <c r="A20" s="2" t="s">
        <v>78</v>
      </c>
      <c r="B20" s="3"/>
      <c r="C20" s="2"/>
      <c r="D20" s="7"/>
      <c r="E20" s="7"/>
      <c r="F20" s="7"/>
      <c r="G20" s="7">
        <v>635200000</v>
      </c>
      <c r="H20" s="7"/>
      <c r="I20" s="7">
        <v>37060000</v>
      </c>
      <c r="J20" s="7"/>
      <c r="K20" s="7"/>
      <c r="L20" s="7">
        <v>304280000</v>
      </c>
      <c r="M20" s="7"/>
      <c r="N20" s="7"/>
      <c r="O20" s="7"/>
      <c r="P20" s="7"/>
      <c r="Q20" s="7"/>
      <c r="R20" s="7"/>
      <c r="S20" s="7">
        <v>460950000</v>
      </c>
      <c r="T20" s="7">
        <v>70840000</v>
      </c>
      <c r="U20" s="7"/>
      <c r="V20" s="7"/>
      <c r="W20" s="7"/>
      <c r="X20" s="7"/>
      <c r="Y20" s="7"/>
      <c r="Z20" s="7">
        <v>11752632000</v>
      </c>
      <c r="AA20" s="7">
        <v>4470602500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>
        <v>231975000</v>
      </c>
      <c r="AX20" s="7"/>
      <c r="AY20" s="7"/>
      <c r="AZ20" s="7">
        <v>3856320000</v>
      </c>
      <c r="BA20" s="7"/>
      <c r="BB20" s="7"/>
      <c r="BC20" s="7"/>
      <c r="BD20" s="7">
        <v>159760000</v>
      </c>
      <c r="BE20" s="8">
        <v>21979619500</v>
      </c>
      <c r="BF20"/>
      <c r="BG20" s="6"/>
      <c r="BH20" s="6"/>
      <c r="BI20" s="6"/>
      <c r="BJ20" s="6"/>
      <c r="BK20" s="6"/>
    </row>
    <row r="21" spans="1:63" ht="15" x14ac:dyDescent="0.25">
      <c r="A21" s="2" t="s">
        <v>79</v>
      </c>
      <c r="B21" s="2" t="s">
        <v>80</v>
      </c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>
        <v>11295000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8">
        <v>11295000</v>
      </c>
      <c r="BF21"/>
      <c r="BG21" s="6"/>
      <c r="BH21" s="6"/>
      <c r="BI21" s="6"/>
      <c r="BJ21" s="6"/>
      <c r="BK21" s="6"/>
    </row>
    <row r="22" spans="1:63" ht="15" x14ac:dyDescent="0.25">
      <c r="A22" s="9"/>
      <c r="B22" s="10" t="s">
        <v>81</v>
      </c>
      <c r="C22" s="10"/>
      <c r="D22" s="6">
        <v>125694000</v>
      </c>
      <c r="E22" s="6"/>
      <c r="F22" s="6"/>
      <c r="G22" s="6"/>
      <c r="H22" s="6"/>
      <c r="I22" s="6"/>
      <c r="J22" s="6"/>
      <c r="K22" s="6">
        <v>76300000</v>
      </c>
      <c r="L22" s="6">
        <v>76070000</v>
      </c>
      <c r="M22" s="6"/>
      <c r="N22" s="6"/>
      <c r="O22" s="6">
        <v>76300000</v>
      </c>
      <c r="P22" s="6"/>
      <c r="Q22" s="6"/>
      <c r="R22" s="6"/>
      <c r="S22" s="6">
        <v>76825000</v>
      </c>
      <c r="T22" s="6"/>
      <c r="U22" s="6"/>
      <c r="V22" s="6"/>
      <c r="W22" s="6"/>
      <c r="X22" s="6"/>
      <c r="Y22" s="6"/>
      <c r="Z22" s="6">
        <v>214038000</v>
      </c>
      <c r="AA22" s="6">
        <v>410865000</v>
      </c>
      <c r="AB22" s="6"/>
      <c r="AC22" s="6"/>
      <c r="AD22" s="6"/>
      <c r="AE22" s="6"/>
      <c r="AF22" s="6">
        <v>34258000</v>
      </c>
      <c r="AG22" s="6">
        <v>189720000</v>
      </c>
      <c r="AH22" s="6">
        <v>175098000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11">
        <v>1455168000</v>
      </c>
      <c r="BF22"/>
      <c r="BG22" s="6"/>
      <c r="BH22" s="6"/>
      <c r="BI22" s="6"/>
      <c r="BJ22" s="6"/>
      <c r="BK22" s="6"/>
    </row>
    <row r="23" spans="1:63" ht="15" x14ac:dyDescent="0.25">
      <c r="A23" s="2" t="s">
        <v>82</v>
      </c>
      <c r="B23" s="3"/>
      <c r="C23" s="2"/>
      <c r="D23" s="7">
        <v>125694000</v>
      </c>
      <c r="E23" s="7"/>
      <c r="F23" s="7"/>
      <c r="G23" s="7"/>
      <c r="H23" s="7"/>
      <c r="I23" s="7"/>
      <c r="J23" s="7"/>
      <c r="K23" s="7">
        <v>76300000</v>
      </c>
      <c r="L23" s="7">
        <v>76070000</v>
      </c>
      <c r="M23" s="7"/>
      <c r="N23" s="7"/>
      <c r="O23" s="7">
        <v>76300000</v>
      </c>
      <c r="P23" s="7"/>
      <c r="Q23" s="7"/>
      <c r="R23" s="7"/>
      <c r="S23" s="7">
        <v>76825000</v>
      </c>
      <c r="T23" s="7"/>
      <c r="U23" s="7"/>
      <c r="V23" s="7"/>
      <c r="W23" s="7"/>
      <c r="X23" s="7"/>
      <c r="Y23" s="7"/>
      <c r="Z23" s="7">
        <v>214038000</v>
      </c>
      <c r="AA23" s="7">
        <v>410865000</v>
      </c>
      <c r="AB23" s="7"/>
      <c r="AC23" s="7"/>
      <c r="AD23" s="7"/>
      <c r="AE23" s="7"/>
      <c r="AF23" s="7">
        <v>34258000</v>
      </c>
      <c r="AG23" s="7">
        <v>189720000</v>
      </c>
      <c r="AH23" s="7">
        <v>175098000</v>
      </c>
      <c r="AI23" s="7"/>
      <c r="AJ23" s="7"/>
      <c r="AK23" s="7"/>
      <c r="AL23" s="7"/>
      <c r="AM23" s="7">
        <v>11295000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8">
        <v>1466463000</v>
      </c>
      <c r="BF23"/>
      <c r="BG23" s="6"/>
      <c r="BH23" s="6"/>
      <c r="BI23" s="6"/>
      <c r="BJ23" s="6"/>
      <c r="BK23" s="6"/>
    </row>
    <row r="24" spans="1:63" ht="15" x14ac:dyDescent="0.25">
      <c r="A24" s="2" t="s">
        <v>83</v>
      </c>
      <c r="B24" s="2" t="s">
        <v>84</v>
      </c>
      <c r="C24" s="2"/>
      <c r="D24" s="7">
        <v>446912000</v>
      </c>
      <c r="E24" s="7"/>
      <c r="F24" s="7"/>
      <c r="G24" s="7"/>
      <c r="H24" s="7"/>
      <c r="I24" s="7">
        <v>555900000</v>
      </c>
      <c r="J24" s="7"/>
      <c r="K24" s="7">
        <v>2014320000</v>
      </c>
      <c r="L24" s="7">
        <v>30428000</v>
      </c>
      <c r="M24" s="7"/>
      <c r="N24" s="7"/>
      <c r="O24" s="7"/>
      <c r="P24" s="7"/>
      <c r="Q24" s="7"/>
      <c r="R24" s="7"/>
      <c r="S24" s="7">
        <v>153650000</v>
      </c>
      <c r="T24" s="7"/>
      <c r="U24" s="7"/>
      <c r="V24" s="7"/>
      <c r="W24" s="7"/>
      <c r="X24" s="7"/>
      <c r="Y24" s="7"/>
      <c r="Z24" s="7">
        <v>583740000</v>
      </c>
      <c r="AA24" s="7">
        <v>1995630000</v>
      </c>
      <c r="AB24" s="7"/>
      <c r="AC24" s="7"/>
      <c r="AD24" s="7"/>
      <c r="AE24" s="7"/>
      <c r="AF24" s="7">
        <v>950659500</v>
      </c>
      <c r="AG24" s="7">
        <v>2829990000</v>
      </c>
      <c r="AH24" s="7">
        <v>3629304000</v>
      </c>
      <c r="AI24" s="7"/>
      <c r="AJ24" s="7"/>
      <c r="AK24" s="7"/>
      <c r="AL24" s="7">
        <v>16357000</v>
      </c>
      <c r="AM24" s="7"/>
      <c r="AN24" s="7"/>
      <c r="AO24" s="7"/>
      <c r="AP24" s="7"/>
      <c r="AQ24" s="7"/>
      <c r="AR24" s="7"/>
      <c r="AS24" s="7">
        <v>1134420000</v>
      </c>
      <c r="AT24" s="7">
        <v>1575474000</v>
      </c>
      <c r="AU24" s="7"/>
      <c r="AV24" s="7">
        <v>189530000</v>
      </c>
      <c r="AW24" s="7"/>
      <c r="AX24" s="7"/>
      <c r="AY24" s="7"/>
      <c r="AZ24" s="7">
        <v>2645040000</v>
      </c>
      <c r="BA24" s="7"/>
      <c r="BB24" s="7"/>
      <c r="BC24" s="7">
        <v>1041758000</v>
      </c>
      <c r="BD24" s="7">
        <v>694956000</v>
      </c>
      <c r="BE24" s="8">
        <v>20488068500</v>
      </c>
      <c r="BF24"/>
      <c r="BG24" s="6"/>
      <c r="BH24" s="6"/>
      <c r="BI24" s="6"/>
      <c r="BJ24" s="6"/>
      <c r="BK24" s="6"/>
    </row>
    <row r="25" spans="1:63" ht="15" x14ac:dyDescent="0.25">
      <c r="A25" s="2" t="s">
        <v>85</v>
      </c>
      <c r="B25" s="3"/>
      <c r="C25" s="2"/>
      <c r="D25" s="7">
        <v>446912000</v>
      </c>
      <c r="E25" s="7"/>
      <c r="F25" s="7"/>
      <c r="G25" s="7"/>
      <c r="H25" s="7"/>
      <c r="I25" s="7">
        <v>555900000</v>
      </c>
      <c r="J25" s="7"/>
      <c r="K25" s="7">
        <v>2014320000</v>
      </c>
      <c r="L25" s="7">
        <v>30428000</v>
      </c>
      <c r="M25" s="7"/>
      <c r="N25" s="7"/>
      <c r="O25" s="7"/>
      <c r="P25" s="7"/>
      <c r="Q25" s="7"/>
      <c r="R25" s="7"/>
      <c r="S25" s="7">
        <v>153650000</v>
      </c>
      <c r="T25" s="7"/>
      <c r="U25" s="7"/>
      <c r="V25" s="7"/>
      <c r="W25" s="7"/>
      <c r="X25" s="7"/>
      <c r="Y25" s="7"/>
      <c r="Z25" s="7">
        <v>583740000</v>
      </c>
      <c r="AA25" s="7">
        <v>1995630000</v>
      </c>
      <c r="AB25" s="7"/>
      <c r="AC25" s="7"/>
      <c r="AD25" s="7"/>
      <c r="AE25" s="7"/>
      <c r="AF25" s="7">
        <v>950659500</v>
      </c>
      <c r="AG25" s="7">
        <v>2829990000</v>
      </c>
      <c r="AH25" s="7">
        <v>3629304000</v>
      </c>
      <c r="AI25" s="7"/>
      <c r="AJ25" s="7"/>
      <c r="AK25" s="7"/>
      <c r="AL25" s="7">
        <v>16357000</v>
      </c>
      <c r="AM25" s="7"/>
      <c r="AN25" s="7"/>
      <c r="AO25" s="7"/>
      <c r="AP25" s="7"/>
      <c r="AQ25" s="7"/>
      <c r="AR25" s="7"/>
      <c r="AS25" s="7">
        <v>1134420000</v>
      </c>
      <c r="AT25" s="7">
        <v>1575474000</v>
      </c>
      <c r="AU25" s="7"/>
      <c r="AV25" s="7">
        <v>189530000</v>
      </c>
      <c r="AW25" s="7"/>
      <c r="AX25" s="7"/>
      <c r="AY25" s="7"/>
      <c r="AZ25" s="7">
        <v>2645040000</v>
      </c>
      <c r="BA25" s="7"/>
      <c r="BB25" s="7"/>
      <c r="BC25" s="7">
        <v>1041758000</v>
      </c>
      <c r="BD25" s="7">
        <v>694956000</v>
      </c>
      <c r="BE25" s="8">
        <v>20488068500</v>
      </c>
      <c r="BF25"/>
      <c r="BG25" s="6"/>
      <c r="BH25" s="6"/>
      <c r="BI25" s="6"/>
      <c r="BJ25" s="6"/>
      <c r="BK25" s="6"/>
    </row>
    <row r="26" spans="1:63" ht="15" x14ac:dyDescent="0.25">
      <c r="A26" s="2" t="s">
        <v>86</v>
      </c>
      <c r="B26" s="2" t="s">
        <v>87</v>
      </c>
      <c r="C26" s="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408618000</v>
      </c>
      <c r="AA26" s="7">
        <v>1066292500</v>
      </c>
      <c r="AB26" s="7"/>
      <c r="AC26" s="7"/>
      <c r="AD26" s="7"/>
      <c r="AE26" s="7"/>
      <c r="AF26" s="7"/>
      <c r="AG26" s="7">
        <v>221340000</v>
      </c>
      <c r="AH26" s="7">
        <v>429786000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>
        <v>189530000</v>
      </c>
      <c r="AW26" s="7"/>
      <c r="AX26" s="7"/>
      <c r="AY26" s="7"/>
      <c r="AZ26" s="7"/>
      <c r="BA26" s="7"/>
      <c r="BB26" s="7"/>
      <c r="BC26" s="7">
        <v>478184000</v>
      </c>
      <c r="BD26" s="7">
        <v>287568000</v>
      </c>
      <c r="BE26" s="8">
        <v>3081318500</v>
      </c>
      <c r="BF26"/>
      <c r="BG26" s="6"/>
      <c r="BH26" s="6"/>
      <c r="BI26" s="6"/>
      <c r="BJ26" s="6"/>
      <c r="BK26" s="6"/>
    </row>
    <row r="27" spans="1:63" ht="15" x14ac:dyDescent="0.25">
      <c r="A27" s="2" t="s">
        <v>88</v>
      </c>
      <c r="B27" s="3"/>
      <c r="C27" s="2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>
        <v>408618000</v>
      </c>
      <c r="AA27" s="7">
        <v>1066292500</v>
      </c>
      <c r="AB27" s="7"/>
      <c r="AC27" s="7"/>
      <c r="AD27" s="7"/>
      <c r="AE27" s="7"/>
      <c r="AF27" s="7"/>
      <c r="AG27" s="7">
        <v>221340000</v>
      </c>
      <c r="AH27" s="7">
        <v>429786000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>
        <v>189530000</v>
      </c>
      <c r="AW27" s="7"/>
      <c r="AX27" s="7"/>
      <c r="AY27" s="7"/>
      <c r="AZ27" s="7"/>
      <c r="BA27" s="7"/>
      <c r="BB27" s="7"/>
      <c r="BC27" s="7">
        <v>478184000</v>
      </c>
      <c r="BD27" s="7">
        <v>287568000</v>
      </c>
      <c r="BE27" s="8">
        <v>3081318500</v>
      </c>
      <c r="BF27"/>
      <c r="BG27" s="6"/>
      <c r="BH27" s="6"/>
      <c r="BI27" s="6"/>
      <c r="BJ27" s="6"/>
      <c r="BK27" s="6"/>
    </row>
    <row r="28" spans="1:63" ht="14.45" x14ac:dyDescent="0.3">
      <c r="A28" s="2" t="s">
        <v>89</v>
      </c>
      <c r="B28" s="2" t="s">
        <v>90</v>
      </c>
      <c r="C28" s="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21036600000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8">
        <v>21036600000</v>
      </c>
      <c r="BF28"/>
      <c r="BG28" s="6"/>
      <c r="BH28" s="6"/>
      <c r="BI28" s="6"/>
      <c r="BJ28" s="6"/>
      <c r="BK28" s="6"/>
    </row>
    <row r="29" spans="1:63" ht="14.45" x14ac:dyDescent="0.3">
      <c r="A29" s="2" t="s">
        <v>91</v>
      </c>
      <c r="B29" s="3"/>
      <c r="C29" s="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>
        <v>21036600000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8">
        <v>21036600000</v>
      </c>
      <c r="BF29"/>
      <c r="BG29" s="6"/>
      <c r="BH29" s="6"/>
      <c r="BI29" s="6"/>
      <c r="BJ29" s="6"/>
      <c r="BK29" s="6"/>
    </row>
    <row r="30" spans="1:63" ht="15" x14ac:dyDescent="0.25">
      <c r="A30" s="2" t="s">
        <v>92</v>
      </c>
      <c r="B30" s="2" t="s">
        <v>93</v>
      </c>
      <c r="C30" s="2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>
        <v>684775000</v>
      </c>
      <c r="AB30" s="7"/>
      <c r="AC30" s="7"/>
      <c r="AD30" s="7"/>
      <c r="AE30" s="7"/>
      <c r="AF30" s="7"/>
      <c r="AG30" s="7"/>
      <c r="AH30" s="7"/>
      <c r="AI30" s="7">
        <v>122836000</v>
      </c>
      <c r="AJ30" s="7">
        <v>113645000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>
        <v>18300000</v>
      </c>
      <c r="AV30" s="7"/>
      <c r="AW30" s="7"/>
      <c r="AX30" s="7"/>
      <c r="AY30" s="7"/>
      <c r="AZ30" s="7"/>
      <c r="BA30" s="7"/>
      <c r="BB30" s="7"/>
      <c r="BC30" s="7"/>
      <c r="BD30" s="7"/>
      <c r="BE30" s="8">
        <v>939556000</v>
      </c>
      <c r="BF30"/>
      <c r="BG30" s="6"/>
      <c r="BH30" s="6"/>
      <c r="BI30" s="6"/>
      <c r="BJ30" s="6"/>
      <c r="BK30" s="6"/>
    </row>
    <row r="31" spans="1:63" ht="15" x14ac:dyDescent="0.25">
      <c r="A31" s="9"/>
      <c r="B31" s="10" t="s">
        <v>94</v>
      </c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>
        <v>830720000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11">
        <v>830720000</v>
      </c>
      <c r="BF31"/>
      <c r="BG31" s="6"/>
      <c r="BH31" s="6"/>
      <c r="BI31" s="6"/>
      <c r="BJ31" s="6"/>
      <c r="BK31" s="6"/>
    </row>
    <row r="32" spans="1:63" ht="15" x14ac:dyDescent="0.25">
      <c r="A32" s="2" t="s">
        <v>95</v>
      </c>
      <c r="B32" s="3"/>
      <c r="C32" s="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>
        <v>684775000</v>
      </c>
      <c r="AB32" s="7"/>
      <c r="AC32" s="7"/>
      <c r="AD32" s="7">
        <v>830720000</v>
      </c>
      <c r="AE32" s="7"/>
      <c r="AF32" s="7"/>
      <c r="AG32" s="7"/>
      <c r="AH32" s="7"/>
      <c r="AI32" s="7">
        <v>122836000</v>
      </c>
      <c r="AJ32" s="7">
        <v>113645000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18300000</v>
      </c>
      <c r="AV32" s="7"/>
      <c r="AW32" s="7"/>
      <c r="AX32" s="7"/>
      <c r="AY32" s="7"/>
      <c r="AZ32" s="7"/>
      <c r="BA32" s="7"/>
      <c r="BB32" s="7"/>
      <c r="BC32" s="7"/>
      <c r="BD32" s="7"/>
      <c r="BE32" s="8">
        <v>1770276000</v>
      </c>
      <c r="BF32"/>
      <c r="BG32" s="6"/>
      <c r="BH32" s="6"/>
      <c r="BI32" s="6"/>
      <c r="BJ32" s="6"/>
      <c r="BK32" s="6"/>
    </row>
    <row r="33" spans="1:63" ht="15" x14ac:dyDescent="0.25">
      <c r="A33" s="2" t="s">
        <v>96</v>
      </c>
      <c r="B33" s="2" t="s">
        <v>97</v>
      </c>
      <c r="C33" s="2"/>
      <c r="D33" s="7">
        <v>488810000</v>
      </c>
      <c r="E33" s="7"/>
      <c r="F33" s="7"/>
      <c r="G33" s="7"/>
      <c r="H33" s="7"/>
      <c r="I33" s="7"/>
      <c r="J33" s="7">
        <v>188040000</v>
      </c>
      <c r="K33" s="7">
        <v>152600000</v>
      </c>
      <c r="L33" s="7">
        <v>106498000</v>
      </c>
      <c r="M33" s="7"/>
      <c r="N33" s="7"/>
      <c r="O33" s="7"/>
      <c r="P33" s="7"/>
      <c r="Q33" s="7"/>
      <c r="R33" s="7">
        <v>1236882500</v>
      </c>
      <c r="S33" s="7"/>
      <c r="T33" s="7">
        <v>240856000</v>
      </c>
      <c r="U33" s="7"/>
      <c r="V33" s="7"/>
      <c r="W33" s="7"/>
      <c r="X33" s="7"/>
      <c r="Y33" s="7"/>
      <c r="Z33" s="7">
        <v>233496000</v>
      </c>
      <c r="AA33" s="7">
        <v>743470000</v>
      </c>
      <c r="AB33" s="7"/>
      <c r="AC33" s="7"/>
      <c r="AD33" s="7"/>
      <c r="AE33" s="7"/>
      <c r="AF33" s="7"/>
      <c r="AG33" s="7"/>
      <c r="AH33" s="7"/>
      <c r="AI33" s="7">
        <v>87740000</v>
      </c>
      <c r="AJ33" s="7">
        <v>146115000</v>
      </c>
      <c r="AK33" s="7"/>
      <c r="AL33" s="7"/>
      <c r="AM33" s="7"/>
      <c r="AN33" s="7"/>
      <c r="AO33" s="7"/>
      <c r="AP33" s="7"/>
      <c r="AQ33" s="7"/>
      <c r="AR33" s="7"/>
      <c r="AS33" s="7"/>
      <c r="AT33" s="7">
        <v>81210000</v>
      </c>
      <c r="AU33" s="7"/>
      <c r="AV33" s="7"/>
      <c r="AW33" s="7">
        <v>170115000</v>
      </c>
      <c r="AX33" s="7"/>
      <c r="AY33" s="7"/>
      <c r="AZ33" s="7">
        <v>309000000</v>
      </c>
      <c r="BA33" s="7"/>
      <c r="BB33" s="7"/>
      <c r="BC33" s="7"/>
      <c r="BD33" s="7">
        <v>79880000</v>
      </c>
      <c r="BE33" s="8">
        <v>4264712500</v>
      </c>
      <c r="BF33"/>
      <c r="BG33" s="6"/>
      <c r="BH33" s="6"/>
      <c r="BI33" s="6"/>
      <c r="BJ33" s="6"/>
      <c r="BK33" s="6"/>
    </row>
    <row r="34" spans="1:63" ht="14.45" x14ac:dyDescent="0.3">
      <c r="A34" s="2" t="s">
        <v>98</v>
      </c>
      <c r="B34" s="3"/>
      <c r="C34" s="2"/>
      <c r="D34" s="7">
        <v>488810000</v>
      </c>
      <c r="E34" s="7"/>
      <c r="F34" s="7"/>
      <c r="G34" s="7"/>
      <c r="H34" s="7"/>
      <c r="I34" s="7"/>
      <c r="J34" s="7">
        <v>188040000</v>
      </c>
      <c r="K34" s="7">
        <v>152600000</v>
      </c>
      <c r="L34" s="7">
        <v>106498000</v>
      </c>
      <c r="M34" s="7"/>
      <c r="N34" s="7"/>
      <c r="O34" s="7"/>
      <c r="P34" s="7"/>
      <c r="Q34" s="7"/>
      <c r="R34" s="7">
        <v>1236882500</v>
      </c>
      <c r="S34" s="7"/>
      <c r="T34" s="7">
        <v>240856000</v>
      </c>
      <c r="U34" s="7"/>
      <c r="V34" s="7"/>
      <c r="W34" s="7"/>
      <c r="X34" s="7"/>
      <c r="Y34" s="7"/>
      <c r="Z34" s="7">
        <v>233496000</v>
      </c>
      <c r="AA34" s="7">
        <v>743470000</v>
      </c>
      <c r="AB34" s="7"/>
      <c r="AC34" s="7"/>
      <c r="AD34" s="7"/>
      <c r="AE34" s="7"/>
      <c r="AF34" s="7"/>
      <c r="AG34" s="7"/>
      <c r="AH34" s="7"/>
      <c r="AI34" s="7">
        <v>87740000</v>
      </c>
      <c r="AJ34" s="7">
        <v>146115000</v>
      </c>
      <c r="AK34" s="7"/>
      <c r="AL34" s="7"/>
      <c r="AM34" s="7"/>
      <c r="AN34" s="7"/>
      <c r="AO34" s="7"/>
      <c r="AP34" s="7"/>
      <c r="AQ34" s="7"/>
      <c r="AR34" s="7"/>
      <c r="AS34" s="7"/>
      <c r="AT34" s="7">
        <v>81210000</v>
      </c>
      <c r="AU34" s="7"/>
      <c r="AV34" s="7"/>
      <c r="AW34" s="7">
        <v>170115000</v>
      </c>
      <c r="AX34" s="7"/>
      <c r="AY34" s="7"/>
      <c r="AZ34" s="7">
        <v>309000000</v>
      </c>
      <c r="BA34" s="7"/>
      <c r="BB34" s="7"/>
      <c r="BC34" s="7"/>
      <c r="BD34" s="7">
        <v>79880000</v>
      </c>
      <c r="BE34" s="8">
        <v>4264712500</v>
      </c>
      <c r="BF34"/>
      <c r="BG34" s="6"/>
      <c r="BH34" s="6"/>
      <c r="BI34" s="6"/>
      <c r="BJ34" s="6"/>
      <c r="BK34" s="6"/>
    </row>
    <row r="35" spans="1:63" ht="15" x14ac:dyDescent="0.25">
      <c r="A35" s="2" t="s">
        <v>99</v>
      </c>
      <c r="B35" s="2" t="s">
        <v>100</v>
      </c>
      <c r="C35" s="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>
        <v>782600000</v>
      </c>
      <c r="AB35" s="7"/>
      <c r="AC35" s="7"/>
      <c r="AD35" s="7"/>
      <c r="AE35" s="7"/>
      <c r="AF35" s="7"/>
      <c r="AG35" s="7">
        <v>158100000</v>
      </c>
      <c r="AH35" s="7">
        <v>397950000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810300000</v>
      </c>
      <c r="AT35" s="7">
        <v>406050000</v>
      </c>
      <c r="AU35" s="7"/>
      <c r="AV35" s="7"/>
      <c r="AW35" s="7"/>
      <c r="AX35" s="7">
        <v>32880000</v>
      </c>
      <c r="AY35" s="7"/>
      <c r="AZ35" s="7">
        <v>185400000</v>
      </c>
      <c r="BA35" s="7"/>
      <c r="BB35" s="7"/>
      <c r="BC35" s="7">
        <v>290326000</v>
      </c>
      <c r="BD35" s="7">
        <v>255616000</v>
      </c>
      <c r="BE35" s="8">
        <v>3319222000</v>
      </c>
      <c r="BF35"/>
      <c r="BG35" s="6"/>
      <c r="BH35" s="6"/>
      <c r="BI35" s="6"/>
      <c r="BJ35" s="6"/>
      <c r="BK35" s="6"/>
    </row>
    <row r="36" spans="1:63" ht="15" x14ac:dyDescent="0.25">
      <c r="A36" s="9"/>
      <c r="B36" s="10" t="s">
        <v>101</v>
      </c>
      <c r="C36" s="1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64824000</v>
      </c>
      <c r="AT36" s="6">
        <v>48726000</v>
      </c>
      <c r="AU36" s="6"/>
      <c r="AV36" s="6"/>
      <c r="AW36" s="6"/>
      <c r="AX36" s="6"/>
      <c r="AY36" s="6"/>
      <c r="AZ36" s="6"/>
      <c r="BA36" s="6"/>
      <c r="BB36" s="6"/>
      <c r="BC36" s="6">
        <v>34156000</v>
      </c>
      <c r="BD36" s="6">
        <v>15976000</v>
      </c>
      <c r="BE36" s="11">
        <v>163682000</v>
      </c>
      <c r="BF36"/>
      <c r="BG36" s="6"/>
      <c r="BH36" s="6"/>
      <c r="BI36" s="6"/>
      <c r="BJ36" s="6"/>
      <c r="BK36" s="6"/>
    </row>
    <row r="37" spans="1:63" ht="15" x14ac:dyDescent="0.25">
      <c r="A37" s="9"/>
      <c r="B37" s="10" t="s">
        <v>102</v>
      </c>
      <c r="C37" s="10"/>
      <c r="D37" s="6"/>
      <c r="E37" s="6"/>
      <c r="F37" s="6"/>
      <c r="G37" s="6"/>
      <c r="H37" s="6"/>
      <c r="I37" s="6"/>
      <c r="J37" s="6"/>
      <c r="K37" s="6"/>
      <c r="L37" s="6">
        <v>228210000</v>
      </c>
      <c r="M37" s="6"/>
      <c r="N37" s="6"/>
      <c r="O37" s="6"/>
      <c r="P37" s="6"/>
      <c r="Q37" s="6"/>
      <c r="R37" s="6"/>
      <c r="S37" s="6"/>
      <c r="T37" s="6">
        <v>56672000</v>
      </c>
      <c r="U37" s="6"/>
      <c r="V37" s="6"/>
      <c r="W37" s="6"/>
      <c r="X37" s="6"/>
      <c r="Y37" s="6"/>
      <c r="Z37" s="6"/>
      <c r="AA37" s="6">
        <v>489125000</v>
      </c>
      <c r="AB37" s="6"/>
      <c r="AC37" s="6"/>
      <c r="AD37" s="6"/>
      <c r="AE37" s="6"/>
      <c r="AF37" s="6"/>
      <c r="AG37" s="6">
        <v>31620000</v>
      </c>
      <c r="AH37" s="6">
        <v>95508000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1426128000</v>
      </c>
      <c r="AT37" s="6">
        <v>1136940000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11">
        <v>3464203000</v>
      </c>
      <c r="BF37"/>
      <c r="BG37" s="6"/>
      <c r="BH37" s="6"/>
      <c r="BI37" s="6"/>
      <c r="BJ37" s="6"/>
      <c r="BK37" s="6"/>
    </row>
    <row r="38" spans="1:63" ht="15" x14ac:dyDescent="0.25">
      <c r="A38" s="9"/>
      <c r="B38" s="10" t="s">
        <v>103</v>
      </c>
      <c r="C38" s="10"/>
      <c r="D38" s="6"/>
      <c r="E38" s="6"/>
      <c r="F38" s="6"/>
      <c r="G38" s="6"/>
      <c r="H38" s="6"/>
      <c r="I38" s="6"/>
      <c r="J38" s="6"/>
      <c r="K38" s="6"/>
      <c r="L38" s="6">
        <v>30428000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>
        <v>19458000</v>
      </c>
      <c r="AA38" s="6">
        <v>39130000</v>
      </c>
      <c r="AB38" s="6"/>
      <c r="AC38" s="6"/>
      <c r="AD38" s="6"/>
      <c r="AE38" s="6"/>
      <c r="AF38" s="6"/>
      <c r="AG38" s="6">
        <v>15810000</v>
      </c>
      <c r="AH38" s="6">
        <v>31836000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145854000</v>
      </c>
      <c r="AT38" s="6">
        <v>48726000</v>
      </c>
      <c r="AU38" s="6">
        <v>18300000</v>
      </c>
      <c r="AV38" s="6"/>
      <c r="AW38" s="6"/>
      <c r="AX38" s="6"/>
      <c r="AY38" s="6"/>
      <c r="AZ38" s="6"/>
      <c r="BA38" s="6"/>
      <c r="BB38" s="6"/>
      <c r="BC38" s="6"/>
      <c r="BD38" s="6">
        <v>15976000</v>
      </c>
      <c r="BE38" s="11">
        <v>365518000</v>
      </c>
      <c r="BF38"/>
      <c r="BG38" s="6"/>
      <c r="BH38" s="6"/>
      <c r="BI38" s="6"/>
      <c r="BJ38" s="6"/>
      <c r="BK38" s="6"/>
    </row>
    <row r="39" spans="1:63" ht="15" x14ac:dyDescent="0.25">
      <c r="A39" s="2" t="s">
        <v>104</v>
      </c>
      <c r="B39" s="3"/>
      <c r="C39" s="2"/>
      <c r="D39" s="7"/>
      <c r="E39" s="7"/>
      <c r="F39" s="7"/>
      <c r="G39" s="7"/>
      <c r="H39" s="7"/>
      <c r="I39" s="7"/>
      <c r="J39" s="7"/>
      <c r="K39" s="7"/>
      <c r="L39" s="7">
        <v>258638000</v>
      </c>
      <c r="M39" s="7"/>
      <c r="N39" s="7"/>
      <c r="O39" s="7"/>
      <c r="P39" s="7"/>
      <c r="Q39" s="7"/>
      <c r="R39" s="7"/>
      <c r="S39" s="7"/>
      <c r="T39" s="7">
        <v>56672000</v>
      </c>
      <c r="U39" s="7"/>
      <c r="V39" s="7"/>
      <c r="W39" s="7"/>
      <c r="X39" s="7"/>
      <c r="Y39" s="7"/>
      <c r="Z39" s="7">
        <v>19458000</v>
      </c>
      <c r="AA39" s="7">
        <v>1310855000</v>
      </c>
      <c r="AB39" s="7"/>
      <c r="AC39" s="7"/>
      <c r="AD39" s="7"/>
      <c r="AE39" s="7"/>
      <c r="AF39" s="7"/>
      <c r="AG39" s="7">
        <v>205530000</v>
      </c>
      <c r="AH39" s="7">
        <v>525294000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>
        <v>2447106000</v>
      </c>
      <c r="AT39" s="7">
        <v>1640442000</v>
      </c>
      <c r="AU39" s="7">
        <v>18300000</v>
      </c>
      <c r="AV39" s="7"/>
      <c r="AW39" s="7"/>
      <c r="AX39" s="7">
        <v>32880000</v>
      </c>
      <c r="AY39" s="7"/>
      <c r="AZ39" s="7">
        <v>185400000</v>
      </c>
      <c r="BA39" s="7"/>
      <c r="BB39" s="7"/>
      <c r="BC39" s="7">
        <v>324482000</v>
      </c>
      <c r="BD39" s="7">
        <v>287568000</v>
      </c>
      <c r="BE39" s="8">
        <v>7312625000</v>
      </c>
      <c r="BF39"/>
      <c r="BG39" s="6"/>
      <c r="BH39" s="6"/>
      <c r="BI39" s="6"/>
      <c r="BJ39" s="6"/>
      <c r="BK39" s="6"/>
    </row>
    <row r="40" spans="1:63" ht="15" x14ac:dyDescent="0.25">
      <c r="A40" s="2" t="s">
        <v>105</v>
      </c>
      <c r="B40" s="2" t="s">
        <v>106</v>
      </c>
      <c r="C40" s="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194580000</v>
      </c>
      <c r="AA40" s="7"/>
      <c r="AB40" s="7"/>
      <c r="AC40" s="7"/>
      <c r="AD40" s="7">
        <v>249216000</v>
      </c>
      <c r="AE40" s="7"/>
      <c r="AF40" s="7"/>
      <c r="AG40" s="7"/>
      <c r="AH40" s="7"/>
      <c r="AI40" s="7"/>
      <c r="AJ40" s="7">
        <v>162350000</v>
      </c>
      <c r="AK40" s="7"/>
      <c r="AL40" s="7"/>
      <c r="AM40" s="7"/>
      <c r="AN40" s="7"/>
      <c r="AO40" s="7"/>
      <c r="AP40" s="7"/>
      <c r="AQ40" s="7"/>
      <c r="AR40" s="7"/>
      <c r="AS40" s="7">
        <v>48618000</v>
      </c>
      <c r="AT40" s="7"/>
      <c r="AU40" s="7"/>
      <c r="AV40" s="7"/>
      <c r="AW40" s="7"/>
      <c r="AX40" s="7"/>
      <c r="AY40" s="7"/>
      <c r="AZ40" s="7"/>
      <c r="BA40" s="7"/>
      <c r="BB40" s="7"/>
      <c r="BC40" s="7">
        <v>34156000</v>
      </c>
      <c r="BD40" s="7">
        <v>127808000</v>
      </c>
      <c r="BE40" s="8">
        <v>816728000</v>
      </c>
      <c r="BF40"/>
      <c r="BG40" s="6"/>
      <c r="BH40" s="6"/>
      <c r="BI40" s="6"/>
      <c r="BJ40" s="6"/>
      <c r="BK40" s="6"/>
    </row>
    <row r="41" spans="1:63" ht="15" x14ac:dyDescent="0.25">
      <c r="A41" s="2" t="s">
        <v>107</v>
      </c>
      <c r="B41" s="3"/>
      <c r="C41" s="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194580000</v>
      </c>
      <c r="AA41" s="7"/>
      <c r="AB41" s="7"/>
      <c r="AC41" s="7"/>
      <c r="AD41" s="7">
        <v>249216000</v>
      </c>
      <c r="AE41" s="7"/>
      <c r="AF41" s="7"/>
      <c r="AG41" s="7"/>
      <c r="AH41" s="7"/>
      <c r="AI41" s="7"/>
      <c r="AJ41" s="7">
        <v>162350000</v>
      </c>
      <c r="AK41" s="7"/>
      <c r="AL41" s="7"/>
      <c r="AM41" s="7"/>
      <c r="AN41" s="7"/>
      <c r="AO41" s="7"/>
      <c r="AP41" s="7"/>
      <c r="AQ41" s="7"/>
      <c r="AR41" s="7"/>
      <c r="AS41" s="7">
        <v>48618000</v>
      </c>
      <c r="AT41" s="7"/>
      <c r="AU41" s="7"/>
      <c r="AV41" s="7"/>
      <c r="AW41" s="7"/>
      <c r="AX41" s="7"/>
      <c r="AY41" s="7"/>
      <c r="AZ41" s="7"/>
      <c r="BA41" s="7"/>
      <c r="BB41" s="7"/>
      <c r="BC41" s="7">
        <v>34156000</v>
      </c>
      <c r="BD41" s="7">
        <v>127808000</v>
      </c>
      <c r="BE41" s="8">
        <v>816728000</v>
      </c>
      <c r="BF41"/>
      <c r="BG41" s="6"/>
      <c r="BH41" s="6"/>
      <c r="BI41" s="6"/>
      <c r="BJ41" s="6"/>
      <c r="BK41" s="6"/>
    </row>
    <row r="42" spans="1:63" ht="15" x14ac:dyDescent="0.25">
      <c r="A42" s="2" t="s">
        <v>108</v>
      </c>
      <c r="B42" s="2" t="s">
        <v>109</v>
      </c>
      <c r="C42" s="2"/>
      <c r="D42" s="7"/>
      <c r="E42" s="7"/>
      <c r="F42" s="7"/>
      <c r="G42" s="7"/>
      <c r="H42" s="7"/>
      <c r="I42" s="7"/>
      <c r="J42" s="7"/>
      <c r="K42" s="7"/>
      <c r="L42" s="7">
        <v>121712000</v>
      </c>
      <c r="M42" s="7"/>
      <c r="N42" s="7"/>
      <c r="O42" s="7"/>
      <c r="P42" s="7"/>
      <c r="Q42" s="7"/>
      <c r="R42" s="7">
        <v>122920000</v>
      </c>
      <c r="S42" s="7"/>
      <c r="T42" s="7"/>
      <c r="U42" s="7"/>
      <c r="V42" s="7"/>
      <c r="W42" s="7">
        <v>108829000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>
        <v>159760000</v>
      </c>
      <c r="BE42" s="8">
        <v>513221000</v>
      </c>
      <c r="BF42"/>
      <c r="BG42" s="6"/>
      <c r="BH42" s="6"/>
      <c r="BI42" s="6"/>
      <c r="BJ42" s="6"/>
      <c r="BK42" s="6"/>
    </row>
    <row r="43" spans="1:63" ht="15" x14ac:dyDescent="0.25">
      <c r="A43" s="2" t="s">
        <v>110</v>
      </c>
      <c r="B43" s="3"/>
      <c r="C43" s="2"/>
      <c r="D43" s="7"/>
      <c r="E43" s="7"/>
      <c r="F43" s="7"/>
      <c r="G43" s="7"/>
      <c r="H43" s="7"/>
      <c r="I43" s="7"/>
      <c r="J43" s="7"/>
      <c r="K43" s="7"/>
      <c r="L43" s="7">
        <v>121712000</v>
      </c>
      <c r="M43" s="7"/>
      <c r="N43" s="7"/>
      <c r="O43" s="7"/>
      <c r="P43" s="7"/>
      <c r="Q43" s="7"/>
      <c r="R43" s="7">
        <v>122920000</v>
      </c>
      <c r="S43" s="7"/>
      <c r="T43" s="7"/>
      <c r="U43" s="7"/>
      <c r="V43" s="7"/>
      <c r="W43" s="7">
        <v>108829000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>
        <v>159760000</v>
      </c>
      <c r="BE43" s="8">
        <v>513221000</v>
      </c>
      <c r="BF43"/>
      <c r="BG43" s="6"/>
      <c r="BH43" s="6"/>
      <c r="BI43" s="6"/>
      <c r="BJ43" s="6"/>
      <c r="BK43" s="6"/>
    </row>
    <row r="44" spans="1:63" ht="15" x14ac:dyDescent="0.25">
      <c r="A44" s="2" t="s">
        <v>111</v>
      </c>
      <c r="B44" s="2" t="s">
        <v>112</v>
      </c>
      <c r="C44" s="2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>
        <v>289000000</v>
      </c>
      <c r="BB44" s="7"/>
      <c r="BC44" s="7"/>
      <c r="BD44" s="7"/>
      <c r="BE44" s="8">
        <v>289000000</v>
      </c>
      <c r="BF44"/>
      <c r="BG44" s="6"/>
      <c r="BH44" s="6"/>
      <c r="BI44" s="6"/>
      <c r="BJ44" s="6"/>
      <c r="BK44" s="6"/>
    </row>
    <row r="45" spans="1:63" ht="15" x14ac:dyDescent="0.25">
      <c r="A45" s="2" t="s">
        <v>113</v>
      </c>
      <c r="B45" s="3"/>
      <c r="C45" s="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>
        <v>289000000</v>
      </c>
      <c r="BB45" s="7"/>
      <c r="BC45" s="7"/>
      <c r="BD45" s="7"/>
      <c r="BE45" s="8">
        <v>289000000</v>
      </c>
      <c r="BF45"/>
      <c r="BG45" s="6"/>
      <c r="BH45" s="6"/>
      <c r="BI45" s="6"/>
      <c r="BJ45" s="6"/>
      <c r="BK45" s="6"/>
    </row>
    <row r="46" spans="1:63" ht="15" x14ac:dyDescent="0.25">
      <c r="A46" s="2" t="s">
        <v>114</v>
      </c>
      <c r="B46" s="2" t="s">
        <v>115</v>
      </c>
      <c r="C46" s="2"/>
      <c r="D46" s="7">
        <v>13966000</v>
      </c>
      <c r="E46" s="7"/>
      <c r="F46" s="7"/>
      <c r="G46" s="7"/>
      <c r="H46" s="7"/>
      <c r="I46" s="7"/>
      <c r="J46" s="7"/>
      <c r="K46" s="7"/>
      <c r="L46" s="7">
        <v>167354000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>
        <v>596732500</v>
      </c>
      <c r="AB46" s="7"/>
      <c r="AC46" s="7"/>
      <c r="AD46" s="7"/>
      <c r="AE46" s="7"/>
      <c r="AF46" s="7"/>
      <c r="AG46" s="7">
        <v>110670000</v>
      </c>
      <c r="AH46" s="7">
        <v>604884000</v>
      </c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>
        <v>68312000</v>
      </c>
      <c r="BD46" s="7">
        <v>103844000</v>
      </c>
      <c r="BE46" s="8">
        <v>1665762500</v>
      </c>
      <c r="BF46"/>
      <c r="BG46" s="6"/>
      <c r="BH46" s="6"/>
      <c r="BI46" s="6"/>
      <c r="BJ46" s="6"/>
      <c r="BK46" s="6"/>
    </row>
    <row r="47" spans="1:63" ht="15" x14ac:dyDescent="0.25">
      <c r="A47" s="9"/>
      <c r="B47" s="10" t="s">
        <v>116</v>
      </c>
      <c r="C47" s="10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>
        <v>168840000</v>
      </c>
      <c r="Y47" s="6"/>
      <c r="Z47" s="6">
        <v>184851000</v>
      </c>
      <c r="AA47" s="6">
        <v>185867500</v>
      </c>
      <c r="AB47" s="6"/>
      <c r="AC47" s="6"/>
      <c r="AD47" s="6"/>
      <c r="AE47" s="6"/>
      <c r="AF47" s="6"/>
      <c r="AG47" s="6"/>
      <c r="AH47" s="6"/>
      <c r="AI47" s="6"/>
      <c r="AJ47" s="6"/>
      <c r="AK47" s="6">
        <v>16200000</v>
      </c>
      <c r="AL47" s="6"/>
      <c r="AM47" s="6"/>
      <c r="AN47" s="6"/>
      <c r="AO47" s="6"/>
      <c r="AP47" s="6"/>
      <c r="AQ47" s="6"/>
      <c r="AR47" s="6"/>
      <c r="AS47" s="6">
        <v>210678000</v>
      </c>
      <c r="AT47" s="6"/>
      <c r="AU47" s="6">
        <v>27450000</v>
      </c>
      <c r="AV47" s="6"/>
      <c r="AW47" s="6"/>
      <c r="AX47" s="6"/>
      <c r="AY47" s="6"/>
      <c r="AZ47" s="6"/>
      <c r="BA47" s="6"/>
      <c r="BB47" s="6"/>
      <c r="BC47" s="6">
        <v>426950000</v>
      </c>
      <c r="BD47" s="6">
        <v>391412000</v>
      </c>
      <c r="BE47" s="11">
        <v>1612248500</v>
      </c>
      <c r="BF47"/>
      <c r="BG47" s="6"/>
      <c r="BH47" s="6"/>
      <c r="BI47" s="6"/>
      <c r="BJ47" s="6"/>
      <c r="BK47" s="6"/>
    </row>
    <row r="48" spans="1:63" ht="15" x14ac:dyDescent="0.25">
      <c r="A48" s="2" t="s">
        <v>117</v>
      </c>
      <c r="B48" s="3"/>
      <c r="C48" s="2"/>
      <c r="D48" s="7">
        <v>13966000</v>
      </c>
      <c r="E48" s="7"/>
      <c r="F48" s="7"/>
      <c r="G48" s="7"/>
      <c r="H48" s="7"/>
      <c r="I48" s="7"/>
      <c r="J48" s="7"/>
      <c r="K48" s="7"/>
      <c r="L48" s="7">
        <v>167354000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>
        <v>168840000</v>
      </c>
      <c r="Y48" s="7"/>
      <c r="Z48" s="7">
        <v>184851000</v>
      </c>
      <c r="AA48" s="7">
        <v>782600000</v>
      </c>
      <c r="AB48" s="7"/>
      <c r="AC48" s="7"/>
      <c r="AD48" s="7"/>
      <c r="AE48" s="7"/>
      <c r="AF48" s="7"/>
      <c r="AG48" s="7">
        <v>110670000</v>
      </c>
      <c r="AH48" s="7">
        <v>604884000</v>
      </c>
      <c r="AI48" s="7"/>
      <c r="AJ48" s="7"/>
      <c r="AK48" s="7">
        <v>16200000</v>
      </c>
      <c r="AL48" s="7"/>
      <c r="AM48" s="7"/>
      <c r="AN48" s="7"/>
      <c r="AO48" s="7"/>
      <c r="AP48" s="7"/>
      <c r="AQ48" s="7"/>
      <c r="AR48" s="7"/>
      <c r="AS48" s="7">
        <v>210678000</v>
      </c>
      <c r="AT48" s="7"/>
      <c r="AU48" s="7">
        <v>27450000</v>
      </c>
      <c r="AV48" s="7"/>
      <c r="AW48" s="7"/>
      <c r="AX48" s="7"/>
      <c r="AY48" s="7"/>
      <c r="AZ48" s="7"/>
      <c r="BA48" s="7"/>
      <c r="BB48" s="7"/>
      <c r="BC48" s="7">
        <v>495262000</v>
      </c>
      <c r="BD48" s="7">
        <v>495256000</v>
      </c>
      <c r="BE48" s="8">
        <v>3278011000</v>
      </c>
      <c r="BF48"/>
      <c r="BG48" s="6"/>
      <c r="BH48" s="6"/>
      <c r="BI48" s="6"/>
      <c r="BJ48" s="6"/>
      <c r="BK48" s="6"/>
    </row>
    <row r="49" spans="1:63" ht="15" x14ac:dyDescent="0.25">
      <c r="A49" s="2" t="s">
        <v>118</v>
      </c>
      <c r="B49" s="2" t="s">
        <v>119</v>
      </c>
      <c r="C49" s="2"/>
      <c r="D49" s="7"/>
      <c r="E49" s="7">
        <v>16818000</v>
      </c>
      <c r="F49" s="7"/>
      <c r="G49" s="7"/>
      <c r="H49" s="7"/>
      <c r="I49" s="7"/>
      <c r="J49" s="7"/>
      <c r="K49" s="7"/>
      <c r="L49" s="7">
        <v>228210000</v>
      </c>
      <c r="M49" s="7">
        <v>183120000</v>
      </c>
      <c r="N49" s="7"/>
      <c r="O49" s="7"/>
      <c r="P49" s="7"/>
      <c r="Q49" s="7"/>
      <c r="R49" s="7"/>
      <c r="S49" s="7"/>
      <c r="T49" s="7"/>
      <c r="U49" s="7"/>
      <c r="V49" s="7"/>
      <c r="W49" s="7">
        <v>62188000</v>
      </c>
      <c r="X49" s="7">
        <v>32160000</v>
      </c>
      <c r="Y49" s="7">
        <v>302090000</v>
      </c>
      <c r="Z49" s="7">
        <v>252954000</v>
      </c>
      <c r="AA49" s="7">
        <v>1036945000</v>
      </c>
      <c r="AB49" s="7"/>
      <c r="AC49" s="7"/>
      <c r="AD49" s="7"/>
      <c r="AE49" s="7"/>
      <c r="AF49" s="7">
        <v>428225000</v>
      </c>
      <c r="AG49" s="7">
        <v>1343850000</v>
      </c>
      <c r="AH49" s="7">
        <v>2164848000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>
        <v>48618000</v>
      </c>
      <c r="AT49" s="7"/>
      <c r="AU49" s="7"/>
      <c r="AV49" s="7"/>
      <c r="AW49" s="7"/>
      <c r="AX49" s="7"/>
      <c r="AY49" s="7"/>
      <c r="AZ49" s="7"/>
      <c r="BA49" s="7"/>
      <c r="BB49" s="7">
        <v>39054000</v>
      </c>
      <c r="BC49" s="7">
        <v>768510000</v>
      </c>
      <c r="BD49" s="7">
        <v>846728000</v>
      </c>
      <c r="BE49" s="8">
        <v>7754318000</v>
      </c>
      <c r="BF49"/>
      <c r="BG49" s="6"/>
      <c r="BH49" s="6"/>
      <c r="BI49" s="6"/>
      <c r="BJ49" s="6"/>
      <c r="BK49" s="6"/>
    </row>
    <row r="50" spans="1:63" ht="15" x14ac:dyDescent="0.25">
      <c r="A50" s="2" t="s">
        <v>120</v>
      </c>
      <c r="B50" s="3"/>
      <c r="C50" s="2"/>
      <c r="D50" s="7"/>
      <c r="E50" s="7">
        <v>16818000</v>
      </c>
      <c r="F50" s="7"/>
      <c r="G50" s="7"/>
      <c r="H50" s="7"/>
      <c r="I50" s="7"/>
      <c r="J50" s="7"/>
      <c r="K50" s="7"/>
      <c r="L50" s="7">
        <v>228210000</v>
      </c>
      <c r="M50" s="7">
        <v>183120000</v>
      </c>
      <c r="N50" s="7"/>
      <c r="O50" s="7"/>
      <c r="P50" s="7"/>
      <c r="Q50" s="7"/>
      <c r="R50" s="7"/>
      <c r="S50" s="7"/>
      <c r="T50" s="7"/>
      <c r="U50" s="7"/>
      <c r="V50" s="7"/>
      <c r="W50" s="7">
        <v>62188000</v>
      </c>
      <c r="X50" s="7">
        <v>32160000</v>
      </c>
      <c r="Y50" s="7">
        <v>302090000</v>
      </c>
      <c r="Z50" s="7">
        <v>252954000</v>
      </c>
      <c r="AA50" s="7">
        <v>1036945000</v>
      </c>
      <c r="AB50" s="7"/>
      <c r="AC50" s="7"/>
      <c r="AD50" s="7"/>
      <c r="AE50" s="7"/>
      <c r="AF50" s="7">
        <v>428225000</v>
      </c>
      <c r="AG50" s="7">
        <v>1343850000</v>
      </c>
      <c r="AH50" s="7">
        <v>2164848000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>
        <v>48618000</v>
      </c>
      <c r="AT50" s="7"/>
      <c r="AU50" s="7"/>
      <c r="AV50" s="7"/>
      <c r="AW50" s="7"/>
      <c r="AX50" s="7"/>
      <c r="AY50" s="7"/>
      <c r="AZ50" s="7"/>
      <c r="BA50" s="7"/>
      <c r="BB50" s="7">
        <v>39054000</v>
      </c>
      <c r="BC50" s="7">
        <v>768510000</v>
      </c>
      <c r="BD50" s="7">
        <v>846728000</v>
      </c>
      <c r="BE50" s="8">
        <v>7754318000</v>
      </c>
      <c r="BF50"/>
      <c r="BG50" s="6"/>
      <c r="BH50" s="6"/>
      <c r="BI50" s="6"/>
      <c r="BJ50" s="6"/>
      <c r="BK50" s="6"/>
    </row>
    <row r="51" spans="1:63" ht="15" x14ac:dyDescent="0.25">
      <c r="A51" s="2" t="s">
        <v>121</v>
      </c>
      <c r="B51" s="2" t="s">
        <v>122</v>
      </c>
      <c r="C51" s="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>
        <v>51171000</v>
      </c>
      <c r="V51" s="7"/>
      <c r="W51" s="7"/>
      <c r="X51" s="7"/>
      <c r="Y51" s="7"/>
      <c r="Z51" s="7">
        <v>6187644000</v>
      </c>
      <c r="AA51" s="7">
        <v>1565200000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>
        <v>842712000</v>
      </c>
      <c r="AT51" s="7">
        <v>162420000</v>
      </c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>
        <v>8809147000</v>
      </c>
      <c r="BF51"/>
      <c r="BG51" s="6"/>
      <c r="BH51" s="6"/>
      <c r="BI51" s="6"/>
      <c r="BJ51" s="6"/>
      <c r="BK51" s="6"/>
    </row>
    <row r="52" spans="1:63" ht="15" x14ac:dyDescent="0.25">
      <c r="A52" s="9"/>
      <c r="B52" s="10" t="s">
        <v>123</v>
      </c>
      <c r="C52" s="10"/>
      <c r="D52" s="6"/>
      <c r="E52" s="6"/>
      <c r="F52" s="6"/>
      <c r="G52" s="6"/>
      <c r="H52" s="6"/>
      <c r="I52" s="6"/>
      <c r="J52" s="6"/>
      <c r="K52" s="6">
        <v>335720000</v>
      </c>
      <c r="L52" s="6">
        <v>76070000</v>
      </c>
      <c r="M52" s="6"/>
      <c r="N52" s="6"/>
      <c r="O52" s="6"/>
      <c r="P52" s="6"/>
      <c r="Q52" s="6"/>
      <c r="R52" s="6"/>
      <c r="S52" s="6"/>
      <c r="T52" s="6">
        <v>28336000</v>
      </c>
      <c r="U52" s="6"/>
      <c r="V52" s="6"/>
      <c r="W52" s="6"/>
      <c r="X52" s="6"/>
      <c r="Y52" s="6"/>
      <c r="Z52" s="6">
        <v>2626830000</v>
      </c>
      <c r="AA52" s="6">
        <v>489125000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388944000</v>
      </c>
      <c r="AT52" s="6">
        <v>194904000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11">
        <v>4139929000</v>
      </c>
      <c r="BF52"/>
      <c r="BG52" s="6"/>
      <c r="BH52" s="6"/>
      <c r="BI52" s="6"/>
      <c r="BJ52" s="6"/>
      <c r="BK52" s="6"/>
    </row>
    <row r="53" spans="1:63" ht="15" x14ac:dyDescent="0.25">
      <c r="A53" s="9"/>
      <c r="B53" s="10" t="s">
        <v>124</v>
      </c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>
        <v>1945800000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11">
        <v>1945800000</v>
      </c>
      <c r="BF53"/>
      <c r="BG53" s="6"/>
      <c r="BH53" s="6"/>
      <c r="BI53" s="6"/>
      <c r="BJ53" s="6"/>
      <c r="BK53" s="6"/>
    </row>
    <row r="54" spans="1:63" ht="15" x14ac:dyDescent="0.25">
      <c r="A54" s="2" t="s">
        <v>125</v>
      </c>
      <c r="B54" s="3"/>
      <c r="C54" s="2"/>
      <c r="D54" s="7"/>
      <c r="E54" s="7"/>
      <c r="F54" s="7"/>
      <c r="G54" s="7"/>
      <c r="H54" s="7"/>
      <c r="I54" s="7"/>
      <c r="J54" s="7"/>
      <c r="K54" s="7">
        <v>335720000</v>
      </c>
      <c r="L54" s="7">
        <v>76070000</v>
      </c>
      <c r="M54" s="7"/>
      <c r="N54" s="7"/>
      <c r="O54" s="7"/>
      <c r="P54" s="7"/>
      <c r="Q54" s="7"/>
      <c r="R54" s="7"/>
      <c r="S54" s="7"/>
      <c r="T54" s="7">
        <v>28336000</v>
      </c>
      <c r="U54" s="7">
        <v>51171000</v>
      </c>
      <c r="V54" s="7"/>
      <c r="W54" s="7"/>
      <c r="X54" s="7"/>
      <c r="Y54" s="7"/>
      <c r="Z54" s="7">
        <v>10760274000</v>
      </c>
      <c r="AA54" s="7">
        <v>2054325000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>
        <v>1231656000</v>
      </c>
      <c r="AT54" s="7">
        <v>357324000</v>
      </c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8">
        <v>14894876000</v>
      </c>
      <c r="BF54"/>
      <c r="BG54" s="6"/>
      <c r="BH54" s="6"/>
      <c r="BI54" s="6"/>
      <c r="BJ54" s="6"/>
      <c r="BK54" s="6"/>
    </row>
    <row r="55" spans="1:63" ht="15" x14ac:dyDescent="0.25">
      <c r="A55" s="2" t="s">
        <v>126</v>
      </c>
      <c r="B55" s="2" t="s">
        <v>127</v>
      </c>
      <c r="C55" s="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>
        <v>1228360000</v>
      </c>
      <c r="AJ55" s="7"/>
      <c r="AK55" s="7"/>
      <c r="AL55" s="7"/>
      <c r="AM55" s="7"/>
      <c r="AN55" s="7"/>
      <c r="AO55" s="7"/>
      <c r="AP55" s="7"/>
      <c r="AQ55" s="7"/>
      <c r="AR55" s="7"/>
      <c r="AS55" s="7">
        <v>324120000</v>
      </c>
      <c r="AT55" s="7">
        <v>162420000</v>
      </c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8">
        <v>1714900000</v>
      </c>
      <c r="BF55"/>
      <c r="BG55" s="6"/>
      <c r="BH55" s="6"/>
      <c r="BI55" s="6"/>
      <c r="BJ55" s="6"/>
      <c r="BK55" s="6"/>
    </row>
    <row r="56" spans="1:63" ht="15" x14ac:dyDescent="0.25">
      <c r="A56" s="9"/>
      <c r="B56" s="10" t="s">
        <v>128</v>
      </c>
      <c r="C56" s="1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88850000</v>
      </c>
      <c r="Z56" s="6">
        <v>583740000</v>
      </c>
      <c r="AA56" s="6"/>
      <c r="AB56" s="6"/>
      <c r="AC56" s="6"/>
      <c r="AD56" s="6">
        <v>1453760000</v>
      </c>
      <c r="AE56" s="6"/>
      <c r="AF56" s="6"/>
      <c r="AG56" s="6"/>
      <c r="AH56" s="6"/>
      <c r="AI56" s="6">
        <v>438700000</v>
      </c>
      <c r="AJ56" s="6">
        <v>649400000</v>
      </c>
      <c r="AK56" s="6"/>
      <c r="AL56" s="6"/>
      <c r="AM56" s="6"/>
      <c r="AN56" s="6"/>
      <c r="AO56" s="6"/>
      <c r="AP56" s="6"/>
      <c r="AQ56" s="6"/>
      <c r="AR56" s="6"/>
      <c r="AS56" s="6">
        <v>324120000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11">
        <v>3538570000</v>
      </c>
      <c r="BF56"/>
      <c r="BG56" s="6"/>
      <c r="BH56" s="6"/>
      <c r="BI56" s="6"/>
      <c r="BJ56" s="6"/>
      <c r="BK56" s="6"/>
    </row>
    <row r="57" spans="1:63" ht="15" x14ac:dyDescent="0.25">
      <c r="A57" s="9"/>
      <c r="B57" s="10" t="s">
        <v>129</v>
      </c>
      <c r="C57" s="1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>
        <v>2445625000</v>
      </c>
      <c r="AB57" s="6"/>
      <c r="AC57" s="6"/>
      <c r="AD57" s="6"/>
      <c r="AE57" s="6"/>
      <c r="AF57" s="6"/>
      <c r="AG57" s="6"/>
      <c r="AH57" s="6"/>
      <c r="AI57" s="6"/>
      <c r="AJ57" s="6">
        <v>81175000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11">
        <v>2526800000</v>
      </c>
      <c r="BF57"/>
      <c r="BG57" s="6"/>
      <c r="BH57" s="6"/>
      <c r="BI57" s="6"/>
      <c r="BJ57" s="6"/>
      <c r="BK57" s="6"/>
    </row>
    <row r="58" spans="1:63" ht="15" x14ac:dyDescent="0.25">
      <c r="A58" s="9"/>
      <c r="B58" s="10" t="s">
        <v>130</v>
      </c>
      <c r="C58" s="1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>
        <v>257665000</v>
      </c>
      <c r="Z58" s="6">
        <v>77832000</v>
      </c>
      <c r="AA58" s="6"/>
      <c r="AB58" s="6">
        <v>407463000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11">
        <v>742960000</v>
      </c>
      <c r="BF58"/>
      <c r="BG58" s="6"/>
      <c r="BH58" s="6"/>
      <c r="BI58" s="6"/>
      <c r="BJ58" s="6"/>
      <c r="BK58" s="6"/>
    </row>
    <row r="59" spans="1:63" ht="15" x14ac:dyDescent="0.25">
      <c r="A59" s="2" t="s">
        <v>131</v>
      </c>
      <c r="B59" s="3"/>
      <c r="C59" s="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>
        <v>346515000</v>
      </c>
      <c r="Z59" s="7">
        <v>661572000</v>
      </c>
      <c r="AA59" s="7">
        <v>2445625000</v>
      </c>
      <c r="AB59" s="7">
        <v>407463000</v>
      </c>
      <c r="AC59" s="7"/>
      <c r="AD59" s="7">
        <v>1453760000</v>
      </c>
      <c r="AE59" s="7"/>
      <c r="AF59" s="7"/>
      <c r="AG59" s="7"/>
      <c r="AH59" s="7"/>
      <c r="AI59" s="7">
        <v>1667060000</v>
      </c>
      <c r="AJ59" s="7">
        <v>730575000</v>
      </c>
      <c r="AK59" s="7"/>
      <c r="AL59" s="7"/>
      <c r="AM59" s="7"/>
      <c r="AN59" s="7"/>
      <c r="AO59" s="7"/>
      <c r="AP59" s="7"/>
      <c r="AQ59" s="7"/>
      <c r="AR59" s="7"/>
      <c r="AS59" s="7">
        <v>648240000</v>
      </c>
      <c r="AT59" s="7">
        <v>162420000</v>
      </c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8">
        <v>8523230000</v>
      </c>
      <c r="BF59"/>
      <c r="BG59" s="6"/>
      <c r="BH59" s="6"/>
      <c r="BI59" s="6"/>
      <c r="BJ59" s="6"/>
      <c r="BK59" s="6"/>
    </row>
    <row r="60" spans="1:63" ht="15" x14ac:dyDescent="0.25">
      <c r="A60" s="2" t="s">
        <v>132</v>
      </c>
      <c r="B60" s="2" t="s">
        <v>133</v>
      </c>
      <c r="C60" s="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>
        <v>2244000000</v>
      </c>
      <c r="AR60" s="7">
        <v>2698500000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8">
        <v>4942500000</v>
      </c>
      <c r="BF60"/>
      <c r="BG60" s="6"/>
      <c r="BH60" s="6"/>
      <c r="BI60" s="6"/>
      <c r="BJ60" s="6"/>
      <c r="BK60" s="6"/>
    </row>
    <row r="61" spans="1:63" ht="15" x14ac:dyDescent="0.25">
      <c r="A61" s="9"/>
      <c r="B61" s="10" t="s">
        <v>134</v>
      </c>
      <c r="C61" s="10"/>
      <c r="D61" s="6">
        <v>398031000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>
        <v>38916000</v>
      </c>
      <c r="AA61" s="6">
        <v>3169530000</v>
      </c>
      <c r="AB61" s="6"/>
      <c r="AC61" s="6"/>
      <c r="AD61" s="6"/>
      <c r="AE61" s="6"/>
      <c r="AF61" s="6"/>
      <c r="AG61" s="6">
        <v>189720000</v>
      </c>
      <c r="AH61" s="6">
        <v>342237000</v>
      </c>
      <c r="AI61" s="6">
        <v>78966000</v>
      </c>
      <c r="AJ61" s="6">
        <v>73057500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11">
        <v>4290457500</v>
      </c>
      <c r="BF61"/>
      <c r="BG61" s="6"/>
      <c r="BH61" s="6"/>
      <c r="BI61" s="6"/>
      <c r="BJ61" s="6"/>
      <c r="BK61" s="6"/>
    </row>
    <row r="62" spans="1:63" ht="15" x14ac:dyDescent="0.25">
      <c r="A62" s="9"/>
      <c r="B62" s="10" t="s">
        <v>135</v>
      </c>
      <c r="C62" s="1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>
        <v>1881390000</v>
      </c>
      <c r="AH62" s="6">
        <v>2276274000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>
        <v>341560000</v>
      </c>
      <c r="BD62" s="6"/>
      <c r="BE62" s="11">
        <v>4499224000</v>
      </c>
      <c r="BF62"/>
      <c r="BG62" s="6"/>
      <c r="BH62" s="6"/>
      <c r="BI62" s="6"/>
      <c r="BJ62" s="6"/>
      <c r="BK62" s="6"/>
    </row>
    <row r="63" spans="1:63" ht="15" x14ac:dyDescent="0.25">
      <c r="A63" s="2" t="s">
        <v>136</v>
      </c>
      <c r="B63" s="3"/>
      <c r="C63" s="2"/>
      <c r="D63" s="7">
        <v>398031000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>
        <v>38916000</v>
      </c>
      <c r="AA63" s="7">
        <v>3169530000</v>
      </c>
      <c r="AB63" s="7"/>
      <c r="AC63" s="7"/>
      <c r="AD63" s="7"/>
      <c r="AE63" s="7"/>
      <c r="AF63" s="7"/>
      <c r="AG63" s="7">
        <v>2071110000</v>
      </c>
      <c r="AH63" s="7">
        <v>2618511000</v>
      </c>
      <c r="AI63" s="7">
        <v>78966000</v>
      </c>
      <c r="AJ63" s="7">
        <v>73057500</v>
      </c>
      <c r="AK63" s="7"/>
      <c r="AL63" s="7"/>
      <c r="AM63" s="7"/>
      <c r="AN63" s="7"/>
      <c r="AO63" s="7"/>
      <c r="AP63" s="7"/>
      <c r="AQ63" s="7">
        <v>2244000000</v>
      </c>
      <c r="AR63" s="7">
        <v>2698500000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>
        <v>341560000</v>
      </c>
      <c r="BD63" s="7"/>
      <c r="BE63" s="8">
        <v>13732181500</v>
      </c>
      <c r="BF63"/>
      <c r="BG63" s="6"/>
      <c r="BH63" s="6"/>
      <c r="BI63" s="6"/>
      <c r="BJ63" s="6"/>
      <c r="BK63" s="6"/>
    </row>
    <row r="64" spans="1:63" ht="15" x14ac:dyDescent="0.25">
      <c r="A64" s="2" t="s">
        <v>137</v>
      </c>
      <c r="B64" s="2" t="s">
        <v>138</v>
      </c>
      <c r="C64" s="2">
        <v>486780000</v>
      </c>
      <c r="D64" s="7"/>
      <c r="E64" s="7"/>
      <c r="F64" s="7"/>
      <c r="G64" s="7"/>
      <c r="H64" s="7">
        <v>1961570000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8">
        <v>2448350000</v>
      </c>
      <c r="BF64"/>
      <c r="BG64" s="6"/>
      <c r="BH64" s="6"/>
      <c r="BI64" s="6"/>
      <c r="BJ64" s="6"/>
      <c r="BK64" s="6"/>
    </row>
    <row r="65" spans="1:63" ht="15" x14ac:dyDescent="0.25">
      <c r="A65" s="9"/>
      <c r="B65" s="10" t="s">
        <v>139</v>
      </c>
      <c r="C65" s="10"/>
      <c r="D65" s="6">
        <v>41898000</v>
      </c>
      <c r="E65" s="6"/>
      <c r="F65" s="6"/>
      <c r="G65" s="6"/>
      <c r="H65" s="6"/>
      <c r="I65" s="6"/>
      <c r="J65" s="6"/>
      <c r="K65" s="6"/>
      <c r="L65" s="6"/>
      <c r="M65" s="6"/>
      <c r="N65" s="6">
        <v>16558000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>
        <v>58374000</v>
      </c>
      <c r="AA65" s="6">
        <v>78260000</v>
      </c>
      <c r="AB65" s="6"/>
      <c r="AC65" s="6"/>
      <c r="AD65" s="6"/>
      <c r="AE65" s="6"/>
      <c r="AF65" s="6"/>
      <c r="AG65" s="6">
        <v>94860000</v>
      </c>
      <c r="AH65" s="6">
        <v>286524000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11">
        <v>576474000</v>
      </c>
      <c r="BF65"/>
      <c r="BG65" s="6"/>
      <c r="BH65" s="6"/>
      <c r="BI65" s="6"/>
      <c r="BJ65" s="6"/>
      <c r="BK65" s="6"/>
    </row>
    <row r="66" spans="1:63" ht="15" x14ac:dyDescent="0.25">
      <c r="A66" s="9"/>
      <c r="B66" s="10" t="s">
        <v>140</v>
      </c>
      <c r="C66" s="10"/>
      <c r="D66" s="6">
        <v>41898000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>
        <v>273910000</v>
      </c>
      <c r="AB66" s="6"/>
      <c r="AC66" s="6"/>
      <c r="AD66" s="6"/>
      <c r="AE66" s="6"/>
      <c r="AF66" s="6"/>
      <c r="AG66" s="6"/>
      <c r="AH66" s="6">
        <v>238770000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11">
        <v>554578000</v>
      </c>
      <c r="BF66"/>
      <c r="BG66" s="6"/>
      <c r="BH66" s="6"/>
      <c r="BI66" s="6"/>
      <c r="BJ66" s="6"/>
      <c r="BK66" s="6"/>
    </row>
    <row r="67" spans="1:63" ht="15" x14ac:dyDescent="0.25">
      <c r="A67" s="9"/>
      <c r="B67" s="10" t="s">
        <v>141</v>
      </c>
      <c r="C67" s="1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>
        <v>7530000</v>
      </c>
      <c r="AN67" s="6">
        <v>116850000</v>
      </c>
      <c r="AO67" s="6">
        <v>11936000</v>
      </c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11">
        <v>136316000</v>
      </c>
      <c r="BF67"/>
      <c r="BG67" s="6"/>
      <c r="BH67" s="6"/>
      <c r="BI67" s="6"/>
      <c r="BJ67" s="6"/>
      <c r="BK67" s="6"/>
    </row>
    <row r="68" spans="1:63" ht="15" x14ac:dyDescent="0.25">
      <c r="A68" s="9"/>
      <c r="B68" s="10" t="s">
        <v>142</v>
      </c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>
        <v>19987560</v>
      </c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11">
        <v>19987560</v>
      </c>
      <c r="BF68"/>
      <c r="BG68" s="6"/>
      <c r="BH68" s="6"/>
      <c r="BI68" s="6"/>
      <c r="BJ68" s="6"/>
      <c r="BK68" s="6"/>
    </row>
    <row r="69" spans="1:63" ht="15" x14ac:dyDescent="0.25">
      <c r="A69" s="2" t="s">
        <v>143</v>
      </c>
      <c r="B69" s="3"/>
      <c r="C69" s="2">
        <v>486780000</v>
      </c>
      <c r="D69" s="7">
        <v>83796000</v>
      </c>
      <c r="E69" s="7"/>
      <c r="F69" s="7"/>
      <c r="G69" s="7"/>
      <c r="H69" s="7">
        <v>1961570000</v>
      </c>
      <c r="I69" s="7"/>
      <c r="J69" s="7"/>
      <c r="K69" s="7"/>
      <c r="L69" s="7"/>
      <c r="M69" s="7"/>
      <c r="N69" s="7">
        <v>16558000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>
        <v>58374000</v>
      </c>
      <c r="AA69" s="7">
        <v>352170000</v>
      </c>
      <c r="AB69" s="7"/>
      <c r="AC69" s="7"/>
      <c r="AD69" s="7"/>
      <c r="AE69" s="7"/>
      <c r="AF69" s="7"/>
      <c r="AG69" s="7">
        <v>94860000</v>
      </c>
      <c r="AH69" s="7">
        <v>525294000</v>
      </c>
      <c r="AI69" s="7"/>
      <c r="AJ69" s="7"/>
      <c r="AK69" s="7"/>
      <c r="AL69" s="7"/>
      <c r="AM69" s="7">
        <v>7530000</v>
      </c>
      <c r="AN69" s="7">
        <v>116850000</v>
      </c>
      <c r="AO69" s="7">
        <v>11936000</v>
      </c>
      <c r="AP69" s="7">
        <v>19987560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8">
        <v>3735705560</v>
      </c>
      <c r="BF69"/>
      <c r="BG69" s="6"/>
      <c r="BH69" s="6"/>
      <c r="BI69" s="6"/>
      <c r="BJ69" s="6"/>
      <c r="BK69" s="6"/>
    </row>
    <row r="70" spans="1:63" ht="15" x14ac:dyDescent="0.25">
      <c r="A70" s="2" t="s">
        <v>144</v>
      </c>
      <c r="B70" s="2" t="s">
        <v>145</v>
      </c>
      <c r="C70" s="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1653930000</v>
      </c>
      <c r="AA70" s="7">
        <v>782600000</v>
      </c>
      <c r="AB70" s="7"/>
      <c r="AC70" s="7"/>
      <c r="AD70" s="7"/>
      <c r="AE70" s="7"/>
      <c r="AF70" s="7"/>
      <c r="AG70" s="7">
        <v>79050000</v>
      </c>
      <c r="AH70" s="7">
        <v>159180000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8">
        <v>2674760000</v>
      </c>
      <c r="BF70"/>
      <c r="BG70" s="6"/>
      <c r="BH70" s="6"/>
      <c r="BI70" s="6"/>
      <c r="BJ70" s="6"/>
      <c r="BK70" s="6"/>
    </row>
    <row r="71" spans="1:63" ht="15" x14ac:dyDescent="0.25">
      <c r="A71" s="9"/>
      <c r="B71" s="10" t="s">
        <v>146</v>
      </c>
      <c r="C71" s="1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>
        <v>880425000</v>
      </c>
      <c r="AB71" s="6"/>
      <c r="AC71" s="6"/>
      <c r="AD71" s="6"/>
      <c r="AE71" s="6"/>
      <c r="AF71" s="6"/>
      <c r="AG71" s="6">
        <v>63240000</v>
      </c>
      <c r="AH71" s="6">
        <v>47754000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11">
        <v>991419000</v>
      </c>
      <c r="BF71"/>
      <c r="BG71" s="6"/>
      <c r="BH71" s="6"/>
      <c r="BI71" s="6"/>
      <c r="BJ71" s="6"/>
      <c r="BK71" s="6"/>
    </row>
    <row r="72" spans="1:63" ht="15" x14ac:dyDescent="0.25">
      <c r="A72" s="2" t="s">
        <v>147</v>
      </c>
      <c r="B72" s="3"/>
      <c r="C72" s="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1653930000</v>
      </c>
      <c r="AA72" s="7">
        <v>1663025000</v>
      </c>
      <c r="AB72" s="7"/>
      <c r="AC72" s="7"/>
      <c r="AD72" s="7"/>
      <c r="AE72" s="7"/>
      <c r="AF72" s="7"/>
      <c r="AG72" s="7">
        <v>142290000</v>
      </c>
      <c r="AH72" s="7">
        <v>206934000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8">
        <v>3666179000</v>
      </c>
      <c r="BF72"/>
      <c r="BG72" s="6"/>
      <c r="BH72" s="6"/>
      <c r="BI72" s="6"/>
      <c r="BJ72" s="6"/>
      <c r="BK72" s="6"/>
    </row>
    <row r="73" spans="1:63" ht="15" x14ac:dyDescent="0.25">
      <c r="A73" s="2" t="s">
        <v>148</v>
      </c>
      <c r="B73" s="2" t="s">
        <v>149</v>
      </c>
      <c r="C73" s="2"/>
      <c r="D73" s="7"/>
      <c r="E73" s="7"/>
      <c r="F73" s="7"/>
      <c r="G73" s="7"/>
      <c r="H73" s="7"/>
      <c r="I73" s="7"/>
      <c r="J73" s="7"/>
      <c r="K73" s="7"/>
      <c r="L73" s="7">
        <v>76070000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>
        <v>355400000</v>
      </c>
      <c r="Z73" s="7">
        <v>6323850000</v>
      </c>
      <c r="AA73" s="7">
        <v>1173900000</v>
      </c>
      <c r="AB73" s="7">
        <v>582090000</v>
      </c>
      <c r="AC73" s="7"/>
      <c r="AD73" s="7">
        <v>2388320000</v>
      </c>
      <c r="AE73" s="7"/>
      <c r="AF73" s="7"/>
      <c r="AG73" s="7">
        <v>173910000</v>
      </c>
      <c r="AH73" s="7">
        <v>588966000</v>
      </c>
      <c r="AI73" s="7"/>
      <c r="AJ73" s="7">
        <v>105527500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>
        <v>37906000</v>
      </c>
      <c r="AW73" s="7"/>
      <c r="AX73" s="7"/>
      <c r="AY73" s="7"/>
      <c r="AZ73" s="7"/>
      <c r="BA73" s="7"/>
      <c r="BB73" s="7"/>
      <c r="BC73" s="7">
        <v>512340000</v>
      </c>
      <c r="BD73" s="7">
        <v>223664000</v>
      </c>
      <c r="BE73" s="8">
        <v>12541943500</v>
      </c>
      <c r="BF73"/>
      <c r="BG73" s="6"/>
      <c r="BH73" s="6"/>
      <c r="BI73" s="6"/>
      <c r="BJ73" s="6"/>
      <c r="BK73" s="6"/>
    </row>
    <row r="74" spans="1:63" ht="15" x14ac:dyDescent="0.25">
      <c r="A74" s="2" t="s">
        <v>150</v>
      </c>
      <c r="B74" s="3"/>
      <c r="C74" s="2"/>
      <c r="D74" s="7"/>
      <c r="E74" s="7"/>
      <c r="F74" s="7"/>
      <c r="G74" s="7"/>
      <c r="H74" s="7"/>
      <c r="I74" s="7"/>
      <c r="J74" s="7"/>
      <c r="K74" s="7"/>
      <c r="L74" s="7">
        <v>76070000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>
        <v>355400000</v>
      </c>
      <c r="Z74" s="7">
        <v>6323850000</v>
      </c>
      <c r="AA74" s="7">
        <v>1173900000</v>
      </c>
      <c r="AB74" s="7">
        <v>582090000</v>
      </c>
      <c r="AC74" s="7"/>
      <c r="AD74" s="7">
        <v>2388320000</v>
      </c>
      <c r="AE74" s="7"/>
      <c r="AF74" s="7"/>
      <c r="AG74" s="7">
        <v>173910000</v>
      </c>
      <c r="AH74" s="7">
        <v>588966000</v>
      </c>
      <c r="AI74" s="7"/>
      <c r="AJ74" s="7">
        <v>105527500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>
        <v>37906000</v>
      </c>
      <c r="AW74" s="7"/>
      <c r="AX74" s="7"/>
      <c r="AY74" s="7"/>
      <c r="AZ74" s="7"/>
      <c r="BA74" s="7"/>
      <c r="BB74" s="7"/>
      <c r="BC74" s="7">
        <v>512340000</v>
      </c>
      <c r="BD74" s="7">
        <v>223664000</v>
      </c>
      <c r="BE74" s="8">
        <v>12541943500</v>
      </c>
      <c r="BF74"/>
      <c r="BG74" s="6"/>
      <c r="BH74" s="6"/>
      <c r="BI74" s="6"/>
      <c r="BJ74" s="6"/>
      <c r="BK74" s="6"/>
    </row>
    <row r="75" spans="1:63" ht="15" x14ac:dyDescent="0.25">
      <c r="A75" s="2" t="s">
        <v>151</v>
      </c>
      <c r="B75" s="2" t="s">
        <v>152</v>
      </c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>
        <v>972900000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8">
        <v>972900000</v>
      </c>
      <c r="BF75"/>
      <c r="BG75" s="6"/>
      <c r="BH75" s="6"/>
      <c r="BI75" s="6"/>
      <c r="BJ75" s="6"/>
      <c r="BK75" s="6"/>
    </row>
    <row r="76" spans="1:63" ht="15" x14ac:dyDescent="0.25">
      <c r="A76" s="9"/>
      <c r="B76" s="10" t="s">
        <v>153</v>
      </c>
      <c r="C76" s="10"/>
      <c r="D76" s="6"/>
      <c r="E76" s="6"/>
      <c r="F76" s="6"/>
      <c r="G76" s="6"/>
      <c r="H76" s="6"/>
      <c r="I76" s="6"/>
      <c r="J76" s="6">
        <v>188040000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>
        <v>293475000</v>
      </c>
      <c r="AB76" s="6"/>
      <c r="AC76" s="6"/>
      <c r="AD76" s="6">
        <v>1370688000</v>
      </c>
      <c r="AE76" s="6"/>
      <c r="AF76" s="6"/>
      <c r="AG76" s="6"/>
      <c r="AH76" s="6"/>
      <c r="AI76" s="6">
        <v>52644000</v>
      </c>
      <c r="AJ76" s="6">
        <v>97410000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11">
        <v>2002257000</v>
      </c>
      <c r="BF76"/>
      <c r="BG76" s="6"/>
      <c r="BH76" s="6"/>
      <c r="BI76" s="6"/>
      <c r="BJ76" s="6"/>
      <c r="BK76" s="6"/>
    </row>
    <row r="77" spans="1:63" ht="15" x14ac:dyDescent="0.25">
      <c r="A77" s="9"/>
      <c r="B77" s="10" t="s">
        <v>154</v>
      </c>
      <c r="C77" s="10"/>
      <c r="D77" s="6"/>
      <c r="E77" s="6"/>
      <c r="F77" s="6"/>
      <c r="G77" s="6"/>
      <c r="H77" s="6"/>
      <c r="I77" s="6"/>
      <c r="J77" s="6"/>
      <c r="K77" s="6"/>
      <c r="L77" s="6">
        <v>532490000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>
        <v>2918700000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11">
        <v>3451190000</v>
      </c>
      <c r="BF77"/>
      <c r="BG77" s="6"/>
      <c r="BH77" s="6"/>
      <c r="BI77" s="6"/>
      <c r="BJ77" s="6"/>
      <c r="BK77" s="6"/>
    </row>
    <row r="78" spans="1:63" ht="15" x14ac:dyDescent="0.25">
      <c r="A78" s="2" t="s">
        <v>155</v>
      </c>
      <c r="B78" s="3"/>
      <c r="C78" s="2"/>
      <c r="D78" s="7"/>
      <c r="E78" s="7"/>
      <c r="F78" s="7"/>
      <c r="G78" s="7"/>
      <c r="H78" s="7"/>
      <c r="I78" s="7"/>
      <c r="J78" s="7">
        <v>188040000</v>
      </c>
      <c r="K78" s="7"/>
      <c r="L78" s="7">
        <v>532490000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>
        <v>3891600000</v>
      </c>
      <c r="AA78" s="7">
        <v>293475000</v>
      </c>
      <c r="AB78" s="7"/>
      <c r="AC78" s="7"/>
      <c r="AD78" s="7">
        <v>1370688000</v>
      </c>
      <c r="AE78" s="7"/>
      <c r="AF78" s="7"/>
      <c r="AG78" s="7"/>
      <c r="AH78" s="7"/>
      <c r="AI78" s="7">
        <v>52644000</v>
      </c>
      <c r="AJ78" s="7">
        <v>97410000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8">
        <v>6426347000</v>
      </c>
      <c r="BF78"/>
      <c r="BG78" s="6"/>
      <c r="BH78" s="6"/>
      <c r="BI78" s="6"/>
      <c r="BJ78" s="6"/>
      <c r="BK78" s="6"/>
    </row>
    <row r="79" spans="1:63" ht="15" x14ac:dyDescent="0.25">
      <c r="A79" s="2" t="s">
        <v>156</v>
      </c>
      <c r="B79" s="2" t="s">
        <v>157</v>
      </c>
      <c r="C79" s="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>
        <v>4365480600</v>
      </c>
      <c r="AZ79" s="7"/>
      <c r="BA79" s="7"/>
      <c r="BB79" s="7"/>
      <c r="BC79" s="7"/>
      <c r="BD79" s="7"/>
      <c r="BE79" s="8">
        <v>4365480600</v>
      </c>
      <c r="BF79"/>
      <c r="BG79" s="6"/>
      <c r="BH79" s="6"/>
      <c r="BI79" s="6"/>
      <c r="BJ79" s="6"/>
      <c r="BK79" s="6"/>
    </row>
    <row r="80" spans="1:63" ht="15" x14ac:dyDescent="0.25">
      <c r="A80" s="9"/>
      <c r="B80" s="10" t="s">
        <v>158</v>
      </c>
      <c r="C80" s="1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>
        <v>511380000</v>
      </c>
      <c r="AZ80" s="6"/>
      <c r="BA80" s="6"/>
      <c r="BB80" s="6"/>
      <c r="BC80" s="6"/>
      <c r="BD80" s="6"/>
      <c r="BE80" s="11">
        <v>511380000</v>
      </c>
      <c r="BF80"/>
      <c r="BG80" s="6"/>
      <c r="BH80" s="6"/>
      <c r="BI80" s="6"/>
      <c r="BJ80" s="6"/>
      <c r="BK80" s="6"/>
    </row>
    <row r="81" spans="1:63" ht="15" x14ac:dyDescent="0.25">
      <c r="A81" s="9"/>
      <c r="B81" s="10" t="s">
        <v>159</v>
      </c>
      <c r="C81" s="10"/>
      <c r="D81" s="6"/>
      <c r="E81" s="6">
        <v>34308000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11">
        <v>34308000</v>
      </c>
      <c r="BF81"/>
      <c r="BG81" s="6"/>
      <c r="BH81" s="6"/>
      <c r="BI81" s="6"/>
      <c r="BJ81" s="6"/>
      <c r="BK81" s="6"/>
    </row>
    <row r="82" spans="1:63" ht="15" x14ac:dyDescent="0.25">
      <c r="A82" s="9"/>
      <c r="B82" s="10" t="s">
        <v>160</v>
      </c>
      <c r="C82" s="10"/>
      <c r="D82" s="6"/>
      <c r="E82" s="6"/>
      <c r="F82" s="6"/>
      <c r="G82" s="6"/>
      <c r="H82" s="6"/>
      <c r="I82" s="6"/>
      <c r="J82" s="6">
        <v>9590000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>
        <v>8201000</v>
      </c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11">
        <v>17791000</v>
      </c>
      <c r="BF82"/>
      <c r="BG82" s="6"/>
      <c r="BH82" s="6"/>
      <c r="BI82" s="6"/>
      <c r="BJ82" s="6"/>
      <c r="BK82" s="6"/>
    </row>
    <row r="83" spans="1:63" ht="15" x14ac:dyDescent="0.25">
      <c r="A83" s="2" t="s">
        <v>161</v>
      </c>
      <c r="B83" s="3"/>
      <c r="C83" s="2"/>
      <c r="D83" s="7"/>
      <c r="E83" s="7">
        <v>34308000</v>
      </c>
      <c r="F83" s="7"/>
      <c r="G83" s="7"/>
      <c r="H83" s="7"/>
      <c r="I83" s="7"/>
      <c r="J83" s="7">
        <v>9590000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>
        <v>8201000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>
        <v>4876860600</v>
      </c>
      <c r="AZ83" s="7"/>
      <c r="BA83" s="7"/>
      <c r="BB83" s="7"/>
      <c r="BC83" s="7"/>
      <c r="BD83" s="7"/>
      <c r="BE83" s="8">
        <v>4928959600</v>
      </c>
      <c r="BF83"/>
      <c r="BG83" s="6"/>
      <c r="BH83" s="6"/>
      <c r="BI83" s="6"/>
      <c r="BJ83" s="6"/>
      <c r="BK83" s="6"/>
    </row>
    <row r="84" spans="1:63" ht="15" x14ac:dyDescent="0.25">
      <c r="A84" s="12" t="s">
        <v>57</v>
      </c>
      <c r="B84" s="13"/>
      <c r="C84" s="12">
        <v>486780000</v>
      </c>
      <c r="D84" s="14">
        <v>1571175000</v>
      </c>
      <c r="E84" s="14">
        <v>51126000</v>
      </c>
      <c r="F84" s="14">
        <v>18530000</v>
      </c>
      <c r="G84" s="14">
        <v>794000000</v>
      </c>
      <c r="H84" s="14">
        <v>1961570000</v>
      </c>
      <c r="I84" s="14">
        <v>907970000</v>
      </c>
      <c r="J84" s="14">
        <v>460886000</v>
      </c>
      <c r="K84" s="14">
        <v>3082520000</v>
      </c>
      <c r="L84" s="14">
        <v>3103656000</v>
      </c>
      <c r="M84" s="14">
        <v>183120000</v>
      </c>
      <c r="N84" s="14">
        <v>16558000</v>
      </c>
      <c r="O84" s="14">
        <v>76300000</v>
      </c>
      <c r="P84" s="14">
        <v>184800000</v>
      </c>
      <c r="Q84" s="14">
        <v>621280000</v>
      </c>
      <c r="R84" s="14">
        <v>1436627500</v>
      </c>
      <c r="S84" s="14">
        <v>3042270000</v>
      </c>
      <c r="T84" s="14">
        <v>786324000</v>
      </c>
      <c r="U84" s="14">
        <v>750508000</v>
      </c>
      <c r="V84" s="14">
        <v>92145000</v>
      </c>
      <c r="W84" s="14">
        <v>171017000</v>
      </c>
      <c r="X84" s="14">
        <v>289601000</v>
      </c>
      <c r="Y84" s="14">
        <v>1128395000</v>
      </c>
      <c r="Z84" s="14">
        <v>40258602000</v>
      </c>
      <c r="AA84" s="14">
        <v>28266533750</v>
      </c>
      <c r="AB84" s="14">
        <v>1397016000</v>
      </c>
      <c r="AC84" s="14">
        <v>21036600000</v>
      </c>
      <c r="AD84" s="14">
        <v>6396544000</v>
      </c>
      <c r="AE84" s="14">
        <v>8250000</v>
      </c>
      <c r="AF84" s="14">
        <v>2269592500</v>
      </c>
      <c r="AG84" s="14">
        <v>14774445000</v>
      </c>
      <c r="AH84" s="14">
        <v>22340913000</v>
      </c>
      <c r="AI84" s="14">
        <v>2465494000</v>
      </c>
      <c r="AJ84" s="14">
        <v>1769615000</v>
      </c>
      <c r="AK84" s="14">
        <v>16200000</v>
      </c>
      <c r="AL84" s="14">
        <v>228998000</v>
      </c>
      <c r="AM84" s="14">
        <v>18825000</v>
      </c>
      <c r="AN84" s="14">
        <v>116850000</v>
      </c>
      <c r="AO84" s="14">
        <v>11936000</v>
      </c>
      <c r="AP84" s="14">
        <v>19987560</v>
      </c>
      <c r="AQ84" s="14">
        <v>2244000000</v>
      </c>
      <c r="AR84" s="14">
        <v>2698500000</v>
      </c>
      <c r="AS84" s="14">
        <v>8143515000</v>
      </c>
      <c r="AT84" s="14">
        <v>4507155000</v>
      </c>
      <c r="AU84" s="14">
        <v>64050000</v>
      </c>
      <c r="AV84" s="14">
        <v>909744000</v>
      </c>
      <c r="AW84" s="14">
        <v>1732080000</v>
      </c>
      <c r="AX84" s="14">
        <v>32880000</v>
      </c>
      <c r="AY84" s="14">
        <v>4876860600</v>
      </c>
      <c r="AZ84" s="14">
        <v>16871400000</v>
      </c>
      <c r="BA84" s="14">
        <v>289000000</v>
      </c>
      <c r="BB84" s="14">
        <v>117162000</v>
      </c>
      <c r="BC84" s="14">
        <v>6260794800</v>
      </c>
      <c r="BD84" s="14">
        <v>4712121200</v>
      </c>
      <c r="BE84" s="15">
        <v>216072822910</v>
      </c>
      <c r="BF84"/>
      <c r="BG84" s="6"/>
      <c r="BH84" s="6"/>
      <c r="BI84" s="6"/>
      <c r="BJ84" s="6"/>
      <c r="BK84" s="6"/>
    </row>
    <row r="85" spans="1:63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s="6"/>
      <c r="BH85" s="6"/>
      <c r="BI85" s="6"/>
      <c r="BJ85" s="6"/>
      <c r="BK85" s="6"/>
    </row>
    <row r="86" spans="1:63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s="6"/>
      <c r="BH86" s="6"/>
      <c r="BI86" s="6"/>
      <c r="BJ86" s="6"/>
      <c r="BK86" s="6"/>
    </row>
    <row r="87" spans="1:63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s="6"/>
      <c r="BH87" s="6"/>
      <c r="BI87" s="6"/>
      <c r="BJ87" s="6"/>
      <c r="BK87" s="6"/>
    </row>
    <row r="88" spans="1:63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s="6"/>
      <c r="BH88" s="6"/>
      <c r="BI88" s="6"/>
      <c r="BJ88" s="6"/>
      <c r="BK88" s="6"/>
    </row>
    <row r="89" spans="1:63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s="6"/>
      <c r="BH89" s="6"/>
      <c r="BI89" s="6"/>
      <c r="BJ89" s="6"/>
      <c r="BK89" s="6"/>
    </row>
    <row r="90" spans="1:63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s="6"/>
      <c r="BH90" s="6"/>
      <c r="BI90" s="6"/>
      <c r="BJ90" s="6"/>
      <c r="BK90" s="6"/>
    </row>
    <row r="91" spans="1:63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s="6"/>
      <c r="BH91" s="6"/>
      <c r="BI91" s="6"/>
      <c r="BJ91" s="6"/>
      <c r="BK91" s="6"/>
    </row>
    <row r="92" spans="1:63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s="6"/>
      <c r="BH92" s="6"/>
      <c r="BI92" s="6"/>
      <c r="BJ92" s="6"/>
      <c r="BK92" s="6"/>
    </row>
    <row r="93" spans="1:63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s="6"/>
      <c r="BH93" s="6"/>
      <c r="BI93" s="6"/>
      <c r="BJ93" s="6"/>
      <c r="BK93" s="6"/>
    </row>
    <row r="94" spans="1:63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s="6"/>
      <c r="BH94" s="6"/>
      <c r="BI94" s="6"/>
      <c r="BJ94" s="6"/>
      <c r="BK94" s="6"/>
    </row>
    <row r="95" spans="1:63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s="6"/>
      <c r="BH95" s="6"/>
      <c r="BI95" s="6"/>
      <c r="BJ95" s="6"/>
      <c r="BK95" s="6"/>
    </row>
    <row r="96" spans="1:63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s="6"/>
      <c r="BH96" s="6"/>
      <c r="BI96" s="6"/>
      <c r="BJ96" s="6"/>
      <c r="BK96" s="6"/>
    </row>
    <row r="97" spans="1:63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 s="6"/>
      <c r="BH97" s="6"/>
      <c r="BI97" s="6"/>
      <c r="BJ97" s="6"/>
      <c r="BK97" s="6"/>
    </row>
    <row r="98" spans="1:63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s="6"/>
      <c r="BH98" s="6"/>
      <c r="BI98" s="6"/>
      <c r="BJ98" s="6"/>
      <c r="BK98" s="6"/>
    </row>
    <row r="99" spans="1:63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s="6"/>
      <c r="BH99" s="6"/>
      <c r="BI99" s="6"/>
      <c r="BJ99" s="6"/>
      <c r="BK99" s="6"/>
    </row>
    <row r="100" spans="1:63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s="6"/>
      <c r="BH100" s="6"/>
      <c r="BI100" s="6"/>
      <c r="BJ100" s="6"/>
      <c r="BK100" s="6"/>
    </row>
    <row r="101" spans="1:63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s="6"/>
      <c r="BH101" s="6"/>
      <c r="BI101" s="6"/>
      <c r="BJ101" s="6"/>
      <c r="BK101" s="6"/>
    </row>
    <row r="102" spans="1:63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s="6"/>
      <c r="BH102" s="6"/>
      <c r="BI102" s="6"/>
      <c r="BJ102" s="6"/>
      <c r="BK102" s="6"/>
    </row>
    <row r="103" spans="1:63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s="6"/>
      <c r="BH103" s="6"/>
      <c r="BI103" s="6"/>
      <c r="BJ103" s="6"/>
      <c r="BK103" s="6"/>
    </row>
    <row r="104" spans="1:63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s="6"/>
      <c r="BH104" s="6"/>
      <c r="BI104" s="6"/>
      <c r="BJ104" s="6"/>
      <c r="BK104" s="6"/>
    </row>
    <row r="105" spans="1:63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s="6"/>
      <c r="BH105" s="6"/>
      <c r="BI105" s="6"/>
      <c r="BJ105" s="6"/>
      <c r="BK105" s="6"/>
    </row>
    <row r="106" spans="1:63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 s="6"/>
      <c r="BH106" s="6"/>
      <c r="BI106" s="6"/>
      <c r="BJ106" s="6"/>
      <c r="BK106" s="6"/>
    </row>
    <row r="107" spans="1:63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s="6"/>
      <c r="BH107" s="6"/>
      <c r="BI107" s="6"/>
      <c r="BJ107" s="6"/>
      <c r="BK107" s="6"/>
    </row>
    <row r="108" spans="1:63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s="6"/>
      <c r="BH108" s="6"/>
      <c r="BI108" s="6"/>
      <c r="BJ108" s="6"/>
      <c r="BK108" s="6"/>
    </row>
    <row r="109" spans="1:63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 s="6"/>
      <c r="BH109" s="6"/>
      <c r="BI109" s="6"/>
      <c r="BJ109" s="6"/>
      <c r="BK109" s="6"/>
    </row>
    <row r="110" spans="1:63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 s="6"/>
      <c r="BH110" s="6"/>
      <c r="BI110" s="6"/>
      <c r="BJ110" s="6"/>
      <c r="BK110" s="6"/>
    </row>
    <row r="111" spans="1:63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 s="6"/>
      <c r="BH111" s="6"/>
      <c r="BI111" s="6"/>
      <c r="BJ111" s="6"/>
      <c r="BK111" s="6"/>
    </row>
    <row r="112" spans="1:63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s="6"/>
      <c r="BH112" s="6"/>
      <c r="BI112" s="6"/>
      <c r="BJ112" s="6"/>
      <c r="BK112" s="6"/>
    </row>
    <row r="113" spans="1:63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 s="6"/>
      <c r="BH113" s="6"/>
      <c r="BI113" s="6"/>
      <c r="BJ113" s="6"/>
      <c r="BK113" s="6"/>
    </row>
    <row r="114" spans="1:63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s="6"/>
      <c r="BH114" s="6"/>
      <c r="BI114" s="6"/>
      <c r="BJ114" s="6"/>
      <c r="BK114" s="6"/>
    </row>
    <row r="115" spans="1:63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 s="6"/>
      <c r="BH115" s="6"/>
      <c r="BI115" s="6"/>
      <c r="BJ115" s="6"/>
      <c r="BK115" s="6"/>
    </row>
    <row r="116" spans="1:63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 s="6"/>
      <c r="BH116" s="6"/>
      <c r="BI116" s="6"/>
      <c r="BJ116" s="6"/>
      <c r="BK116" s="6"/>
    </row>
    <row r="117" spans="1:63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 s="6"/>
      <c r="BH117" s="6"/>
      <c r="BI117" s="6"/>
      <c r="BJ117" s="6"/>
      <c r="BK117" s="6"/>
    </row>
    <row r="118" spans="1:63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 s="6"/>
      <c r="BH118" s="6"/>
      <c r="BI118" s="6"/>
      <c r="BJ118" s="6"/>
      <c r="BK118" s="6"/>
    </row>
    <row r="119" spans="1:63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 s="6"/>
      <c r="BH119" s="6"/>
      <c r="BI119" s="6"/>
      <c r="BJ119" s="6"/>
      <c r="BK119" s="6"/>
    </row>
    <row r="120" spans="1:63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 s="6"/>
      <c r="BH120" s="6"/>
      <c r="BI120" s="6"/>
      <c r="BJ120" s="6"/>
      <c r="BK120" s="6"/>
    </row>
    <row r="121" spans="1:63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 s="6"/>
      <c r="BH121" s="6"/>
      <c r="BI121" s="6"/>
      <c r="BJ121" s="6"/>
      <c r="BK121" s="6"/>
    </row>
    <row r="122" spans="1:63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 s="6"/>
      <c r="BH122" s="6"/>
      <c r="BI122" s="6"/>
      <c r="BJ122" s="6"/>
      <c r="BK122" s="6"/>
    </row>
    <row r="123" spans="1:63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 s="6"/>
      <c r="BH123" s="6"/>
      <c r="BI123" s="6"/>
      <c r="BJ123" s="6"/>
      <c r="BK123" s="6"/>
    </row>
    <row r="124" spans="1:63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 s="6"/>
      <c r="BH124" s="6"/>
      <c r="BI124" s="6"/>
      <c r="BJ124" s="6"/>
      <c r="BK124" s="6"/>
    </row>
    <row r="125" spans="1:63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 s="6"/>
      <c r="BH125" s="6"/>
      <c r="BI125" s="6"/>
      <c r="BJ125" s="6"/>
      <c r="BK125" s="6"/>
    </row>
    <row r="126" spans="1:63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s="6"/>
      <c r="BH126" s="6"/>
      <c r="BI126" s="6"/>
      <c r="BJ126" s="6"/>
      <c r="BK126" s="6"/>
    </row>
    <row r="127" spans="1:63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s="6"/>
      <c r="BH127" s="6"/>
      <c r="BI127" s="6"/>
      <c r="BJ127" s="6"/>
      <c r="BK127" s="6"/>
    </row>
    <row r="128" spans="1:63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s="6"/>
      <c r="BH128" s="6"/>
      <c r="BI128" s="6"/>
      <c r="BJ128" s="6"/>
      <c r="BK128" s="6"/>
    </row>
    <row r="129" spans="1:63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s="6"/>
      <c r="BH129" s="6"/>
      <c r="BI129" s="6"/>
      <c r="BJ129" s="6"/>
      <c r="BK129" s="6"/>
    </row>
    <row r="130" spans="1:63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 s="6"/>
      <c r="BH130" s="6"/>
      <c r="BI130" s="6"/>
      <c r="BJ130" s="6"/>
      <c r="BK130" s="6"/>
    </row>
    <row r="131" spans="1:63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 s="6"/>
      <c r="BH131" s="6"/>
      <c r="BI131" s="6"/>
      <c r="BJ131" s="6"/>
      <c r="BK131" s="6"/>
    </row>
    <row r="132" spans="1:63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s="6"/>
      <c r="BH132" s="6"/>
      <c r="BI132" s="6"/>
      <c r="BJ132" s="6"/>
      <c r="BK132" s="6"/>
    </row>
    <row r="133" spans="1:63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s="6"/>
      <c r="BH133" s="6"/>
      <c r="BI133" s="6"/>
      <c r="BJ133" s="6"/>
      <c r="BK133" s="6"/>
    </row>
    <row r="134" spans="1:63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 s="6"/>
      <c r="BH134" s="6"/>
      <c r="BI134" s="6"/>
      <c r="BJ134" s="6"/>
      <c r="BK134" s="6"/>
    </row>
    <row r="135" spans="1:63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 s="6"/>
      <c r="BH135" s="6"/>
      <c r="BI135" s="6"/>
      <c r="BJ135" s="6"/>
      <c r="BK135" s="6"/>
    </row>
    <row r="136" spans="1:63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 s="6"/>
      <c r="BH136" s="6"/>
      <c r="BI136" s="6"/>
      <c r="BJ136" s="6"/>
      <c r="BK136" s="6"/>
    </row>
    <row r="137" spans="1:63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s="6"/>
      <c r="BH137" s="6"/>
      <c r="BI137" s="6"/>
      <c r="BJ137" s="6"/>
      <c r="BK137" s="6"/>
    </row>
    <row r="138" spans="1:63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 s="6"/>
      <c r="BH138" s="6"/>
      <c r="BI138" s="6"/>
      <c r="BJ138" s="6"/>
      <c r="BK138" s="6"/>
    </row>
    <row r="139" spans="1:63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s="6"/>
      <c r="BH139" s="6"/>
      <c r="BI139" s="6"/>
      <c r="BJ139" s="6"/>
      <c r="BK139" s="6"/>
    </row>
    <row r="140" spans="1:63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s="6"/>
      <c r="BH140" s="6"/>
      <c r="BI140" s="6"/>
      <c r="BJ140" s="6"/>
      <c r="BK140" s="6"/>
    </row>
    <row r="141" spans="1:63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 s="6"/>
      <c r="BH141" s="6"/>
      <c r="BI141" s="6"/>
      <c r="BJ141" s="6"/>
      <c r="BK141" s="6"/>
    </row>
    <row r="142" spans="1:63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s="6"/>
      <c r="BH142" s="6"/>
      <c r="BI142" s="6"/>
      <c r="BJ142" s="6"/>
      <c r="BK142" s="6"/>
    </row>
    <row r="143" spans="1:63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s="6"/>
      <c r="BH143" s="6"/>
      <c r="BI143" s="6"/>
      <c r="BJ143" s="6"/>
      <c r="BK143" s="6"/>
    </row>
    <row r="144" spans="1:63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 s="6"/>
      <c r="BH144" s="6"/>
      <c r="BI144" s="6"/>
      <c r="BJ144" s="6"/>
      <c r="BK144" s="6"/>
    </row>
    <row r="145" spans="1:63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s="6"/>
      <c r="BH145" s="6"/>
      <c r="BI145" s="6"/>
      <c r="BJ145" s="6"/>
      <c r="BK145" s="6"/>
    </row>
    <row r="146" spans="1:63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 s="6"/>
      <c r="BH146" s="6"/>
      <c r="BI146" s="6"/>
      <c r="BJ146" s="6"/>
      <c r="BK146" s="6"/>
    </row>
    <row r="147" spans="1:63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 s="6"/>
      <c r="BH147" s="6"/>
      <c r="BI147" s="6"/>
      <c r="BJ147" s="6"/>
      <c r="BK147" s="6"/>
    </row>
    <row r="148" spans="1:63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 s="6"/>
      <c r="BH148" s="6"/>
      <c r="BI148" s="6"/>
      <c r="BJ148" s="6"/>
      <c r="BK148" s="6"/>
    </row>
    <row r="149" spans="1:63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 s="6"/>
      <c r="BH149" s="6"/>
      <c r="BI149" s="6"/>
      <c r="BJ149" s="6"/>
      <c r="BK149" s="6"/>
    </row>
    <row r="150" spans="1:6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s="6"/>
      <c r="BH150" s="6"/>
      <c r="BI150" s="6"/>
      <c r="BJ150" s="6"/>
      <c r="BK150" s="6"/>
    </row>
    <row r="151" spans="1:63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s="6"/>
      <c r="BH151" s="6"/>
      <c r="BI151" s="6"/>
      <c r="BJ151" s="6"/>
      <c r="BK151" s="6"/>
    </row>
    <row r="152" spans="1:63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s="6"/>
      <c r="BH152" s="6"/>
      <c r="BI152" s="6"/>
      <c r="BJ152" s="6"/>
      <c r="BK152" s="6"/>
    </row>
    <row r="153" spans="1:63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 s="6"/>
      <c r="BH153" s="6"/>
      <c r="BI153" s="6"/>
      <c r="BJ153" s="6"/>
      <c r="BK153" s="6"/>
    </row>
    <row r="154" spans="1:63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 s="6"/>
      <c r="BH154" s="6"/>
      <c r="BI154" s="6"/>
      <c r="BJ154" s="6"/>
      <c r="BK154" s="6"/>
    </row>
    <row r="155" spans="1:63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s="6"/>
      <c r="BH155" s="6"/>
      <c r="BI155" s="6"/>
      <c r="BJ155" s="6"/>
      <c r="BK155" s="6"/>
    </row>
    <row r="156" spans="1:63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s="6"/>
      <c r="BH156" s="6"/>
      <c r="BI156" s="6"/>
      <c r="BJ156" s="6"/>
      <c r="BK156" s="6"/>
    </row>
    <row r="157" spans="1:63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s="6"/>
      <c r="BH157" s="6"/>
      <c r="BI157" s="6"/>
      <c r="BJ157" s="6"/>
      <c r="BK157" s="6"/>
    </row>
    <row r="158" spans="1:63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 s="6"/>
      <c r="BH158" s="6"/>
      <c r="BI158" s="6"/>
      <c r="BJ158" s="6"/>
      <c r="BK158" s="6"/>
    </row>
    <row r="159" spans="1:63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 s="6"/>
      <c r="BH159" s="6"/>
      <c r="BI159" s="6"/>
      <c r="BJ159" s="6"/>
      <c r="BK159" s="6"/>
    </row>
    <row r="160" spans="1:63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s="6"/>
      <c r="BH160" s="6"/>
      <c r="BI160" s="6"/>
      <c r="BJ160" s="6"/>
      <c r="BK160" s="6"/>
    </row>
    <row r="161" spans="1:63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s="6"/>
      <c r="BH161" s="6"/>
      <c r="BI161" s="6"/>
      <c r="BJ161" s="6"/>
      <c r="BK161" s="6"/>
    </row>
    <row r="162" spans="1:63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 s="6"/>
      <c r="BH162" s="6"/>
      <c r="BI162" s="6"/>
      <c r="BJ162" s="6"/>
      <c r="BK162" s="6"/>
    </row>
    <row r="163" spans="1:63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s="6"/>
      <c r="BH163" s="6"/>
      <c r="BI163" s="6"/>
      <c r="BJ163" s="6"/>
      <c r="BK163" s="6"/>
    </row>
    <row r="164" spans="1:63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 s="6"/>
      <c r="BH164" s="6"/>
      <c r="BI164" s="6"/>
      <c r="BJ164" s="6"/>
      <c r="BK164" s="6"/>
    </row>
    <row r="165" spans="1:63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1:63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3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</row>
    <row r="168" spans="1:63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1:63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1:63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</row>
    <row r="171" spans="1:63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</row>
    <row r="172" spans="1:63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</row>
    <row r="173" spans="1:63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1:63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</row>
    <row r="175" spans="1:63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</row>
    <row r="176" spans="1:63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</row>
    <row r="177" spans="1:63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</row>
    <row r="178" spans="1:63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</row>
    <row r="179" spans="1:63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</row>
    <row r="180" spans="1:63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</row>
    <row r="181" spans="1:63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</row>
    <row r="182" spans="1:63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</row>
    <row r="183" spans="1:63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</row>
    <row r="184" spans="1:63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</row>
    <row r="185" spans="1:63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</row>
    <row r="186" spans="1:63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</row>
    <row r="187" spans="1:63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</row>
    <row r="188" spans="1:63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</row>
    <row r="189" spans="1:63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</row>
    <row r="190" spans="1:63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</row>
    <row r="191" spans="1:63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</row>
    <row r="192" spans="1:63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</row>
    <row r="193" spans="1:63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</row>
    <row r="194" spans="1:63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</row>
    <row r="195" spans="1:63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</row>
    <row r="196" spans="1:63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</row>
    <row r="197" spans="1:63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</row>
    <row r="198" spans="1:63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</row>
    <row r="199" spans="1:63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</row>
    <row r="200" spans="1:63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</row>
    <row r="201" spans="1:63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</row>
    <row r="202" spans="1:63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</row>
    <row r="203" spans="1:63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</row>
    <row r="204" spans="1:63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</row>
    <row r="205" spans="1:63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</row>
    <row r="206" spans="1:63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</row>
    <row r="207" spans="1:63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</row>
    <row r="208" spans="1:63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</row>
    <row r="209" spans="1:63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</row>
    <row r="210" spans="1:63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</row>
    <row r="211" spans="1:63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</row>
    <row r="212" spans="1:63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</row>
    <row r="213" spans="1:63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</row>
    <row r="214" spans="1:63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</row>
    <row r="215" spans="1:63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</row>
    <row r="216" spans="1:63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</row>
    <row r="217" spans="1:63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</row>
    <row r="218" spans="1:63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</row>
    <row r="219" spans="1:63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</row>
    <row r="220" spans="1:63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</row>
    <row r="221" spans="1:63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</row>
    <row r="222" spans="1:63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</row>
    <row r="223" spans="1:63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</row>
    <row r="224" spans="1:63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</row>
    <row r="225" spans="1:63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</row>
    <row r="226" spans="1:63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</row>
    <row r="227" spans="1:63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</row>
    <row r="228" spans="1:63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Tonghopsanluong</vt:lpstr>
      <vt:lpstr>Tonghopsanluong (2)</vt:lpstr>
      <vt:lpstr>Tonghopdoanhthu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MY DUNG</dc:creator>
  <cp:lastModifiedBy>ThienIT</cp:lastModifiedBy>
  <dcterms:created xsi:type="dcterms:W3CDTF">2022-02-23T03:31:39Z</dcterms:created>
  <dcterms:modified xsi:type="dcterms:W3CDTF">2022-02-23T06:22:54Z</dcterms:modified>
</cp:coreProperties>
</file>