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Project\smart-home\reports\final report\"/>
    </mc:Choice>
  </mc:AlternateContent>
  <bookViews>
    <workbookView xWindow="0" yWindow="0" windowWidth="20490" windowHeight="8115" activeTab="1"/>
  </bookViews>
  <sheets>
    <sheet name="Plan" sheetId="1" r:id="rId1"/>
    <sheet name="Cha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19" i="1"/>
  <c r="D17" i="1"/>
  <c r="D14" i="1"/>
  <c r="D18" i="1"/>
  <c r="D3" i="1"/>
  <c r="D4" i="1"/>
  <c r="D24" i="1"/>
  <c r="D28" i="1" l="1"/>
  <c r="D27" i="1"/>
  <c r="D5" i="1"/>
  <c r="D6" i="1"/>
  <c r="D7" i="1"/>
  <c r="D8" i="1"/>
  <c r="D9" i="1"/>
  <c r="D10" i="1"/>
  <c r="D11" i="1"/>
  <c r="D12" i="1"/>
  <c r="D13" i="1"/>
  <c r="D15" i="1"/>
  <c r="D16" i="1"/>
  <c r="D20" i="1"/>
  <c r="D21" i="1"/>
  <c r="D22" i="1"/>
  <c r="D23" i="1"/>
  <c r="D26" i="1"/>
</calcChain>
</file>

<file path=xl/sharedStrings.xml><?xml version="1.0" encoding="utf-8"?>
<sst xmlns="http://schemas.openxmlformats.org/spreadsheetml/2006/main" count="31" uniqueCount="31">
  <si>
    <t>Task</t>
  </si>
  <si>
    <t>Start Date</t>
  </si>
  <si>
    <t>End Date</t>
  </si>
  <si>
    <t>Status</t>
  </si>
  <si>
    <t>Duration (Day)</t>
  </si>
  <si>
    <t>Lên kế hoạch</t>
  </si>
  <si>
    <t>Viết báo cáo hàng tuần</t>
  </si>
  <si>
    <t>Chạy thử, kiểm tra và sửa lỗi</t>
  </si>
  <si>
    <t>Viết báo cáo khóa luận</t>
  </si>
  <si>
    <t>Tìm hiểu về Arduino</t>
  </si>
  <si>
    <t>Tìm hiểu về Raspberry Pi</t>
  </si>
  <si>
    <t>Tìm hiểu về các thiết bị cảm biến</t>
  </si>
  <si>
    <t>Tìm hiểu về IoT</t>
  </si>
  <si>
    <t>Tìm hiểu ngôn ngữ lập trình Python, Angular.</t>
  </si>
  <si>
    <t>Viết mô tả đề tài</t>
  </si>
  <si>
    <t>Mua thiết bị.</t>
  </si>
  <si>
    <t xml:space="preserve">Cài đặt, cấu hình, kết nối Arduino và cảm biến </t>
  </si>
  <si>
    <t>Cài đặt, cấu hình, kết nối Raspberry Pi</t>
  </si>
  <si>
    <t>Lập trình Arduino: gửi dữ liệu</t>
  </si>
  <si>
    <t>Lập trình Raspberry Pi: nhận dữ liệu</t>
  </si>
  <si>
    <t>Làm PowerPoint</t>
  </si>
  <si>
    <t>Lập trình Raspberry Pi: cảnh báo bất thường qua mail</t>
  </si>
  <si>
    <t>Lập trình Arduino: bật tắt đèn</t>
  </si>
  <si>
    <t>Kiểm thử ứng dụng</t>
  </si>
  <si>
    <t>Lập trình Raspberry Pi: Giao diện người dùng</t>
  </si>
  <si>
    <t>Lập trình Raspberry Pi: Tạo API và WebSocket</t>
  </si>
  <si>
    <t>Lập trình Raspberry Pi: Thống kê dữ liệu</t>
  </si>
  <si>
    <t>Tìm hiểu giao thức MQTT, API, WebSocket.</t>
  </si>
  <si>
    <t>Lập trình Raspberry Pi: Kết nối cơ sở dữ liệu, MQTT</t>
  </si>
  <si>
    <t>Lập trình Raspberry Pi: Xử lý và lưu trữ dữ liệu.</t>
  </si>
  <si>
    <t>Lắp đặt mô hình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</si>
</sst>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0;[Red]0"/>
  </numFmts>
  <fonts count="5" x14ac:knownFonts="1">
    <font>
      <sz val="11"/>
      <color theme="1"/>
      <name val="Calibri"/>
      <family val="2"/>
      <scheme val="minor"/>
    </font>
    <font>
      <b/>
      <sz val="14"/>
      <color theme="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0" fontId="3" fillId="3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5" fontId="1" fillId="2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5" fontId="4" fillId="3" borderId="5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Plan!$C$2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Plan!$B$3:$B$28</c:f>
              <c:strCache>
                <c:ptCount val="26"/>
                <c:pt idx="0">
                  <c:v>Viết báo cáo hàng tuần</c:v>
                </c:pt>
                <c:pt idx="1">
                  <c:v>Lên kế hoạch</c:v>
                </c:pt>
                <c:pt idx="2">
                  <c:v>Tìm hiểu về Arduino</c:v>
                </c:pt>
                <c:pt idx="3">
                  <c:v>Tìm hiểu về Raspberry Pi</c:v>
                </c:pt>
                <c:pt idx="4">
                  <c:v>Tìm hiểu về các thiết bị cảm biến</c:v>
                </c:pt>
                <c:pt idx="5">
                  <c:v>Tìm hiểu về IoT</c:v>
                </c:pt>
                <c:pt idx="6">
                  <c:v>Tìm hiểu ngôn ngữ lập trình Python, Angular.</c:v>
                </c:pt>
                <c:pt idx="7">
                  <c:v>Viết mô tả đề tài</c:v>
                </c:pt>
                <c:pt idx="8">
                  <c:v>Mua thiết bị.</c:v>
                </c:pt>
                <c:pt idx="9">
                  <c:v>Cài đặt, cấu hình, kết nối Arduino và cảm biến </c:v>
                </c:pt>
                <c:pt idx="10">
                  <c:v>Cài đặt, cấu hình, kết nối Raspberry Pi</c:v>
                </c:pt>
                <c:pt idx="11">
                  <c:v>Lắp đặt mô hình</c:v>
                </c:pt>
                <c:pt idx="12">
                  <c:v>Tìm hiểu giao thức MQTT, API, WebSocket.</c:v>
                </c:pt>
                <c:pt idx="13">
                  <c:v>Lập trình Arduino: gửi dữ liệu</c:v>
                </c:pt>
                <c:pt idx="14">
                  <c:v>Lập trình Raspberry Pi: Kết nối cơ sở dữ liệu, MQTT</c:v>
                </c:pt>
                <c:pt idx="15">
                  <c:v>Lập trình Raspberry Pi: nhận dữ liệu</c:v>
                </c:pt>
                <c:pt idx="16">
                  <c:v>Lập trình Raspberry Pi: Xử lý và lưu trữ dữ liệu.</c:v>
                </c:pt>
                <c:pt idx="17">
                  <c:v>Lập trình Arduino: bật tắt đèn</c:v>
                </c:pt>
                <c:pt idx="18">
                  <c:v>Lập trình Raspberry Pi: Giao diện người dùng</c:v>
                </c:pt>
                <c:pt idx="19">
                  <c:v>Lập trình Raspberry Pi: Tạo API và WebSocket</c:v>
                </c:pt>
                <c:pt idx="20">
                  <c:v>Lập trình Raspberry Pi: Thống kê dữ liệu</c:v>
                </c:pt>
                <c:pt idx="21">
                  <c:v>Lập trình Raspberry Pi: cảnh báo bất thường qua mail</c:v>
                </c:pt>
                <c:pt idx="22">
                  <c:v>Chạy thử, kiểm tra và sửa lỗi</c:v>
                </c:pt>
                <c:pt idx="23">
                  <c:v>Kiểm thử ứng dụng</c:v>
                </c:pt>
                <c:pt idx="24">
                  <c:v>Viết báo cáo khóa luận</c:v>
                </c:pt>
                <c:pt idx="25">
                  <c:v>Làm PowerPoint</c:v>
                </c:pt>
              </c:strCache>
            </c:strRef>
          </c:cat>
          <c:val>
            <c:numRef>
              <c:f>Plan!$C$3:$C$28</c:f>
              <c:numCache>
                <c:formatCode>[$-1010000]d/m/yyyy;@</c:formatCode>
                <c:ptCount val="26"/>
                <c:pt idx="0">
                  <c:v>43465</c:v>
                </c:pt>
                <c:pt idx="1">
                  <c:v>43465</c:v>
                </c:pt>
                <c:pt idx="2">
                  <c:v>43465</c:v>
                </c:pt>
                <c:pt idx="3">
                  <c:v>43477</c:v>
                </c:pt>
                <c:pt idx="4">
                  <c:v>43479</c:v>
                </c:pt>
                <c:pt idx="5">
                  <c:v>43479</c:v>
                </c:pt>
                <c:pt idx="6">
                  <c:v>43507</c:v>
                </c:pt>
                <c:pt idx="7">
                  <c:v>43507</c:v>
                </c:pt>
                <c:pt idx="8">
                  <c:v>43518</c:v>
                </c:pt>
                <c:pt idx="9">
                  <c:v>43482</c:v>
                </c:pt>
                <c:pt idx="10">
                  <c:v>43493</c:v>
                </c:pt>
                <c:pt idx="11">
                  <c:v>43493</c:v>
                </c:pt>
                <c:pt idx="12">
                  <c:v>43493</c:v>
                </c:pt>
                <c:pt idx="13">
                  <c:v>43501</c:v>
                </c:pt>
                <c:pt idx="14">
                  <c:v>43501</c:v>
                </c:pt>
                <c:pt idx="15">
                  <c:v>43511</c:v>
                </c:pt>
                <c:pt idx="16">
                  <c:v>43511</c:v>
                </c:pt>
                <c:pt idx="17">
                  <c:v>43525</c:v>
                </c:pt>
                <c:pt idx="18">
                  <c:v>43529</c:v>
                </c:pt>
                <c:pt idx="19">
                  <c:v>43529</c:v>
                </c:pt>
                <c:pt idx="20">
                  <c:v>43534</c:v>
                </c:pt>
                <c:pt idx="21">
                  <c:v>43534</c:v>
                </c:pt>
                <c:pt idx="22">
                  <c:v>43539</c:v>
                </c:pt>
                <c:pt idx="23">
                  <c:v>43539</c:v>
                </c:pt>
                <c:pt idx="24">
                  <c:v>43560</c:v>
                </c:pt>
                <c:pt idx="25">
                  <c:v>43565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5-4457-BBA5-CCB0D1817400}"/>
            </c:ext>
          </c:extLst>
        </c:ser>
        <c:ser>
          <c:idx val="1"/>
          <c:order val="1"/>
          <c:tx>
            <c:strRef>
              <c:f>Plan!$D$2</c:f>
              <c:strCache>
                <c:ptCount val="1"/>
                <c:pt idx="0">
                  <c:v>Duration (Day)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cap="sq" cmpd="sng">
              <a:solidFill>
                <a:schemeClr val="bg1"/>
              </a:solidFill>
            </a:ln>
            <a:effectLst/>
          </c:spPr>
          <c:invertIfNegative val="0"/>
          <c:cat>
            <c:strRef>
              <c:f>Plan!$B$3:$B$28</c:f>
              <c:strCache>
                <c:ptCount val="26"/>
                <c:pt idx="0">
                  <c:v>Viết báo cáo hàng tuần</c:v>
                </c:pt>
                <c:pt idx="1">
                  <c:v>Lên kế hoạch</c:v>
                </c:pt>
                <c:pt idx="2">
                  <c:v>Tìm hiểu về Arduino</c:v>
                </c:pt>
                <c:pt idx="3">
                  <c:v>Tìm hiểu về Raspberry Pi</c:v>
                </c:pt>
                <c:pt idx="4">
                  <c:v>Tìm hiểu về các thiết bị cảm biến</c:v>
                </c:pt>
                <c:pt idx="5">
                  <c:v>Tìm hiểu về IoT</c:v>
                </c:pt>
                <c:pt idx="6">
                  <c:v>Tìm hiểu ngôn ngữ lập trình Python, Angular.</c:v>
                </c:pt>
                <c:pt idx="7">
                  <c:v>Viết mô tả đề tài</c:v>
                </c:pt>
                <c:pt idx="8">
                  <c:v>Mua thiết bị.</c:v>
                </c:pt>
                <c:pt idx="9">
                  <c:v>Cài đặt, cấu hình, kết nối Arduino và cảm biến </c:v>
                </c:pt>
                <c:pt idx="10">
                  <c:v>Cài đặt, cấu hình, kết nối Raspberry Pi</c:v>
                </c:pt>
                <c:pt idx="11">
                  <c:v>Lắp đặt mô hình</c:v>
                </c:pt>
                <c:pt idx="12">
                  <c:v>Tìm hiểu giao thức MQTT, API, WebSocket.</c:v>
                </c:pt>
                <c:pt idx="13">
                  <c:v>Lập trình Arduino: gửi dữ liệu</c:v>
                </c:pt>
                <c:pt idx="14">
                  <c:v>Lập trình Raspberry Pi: Kết nối cơ sở dữ liệu, MQTT</c:v>
                </c:pt>
                <c:pt idx="15">
                  <c:v>Lập trình Raspberry Pi: nhận dữ liệu</c:v>
                </c:pt>
                <c:pt idx="16">
                  <c:v>Lập trình Raspberry Pi: Xử lý và lưu trữ dữ liệu.</c:v>
                </c:pt>
                <c:pt idx="17">
                  <c:v>Lập trình Arduino: bật tắt đèn</c:v>
                </c:pt>
                <c:pt idx="18">
                  <c:v>Lập trình Raspberry Pi: Giao diện người dùng</c:v>
                </c:pt>
                <c:pt idx="19">
                  <c:v>Lập trình Raspberry Pi: Tạo API và WebSocket</c:v>
                </c:pt>
                <c:pt idx="20">
                  <c:v>Lập trình Raspberry Pi: Thống kê dữ liệu</c:v>
                </c:pt>
                <c:pt idx="21">
                  <c:v>Lập trình Raspberry Pi: cảnh báo bất thường qua mail</c:v>
                </c:pt>
                <c:pt idx="22">
                  <c:v>Chạy thử, kiểm tra và sửa lỗi</c:v>
                </c:pt>
                <c:pt idx="23">
                  <c:v>Kiểm thử ứng dụng</c:v>
                </c:pt>
                <c:pt idx="24">
                  <c:v>Viết báo cáo khóa luận</c:v>
                </c:pt>
                <c:pt idx="25">
                  <c:v>Làm PowerPoint</c:v>
                </c:pt>
              </c:strCache>
            </c:strRef>
          </c:cat>
          <c:val>
            <c:numRef>
              <c:f>Plan!$D$3:$D$28</c:f>
              <c:numCache>
                <c:formatCode>0;[Red]0</c:formatCode>
                <c:ptCount val="26"/>
                <c:pt idx="0">
                  <c:v>151</c:v>
                </c:pt>
                <c:pt idx="1">
                  <c:v>25</c:v>
                </c:pt>
                <c:pt idx="2">
                  <c:v>25</c:v>
                </c:pt>
                <c:pt idx="3">
                  <c:v>20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11</c:v>
                </c:pt>
                <c:pt idx="8">
                  <c:v>7</c:v>
                </c:pt>
                <c:pt idx="9">
                  <c:v>10</c:v>
                </c:pt>
                <c:pt idx="10">
                  <c:v>13</c:v>
                </c:pt>
                <c:pt idx="11">
                  <c:v>13</c:v>
                </c:pt>
                <c:pt idx="12">
                  <c:v>18</c:v>
                </c:pt>
                <c:pt idx="13">
                  <c:v>28</c:v>
                </c:pt>
                <c:pt idx="14">
                  <c:v>28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10</c:v>
                </c:pt>
                <c:pt idx="19">
                  <c:v>25</c:v>
                </c:pt>
                <c:pt idx="20">
                  <c:v>15</c:v>
                </c:pt>
                <c:pt idx="21">
                  <c:v>15</c:v>
                </c:pt>
                <c:pt idx="22">
                  <c:v>0</c:v>
                </c:pt>
                <c:pt idx="23">
                  <c:v>31</c:v>
                </c:pt>
                <c:pt idx="24">
                  <c:v>20</c:v>
                </c:pt>
                <c:pt idx="2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5-4457-BBA5-CCB0D1817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796160"/>
        <c:axId val="439797800"/>
      </c:barChart>
      <c:catAx>
        <c:axId val="4397961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9797800"/>
        <c:crosses val="autoZero"/>
        <c:auto val="1"/>
        <c:lblAlgn val="ctr"/>
        <c:lblOffset val="100"/>
        <c:noMultiLvlLbl val="0"/>
      </c:catAx>
      <c:valAx>
        <c:axId val="439797800"/>
        <c:scaling>
          <c:orientation val="minMax"/>
          <c:min val="4346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010000]d/m/yy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979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 i="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17008</xdr:colOff>
      <xdr:row>0</xdr:row>
      <xdr:rowOff>17008</xdr:rowOff>
    </xdr:from>
    <xdr:to>
      <xdr:col>28</xdr:col>
      <xdr:colOff>571500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571653-B95D-455A-8614-F00B8D7C4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8"/>
  <sheetViews>
    <sheetView topLeftCell="A9" zoomScale="91" zoomScaleNormal="91" workbookViewId="0">
      <selection activeCell="F21" sqref="F21"/>
    </sheetView>
  </sheetViews>
  <sheetFormatPr defaultRowHeight="15" x14ac:dyDescent="0.25"/>
  <cols>
    <col min="2" max="2" width="60.5703125" customWidth="1"/>
    <col min="3" max="3" width="18.5703125" style="3" customWidth="1"/>
    <col min="4" max="4" width="21.5703125" style="4" customWidth="1"/>
    <col min="5" max="5" width="16.85546875" style="3" customWidth="1"/>
    <col min="6" max="6" width="26.28515625" customWidth="1"/>
  </cols>
  <sheetData>
    <row r="1" spans="2:6" ht="15.75" thickBot="1" x14ac:dyDescent="0.3"/>
    <row r="2" spans="2:6" s="1" customFormat="1" ht="64.5" customHeight="1" x14ac:dyDescent="0.25">
      <c r="B2" s="7" t="s">
        <v>0</v>
      </c>
      <c r="C2" s="8" t="s">
        <v>1</v>
      </c>
      <c r="D2" s="9" t="s">
        <v>4</v>
      </c>
      <c r="E2" s="8" t="s">
        <v>2</v>
      </c>
      <c r="F2" s="10" t="s">
        <v>3</v>
      </c>
    </row>
    <row r="3" spans="2:6" s="5" customFormat="1" ht="24" customHeight="1" x14ac:dyDescent="0.25">
      <c r="B3" s="19" t="s">
        <v>6</v>
      </c>
      <c r="C3" s="11">
        <v>43465</v>
      </c>
      <c r="D3" s="12">
        <f>DATE(YEAR(E3),MONTH(E3),DAY(E3)) -DATE(YEAR(C3),MONTH(C3),DAY(C3))</f>
        <v>151</v>
      </c>
      <c r="E3" s="11">
        <v>43616</v>
      </c>
      <c r="F3" s="6"/>
    </row>
    <row r="4" spans="2:6" s="2" customFormat="1" ht="18.75" x14ac:dyDescent="0.3">
      <c r="B4" s="19" t="s">
        <v>5</v>
      </c>
      <c r="C4" s="11">
        <v>43465</v>
      </c>
      <c r="D4" s="12">
        <f xml:space="preserve"> DATE(YEAR(E4),MONTH(E4),DAY(E4)) -  DATE(YEAR(C4),MONTH(C4),DAY(C4))</f>
        <v>25</v>
      </c>
      <c r="E4" s="11">
        <v>43490</v>
      </c>
      <c r="F4" s="6"/>
    </row>
    <row r="5" spans="2:6" s="2" customFormat="1" ht="18.75" x14ac:dyDescent="0.3">
      <c r="B5" s="19" t="s">
        <v>9</v>
      </c>
      <c r="C5" s="11">
        <v>43465</v>
      </c>
      <c r="D5" s="12">
        <f t="shared" ref="D4:D28" si="0" xml:space="preserve"> DATE(YEAR(E5),MONTH(E5),DAY(E5)) -  DATE(YEAR(C5),MONTH(C5),DAY(C5))</f>
        <v>25</v>
      </c>
      <c r="E5" s="11">
        <v>43490</v>
      </c>
      <c r="F5" s="6"/>
    </row>
    <row r="6" spans="2:6" s="2" customFormat="1" ht="18.75" x14ac:dyDescent="0.3">
      <c r="B6" s="19" t="s">
        <v>10</v>
      </c>
      <c r="C6" s="11">
        <v>43477</v>
      </c>
      <c r="D6" s="12">
        <f t="shared" si="0"/>
        <v>20</v>
      </c>
      <c r="E6" s="11">
        <v>43497</v>
      </c>
      <c r="F6" s="6"/>
    </row>
    <row r="7" spans="2:6" s="2" customFormat="1" ht="26.25" customHeight="1" x14ac:dyDescent="0.3">
      <c r="B7" s="19" t="s">
        <v>11</v>
      </c>
      <c r="C7" s="11">
        <v>43479</v>
      </c>
      <c r="D7" s="12">
        <f t="shared" si="0"/>
        <v>18</v>
      </c>
      <c r="E7" s="11">
        <v>43497</v>
      </c>
      <c r="F7" s="6"/>
    </row>
    <row r="8" spans="2:6" s="2" customFormat="1" ht="18.75" x14ac:dyDescent="0.3">
      <c r="B8" s="19" t="s">
        <v>12</v>
      </c>
      <c r="C8" s="11">
        <v>43479</v>
      </c>
      <c r="D8" s="12">
        <f t="shared" si="0"/>
        <v>18</v>
      </c>
      <c r="E8" s="11">
        <v>43497</v>
      </c>
      <c r="F8" s="6"/>
    </row>
    <row r="9" spans="2:6" s="2" customFormat="1" ht="18.75" x14ac:dyDescent="0.3">
      <c r="B9" s="19" t="s">
        <v>13</v>
      </c>
      <c r="C9" s="11">
        <v>43507</v>
      </c>
      <c r="D9" s="12">
        <f t="shared" si="0"/>
        <v>18</v>
      </c>
      <c r="E9" s="11">
        <v>43525</v>
      </c>
      <c r="F9" s="6"/>
    </row>
    <row r="10" spans="2:6" s="2" customFormat="1" ht="18.75" x14ac:dyDescent="0.3">
      <c r="B10" s="19" t="s">
        <v>14</v>
      </c>
      <c r="C10" s="11">
        <v>43507</v>
      </c>
      <c r="D10" s="12">
        <f t="shared" si="0"/>
        <v>11</v>
      </c>
      <c r="E10" s="11">
        <v>43518</v>
      </c>
      <c r="F10" s="6"/>
    </row>
    <row r="11" spans="2:6" s="2" customFormat="1" ht="18.75" x14ac:dyDescent="0.3">
      <c r="B11" s="19" t="s">
        <v>15</v>
      </c>
      <c r="C11" s="11">
        <v>43518</v>
      </c>
      <c r="D11" s="12">
        <f t="shared" si="0"/>
        <v>7</v>
      </c>
      <c r="E11" s="11">
        <v>43525</v>
      </c>
      <c r="F11" s="6"/>
    </row>
    <row r="12" spans="2:6" s="2" customFormat="1" ht="18.75" x14ac:dyDescent="0.3">
      <c r="B12" s="19" t="s">
        <v>16</v>
      </c>
      <c r="C12" s="11">
        <v>43482</v>
      </c>
      <c r="D12" s="12">
        <f t="shared" si="0"/>
        <v>10</v>
      </c>
      <c r="E12" s="11">
        <v>43492</v>
      </c>
      <c r="F12" s="6"/>
    </row>
    <row r="13" spans="2:6" s="2" customFormat="1" ht="18.75" x14ac:dyDescent="0.3">
      <c r="B13" s="19" t="s">
        <v>17</v>
      </c>
      <c r="C13" s="11">
        <v>43493</v>
      </c>
      <c r="D13" s="12">
        <f t="shared" si="0"/>
        <v>13</v>
      </c>
      <c r="E13" s="11">
        <v>43506</v>
      </c>
      <c r="F13" s="6"/>
    </row>
    <row r="14" spans="2:6" s="2" customFormat="1" ht="18.75" x14ac:dyDescent="0.3">
      <c r="B14" s="19" t="s">
        <v>30</v>
      </c>
      <c r="C14" s="11">
        <v>43493</v>
      </c>
      <c r="D14" s="12">
        <f t="shared" si="0"/>
        <v>13</v>
      </c>
      <c r="E14" s="11">
        <v>43506</v>
      </c>
      <c r="F14" s="6"/>
    </row>
    <row r="15" spans="2:6" s="2" customFormat="1" ht="18.75" x14ac:dyDescent="0.3">
      <c r="B15" s="19" t="s">
        <v>27</v>
      </c>
      <c r="C15" s="11">
        <v>43493</v>
      </c>
      <c r="D15" s="12">
        <f t="shared" si="0"/>
        <v>18</v>
      </c>
      <c r="E15" s="11">
        <v>43511</v>
      </c>
      <c r="F15" s="6"/>
    </row>
    <row r="16" spans="2:6" s="2" customFormat="1" ht="18.75" x14ac:dyDescent="0.3">
      <c r="B16" s="19" t="s">
        <v>18</v>
      </c>
      <c r="C16" s="11">
        <v>43501</v>
      </c>
      <c r="D16" s="12">
        <f t="shared" si="0"/>
        <v>28</v>
      </c>
      <c r="E16" s="11">
        <v>43529</v>
      </c>
      <c r="F16" s="6"/>
    </row>
    <row r="17" spans="2:6" s="2" customFormat="1" ht="18.75" x14ac:dyDescent="0.3">
      <c r="B17" s="19" t="s">
        <v>28</v>
      </c>
      <c r="C17" s="11">
        <v>43501</v>
      </c>
      <c r="D17" s="12">
        <f t="shared" si="0"/>
        <v>28</v>
      </c>
      <c r="E17" s="11">
        <v>43529</v>
      </c>
      <c r="F17" s="6"/>
    </row>
    <row r="18" spans="2:6" s="2" customFormat="1" ht="18.75" x14ac:dyDescent="0.3">
      <c r="B18" s="19" t="s">
        <v>19</v>
      </c>
      <c r="C18" s="11">
        <v>43511</v>
      </c>
      <c r="D18" s="12">
        <f t="shared" si="0"/>
        <v>18</v>
      </c>
      <c r="E18" s="11">
        <v>43529</v>
      </c>
      <c r="F18" s="6"/>
    </row>
    <row r="19" spans="2:6" s="2" customFormat="1" ht="18.75" x14ac:dyDescent="0.3">
      <c r="B19" s="19" t="s">
        <v>29</v>
      </c>
      <c r="C19" s="11">
        <v>43511</v>
      </c>
      <c r="D19" s="12">
        <f t="shared" si="0"/>
        <v>18</v>
      </c>
      <c r="E19" s="11">
        <v>43529</v>
      </c>
      <c r="F19" s="6"/>
    </row>
    <row r="20" spans="2:6" ht="18.75" x14ac:dyDescent="0.25">
      <c r="B20" s="19" t="s">
        <v>22</v>
      </c>
      <c r="C20" s="13">
        <v>43525</v>
      </c>
      <c r="D20" s="12">
        <f xml:space="preserve"> DATE(YEAR(E20),MONTH(E20),DAY(E20)) -  DATE(YEAR(C20),MONTH(C20),DAY(C20))</f>
        <v>14</v>
      </c>
      <c r="E20" s="13">
        <v>43539</v>
      </c>
      <c r="F20" s="15"/>
    </row>
    <row r="21" spans="2:6" ht="18.75" x14ac:dyDescent="0.25">
      <c r="B21" s="19" t="s">
        <v>24</v>
      </c>
      <c r="C21" s="13">
        <v>43529</v>
      </c>
      <c r="D21" s="12">
        <f t="shared" si="0"/>
        <v>10</v>
      </c>
      <c r="E21" s="13">
        <v>43539</v>
      </c>
      <c r="F21" s="15"/>
    </row>
    <row r="22" spans="2:6" ht="18.75" x14ac:dyDescent="0.25">
      <c r="B22" s="19" t="s">
        <v>25</v>
      </c>
      <c r="C22" s="13">
        <v>43529</v>
      </c>
      <c r="D22" s="12">
        <f t="shared" si="0"/>
        <v>25</v>
      </c>
      <c r="E22" s="13">
        <v>43554</v>
      </c>
      <c r="F22" s="15"/>
    </row>
    <row r="23" spans="2:6" ht="18.75" x14ac:dyDescent="0.25">
      <c r="B23" s="19" t="s">
        <v>26</v>
      </c>
      <c r="C23" s="13">
        <v>43534</v>
      </c>
      <c r="D23" s="12">
        <f t="shared" si="0"/>
        <v>15</v>
      </c>
      <c r="E23" s="13">
        <v>43549</v>
      </c>
      <c r="F23" s="15"/>
    </row>
    <row r="24" spans="2:6" ht="18.75" x14ac:dyDescent="0.25">
      <c r="B24" s="19" t="s">
        <v>21</v>
      </c>
      <c r="C24" s="13">
        <v>43534</v>
      </c>
      <c r="D24" s="12">
        <f t="shared" si="0"/>
        <v>15</v>
      </c>
      <c r="E24" s="13">
        <v>43549</v>
      </c>
      <c r="F24" s="15"/>
    </row>
    <row r="25" spans="2:6" ht="18.75" x14ac:dyDescent="0.25">
      <c r="B25" s="19" t="s">
        <v>7</v>
      </c>
      <c r="C25" s="16">
        <v>43539</v>
      </c>
      <c r="D25" s="12">
        <f t="shared" si="0"/>
        <v>0</v>
      </c>
      <c r="E25" s="16">
        <v>43539</v>
      </c>
      <c r="F25" s="18"/>
    </row>
    <row r="26" spans="2:6" ht="18.75" x14ac:dyDescent="0.25">
      <c r="B26" s="20" t="s">
        <v>23</v>
      </c>
      <c r="C26" s="16">
        <v>43539</v>
      </c>
      <c r="D26" s="17">
        <f t="shared" si="0"/>
        <v>31</v>
      </c>
      <c r="E26" s="16">
        <v>43570</v>
      </c>
      <c r="F26" s="18"/>
    </row>
    <row r="27" spans="2:6" ht="18.75" x14ac:dyDescent="0.25">
      <c r="B27" s="19" t="s">
        <v>8</v>
      </c>
      <c r="C27" s="13">
        <v>43560</v>
      </c>
      <c r="D27" s="14">
        <f t="shared" si="0"/>
        <v>20</v>
      </c>
      <c r="E27" s="13">
        <v>43580</v>
      </c>
      <c r="F27" s="15"/>
    </row>
    <row r="28" spans="2:6" ht="18.75" x14ac:dyDescent="0.25">
      <c r="B28" s="19" t="s">
        <v>20</v>
      </c>
      <c r="C28" s="13">
        <v>43565</v>
      </c>
      <c r="D28" s="14">
        <f t="shared" si="0"/>
        <v>15</v>
      </c>
      <c r="E28" s="13">
        <v>43580</v>
      </c>
      <c r="F28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C1" zoomScale="95" zoomScaleNormal="95" workbookViewId="0">
      <selection activeCell="U49" sqref="U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NoName</dc:creator>
  <cp:lastModifiedBy>NoName</cp:lastModifiedBy>
  <dcterms:created xsi:type="dcterms:W3CDTF">2017-12-12T14:14:40Z</dcterms:created>
  <dcterms:modified xsi:type="dcterms:W3CDTF">2019-05-28T23:44:52Z</dcterms:modified>
</cp:coreProperties>
</file>