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matsu\Documents\SVN_Checkout\SmartPBXカスコン\trunk\Step3.0\20_FD\"/>
    </mc:Choice>
  </mc:AlternateContent>
  <bookViews>
    <workbookView xWindow="2565" yWindow="210" windowWidth="14415" windowHeight="13635" tabRatio="895" firstSheet="28" activeTab="31"/>
  </bookViews>
  <sheets>
    <sheet name="表紙" sheetId="10" r:id="rId1"/>
    <sheet name="改版履歴" sheetId="11" r:id="rId2"/>
    <sheet name="設定ファイル一覧" sheetId="19" r:id="rId3"/>
    <sheet name="ディレクトリ構成" sheetId="60" r:id="rId4"/>
    <sheet name="アプリケーション設定ファイル" sheetId="22" r:id="rId5"/>
    <sheet name="ログ設定ファイル" sheetId="55" r:id="rId6"/>
    <sheet name="アドレス表一括設定ファイル" sheetId="71" r:id="rId7"/>
    <sheet name="オフィス構築セット情報一括設定ファイル" sheetId="70" r:id="rId8"/>
    <sheet name="アカウント一括設定ファイル" sheetId="44" r:id="rId9"/>
    <sheet name="内線情報一括設定ファイル" sheetId="47" r:id="rId10"/>
    <sheet name="着信グループ一括設定ファイル" sheetId="69" r:id="rId11"/>
    <sheet name="外線着信情報一括設定ファイル" sheetId="46" r:id="rId12"/>
    <sheet name="外線発信情報一括設定ファイル" sheetId="45" r:id="rId13"/>
    <sheet name="MACアドレス情報一括設定ファイル" sheetId="77" r:id="rId14"/>
    <sheet name="端末自動設定ファイル" sheetId="63" r:id="rId15"/>
    <sheet name="トラフィック収集スクリプトテンプレート" sheetId="68" r:id="rId16"/>
    <sheet name="開通案内情報" sheetId="73" r:id="rId17"/>
    <sheet name="スタティックルート設定ファイル" sheetId="74" r:id="rId18"/>
    <sheet name="パケットフィルタ設定ファイル" sheetId="75" r:id="rId19"/>
    <sheet name="Asterisk設定ファイル" sheetId="3" r:id="rId20"/>
    <sheet name="sip.conf" sheetId="25" r:id="rId21"/>
    <sheet name="sip_user.conf" sheetId="27" r:id="rId22"/>
    <sheet name="sip_内線番号.conf" sheetId="28" r:id="rId23"/>
    <sheet name="sip_外線番号.conf" sheetId="53" r:id="rId24"/>
    <sheet name="sip_reg外線番号.conf" sheetId="52" r:id="rId25"/>
    <sheet name="extensions.conf" sheetId="26" r:id="rId26"/>
    <sheet name="extensions_globals.conf" sheetId="76" r:id="rId27"/>
    <sheet name="extensions_group.conf" sheetId="64" r:id="rId28"/>
    <sheet name="extensions_out.conf" sheetId="31" r:id="rId29"/>
    <sheet name="extensions_外線番号_in.conf" sheetId="32" r:id="rId30"/>
    <sheet name="extensions_外線番号(IPV親番号)_in.conf" sheetId="65" r:id="rId31"/>
    <sheet name="extensions_rule.conf" sheetId="33" r:id="rId32"/>
    <sheet name="extensions_outband.conf" sheetId="54" r:id="rId33"/>
    <sheet name="extensions_incoming.conf" sheetId="35" r:id="rId34"/>
    <sheet name="extensions_inrule.conf" sheetId="36" r:id="rId35"/>
    <sheet name="extensions_wait.conf" sheetId="57" r:id="rId36"/>
    <sheet name="extensions_user.conf" sheetId="38" r:id="rId37"/>
    <sheet name="extensions_内線番号_in.conf" sheetId="59" r:id="rId38"/>
    <sheet name="extensions_内線番号_out.conf" sheetId="41" r:id="rId39"/>
    <sheet name="extensions_内線番号(スマホ)_out.conf" sheetId="66" r:id="rId40"/>
    <sheet name="voicemail.conf" sheetId="49" r:id="rId41"/>
    <sheet name="features.conf" sheetId="50" r:id="rId42"/>
  </sheets>
  <definedNames>
    <definedName name="_xlnm.Print_Area" localSheetId="25">extensions.conf!$A$1:$W$147</definedName>
    <definedName name="_xlnm.Print_Area" localSheetId="26">extensions_globals.conf!$A$1:$AN$189</definedName>
    <definedName name="_xlnm.Print_Area" localSheetId="27">extensions_group.conf!$A$1:$AX$34</definedName>
    <definedName name="_xlnm.Print_Area" localSheetId="33">extensions_incoming.conf!$A$1:$Z$48</definedName>
    <definedName name="_xlnm.Print_Area" localSheetId="34">extensions_inrule.conf!$A$1:$Z$44</definedName>
    <definedName name="_xlnm.Print_Area" localSheetId="28">extensions_out.conf!$A$1:$AN$29</definedName>
    <definedName name="_xlnm.Print_Area" localSheetId="32">extensions_outband.conf!$A$1:$AN$502</definedName>
    <definedName name="_xlnm.Print_Area" localSheetId="31">extensions_rule.conf!$A$1:$X$29</definedName>
    <definedName name="_xlnm.Print_Area" localSheetId="36">extensions_user.conf!$A$1:$AO$40</definedName>
    <definedName name="_xlnm.Print_Area" localSheetId="35">extensions_wait.conf!$A$1:$AA$64</definedName>
    <definedName name="_xlnm.Print_Area" localSheetId="30">'extensions_外線番号(IPV親番号)_in.conf'!$A$1:$AN$119</definedName>
    <definedName name="_xlnm.Print_Area" localSheetId="29">extensions_外線番号_in.conf!$A$1:$AN$107</definedName>
    <definedName name="_xlnm.Print_Area" localSheetId="39">'extensions_内線番号(スマホ)_out.conf'!$A$1:$AO$318</definedName>
    <definedName name="_xlnm.Print_Area" localSheetId="37">extensions_内線番号_in.conf!$A$1:$AS$470</definedName>
    <definedName name="_xlnm.Print_Area" localSheetId="38">extensions_内線番号_out.conf!$A$1:$AO$514</definedName>
    <definedName name="_xlnm.Print_Area" localSheetId="41">features.conf!$A$1:$Z$784</definedName>
    <definedName name="_xlnm.Print_Area" localSheetId="13">MACアドレス情報一括設定ファイル!$A$1:$BC$147</definedName>
    <definedName name="_xlnm.Print_Area" localSheetId="20">sip.conf!$A$1:$AN$173</definedName>
    <definedName name="_xlnm.Print_Area" localSheetId="24">sip_reg外線番号.conf!$A$1:$BH$97</definedName>
    <definedName name="_xlnm.Print_Area" localSheetId="21">sip_user.conf!$A$1:$AN$29</definedName>
    <definedName name="_xlnm.Print_Area" localSheetId="23">sip_外線番号.conf!$A$1:$AN$256</definedName>
    <definedName name="_xlnm.Print_Area" localSheetId="22">sip_内線番号.conf!$A$1:$AN$162</definedName>
    <definedName name="_xlnm.Print_Area" localSheetId="40">voicemail.conf!$A$1:$AO$54</definedName>
    <definedName name="_xlnm.Print_Area" localSheetId="8">アカウント一括設定ファイル!$A$1:$BC$199</definedName>
    <definedName name="_xlnm.Print_Area" localSheetId="6">アドレス表一括設定ファイル!$A$1:$BI$248</definedName>
    <definedName name="_xlnm.Print_Area" localSheetId="4">アプリケーション設定ファイル!$A$1:$BA$217</definedName>
    <definedName name="_xlnm.Print_Area" localSheetId="7">オフィス構築セット情報一括設定ファイル!$A$1:$BC$95</definedName>
    <definedName name="_xlnm.Print_Area" localSheetId="17">スタティックルート設定ファイル!$A$1:$AS$42</definedName>
    <definedName name="_xlnm.Print_Area" localSheetId="3">ディレクトリ構成!$A$1:$AN$101</definedName>
    <definedName name="_xlnm.Print_Area" localSheetId="15">トラフィック収集スクリプトテンプレート!$A$1:$AS$350</definedName>
    <definedName name="_xlnm.Print_Area" localSheetId="18">パケットフィルタ設定ファイル!$A$1:$AS$42</definedName>
    <definedName name="_xlnm.Print_Area" localSheetId="5">ログ設定ファイル!$A$1:$AZ$61</definedName>
    <definedName name="_xlnm.Print_Area" localSheetId="1">改版履歴!$A$1:$H$25</definedName>
    <definedName name="_xlnm.Print_Area" localSheetId="16">開通案内情報!$A$1:$BF$142</definedName>
    <definedName name="_xlnm.Print_Area" localSheetId="11">外線着信情報一括設定ファイル!$A$1:$BC$371</definedName>
    <definedName name="_xlnm.Print_Area" localSheetId="12">外線発信情報一括設定ファイル!$A$1:$BC$88</definedName>
    <definedName name="_xlnm.Print_Area" localSheetId="2">設定ファイル一覧!$A$1:$AS$197</definedName>
    <definedName name="_xlnm.Print_Area" localSheetId="14">端末自動設定ファイル!$A$1:$AN$138</definedName>
    <definedName name="_xlnm.Print_Area" localSheetId="10">着信グループ一括設定ファイル!$A$1:$BC$225</definedName>
    <definedName name="_xlnm.Print_Area" localSheetId="9">内線情報一括設定ファイル!$A$1:$CI$191</definedName>
    <definedName name="_xlnm.Print_Area" localSheetId="0">表紙!$A$1:$I$53</definedName>
    <definedName name="_xlnm.Print_Titles" localSheetId="1">改版履歴!$3:$3</definedName>
  </definedNames>
  <calcPr calcId="152511"/>
</workbook>
</file>

<file path=xl/calcChain.xml><?xml version="1.0" encoding="utf-8"?>
<calcChain xmlns="http://schemas.openxmlformats.org/spreadsheetml/2006/main">
  <c r="D83" i="60" l="1"/>
  <c r="D82" i="60"/>
  <c r="D81" i="60"/>
  <c r="D80" i="60"/>
  <c r="B78" i="60"/>
  <c r="D76" i="60"/>
  <c r="D75" i="60"/>
  <c r="B103" i="22" l="1"/>
  <c r="B157" i="22" l="1"/>
  <c r="B162" i="22" l="1"/>
  <c r="B156" i="22"/>
  <c r="B154" i="22" l="1"/>
  <c r="B163" i="22" l="1"/>
  <c r="B161" i="22"/>
  <c r="B160" i="22"/>
  <c r="B159" i="22"/>
  <c r="B158" i="22"/>
  <c r="B155" i="22"/>
  <c r="F4" i="77" l="1"/>
  <c r="F5" i="77" s="1"/>
  <c r="B2" i="77"/>
  <c r="F5" i="59" l="1"/>
  <c r="F5" i="76" l="1"/>
  <c r="B153" i="22" l="1"/>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115" i="22"/>
  <c r="B114" i="22"/>
  <c r="B113" i="22"/>
  <c r="B112" i="22"/>
  <c r="B111" i="22"/>
  <c r="B110" i="22"/>
  <c r="B109" i="22"/>
  <c r="B108" i="22"/>
  <c r="B107" i="22"/>
  <c r="B106" i="22"/>
  <c r="B105" i="22"/>
  <c r="B104" i="22"/>
  <c r="B102" i="22"/>
  <c r="B101" i="22"/>
  <c r="B100" i="22"/>
  <c r="B99" i="22"/>
  <c r="B98" i="22"/>
  <c r="B97" i="22"/>
  <c r="B96" i="22"/>
  <c r="B95" i="22"/>
  <c r="B94" i="22"/>
  <c r="B93" i="22"/>
  <c r="B92" i="22"/>
  <c r="B91" i="22"/>
  <c r="B90" i="22"/>
  <c r="B89" i="22"/>
  <c r="B88" i="22"/>
  <c r="B87" i="22"/>
  <c r="B86" i="22"/>
  <c r="B85" i="22"/>
  <c r="B84" i="22"/>
  <c r="B83" i="22"/>
  <c r="B82" i="22"/>
  <c r="B81" i="22"/>
  <c r="B80" i="22"/>
  <c r="B79" i="22"/>
  <c r="B78" i="22"/>
  <c r="B77" i="22"/>
  <c r="B76" i="22"/>
  <c r="B75" i="22"/>
  <c r="B74" i="22"/>
  <c r="B73" i="22"/>
  <c r="B72" i="22"/>
  <c r="B71" i="22"/>
  <c r="B70" i="22"/>
  <c r="B69" i="22"/>
  <c r="B68" i="22"/>
  <c r="B67" i="22"/>
  <c r="B66" i="22"/>
  <c r="B65" i="22"/>
  <c r="B64" i="22"/>
  <c r="B63" i="22"/>
  <c r="B62" i="22"/>
  <c r="B61" i="22"/>
  <c r="B60" i="22"/>
  <c r="F4" i="75"/>
  <c r="F4" i="74" l="1"/>
  <c r="F4" i="73"/>
  <c r="F5" i="73" s="1"/>
  <c r="B2" i="73"/>
  <c r="F4" i="71"/>
  <c r="B2" i="71"/>
  <c r="D100" i="60"/>
  <c r="D74" i="60"/>
  <c r="F4" i="68"/>
  <c r="F4" i="70" l="1"/>
  <c r="F5" i="70" s="1"/>
  <c r="B2" i="70"/>
  <c r="F4" i="69"/>
  <c r="F5" i="69" s="1"/>
  <c r="B2" i="69"/>
  <c r="F4" i="63"/>
  <c r="F4" i="64"/>
  <c r="F5" i="64"/>
  <c r="D87" i="60"/>
  <c r="B85" i="60" s="1"/>
  <c r="D72" i="60"/>
  <c r="D91" i="60"/>
  <c r="B89" i="60" s="1"/>
  <c r="D73" i="60"/>
  <c r="D71" i="60"/>
  <c r="D70" i="60"/>
  <c r="D69" i="60"/>
  <c r="B67" i="60" s="1"/>
  <c r="D65" i="60"/>
  <c r="D64" i="60"/>
  <c r="D63" i="60"/>
  <c r="B61" i="60" s="1"/>
  <c r="D59" i="60"/>
  <c r="B57" i="60" s="1"/>
  <c r="B55" i="60"/>
  <c r="F4" i="50"/>
  <c r="F5" i="50"/>
  <c r="F4" i="49"/>
  <c r="F5" i="49"/>
  <c r="F5" i="41"/>
  <c r="F5" i="66" s="1"/>
  <c r="F5" i="38"/>
  <c r="F5" i="57"/>
  <c r="F5" i="36"/>
  <c r="F5" i="35"/>
  <c r="F5" i="54"/>
  <c r="F5" i="33"/>
  <c r="F5" i="32"/>
  <c r="F5" i="65" s="1"/>
  <c r="F5" i="31"/>
  <c r="F4" i="26"/>
  <c r="F5" i="26"/>
  <c r="F5" i="52"/>
  <c r="F5" i="53"/>
  <c r="F5" i="28"/>
  <c r="F5" i="27"/>
  <c r="F4" i="25"/>
  <c r="F5" i="25"/>
  <c r="B2" i="45"/>
  <c r="F4" i="45"/>
  <c r="F5" i="45" s="1"/>
  <c r="B2" i="46"/>
  <c r="F4" i="46"/>
  <c r="F5" i="46" s="1"/>
  <c r="B2" i="47"/>
  <c r="F4" i="47"/>
  <c r="F5" i="47" s="1"/>
  <c r="B2" i="44"/>
  <c r="F4" i="44"/>
  <c r="F5" i="44" s="1"/>
  <c r="B2" i="3"/>
  <c r="F4" i="3"/>
  <c r="F5" i="3" s="1"/>
  <c r="B63" i="3"/>
  <c r="F4" i="31" s="1"/>
  <c r="B70" i="3"/>
  <c r="F4" i="36" s="1"/>
  <c r="B80" i="3"/>
  <c r="B88" i="3"/>
  <c r="B95" i="3"/>
  <c r="F4" i="28" s="1"/>
  <c r="B2" i="55"/>
  <c r="F4" i="55"/>
  <c r="B54" i="55"/>
  <c r="B2" i="22"/>
  <c r="F4" i="22"/>
  <c r="F5" i="22" s="1"/>
  <c r="F4" i="38" l="1"/>
  <c r="F4" i="66"/>
  <c r="F4" i="65"/>
  <c r="F4" i="27"/>
  <c r="F4" i="33"/>
  <c r="F4" i="35"/>
  <c r="F4" i="32"/>
  <c r="F4" i="41"/>
</calcChain>
</file>

<file path=xl/sharedStrings.xml><?xml version="1.0" encoding="utf-8"?>
<sst xmlns="http://schemas.openxmlformats.org/spreadsheetml/2006/main" count="8246" uniqueCount="4220">
  <si>
    <t>; VoIP-GW配下に特定の端末が存在する事で起きる不具合対応</t>
  </si>
  <si>
    <t>exten=&gt; _184N.,1,Goto(out%SIP_PEER_EXTENSION_NUMBER%_channel_check,${EXTEN:3},1)</t>
  </si>
  <si>
    <t>exten=&gt; _186N.,1,Goto(out%SIP_PEER_EXTENSION_NUMBER%_channel_check,${EXTEN:3},1)</t>
  </si>
  <si>
    <t>exten=&gt; _X.,1,Goto(out%SIP_PEER_EXTENSION_NUMBER%_channel_check,${EXTEN},1)</t>
  </si>
  <si>
    <t>;=======================================================</t>
    <phoneticPr fontId="11"/>
  </si>
  <si>
    <t>⑧</t>
    <phoneticPr fontId="57"/>
  </si>
  <si>
    <t>⑥</t>
    <phoneticPr fontId="57"/>
  </si>
  <si>
    <t>featuredigittimeout = 3000</t>
  </si>
  <si>
    <t>atxfernoanswertimeout = 15</t>
  </si>
  <si>
    <t>; DTMFの入力猶予時間</t>
  </si>
  <si>
    <t>exten =&gt; _.!,n,GotoIf($["%SIP_PEER_OUTBAND_NUMBER%"="none"]?outgoing-notset)</t>
  </si>
  <si>
    <t>dummy123456789012345678901234567</t>
    <phoneticPr fontId="4"/>
  </si>
  <si>
    <t>cuscon_sip_phone_auto_setting_enc_password</t>
    <phoneticPr fontId="4"/>
  </si>
  <si>
    <t>%ALL_CHANNEL%</t>
    <phoneticPr fontId="2"/>
  </si>
  <si>
    <t>SIP_</t>
    <phoneticPr fontId="2"/>
  </si>
  <si>
    <t>maint1500,maint1501</t>
    <phoneticPr fontId="2"/>
  </si>
  <si>
    <t>i:無効な転送先,s:転送,t:パーク保留タイムアウト,h:-,T:-,a:-,o:-</t>
    <phoneticPr fontId="2"/>
  </si>
  <si>
    <r>
      <t>外線種別が「050plus for Biz」の場合、</t>
    </r>
    <r>
      <rPr>
        <sz val="11"/>
        <rFont val="ＭＳ Ｐゴシック"/>
        <family val="3"/>
        <charset val="128"/>
      </rPr>
      <t>着信先内線番号がグループの代表番号として設定されていないか確認する。</t>
    </r>
    <rPh sb="0" eb="4">
      <t>ガイセンシュベツ</t>
    </rPh>
    <rPh sb="23" eb="25">
      <t>バアイ</t>
    </rPh>
    <rPh sb="26" eb="28">
      <t>チャクシン</t>
    </rPh>
    <rPh sb="28" eb="29">
      <t>サキ</t>
    </rPh>
    <rPh sb="29" eb="31">
      <t>ナイセン</t>
    </rPh>
    <rPh sb="31" eb="33">
      <t>バンゴウ</t>
    </rPh>
    <rPh sb="39" eb="41">
      <t>ダイヒョウ</t>
    </rPh>
    <rPh sb="41" eb="43">
      <t>バンゴウ</t>
    </rPh>
    <rPh sb="46" eb="48">
      <t>セッテイ</t>
    </rPh>
    <rPh sb="55" eb="57">
      <t>カクニン</t>
    </rPh>
    <phoneticPr fontId="2"/>
  </si>
  <si>
    <t>＜操作種別が追加の場合＞</t>
    <rPh sb="1" eb="3">
      <t>ソウサ</t>
    </rPh>
    <rPh sb="3" eb="5">
      <t>シュベツ</t>
    </rPh>
    <rPh sb="6" eb="8">
      <t>ツイカ</t>
    </rPh>
    <rPh sb="9" eb="11">
      <t>バアイ</t>
    </rPh>
    <phoneticPr fontId="2"/>
  </si>
  <si>
    <t>外線種別が「050plus for Biz」の場合、以下を確認する｡</t>
    <rPh sb="0" eb="4">
      <t>ガイセンシュベツ</t>
    </rPh>
    <rPh sb="23" eb="25">
      <t>バアイ</t>
    </rPh>
    <rPh sb="26" eb="28">
      <t>イカ</t>
    </rPh>
    <rPh sb="29" eb="31">
      <t>カクニン</t>
    </rPh>
    <phoneticPr fontId="2"/>
  </si>
  <si>
    <t>CSVで指定された外線番号がDBレコード 「外線情報」のカラム｢外線番号｣に外線番号が含まれていないか確認する。</t>
    <rPh sb="4" eb="6">
      <t>シテイ</t>
    </rPh>
    <phoneticPr fontId="2"/>
  </si>
  <si>
    <t>登録済みの場合、以下のエラーをセットする。</t>
    <rPh sb="0" eb="2">
      <t>トウロク</t>
    </rPh>
    <rPh sb="2" eb="3">
      <t>ズ</t>
    </rPh>
    <rPh sb="5" eb="7">
      <t>バアイ</t>
    </rPh>
    <phoneticPr fontId="2"/>
  </si>
  <si>
    <t>内線番号の端末種別が1または2以外の場合、</t>
    <phoneticPr fontId="2"/>
  </si>
  <si>
    <t>＜操作種別が更新の場合＞</t>
    <rPh sb="1" eb="3">
      <t>ソウサ</t>
    </rPh>
    <rPh sb="3" eb="5">
      <t>シュベツ</t>
    </rPh>
    <rPh sb="6" eb="8">
      <t>コウシン</t>
    </rPh>
    <rPh sb="9" eb="11">
      <t>バアイ</t>
    </rPh>
    <phoneticPr fontId="2"/>
  </si>
  <si>
    <t>①外線番号が既に他の内線番号で使用されていないこと</t>
    <phoneticPr fontId="2"/>
  </si>
  <si>
    <t>　　　(CSVで指定された外線番号に紐づく外線情報IDを持つ外線発信情報が存在しないこと､</t>
    <phoneticPr fontId="2"/>
  </si>
  <si>
    <t>　　　または外線発信情報が存在しており､かつDBレコード｢外線発信情報｣の｢内線番号情報ID｣カラムの値がCSVで指定された</t>
    <rPh sb="6" eb="8">
      <t>ガイセン</t>
    </rPh>
    <rPh sb="8" eb="10">
      <t>ハッシン</t>
    </rPh>
    <rPh sb="10" eb="12">
      <t>ジョウホウ</t>
    </rPh>
    <rPh sb="57" eb="59">
      <t>シテイ</t>
    </rPh>
    <phoneticPr fontId="2"/>
  </si>
  <si>
    <t>内線番号(CSVで指定された拠点番号と端末番号を連結した値)の「内線番号情報ID」と同じであることを確認する)</t>
    <phoneticPr fontId="2"/>
  </si>
  <si>
    <t>②内線番号の端末種別が｢1:スマートフォン｣または｢2:ソフトフォン｣であること</t>
    <phoneticPr fontId="2"/>
  </si>
  <si>
    <t>■（備考）設定値の日本語の扱いについて</t>
    <rPh sb="2" eb="4">
      <t>ビコウ</t>
    </rPh>
    <rPh sb="5" eb="8">
      <t>セッテイチ</t>
    </rPh>
    <rPh sb="9" eb="12">
      <t>ニホンゴ</t>
    </rPh>
    <rPh sb="13" eb="14">
      <t>アツカ</t>
    </rPh>
    <phoneticPr fontId="2"/>
  </si>
  <si>
    <t>Unicodeエスケープは､JDKに付属するnative2asciiコマンドや､EclipseなどJavaの統合IDEのプロパティエディタで行うことが可能である｡</t>
    <rPh sb="18" eb="20">
      <t>フゾク</t>
    </rPh>
    <rPh sb="54" eb="56">
      <t>トウゴウ</t>
    </rPh>
    <rPh sb="70" eb="71">
      <t>オコナ</t>
    </rPh>
    <rPh sb="75" eb="77">
      <t>カノウ</t>
    </rPh>
    <phoneticPr fontId="4"/>
  </si>
  <si>
    <t>設定値に日本語を指定する場合(例えばcuscon_cdr_asterisk_special_number_replaceの値)､Unicodeエスケープ形式で記述する必要がある｡</t>
    <rPh sb="0" eb="3">
      <t>セッテイチ</t>
    </rPh>
    <rPh sb="4" eb="7">
      <t>ニホンゴ</t>
    </rPh>
    <rPh sb="8" eb="10">
      <t>シテイ</t>
    </rPh>
    <rPh sb="12" eb="14">
      <t>バアイ</t>
    </rPh>
    <rPh sb="15" eb="16">
      <t>タト</t>
    </rPh>
    <rPh sb="61" eb="62">
      <t>アタイ</t>
    </rPh>
    <rPh sb="76" eb="78">
      <t>ケイシキ</t>
    </rPh>
    <rPh sb="79" eb="81">
      <t>キジュツ</t>
    </rPh>
    <rPh sb="83" eb="85">
      <t>ヒツヨウ</t>
    </rPh>
    <phoneticPr fontId="4"/>
  </si>
  <si>
    <t>CSVで指定された着信先内線番号（着信先拠点番号＋着信先端末番号）に紐づく内線番号情報IDを取得し</t>
    <rPh sb="34" eb="35">
      <t>ヒモ</t>
    </rPh>
    <rPh sb="37" eb="39">
      <t>ナイセン</t>
    </rPh>
    <rPh sb="39" eb="41">
      <t>バンゴウ</t>
    </rPh>
    <rPh sb="41" eb="43">
      <t>ジョウホウ</t>
    </rPh>
    <rPh sb="46" eb="48">
      <t>シュトク</t>
    </rPh>
    <phoneticPr fontId="14"/>
  </si>
  <si>
    <t>内線番号情報IDをもつDBレコード｢外線着信情報｣が他に存在しない､</t>
    <phoneticPr fontId="14"/>
  </si>
  <si>
    <t>または存在した場合はその外線番号情報IDに紐づくDBレコード「外線情報」のカラム「サービス名」が「1(050plus for Biz)」で無いことを確認する。</t>
  </si>
  <si>
    <t>FLEX_BUTTON_FACILITY_ARG1="*4"</t>
    <phoneticPr fontId="56"/>
  </si>
  <si>
    <t>SIP_SRC_PORT_1="5062"</t>
    <phoneticPr fontId="56"/>
  </si>
  <si>
    <t>SIP_OUTPROXY_PORT_1="5063"</t>
    <phoneticPr fontId="56"/>
  </si>
  <si>
    <t>VM支障移転スレッドがVM支障移転情報を確認する間隔（単位は秒）
(半角数字、かつ0以上、86400以下)
※VM支障移転はcronで起動することになったため、廃止</t>
    <rPh sb="2" eb="4">
      <t>シショウ</t>
    </rPh>
    <rPh sb="4" eb="6">
      <t>イテン</t>
    </rPh>
    <rPh sb="17" eb="19">
      <t>ジョウホウ</t>
    </rPh>
    <rPh sb="20" eb="22">
      <t>カクニン</t>
    </rPh>
    <rPh sb="24" eb="26">
      <t>カンカク</t>
    </rPh>
    <rPh sb="27" eb="29">
      <t>タンイ</t>
    </rPh>
    <rPh sb="30" eb="31">
      <t>ビョウ</t>
    </rPh>
    <rPh sb="57" eb="59">
      <t>シショウ</t>
    </rPh>
    <rPh sb="59" eb="61">
      <t>イテン</t>
    </rPh>
    <rPh sb="67" eb="69">
      <t>キドウ</t>
    </rPh>
    <rPh sb="80" eb="82">
      <t>ハイシ</t>
    </rPh>
    <phoneticPr fontId="2"/>
  </si>
  <si>
    <t>vm_transfer_display_term</t>
    <phoneticPr fontId="2"/>
  </si>
  <si>
    <t>vm_transfer_tmp_path</t>
    <phoneticPr fontId="4"/>
  </si>
  <si>
    <t>VM支障移転の作業用ディレクトリ
(半角英数、"/"、"-"、".")</t>
    <rPh sb="2" eb="4">
      <t>シショウ</t>
    </rPh>
    <rPh sb="4" eb="6">
      <t>イテン</t>
    </rPh>
    <rPh sb="7" eb="10">
      <t>サギョウヨウ</t>
    </rPh>
    <phoneticPr fontId="4"/>
  </si>
  <si>
    <t>/tmp/</t>
    <phoneticPr fontId="4"/>
  </si>
  <si>
    <t>VM支障移転機能追加</t>
    <rPh sb="2" eb="4">
      <t>シショウ</t>
    </rPh>
    <rPh sb="4" eb="6">
      <t>イテン</t>
    </rPh>
    <rPh sb="6" eb="8">
      <t>キノウ</t>
    </rPh>
    <rPh sb="8" eb="10">
      <t>ツイカ</t>
    </rPh>
    <phoneticPr fontId="2"/>
  </si>
  <si>
    <t>・MACアドレスが他のユーザに使用されていないこと</t>
    <rPh sb="9" eb="10">
      <t>ホカ</t>
    </rPh>
    <rPh sb="15" eb="17">
      <t>シヨウ</t>
    </rPh>
    <phoneticPr fontId="2"/>
  </si>
  <si>
    <t>　(※このMACアドレスのチェックでは、N番情報IDは検索条件に加えない。)</t>
    <phoneticPr fontId="2"/>
  </si>
  <si>
    <t>上記チェックの結果、不正な値の場合は以下のメッセージをセットする。</t>
    <rPh sb="0" eb="2">
      <t>ジョウキ</t>
    </rPh>
    <rPh sb="7" eb="9">
      <t>ケッカ</t>
    </rPh>
    <rPh sb="10" eb="12">
      <t>フセイ</t>
    </rPh>
    <rPh sb="13" eb="14">
      <t>アタイ</t>
    </rPh>
    <rPh sb="15" eb="17">
      <t>バアイ</t>
    </rPh>
    <phoneticPr fontId="2"/>
  </si>
  <si>
    <t>［日本語］○○行目：MACアドレスが、すでに他のユーザに使用されているため、指定できません。</t>
    <phoneticPr fontId="2"/>
  </si>
  <si>
    <t>［英語］Line ○○ : MAC address is used by other users.</t>
    <phoneticPr fontId="2"/>
  </si>
  <si>
    <t>①内線番号の端末種別が｢1:スマートフォン｣または｢2:ソフトフォン｣であることを確認する</t>
    <rPh sb="41" eb="43">
      <t>カクニン</t>
    </rPh>
    <phoneticPr fontId="2"/>
  </si>
  <si>
    <t>②着信先の内線番号が他の050plus for Bizの着信先に設定されていないかを確認する。</t>
    <rPh sb="1" eb="3">
      <t>チャクシン</t>
    </rPh>
    <rPh sb="3" eb="4">
      <t>サキ</t>
    </rPh>
    <rPh sb="5" eb="9">
      <t>ナイセンバンゴウ</t>
    </rPh>
    <phoneticPr fontId="2"/>
  </si>
  <si>
    <t>・他の行で同じMACアドレスを指定していないこと</t>
    <rPh sb="1" eb="2">
      <t>ホカ</t>
    </rPh>
    <rPh sb="3" eb="4">
      <t>ギョウ</t>
    </rPh>
    <rPh sb="5" eb="6">
      <t>オナ</t>
    </rPh>
    <rPh sb="15" eb="17">
      <t>シテイ</t>
    </rPh>
    <phoneticPr fontId="2"/>
  </si>
  <si>
    <t xml:space="preserve"> (CSV内で、同じMACアドレスを指定している行が他に存在しないことを確認する。)</t>
    <rPh sb="5" eb="6">
      <t>ナイ</t>
    </rPh>
    <rPh sb="8" eb="9">
      <t>オナ</t>
    </rPh>
    <rPh sb="18" eb="20">
      <t>シテイ</t>
    </rPh>
    <rPh sb="24" eb="25">
      <t>ギョウ</t>
    </rPh>
    <rPh sb="26" eb="27">
      <t>ホカ</t>
    </rPh>
    <rPh sb="28" eb="30">
      <t>ソンザイ</t>
    </rPh>
    <rPh sb="36" eb="38">
      <t>カクニン</t>
    </rPh>
    <phoneticPr fontId="16"/>
  </si>
  <si>
    <t>［日本語］○○行目：別の行に重複するMACアドレスがあります。</t>
    <phoneticPr fontId="2"/>
  </si>
  <si>
    <t>［英語］Line ○○ : MAC address is duplicates with other line.</t>
    <phoneticPr fontId="2"/>
  </si>
  <si>
    <r>
      <t>※[内線ID数の切り上げ値]…N番配下の有効な内線番号数を</t>
    </r>
    <r>
      <rPr>
        <sz val="11"/>
        <rFont val="ＭＳ Ｐゴシック"/>
        <family val="3"/>
        <charset val="128"/>
      </rPr>
      <t>cuscon_terminal_rounding_up_numberごとで</t>
    </r>
    <r>
      <rPr>
        <sz val="11"/>
        <rFont val="ＭＳ Ｐゴシック"/>
        <family val="3"/>
        <charset val="128"/>
      </rPr>
      <t>切り上げた値</t>
    </r>
    <rPh sb="16" eb="17">
      <t>バン</t>
    </rPh>
    <rPh sb="17" eb="19">
      <t>ハイカ</t>
    </rPh>
    <rPh sb="20" eb="22">
      <t>ユウコウ</t>
    </rPh>
    <phoneticPr fontId="4"/>
  </si>
  <si>
    <t>transport=UDP</t>
  </si>
  <si>
    <t xml:space="preserve">;fromuser = %FROM_USER_OUTSIDE_NUMBER% </t>
  </si>
  <si>
    <t>port = %SIP_PEER_PORT%</t>
  </si>
  <si>
    <t>nat = comedia</t>
  </si>
  <si>
    <t xml:space="preserve">;qualify = yes </t>
  </si>
  <si>
    <t xml:space="preserve">;encryption = yes </t>
  </si>
  <si>
    <t>④</t>
    <phoneticPr fontId="22"/>
  </si>
  <si>
    <t>register =&gt; int%SIP_PEER_REGISTER_NUMBER%:%SIP_PEER_PASSWORD%:%SIP_PEER_USER_ID%@%SIP_OUTSIDE_PEER_NAME_PREFIX%%SIP_PEER_OUTSIDE_NUMBER%:%SIP_PEER_PORT%/int%SIP_PEER_REGISTER_NUMBER%</t>
  </si>
  <si>
    <t>exten =&gt; _0186.,n(hikari),NoOp(hikari 186 call ${EXTEN})</t>
  </si>
  <si>
    <t>exten =&gt; _0186.,n,Goto(inrule,0${EXTEN:4},1)</t>
  </si>
  <si>
    <t>;exten =&gt; 01111,n,Set(CALLERID(num)=${MYNUMBER})</t>
  </si>
  <si>
    <t>;exten =&gt; 01111,n,Set(CALLERID(name)=${MYNUMBER})</t>
  </si>
  <si>
    <t>exten =&gt; %SIP_PEER_EXTENSION_NUMBER%,n,GotoIf($["%SIP_PEER_FORWARD_BEHAVIOR_TYPE_UNCONDITIONAL%"="3" ]?unconditional-none)</t>
  </si>
  <si>
    <t>①</t>
  </si>
  <si>
    <t>;条件分岐</t>
    <rPh sb="1" eb="3">
      <t>ジョウケン</t>
    </rPh>
    <rPh sb="3" eb="5">
      <t>ブンキ</t>
    </rPh>
    <phoneticPr fontId="2"/>
  </si>
  <si>
    <t>exten =&gt; %SIP_PEER_EXTENSION_NUMBER%,n,GotoIf($["%SIP_PEER_FORWARD_BEHAVIOR_TYPE_BUSY%"!="3" ]?dial-absence)</t>
  </si>
  <si>
    <t>exten =&gt; %SIP_PEER_EXTENSION_NUMBER%,n,NoOp(Absence Behavior IS NOT SET)</t>
  </si>
  <si>
    <t>; 転送回数リセット</t>
    <rPh sb="2" eb="6">
      <t>テンソウカイスウ</t>
    </rPh>
    <phoneticPr fontId="2"/>
  </si>
  <si>
    <t>exten =&gt; %SIP_PEER_EXTENSION_NUMBER%,n,Dial(SIP/${pass}%SIP_PEER_EXTENSION_NUMBER%,${CancelTimer},tTkKhH)</t>
  </si>
  <si>
    <t>; 転送回数再設定</t>
  </si>
  <si>
    <t>①、⑨</t>
  </si>
  <si>
    <t>; 話中/圏外/無応答いずれかの設定がある場合の発呼</t>
    <rPh sb="16" eb="18">
      <t>セッテイ</t>
    </rPh>
    <rPh sb="21" eb="23">
      <t>バアイ</t>
    </rPh>
    <rPh sb="24" eb="26">
      <t>ハッコ</t>
    </rPh>
    <phoneticPr fontId="2"/>
  </si>
  <si>
    <t>same=n,GotoIf($["${PAI:0:3}"="+81"]?goto81)</t>
  </si>
  <si>
    <t>same=n,GotoIf($["${PAI:0:1}"="+"]?gotoplus)</t>
  </si>
  <si>
    <t>same=n,Goto(SetToPAI)</t>
  </si>
  <si>
    <t>same=n(goto81),Set(PAI=0${PAI:3})</t>
  </si>
  <si>
    <t>same=n(gotoplus),Set(PAI=010${PAI:1})</t>
  </si>
  <si>
    <t>same=n(SetToPAI),NoOp(set callerid is ${PAI})</t>
  </si>
  <si>
    <t xml:space="preserve">端末自動設定機能の追加により、以下のシートを修正。
シート[設定ファイル一覧]
シート[ディレクトリ構成]
シート[アプリケーション設定ファイル]
シート[内線情報一括設定ファイル]
シート[端末自動設定ファイル]
</t>
    <rPh sb="0" eb="6">
      <t>タンマツジドウセッテイ</t>
    </rPh>
    <rPh sb="9" eb="11">
      <t>ツイカ</t>
    </rPh>
    <rPh sb="15" eb="17">
      <t>イカ</t>
    </rPh>
    <rPh sb="22" eb="24">
      <t>シュウセイ</t>
    </rPh>
    <phoneticPr fontId="2"/>
  </si>
  <si>
    <t xml:space="preserve">VM支障移転機能の追加により、以下のシートを修正。
シート[アプリケーション設定ファイル]
</t>
    <rPh sb="2" eb="4">
      <t>シショウ</t>
    </rPh>
    <rPh sb="4" eb="6">
      <t>イテン</t>
    </rPh>
    <phoneticPr fontId="2"/>
  </si>
  <si>
    <t>対応するDBに対する追加・更新・削除の処理は、対応する画面の処理イメージと同等とする。</t>
    <rPh sb="0" eb="2">
      <t>タイオウ</t>
    </rPh>
    <rPh sb="7" eb="8">
      <t>タイ</t>
    </rPh>
    <rPh sb="10" eb="12">
      <t>ツイカ</t>
    </rPh>
    <rPh sb="13" eb="15">
      <t>コウシン</t>
    </rPh>
    <rPh sb="16" eb="18">
      <t>サクジョ</t>
    </rPh>
    <rPh sb="19" eb="21">
      <t>ショリ</t>
    </rPh>
    <rPh sb="23" eb="25">
      <t>タイオウ</t>
    </rPh>
    <rPh sb="27" eb="29">
      <t>ガメン</t>
    </rPh>
    <rPh sb="30" eb="32">
      <t>ショリ</t>
    </rPh>
    <rPh sb="37" eb="39">
      <t>ドウトウ</t>
    </rPh>
    <phoneticPr fontId="2"/>
  </si>
  <si>
    <t>CSVで指定されている値を採用
（左記に記載した条件に当てはまる場合、入力必須。
それ以外の条件で、空文字が指定されている場合は「空文字指定時の設定値」に記載した値とする）</t>
    <phoneticPr fontId="16"/>
  </si>
  <si>
    <t>CSVで指定されている値を採用
（左記に記載した条件に当てはまる場合、入力必須。
それ以外の条件で、空文字が指定されている場合は「空文字指定時の設定値」に記載した値とする）</t>
    <phoneticPr fontId="16"/>
  </si>
  <si>
    <t>CSV上の「追加番号フラグ」で「追加番号」、「外線サービス種別」で「2：IP Voice for SmartPBX」が指定されている場合は、以下の条件に合致するDBレコード「外線情報」のカラム「SIP-IP（暗）」の値</t>
    <phoneticPr fontId="14"/>
  </si>
  <si>
    <t>CSV上の「追加番号フラグ」で「追加番号」、「外線サービス種別」で「2：IP Voice for SmartPBX」が指定されている場合は、以下の条件に合致するDBレコード「外線情報」のカラム「SIPパスワード（暗）」の値</t>
    <phoneticPr fontId="14"/>
  </si>
  <si>
    <t>%SIP_REGISTER_HOST%</t>
    <phoneticPr fontId="22"/>
  </si>
  <si>
    <t>register =&gt; %SIP_PEER_OUTSIDE_NUMBER%:%SIP_PEER_PASSWORD%:%SIP_PEER_USER_ID%@%SIP_OUTSIDE_PEER_NAME_PREFIX%%SIP_PEER_OUTSIDE_NUMBER%:8060/%SIP_PEER_OUTSIDE_NUMBER%</t>
  </si>
  <si>
    <t>; テストコール番号</t>
    <rPh sb="8" eb="10">
      <t>バンゴウ</t>
    </rPh>
    <phoneticPr fontId="2"/>
  </si>
  <si>
    <r>
      <t>TESTCALL = 1</t>
    </r>
    <r>
      <rPr>
        <sz val="11"/>
        <color indexed="8"/>
        <rFont val="ＭＳ ゴシック"/>
        <family val="3"/>
        <charset val="128"/>
      </rPr>
      <t>234</t>
    </r>
  </si>
  <si>
    <t>; ボイスメール再生用特番</t>
    <rPh sb="8" eb="11">
      <t>サイセイヨウ</t>
    </rPh>
    <rPh sb="11" eb="13">
      <t>トクバン</t>
    </rPh>
    <phoneticPr fontId="2"/>
  </si>
  <si>
    <r>
      <t>VMPLAY = *</t>
    </r>
    <r>
      <rPr>
        <sz val="11"/>
        <color indexed="8"/>
        <rFont val="ＭＳ ゴシック"/>
        <family val="3"/>
        <charset val="128"/>
      </rPr>
      <t>5</t>
    </r>
  </si>
  <si>
    <r>
      <t>exten =&gt; s,n,Playback(sorry</t>
    </r>
    <r>
      <rPr>
        <sz val="11"/>
        <color indexed="8"/>
        <rFont val="ＭＳ ゴシック"/>
        <family val="3"/>
        <charset val="128"/>
      </rPr>
      <t>0</t>
    </r>
    <r>
      <rPr>
        <sz val="11"/>
        <color indexed="8"/>
        <rFont val="ＭＳ ゴシック"/>
        <family val="3"/>
        <charset val="128"/>
      </rPr>
      <t>)</t>
    </r>
  </si>
  <si>
    <r>
      <t>;</t>
    </r>
    <r>
      <rPr>
        <sz val="11"/>
        <color indexed="8"/>
        <rFont val="ＭＳ ゴシック"/>
        <family val="3"/>
        <charset val="128"/>
      </rPr>
      <t xml:space="preserve"> 保守用設定</t>
    </r>
    <rPh sb="2" eb="5">
      <t>ホシュヨウ</t>
    </rPh>
    <rPh sb="5" eb="7">
      <t>セッテイ</t>
    </rPh>
    <phoneticPr fontId="2"/>
  </si>
  <si>
    <r>
      <t>#</t>
    </r>
    <r>
      <rPr>
        <sz val="11"/>
        <color indexed="8"/>
        <rFont val="ＭＳ ゴシック"/>
        <family val="3"/>
        <charset val="128"/>
      </rPr>
      <t>include "extensions_mainte.conf"</t>
    </r>
  </si>
  <si>
    <t>; 1:0プレフィックス必要 2:必要なし</t>
    <rPh sb="12" eb="14">
      <t>ヒツヨウ</t>
    </rPh>
    <rPh sb="17" eb="19">
      <t>ヒツヨウ</t>
    </rPh>
    <phoneticPr fontId="2"/>
  </si>
  <si>
    <t>[parkedcallstimeout]</t>
  </si>
  <si>
    <t>; パーク繰り返すとFromの先頭にSIP_が付く問題対処</t>
    <rPh sb="5" eb="6">
      <t>ク</t>
    </rPh>
    <rPh sb="7" eb="8">
      <t>カエ</t>
    </rPh>
    <rPh sb="15" eb="17">
      <t>セントウ</t>
    </rPh>
    <rPh sb="23" eb="24">
      <t>ツ</t>
    </rPh>
    <rPh sb="25" eb="27">
      <t>モンダイ</t>
    </rPh>
    <rPh sb="27" eb="29">
      <t>タイショ</t>
    </rPh>
    <phoneticPr fontId="2"/>
  </si>
  <si>
    <t>exten=&gt;_SIP.,1,NoOp( parkedcallstimeout  _SIP. start )</t>
  </si>
  <si>
    <t>same=n,Set(fromuser=${CALLERID(num):0:4})</t>
  </si>
  <si>
    <t>same=n,Set(CALLERID(num)=${CALLERID(num):4})</t>
  </si>
  <si>
    <t>same=n,Set(CALLERID(num)=${CALLERID(num):${LEN(${pass})}})</t>
  </si>
  <si>
    <t>same=n,Dial(SIP/${EXTEN:4},180,tTkKhHxX)</t>
  </si>
  <si>
    <t>exten=&gt;s,1,NoOp( parkedcallstimeout  s start )</t>
  </si>
  <si>
    <t>exten=&gt;t,1,NoOp( parkedcallstimeout  t start )</t>
  </si>
  <si>
    <t>; 時々、発呼者が SIP_${pass}内線番号 になってしまう事への対処</t>
    <rPh sb="2" eb="4">
      <t>トキドキ</t>
    </rPh>
    <rPh sb="5" eb="7">
      <t>ハッコ</t>
    </rPh>
    <rPh sb="7" eb="8">
      <t>シャ</t>
    </rPh>
    <rPh sb="21" eb="23">
      <t>ナイセン</t>
    </rPh>
    <rPh sb="23" eb="25">
      <t>バンゴウ</t>
    </rPh>
    <rPh sb="33" eb="34">
      <t>コト</t>
    </rPh>
    <rPh sb="36" eb="38">
      <t>タイショ</t>
    </rPh>
    <phoneticPr fontId="2"/>
  </si>
  <si>
    <r>
      <t>exten =&gt; s,n,Playback(sorry</t>
    </r>
    <r>
      <rPr>
        <sz val="11"/>
        <color indexed="8"/>
        <rFont val="ＭＳ ゴシック"/>
        <family val="3"/>
        <charset val="128"/>
      </rPr>
      <t>2</t>
    </r>
    <r>
      <rPr>
        <sz val="11"/>
        <color indexed="8"/>
        <rFont val="ＭＳ ゴシック"/>
        <family val="3"/>
        <charset val="128"/>
      </rPr>
      <t>)</t>
    </r>
  </si>
  <si>
    <t>; 外線着信である事を記憶する</t>
    <rPh sb="2" eb="4">
      <t>ガイセン</t>
    </rPh>
    <rPh sb="4" eb="6">
      <t>チャクシン</t>
    </rPh>
    <rPh sb="9" eb="10">
      <t>コト</t>
    </rPh>
    <rPh sb="11" eb="13">
      <t>キオク</t>
    </rPh>
    <phoneticPr fontId="2"/>
  </si>
  <si>
    <r>
      <t>;</t>
    </r>
    <r>
      <rPr>
        <sz val="11"/>
        <color indexed="8"/>
        <rFont val="ＭＳ ゴシック"/>
        <family val="3"/>
        <charset val="128"/>
      </rPr>
      <t xml:space="preserve"> PAIチェック</t>
    </r>
  </si>
  <si>
    <t>exten =&gt; %SIP_OUTSIDENUMBER%,n,Set(PAI=${SIP_HEADER(P-Asserted-Identity)})</t>
    <phoneticPr fontId="9"/>
  </si>
  <si>
    <t>exten =&gt; %SIP_OUTSIDENUMBER%,n,GotoIf($["${PAI}"=""]?nopai)</t>
    <phoneticPr fontId="9"/>
  </si>
  <si>
    <t>exten =&gt; %SIP_OUTSIDENUMBER%,n,Set(PAI=${CUT(PAI,@,1)})</t>
    <phoneticPr fontId="9"/>
  </si>
  <si>
    <t>exten =&gt; %SIP_OUTSIDENUMBER%,n,Set(CALLERID(num)=${PAI})</t>
    <phoneticPr fontId="9"/>
  </si>
  <si>
    <t>exten =&gt; %SIP_OUTSIDENUMBER%,n,Set(PAI=${CUT(PAI,:,2)})</t>
    <phoneticPr fontId="9"/>
  </si>
  <si>
    <t>exten =&gt; %SIP_OUTSIDENUMBER%,n(nopai),NoOp(PAI check end)</t>
    <phoneticPr fontId="9"/>
  </si>
  <si>
    <t>exten =&gt; %SIP_OUTSIDENUMBER%,n(cnvpto010),Set(CALLERID(num)=${PFBINTERNATIONAL}${CALLERID(num):1});</t>
  </si>
  <si>
    <t>%SIP_PEER_OUTBAND_KIND%</t>
    <phoneticPr fontId="9"/>
  </si>
  <si>
    <t>same=n,Goto(incoming,0${EXTEN:3},1)</t>
  </si>
  <si>
    <t>same=n(cnvpto010),Set(CALLERID(num)=${PFBINTERNATIONAL}${CALLERID(num):1});</t>
  </si>
  <si>
    <t>same=n,Goto(incoming,${touser},1)</t>
  </si>
  <si>
    <t>exten =&gt; _0184.,n,SipAddHeader(P-Preferred-Identity: &lt;sip:${MYNUMBER}@ipvoice.jp&gt;)</t>
  </si>
  <si>
    <t>exten =&gt; i,n(end),Hangup()</t>
    <phoneticPr fontId="10"/>
  </si>
  <si>
    <r>
      <t>exten =&gt; i,n,Playback(sorry</t>
    </r>
    <r>
      <rPr>
        <sz val="11"/>
        <color indexed="8"/>
        <rFont val="ＭＳ ゴシック"/>
        <family val="3"/>
        <charset val="128"/>
      </rPr>
      <t>1</t>
    </r>
    <r>
      <rPr>
        <sz val="11"/>
        <color indexed="8"/>
        <rFont val="ＭＳ ゴシック"/>
        <family val="3"/>
        <charset val="128"/>
      </rPr>
      <t>)</t>
    </r>
  </si>
  <si>
    <t>exten =&gt; %SIP_PEER_EXTENSION_NUMBER%,n(unconditional),NoOp(UNCONDITIONAL!)</t>
    <phoneticPr fontId="2"/>
  </si>
  <si>
    <t>exten =&gt; %SIP_PEER_EXTENSION_NUMBER%,n,GotoIf($[${DIALSTATUS}=CHANUNAVAIL]?chanunavailhungup)</t>
  </si>
  <si>
    <t>exten =&gt; %SIP_PEER_EXTENSION_NUMBER%,n(busyhungup),Hangup(17)</t>
  </si>
  <si>
    <t>exten =&gt; %SIP_PEER_EXTENSION_NUMBER%,n,Hangup(19)</t>
  </si>
  <si>
    <t>exten =&gt; %SIP_PEER_EXTENSION_NUMBER%,n(chanunavailguidance),PlayBack(kengai)</t>
  </si>
  <si>
    <r>
      <t>exten =&gt; %SIP_PEER_EXTENSION_NUMBER%,n,GotoIf($["%SIP_PEER_FORWARD_BEHAVIOR_TYPE_BUSY%"="3" ]?</t>
    </r>
    <r>
      <rPr>
        <sz val="11"/>
        <color indexed="8"/>
        <rFont val="ＭＳ ゴシック"/>
        <family val="3"/>
        <charset val="128"/>
      </rPr>
      <t>busy</t>
    </r>
    <r>
      <rPr>
        <sz val="11"/>
        <color indexed="8"/>
        <rFont val="ＭＳ ゴシック"/>
        <family val="3"/>
        <charset val="128"/>
      </rPr>
      <t>hungup)</t>
    </r>
  </si>
  <si>
    <r>
      <t>exten =&gt; %SIP_PEER_EXTENSION_NUMBER%,n,GotoIf($["%SIP_PEER_FORWARD_BEHAVIOR_TYPE_OUTSIDE%"="3"]?</t>
    </r>
    <r>
      <rPr>
        <sz val="11"/>
        <color indexed="8"/>
        <rFont val="ＭＳ ゴシック"/>
        <family val="3"/>
        <charset val="128"/>
      </rPr>
      <t>chanunavail</t>
    </r>
    <r>
      <rPr>
        <sz val="11"/>
        <color indexed="8"/>
        <rFont val="ＭＳ ゴシック"/>
        <family val="3"/>
        <charset val="128"/>
      </rPr>
      <t>hungup)</t>
    </r>
  </si>
  <si>
    <r>
      <t>exten =&gt; %SIP_PEER_EXTENSION_NUMBER%,n,PlayBack(sorry</t>
    </r>
    <r>
      <rPr>
        <sz val="11"/>
        <color indexed="8"/>
        <rFont val="ＭＳ ゴシック"/>
        <family val="3"/>
        <charset val="128"/>
      </rPr>
      <t>3</t>
    </r>
    <r>
      <rPr>
        <sz val="11"/>
        <color indexed="8"/>
        <rFont val="ＭＳ ゴシック"/>
        <family val="3"/>
        <charset val="128"/>
      </rPr>
      <t>)</t>
    </r>
  </si>
  <si>
    <t>exten =&gt; ${TESTCALL},n(play),PlayBack(testcall)</t>
  </si>
  <si>
    <t>exten =&gt; ${TESTCALL},n,Hangup()</t>
  </si>
  <si>
    <t>exten =&gt; ${VMPLAY},n,VoiceMailMain()</t>
  </si>
  <si>
    <r>
      <t>exten =&gt; _.X!,n,Playback(sorry</t>
    </r>
    <r>
      <rPr>
        <sz val="11"/>
        <color indexed="8"/>
        <rFont val="ＭＳ ゴシック"/>
        <family val="3"/>
        <charset val="128"/>
      </rPr>
      <t>0</t>
    </r>
    <r>
      <rPr>
        <sz val="11"/>
        <color indexed="8"/>
        <rFont val="ＭＳ ゴシック"/>
        <family val="3"/>
        <charset val="128"/>
      </rPr>
      <t>)</t>
    </r>
  </si>
  <si>
    <t>; 以下、VoIP-GW発信時の信号仕様だが、tel:等「@が付かない信号」は</t>
    <rPh sb="2" eb="4">
      <t>イカ</t>
    </rPh>
    <rPh sb="12" eb="14">
      <t>ハッシン</t>
    </rPh>
    <rPh sb="14" eb="15">
      <t>ジ</t>
    </rPh>
    <rPh sb="16" eb="18">
      <t>シンゴウ</t>
    </rPh>
    <rPh sb="18" eb="20">
      <t>シヨウ</t>
    </rPh>
    <rPh sb="27" eb="28">
      <t>トウ</t>
    </rPh>
    <rPh sb="31" eb="32">
      <t>ツ</t>
    </rPh>
    <rPh sb="35" eb="37">
      <t>シンゴウ</t>
    </rPh>
    <phoneticPr fontId="2"/>
  </si>
  <si>
    <t>; コールフロー処理前にAsterisk内で;以降が削除されてしまうので</t>
    <rPh sb="8" eb="10">
      <t>ショリ</t>
    </rPh>
    <rPh sb="10" eb="11">
      <t>マエ</t>
    </rPh>
    <rPh sb="20" eb="21">
      <t>ナイ</t>
    </rPh>
    <rPh sb="23" eb="25">
      <t>イコウ</t>
    </rPh>
    <rPh sb="26" eb="28">
      <t>サクジョ</t>
    </rPh>
    <phoneticPr fontId="2"/>
  </si>
  <si>
    <t>; コールフローで意識する事はありません</t>
    <rPh sb="9" eb="11">
      <t>イシキ</t>
    </rPh>
    <rPh sb="13" eb="14">
      <t>コト</t>
    </rPh>
    <phoneticPr fontId="2"/>
  </si>
  <si>
    <t>; Request-URI及びToには;phone-contextが付くが、Asteriskは@無しアドレスは</t>
  </si>
  <si>
    <t>; セミコロン以降を削った上でコールフローに渡される</t>
  </si>
  <si>
    <t>; よってsip-URIであればphone-context削る必要あったが、このファイルでは設定しない。</t>
  </si>
  <si>
    <t>; Fromには「端末番号」が載るので、本来ここは必要ない処理だが、</t>
  </si>
  <si>
    <t>; P-P-IDが載った信号が来る事、Anonymousが来る可能性があることから</t>
  </si>
  <si>
    <t>; CALLERID(num)はPPIDから取って上書きする</t>
  </si>
  <si>
    <t>; 番号変換(+81を0、+を010)</t>
  </si>
  <si>
    <t>exten =&gt; _.X!,1,Set(ppid=${SIP_HEADER(P-Preferred-Identity)})</t>
  </si>
  <si>
    <t>exten =&gt; _.X!,n,GotoIf($["${ppid}"=""]?end_myNumCheck)</t>
  </si>
  <si>
    <t>exten =&gt; _.X!,n,Set(ppid=${CUT(ppid,@,1)})</t>
  </si>
  <si>
    <t>exten =&gt; _.X!,n,Set(ppid=${CUT(ppid,:,2)})</t>
  </si>
  <si>
    <t>exten =&gt; _.X!,n,Set(CALLERID(num)=${ppid})</t>
  </si>
  <si>
    <t>exten =&gt; _.X!,n(end_myNumCheck),NoOp(MyNum Check end)</t>
  </si>
  <si>
    <t>; どのVoIP-GWからの信号かを勘違いする事がある事への対処</t>
  </si>
  <si>
    <t>exten =&gt; _.X!,n,Goto(out${locatenum},${EXTEN},1)</t>
  </si>
  <si>
    <t>exten =&gt; _.X!,n(success),NoOp(congestion locale number functions end)</t>
  </si>
  <si>
    <t>exten =&gt; _.X!,n,GotoIf($["${EXTEN:0:3}"="+81"]?out)</t>
  </si>
  <si>
    <t>exten =&gt; _.X!,n,GotoIf($["${EXTEN:0:1}"="+"]?outinter)</t>
  </si>
  <si>
    <t>exten =&gt; ${VMPLAY},1,NoOp(VoiceMail from ${CALLERID(num)})</t>
  </si>
  <si>
    <r>
      <t>exten =&gt; ${VMPLAY},n,Playback(sorry</t>
    </r>
    <r>
      <rPr>
        <sz val="11"/>
        <color indexed="8"/>
        <rFont val="ＭＳ ゴシック"/>
        <family val="3"/>
        <charset val="128"/>
      </rPr>
      <t>2</t>
    </r>
    <r>
      <rPr>
        <sz val="11"/>
        <color indexed="8"/>
        <rFont val="ＭＳ ゴシック"/>
        <family val="3"/>
        <charset val="128"/>
      </rPr>
      <t>)</t>
    </r>
  </si>
  <si>
    <t>exten =&gt; _.X!,n,Set(locatenum=${CALLERID(num):0:${LEN(%SIP_PEER_EXTENSION_NUMBER%)}})</t>
  </si>
  <si>
    <t>exten =&gt; _.X!,n,GotoIf($[${locatenum}=%SIP_PEER_EXTENSION_NUMBER%]?success)</t>
  </si>
  <si>
    <t>exten =&gt; _.X!,n(out),Goto(out%SIP_PEER_EXTENSION_NUMBER%_main,0${EXTEN:3},1)</t>
  </si>
  <si>
    <t>exten =&gt; _.X!,n(outinter),Goto(out%SIP_PEER_EXTENSION_NUMBER%_main,010${EXTEN:1},1)</t>
  </si>
  <si>
    <r>
      <t>exten =&gt; _.X!,n,Playback(sorry</t>
    </r>
    <r>
      <rPr>
        <sz val="11"/>
        <color indexed="8"/>
        <rFont val="ＭＳ ゴシック"/>
        <family val="3"/>
        <charset val="128"/>
      </rPr>
      <t>0</t>
    </r>
    <r>
      <rPr>
        <sz val="11"/>
        <color indexed="8"/>
        <rFont val="ＭＳ ゴシック"/>
        <family val="3"/>
        <charset val="128"/>
      </rPr>
      <t>)</t>
    </r>
    <phoneticPr fontId="11"/>
  </si>
  <si>
    <t>exten =&gt; _.X!,n,Goto(out%SIP_PEER_EXTENSION_NUMBER%_limited_check,${EXTEN},1)</t>
    <phoneticPr fontId="11"/>
  </si>
  <si>
    <t>exten =&gt; _N!,n,Set(CALLERID(name)=${CALLERID(num)})</t>
  </si>
  <si>
    <t>; 発信時に使用する外線の設定があるか判定</t>
  </si>
  <si>
    <t>; 発信先外線番号が未設定の場合、Hangup</t>
  </si>
  <si>
    <t>exten =&gt; _.!,n(outgoing-notset),NoOp(Outside Line is not setted)</t>
  </si>
  <si>
    <t>exten =&gt; _.X!,n,Playback(sorry2)</t>
  </si>
  <si>
    <t>; パーク転送を繰り返すとSIP_が付いてしまう件への対処</t>
    <rPh sb="5" eb="7">
      <t>テンソウ</t>
    </rPh>
    <rPh sb="8" eb="9">
      <t>ク</t>
    </rPh>
    <rPh sb="10" eb="11">
      <t>カエ</t>
    </rPh>
    <rPh sb="18" eb="19">
      <t>ツ</t>
    </rPh>
    <rPh sb="24" eb="25">
      <t>ケン</t>
    </rPh>
    <rPh sb="27" eb="29">
      <t>タイショ</t>
    </rPh>
    <phoneticPr fontId="2"/>
  </si>
  <si>
    <t>comebacktoorigin=no</t>
  </si>
  <si>
    <t>%ASTERISK_LOCAL_SUBNET_MASK%</t>
    <phoneticPr fontId="8"/>
  </si>
  <si>
    <r>
      <t>exten =&gt; %SIP_PEER_EXTENSION_NUMBER%,n(hungup),NoOp(H</t>
    </r>
    <r>
      <rPr>
        <sz val="11"/>
        <color indexed="8"/>
        <rFont val="ＭＳ ゴシック"/>
        <family val="3"/>
        <charset val="128"/>
      </rPr>
      <t>a</t>
    </r>
    <r>
      <rPr>
        <sz val="11"/>
        <color indexed="8"/>
        <rFont val="ＭＳ ゴシック"/>
        <family val="3"/>
        <charset val="128"/>
      </rPr>
      <t>ngup)</t>
    </r>
    <phoneticPr fontId="27"/>
  </si>
  <si>
    <t>20201</t>
    <phoneticPr fontId="8"/>
  </si>
  <si>
    <t>qualifyfreq = 600</t>
    <phoneticPr fontId="8"/>
  </si>
  <si>
    <t>subscribemwi = yes</t>
    <phoneticPr fontId="8"/>
  </si>
  <si>
    <t>exten =&gt; %SIP_OUTSIDENUMBER%,n,Set(__FromOutband=true)</t>
    <phoneticPr fontId="9"/>
  </si>
  <si>
    <t>exten =&gt; %SIP_PEER_EXTENSION_NUMBER%,n,GotoIf($[${flag_use_dial_zero}=1]?transfer_zero)</t>
    <phoneticPr fontId="2"/>
  </si>
  <si>
    <t>exten =&gt; _%SIP_PEER_EXTENSION_NUMBER%.,n,SipAddHeader(Privacy: id)</t>
    <phoneticPr fontId="2"/>
  </si>
  <si>
    <t>; 通知時の設定</t>
    <rPh sb="2" eb="4">
      <t>ツウチ</t>
    </rPh>
    <rPh sb="4" eb="5">
      <t>ジ</t>
    </rPh>
    <rPh sb="6" eb="8">
      <t>セッテイ</t>
    </rPh>
    <phoneticPr fontId="2"/>
  </si>
  <si>
    <t>; P-Asserted-Identity設定</t>
    <rPh sb="21" eb="23">
      <t>セッテイ</t>
    </rPh>
    <phoneticPr fontId="2"/>
  </si>
  <si>
    <t>; PAIは非通知以外の時のみ設定</t>
    <rPh sb="6" eb="9">
      <t>ヒツウチ</t>
    </rPh>
    <rPh sb="9" eb="11">
      <t>イガイ</t>
    </rPh>
    <rPh sb="12" eb="13">
      <t>トキ</t>
    </rPh>
    <rPh sb="15" eb="17">
      <t>セッテイ</t>
    </rPh>
    <phoneticPr fontId="2"/>
  </si>
  <si>
    <t>exten =&gt; _%SIP_PEER_EXTENSION_NUMBER%.,n(pri_no_set),SipAddHeader(Privacy: none)</t>
    <phoneticPr fontId="2"/>
  </si>
  <si>
    <t>exten =&gt; _%SIP_PEER_EXTENSION_NUMBER%.,n(privacy_set_after),NoOp(Set after)</t>
    <phoneticPr fontId="2"/>
  </si>
  <si>
    <t>exten =&gt; _%SIP_PEER_EXTENSION_NUMBER%.,n,Hangup()</t>
    <phoneticPr fontId="2"/>
  </si>
  <si>
    <t>exten =&gt; _%SIP_PEER_EXTENSION_NUMBER%.,n,Hangup(19)</t>
    <phoneticPr fontId="2"/>
  </si>
  <si>
    <t>exten =&gt; _%SIP_PEER_EXTENSION_NUMBER%.,n,PlayBack(kengai)</t>
    <phoneticPr fontId="2"/>
  </si>
  <si>
    <r>
      <t>exten =&gt; _%SIP_PEER_EXTENSION_NUMBER%.,n,PlayBack(sorry</t>
    </r>
    <r>
      <rPr>
        <sz val="11"/>
        <color indexed="8"/>
        <rFont val="ＭＳ ゴシック"/>
        <family val="3"/>
        <charset val="128"/>
      </rPr>
      <t>3</t>
    </r>
    <r>
      <rPr>
        <sz val="11"/>
        <color indexed="8"/>
        <rFont val="ＭＳ ゴシック"/>
        <family val="3"/>
        <charset val="128"/>
      </rPr>
      <t>)</t>
    </r>
  </si>
  <si>
    <t>05098765432</t>
    <phoneticPr fontId="11"/>
  </si>
  <si>
    <t>%SIP_PEER_OUTBAND_NUMBER_DIALIN%</t>
    <phoneticPr fontId="11"/>
  </si>
  <si>
    <t>exten =&gt; _.!,n,Set(__MYNUMBER=%SIP_PEER_OUTBAND_NUMBER_DIALIN%)</t>
  </si>
  <si>
    <t>qualifyfreq = 20</t>
  </si>
  <si>
    <t>exten =&gt; %SIP_PEER_EXTENSION_NUMBER%,n,GotoIf($[${DIALSTATUS}=CONGESTION]?chanunavailhungup)</t>
  </si>
  <si>
    <t>exten =&gt; %SIP_PEER_EXTENSION_NUMBER%,n,GotoIf($[${DIALSTATUS}=CONGESTION]?chanunavail)</t>
  </si>
  <si>
    <t>exten =&gt; %SIP_PEER_EXTENSION_NUMBER%,n(transfer_zero),Goto(out%SIP_PEER_EXTENSION_NUMBER%,0%SIP_PEER_TRANSFER_TARGET%,1)</t>
  </si>
  <si>
    <t>exten =&gt; %SIP_PEER_EXTENSION_NUMBER%,n,Goto(out%SIP_PEER_EXTENSION_NUMBER%,%SIP_PEER_TRANSFER_TARGET%,1)</t>
  </si>
  <si>
    <t>exten =&gt; _.X!,n,Goto(out%SIP_PEER_EXTENSION_NUMBER%_main,${EXTEN},1)</t>
  </si>
  <si>
    <r>
      <t>japan = Japan| B d H</t>
    </r>
    <r>
      <rPr>
        <sz val="11"/>
        <color indexed="8"/>
        <rFont val="ＭＳ ゴシック"/>
        <family val="3"/>
        <charset val="128"/>
      </rPr>
      <t xml:space="preserve"> 'vm-rece</t>
    </r>
    <r>
      <rPr>
        <sz val="11"/>
        <color indexed="8"/>
        <rFont val="ＭＳ ゴシック"/>
        <family val="3"/>
        <charset val="128"/>
      </rPr>
      <t>i</t>
    </r>
    <r>
      <rPr>
        <sz val="11"/>
        <color indexed="8"/>
        <rFont val="ＭＳ ゴシック"/>
        <family val="3"/>
        <charset val="128"/>
      </rPr>
      <t>ved'</t>
    </r>
  </si>
  <si>
    <t>cuscon_vm_channel_base_value</t>
    <phoneticPr fontId="2"/>
  </si>
  <si>
    <r>
      <t>上位SO装置(Webエントリ)側のSO通知のAPIのコンテキスト
 ※ http://</t>
    </r>
    <r>
      <rPr>
        <b/>
        <sz val="10"/>
        <rFont val="ＭＳ Ｐゴシック"/>
        <family val="3"/>
        <charset val="128"/>
      </rPr>
      <t>サーバのホスト</t>
    </r>
    <r>
      <rPr>
        <sz val="10"/>
        <rFont val="ＭＳ Ｐゴシック"/>
        <family val="3"/>
        <charset val="128"/>
      </rPr>
      <t>:</t>
    </r>
    <r>
      <rPr>
        <b/>
        <i/>
        <sz val="10"/>
        <rFont val="ＭＳ Ｐゴシック"/>
        <family val="3"/>
        <charset val="128"/>
      </rPr>
      <t>ポート番号</t>
    </r>
    <r>
      <rPr>
        <sz val="10"/>
        <rFont val="ＭＳ Ｐゴシック"/>
        <family val="3"/>
        <charset val="128"/>
      </rPr>
      <t>/</t>
    </r>
    <r>
      <rPr>
        <b/>
        <i/>
        <sz val="10"/>
        <rFont val="ＭＳ Ｐゴシック"/>
        <family val="3"/>
        <charset val="128"/>
      </rPr>
      <t>APIのコンテキスト</t>
    </r>
    <r>
      <rPr>
        <sz val="10"/>
        <rFont val="ＭＳ Ｐゴシック"/>
        <family val="3"/>
        <charset val="128"/>
      </rPr>
      <t xml:space="preserve">
(半角英数、"/"、"-")
※HTTP電文処理の方式変更により不要となったため廃止</t>
    </r>
    <rPh sb="15" eb="16">
      <t>ガワ</t>
    </rPh>
    <rPh sb="19" eb="21">
      <t>ツウチ</t>
    </rPh>
    <rPh sb="88" eb="92">
      <t>デンブンショリ</t>
    </rPh>
    <rPh sb="93" eb="95">
      <t>ホウシキ</t>
    </rPh>
    <rPh sb="95" eb="97">
      <t>ヘンコウ</t>
    </rPh>
    <rPh sb="100" eb="102">
      <t>フヨウ</t>
    </rPh>
    <phoneticPr fontId="4"/>
  </si>
  <si>
    <t>sso_cookie_time_out</t>
    <phoneticPr fontId="4"/>
  </si>
  <si>
    <t>2592000</t>
    <phoneticPr fontId="4"/>
  </si>
  <si>
    <t>other_cookie_time_out</t>
    <phoneticPr fontId="4"/>
  </si>
  <si>
    <t>セッション情報以外のCookieの有効期限
単位は秒
（半角数字、かつ０以上）</t>
    <phoneticPr fontId="4"/>
  </si>
  <si>
    <t>cuscon_voipgw_random_word_length</t>
    <phoneticPr fontId="4"/>
  </si>
  <si>
    <t>25</t>
    <phoneticPr fontId="4"/>
  </si>
  <si>
    <t>cuscon_kaian_ssl_port</t>
    <phoneticPr fontId="4"/>
  </si>
  <si>
    <t>443</t>
    <phoneticPr fontId="4"/>
  </si>
  <si>
    <t>cuscon_kaian_udp_port</t>
    <phoneticPr fontId="4"/>
  </si>
  <si>
    <t>35791</t>
    <phoneticPr fontId="4"/>
  </si>
  <si>
    <t>cuscon_kaian_login_url</t>
    <phoneticPr fontId="4"/>
  </si>
  <si>
    <t>http://smartpbx.com/</t>
    <phoneticPr fontId="4"/>
  </si>
  <si>
    <t>cuscon_terminal_rounding_up_number</t>
    <phoneticPr fontId="4"/>
  </si>
  <si>
    <t>100</t>
    <phoneticPr fontId="4"/>
  </si>
  <si>
    <t>cuscon_activation_wait_min</t>
    <phoneticPr fontId="4"/>
  </si>
  <si>
    <t>30</t>
    <phoneticPr fontId="4"/>
  </si>
  <si>
    <r>
      <rPr>
        <sz val="11"/>
        <rFont val="ＭＳ Ｐゴシック"/>
        <family val="3"/>
        <charset val="128"/>
      </rPr>
      <t xml:space="preserve">    (例)…cuscon_terminal_rounding_up_numberが100の場合</t>
    </r>
    <rPh sb="47" eb="49">
      <t>バアイ</t>
    </rPh>
    <phoneticPr fontId="4"/>
  </si>
  <si>
    <r>
      <t>（ログインしているログインIDのアカウント種別に応じて、以下</t>
    </r>
    <r>
      <rPr>
        <sz val="11"/>
        <rFont val="ＭＳ Ｐゴシック"/>
        <family val="3"/>
        <charset val="128"/>
      </rPr>
      <t>①～③</t>
    </r>
    <r>
      <rPr>
        <sz val="11"/>
        <rFont val="ＭＳ Ｐゴシック"/>
        <family val="3"/>
        <charset val="128"/>
      </rPr>
      <t>のとおりチェック内容が異なる）</t>
    </r>
    <rPh sb="21" eb="23">
      <t>シュベツ</t>
    </rPh>
    <rPh sb="24" eb="25">
      <t>オウ</t>
    </rPh>
    <rPh sb="28" eb="30">
      <t>イカ</t>
    </rPh>
    <rPh sb="41" eb="43">
      <t>ナイヨウ</t>
    </rPh>
    <rPh sb="44" eb="45">
      <t>コト</t>
    </rPh>
    <phoneticPr fontId="14"/>
  </si>
  <si>
    <r>
      <rPr>
        <sz val="11"/>
        <rFont val="ＭＳ Ｐゴシック"/>
        <family val="3"/>
        <charset val="128"/>
      </rPr>
      <t>①</t>
    </r>
    <r>
      <rPr>
        <sz val="11"/>
        <rFont val="ＭＳ Ｐゴシック"/>
        <family val="3"/>
        <charset val="128"/>
      </rPr>
      <t>【ログインしているログインIDがオペレータかつ、N番選択画面でN番選択を行っていない場合】</t>
    </r>
    <rPh sb="26" eb="31">
      <t>バンセンタクガメン</t>
    </rPh>
    <rPh sb="33" eb="34">
      <t>バン</t>
    </rPh>
    <rPh sb="34" eb="36">
      <t>センタク</t>
    </rPh>
    <rPh sb="37" eb="38">
      <t>オコナ</t>
    </rPh>
    <rPh sb="43" eb="45">
      <t>バアイ</t>
    </rPh>
    <phoneticPr fontId="14"/>
  </si>
  <si>
    <t>＜操作種別が変更、削除の場合＞</t>
    <rPh sb="1" eb="5">
      <t>ソウサシュベツ</t>
    </rPh>
    <rPh sb="6" eb="8">
      <t>ヘンコウ</t>
    </rPh>
    <rPh sb="9" eb="11">
      <t>サクジョ</t>
    </rPh>
    <rPh sb="12" eb="14">
      <t>バアイ</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</si>
  <si>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がオペレータ以外の場合、以下のメッセージをセットする。</t>
    </r>
    <rPh sb="4" eb="6">
      <t>シテイ</t>
    </rPh>
    <rPh sb="18" eb="19">
      <t>ヒモ</t>
    </rPh>
    <rPh sb="31" eb="33">
      <t>シュベツ</t>
    </rPh>
    <rPh sb="39" eb="41">
      <t>イガイ</t>
    </rPh>
    <rPh sb="42" eb="44">
      <t>バアイ</t>
    </rPh>
    <rPh sb="45" eb="47">
      <t>イカ</t>
    </rPh>
    <phoneticPr fontId="14"/>
  </si>
  <si>
    <r>
      <rPr>
        <sz val="11"/>
        <rFont val="ＭＳ Ｐゴシック"/>
        <family val="3"/>
        <charset val="128"/>
      </rPr>
      <t>②</t>
    </r>
    <r>
      <rPr>
        <sz val="11"/>
        <rFont val="ＭＳ Ｐゴシック"/>
        <family val="3"/>
        <charset val="128"/>
      </rPr>
      <t>【ログインしているログインIDがオペレータかつ、N番選択画面でN番選択を行っている場合】</t>
    </r>
    <rPh sb="26" eb="31">
      <t>バンセンタクガメン</t>
    </rPh>
    <rPh sb="33" eb="34">
      <t>バン</t>
    </rPh>
    <rPh sb="34" eb="36">
      <t>センタク</t>
    </rPh>
    <rPh sb="37" eb="38">
      <t>オコナ</t>
    </rPh>
    <rPh sb="42" eb="44">
      <t>バアイ</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</si>
  <si>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がオペレータの場合、以下のメッセージをセットする。</t>
    </r>
    <rPh sb="4" eb="6">
      <t>シテイ</t>
    </rPh>
    <rPh sb="18" eb="19">
      <t>ヒモ</t>
    </rPh>
    <rPh sb="31" eb="33">
      <t>シュベツ</t>
    </rPh>
    <rPh sb="40" eb="42">
      <t>バアイ</t>
    </rPh>
    <rPh sb="43" eb="45">
      <t>イカ</t>
    </rPh>
    <phoneticPr fontId="14"/>
  </si>
  <si>
    <r>
      <rPr>
        <sz val="11"/>
        <rFont val="ＭＳ Ｐゴシック"/>
        <family val="3"/>
        <charset val="128"/>
      </rPr>
      <t>CSVで指定されているログインIDに紐づくレコードのアカウント種別</t>
    </r>
    <r>
      <rPr>
        <sz val="11"/>
        <rFont val="ＭＳ Ｐゴシック"/>
        <family val="3"/>
        <charset val="128"/>
      </rPr>
      <t>が端末ユーザの場合、追加・削除を認めないため、以下のエラーメッセージをセットする</t>
    </r>
    <rPh sb="4" eb="6">
      <t>シテイ</t>
    </rPh>
    <rPh sb="18" eb="19">
      <t>ヒモ</t>
    </rPh>
    <rPh sb="31" eb="33">
      <t>シュベツ</t>
    </rPh>
    <rPh sb="34" eb="36">
      <t>タンマツ</t>
    </rPh>
    <rPh sb="40" eb="42">
      <t>バアイ</t>
    </rPh>
    <rPh sb="43" eb="45">
      <t>ツイカ</t>
    </rPh>
    <rPh sb="46" eb="48">
      <t>サクジョ</t>
    </rPh>
    <rPh sb="49" eb="50">
      <t>ミト</t>
    </rPh>
    <rPh sb="56" eb="58">
      <t>イカ</t>
    </rPh>
    <phoneticPr fontId="14"/>
  </si>
  <si>
    <r>
      <rPr>
        <sz val="11"/>
        <rFont val="ＭＳ Ｐゴシック"/>
        <family val="3"/>
        <charset val="128"/>
      </rPr>
      <t>③</t>
    </r>
    <r>
      <rPr>
        <sz val="11"/>
        <rFont val="ＭＳ Ｐゴシック"/>
        <family val="3"/>
        <charset val="128"/>
      </rPr>
      <t>【ログインしているログインIDがユーザ管理者の場合】</t>
    </r>
    <rPh sb="20" eb="23">
      <t>カンリシャ</t>
    </rPh>
    <rPh sb="24" eb="26">
      <t>バアイ</t>
    </rPh>
    <phoneticPr fontId="14"/>
  </si>
  <si>
    <t>0
（※DB上はfalseで登録する）</t>
    <phoneticPr fontId="16"/>
  </si>
  <si>
    <t>日本語：MACアドレス
英語     ：MAC address</t>
    <phoneticPr fontId="16"/>
  </si>
  <si>
    <r>
      <t xml:space="preserve">内線端末のMACアドレス
(参照先DB: 内線番号情報.端末MACアドレス)
</t>
    </r>
    <r>
      <rPr>
        <sz val="11"/>
        <rFont val="ＭＳ Ｐゴシック"/>
        <family val="3"/>
        <charset val="128"/>
      </rPr>
      <t>※本カラムは、CSVで指定されている端末種別が0（IP Phone）、かつ、端末自動設定有無が1（on）の場合は必須とする。</t>
    </r>
    <rPh sb="0" eb="2">
      <t>ナイセン</t>
    </rPh>
    <rPh sb="2" eb="4">
      <t>タンマツ</t>
    </rPh>
    <rPh sb="14" eb="16">
      <t>サンショウ</t>
    </rPh>
    <rPh sb="16" eb="17">
      <t>サキ</t>
    </rPh>
    <rPh sb="21" eb="23">
      <t>ナイセン</t>
    </rPh>
    <rPh sb="23" eb="25">
      <t>バンゴウ</t>
    </rPh>
    <rPh sb="25" eb="27">
      <t>ジョウホウ</t>
    </rPh>
    <rPh sb="28" eb="30">
      <t>タンマツ</t>
    </rPh>
    <rPh sb="57" eb="59">
      <t>タンマツ</t>
    </rPh>
    <rPh sb="59" eb="61">
      <t>シュベツ</t>
    </rPh>
    <rPh sb="77" eb="79">
      <t>タンマツ</t>
    </rPh>
    <rPh sb="79" eb="81">
      <t>ジドウ</t>
    </rPh>
    <rPh sb="81" eb="83">
      <t>セッテイ</t>
    </rPh>
    <rPh sb="83" eb="85">
      <t>ウム</t>
    </rPh>
    <phoneticPr fontId="2"/>
  </si>
  <si>
    <t>日本語：シングルナンバーリーチ留守番電話フラグ
英語   ：Single Number Reach voice message flag</t>
  </si>
  <si>
    <t>ピックアップグループ
※1桁場合は2桁で0サプレスを行う。
※1つの内線番号が所属できる着信グループは1つ</t>
    <rPh sb="13" eb="14">
      <t>ケタ</t>
    </rPh>
    <rPh sb="14" eb="16">
      <t>バアイ</t>
    </rPh>
    <rPh sb="18" eb="19">
      <t>ケタ</t>
    </rPh>
    <rPh sb="26" eb="27">
      <t>オコナ</t>
    </rPh>
    <rPh sb="34" eb="38">
      <t>ナイセンバンゴウ</t>
    </rPh>
    <rPh sb="39" eb="41">
      <t>ショゾク</t>
    </rPh>
    <rPh sb="44" eb="46">
      <t>チャクシン</t>
    </rPh>
    <phoneticPr fontId="8"/>
  </si>
  <si>
    <t>SIP端末の内線番号(拠点番号＋端末番号)
※VoIP-GWの場合は拠点番号のみ</t>
    <phoneticPr fontId="2"/>
  </si>
  <si>
    <t>新設SOで通知される全体チャネル数に掛け合わせる数字
※払い出すVMの決定に使用する。
（半角数字、小数、0以上100以下）</t>
    <rPh sb="0" eb="2">
      <t>シンセツ</t>
    </rPh>
    <rPh sb="5" eb="7">
      <t>ツウチ</t>
    </rPh>
    <rPh sb="10" eb="12">
      <t>ゼンタイ</t>
    </rPh>
    <rPh sb="16" eb="17">
      <t>スウ</t>
    </rPh>
    <rPh sb="18" eb="19">
      <t>カ</t>
    </rPh>
    <rPh sb="20" eb="21">
      <t>ア</t>
    </rPh>
    <rPh sb="24" eb="26">
      <t>スウジ</t>
    </rPh>
    <rPh sb="28" eb="29">
      <t>ハラ</t>
    </rPh>
    <rPh sb="30" eb="31">
      <t>ダ</t>
    </rPh>
    <rPh sb="35" eb="37">
      <t>ケッテイ</t>
    </rPh>
    <rPh sb="38" eb="40">
      <t>シヨウ</t>
    </rPh>
    <rPh sb="50" eb="52">
      <t>ショウスウ</t>
    </rPh>
    <rPh sb="54" eb="56">
      <t>イジョウ</t>
    </rPh>
    <rPh sb="59" eb="61">
      <t>イカ</t>
    </rPh>
    <phoneticPr fontId="4"/>
  </si>
  <si>
    <t>全体チャネル数の基準値
※全体チャネル数の算出方法は、「（備考）全体チャネル数の算出方法」を参照
（半角数字、整数、0以上1000以下）</t>
    <rPh sb="0" eb="2">
      <t>ゼンタイ</t>
    </rPh>
    <rPh sb="6" eb="7">
      <t>スウ</t>
    </rPh>
    <rPh sb="8" eb="11">
      <t>キジュンチ</t>
    </rPh>
    <rPh sb="13" eb="15">
      <t>ゼンタイ</t>
    </rPh>
    <rPh sb="19" eb="20">
      <t>スウ</t>
    </rPh>
    <rPh sb="21" eb="25">
      <t>サンシュツホウホウ</t>
    </rPh>
    <rPh sb="46" eb="48">
      <t>サンショウ</t>
    </rPh>
    <rPh sb="55" eb="57">
      <t>セイスウ</t>
    </rPh>
    <rPh sb="59" eb="61">
      <t>イジョウ</t>
    </rPh>
    <rPh sb="65" eb="67">
      <t>イカ</t>
    </rPh>
    <phoneticPr fontId="4"/>
  </si>
  <si>
    <t>全体チャネル数の算出時、内線ID数の切り上げ値に掛け合わせる数字
※全体チャネル数の算出方法は、「（備考）全体チャネル数の算出方法」を参照
（半角数字、小数、0以上1以下）</t>
    <rPh sb="0" eb="2">
      <t>ゼンタイ</t>
    </rPh>
    <rPh sb="6" eb="7">
      <t>スウ</t>
    </rPh>
    <rPh sb="8" eb="11">
      <t>サンシュツジ</t>
    </rPh>
    <rPh sb="12" eb="14">
      <t>ナイセン</t>
    </rPh>
    <rPh sb="16" eb="17">
      <t>カズ</t>
    </rPh>
    <rPh sb="18" eb="19">
      <t>キ</t>
    </rPh>
    <rPh sb="20" eb="21">
      <t>ア</t>
    </rPh>
    <rPh sb="22" eb="23">
      <t>アタイ</t>
    </rPh>
    <rPh sb="24" eb="25">
      <t>カ</t>
    </rPh>
    <rPh sb="26" eb="27">
      <t>ア</t>
    </rPh>
    <rPh sb="30" eb="32">
      <t>スウジ</t>
    </rPh>
    <rPh sb="76" eb="78">
      <t>ショウスウ</t>
    </rPh>
    <rPh sb="80" eb="82">
      <t>イジョウ</t>
    </rPh>
    <rPh sb="83" eb="85">
      <t>イカ</t>
    </rPh>
    <phoneticPr fontId="4"/>
  </si>
  <si>
    <t>本システムの設定を記載した設定ファイル(Config)</t>
    <rPh sb="0" eb="1">
      <t>ホン</t>
    </rPh>
    <rPh sb="6" eb="8">
      <t>セッテイ</t>
    </rPh>
    <rPh sb="9" eb="11">
      <t>キサイ</t>
    </rPh>
    <rPh sb="13" eb="15">
      <t>セッテイ</t>
    </rPh>
    <phoneticPr fontId="2"/>
  </si>
  <si>
    <r>
      <t>trafficCollection</t>
    </r>
    <r>
      <rPr>
        <sz val="9"/>
        <color indexed="8"/>
        <rFont val="ＭＳ Ｐゴシック"/>
        <family val="3"/>
        <charset val="128"/>
      </rPr>
      <t>/</t>
    </r>
    <phoneticPr fontId="30"/>
  </si>
  <si>
    <t>${ベースディレクトリ}/trafficCollection/ 配下</t>
    <phoneticPr fontId="30"/>
  </si>
  <si>
    <t>/usr/local/bin/smartpbx_shell</t>
    <phoneticPr fontId="4"/>
  </si>
  <si>
    <t>trafficLogCollection_*.csv</t>
    <phoneticPr fontId="4"/>
  </si>
  <si>
    <t>/usr/local/cuscon/trafficCollection/trafficLogCollection.sh</t>
    <phoneticPr fontId="4"/>
  </si>
  <si>
    <t>cuscon_traffic_collection_script_template_filePath</t>
    <phoneticPr fontId="4"/>
  </si>
  <si>
    <t># 計測時間(例:2014-02-19 14:43:14),N番ID,全体チャネルの契約数  全体チャネルの利用チャネル数,</t>
  </si>
  <si>
    <t># 拠点番号1の契約数  拠点番号1の利用チャネル数  VoIP-GWの拠点番号,</t>
  </si>
  <si>
    <t># …</t>
  </si>
  <si>
    <t>SO工事時に、変更後の設定値を使用して生成する。</t>
    <rPh sb="2" eb="4">
      <t>コウジ</t>
    </rPh>
    <rPh sb="4" eb="5">
      <t>ジ</t>
    </rPh>
    <rPh sb="7" eb="10">
      <t>ヘンコウゴ</t>
    </rPh>
    <rPh sb="11" eb="14">
      <t>セッテイチ</t>
    </rPh>
    <rPh sb="15" eb="17">
      <t>シヨウ</t>
    </rPh>
    <rPh sb="19" eb="21">
      <t>セイセイ</t>
    </rPh>
    <phoneticPr fontId="2"/>
  </si>
  <si>
    <t>${ベースディレクトリ}/trafficCollection/</t>
    <phoneticPr fontId="2"/>
  </si>
  <si>
    <t>(テンプレートファイル名+N番のファイル名で出力される)</t>
    <rPh sb="11" eb="12">
      <t>メイ</t>
    </rPh>
    <rPh sb="14" eb="15">
      <t>バン</t>
    </rPh>
    <rPh sb="20" eb="21">
      <t>メイ</t>
    </rPh>
    <rPh sb="22" eb="24">
      <t>シュツリョク</t>
    </rPh>
    <phoneticPr fontId="61"/>
  </si>
  <si>
    <t>#!/bin/sh</t>
  </si>
  <si>
    <t>#--------------------Config1---------------------------------</t>
  </si>
  <si>
    <t># 最大バックアップファイル数</t>
  </si>
  <si>
    <t>mx=5</t>
  </si>
  <si>
    <t># ローテート対象ファイル条件1</t>
  </si>
  <si>
    <t>fn_csv="trafficLogCollection_*.csv*"</t>
  </si>
  <si>
    <t># ローテート対象ファイル条件2</t>
  </si>
  <si>
    <t>fn_log="trafficLogCollection_*.log*"</t>
  </si>
  <si>
    <t>#--------------------Config2---------------------------------</t>
  </si>
  <si>
    <t># トラヒック収集情報としてDB保存に必要な情報</t>
  </si>
  <si>
    <t>#</t>
  </si>
  <si>
    <t># 計測時間,N番ID,全体チャネルの契約数  全体チャネルの利用チャネル数,</t>
  </si>
  <si>
    <t># 拠点番号1の契約数  拠点番号1の利用チャネル数  VoIP-GW1の拠点番号,</t>
  </si>
  <si>
    <t># 拠点番号Xの契約数  拠点番号Xの利用チャネル数  VoIP-GWXの拠点番号</t>
  </si>
  <si>
    <t>#LOG_PATH</t>
  </si>
  <si>
    <t>LOG_PATH="/var/log"</t>
  </si>
  <si>
    <t>#SCRIPT_PATH</t>
  </si>
  <si>
    <t>SMARTPBX_SHELL_SCRIPT_PATH="/usr/local/bin/smartpbx_shell"</t>
  </si>
  <si>
    <t># トラヒック収集情報スクリプト動作ログファイル</t>
  </si>
  <si>
    <t># (例:trafficLogCollection_2014-02-20.log)</t>
  </si>
  <si>
    <t>LOG_FILE=${LOG_PATH}/trafficLogCollection_`date '+%Y-%m-%d'`.log</t>
  </si>
  <si>
    <t># トラヒック収集レポートファイル</t>
  </si>
  <si>
    <t># (例:trafficLogCollection_2014-02-20.csv)</t>
  </si>
  <si>
    <t>TRAFFIC_REPORT_FILE=${SMARTPBX_SHELL_SCRIPT_PATH}/trafficLogCollection_`date '+%Y-%m-%d'`.csv</t>
  </si>
  <si>
    <t># N番ID</t>
  </si>
  <si>
    <t># 拠点番号(拠点番号は文字列)</t>
  </si>
  <si>
    <t># 無い場合は"-"を指定</t>
  </si>
  <si>
    <t># LOCATION_NUMBER1=%LOCATION_NUMBER1%</t>
  </si>
  <si>
    <t># LOCATION_NUMBERX=%LOCATION_NUMBERX%</t>
  </si>
  <si>
    <t>%LOCATION_NUMBER_LIST%</t>
  </si>
  <si>
    <t># 契約チャネル数</t>
  </si>
  <si>
    <t># 個別(拠点番号毎)</t>
  </si>
  <si>
    <t># EXTRA_CHANNEL1=%EXTRA_CHANNEL1%</t>
  </si>
  <si>
    <t># EXTRA_CHANNELX=%EXTRA_CHANNELX%</t>
  </si>
  <si>
    <t>%EXTRA_CHANNEL_LIST%</t>
  </si>
  <si>
    <t># 利用チャネル数</t>
  </si>
  <si>
    <t># 個別</t>
  </si>
  <si>
    <t># 利用チャネル数 (取得)</t>
  </si>
  <si>
    <t># 例:　asterisk -rx "sip show channels" | egrep "ulaw|g729|speex|silk" | grep -e [内線ID1] -e [内線ID2] … | wc -l</t>
  </si>
  <si>
    <t># EXTRA_CHANNEL1_ONLINE=`asterisk -rx "sip show channels" | egrep "ulaw|g729|speex|silk" | grep -e [内線ID1] -e [内線ID2] … | wc -l`</t>
  </si>
  <si>
    <t># EXTRA_CHANNELX_ONLINE=`asterisk -rx "sip show channels" | egrep "ulaw|g729|speex|silk" | grep -e [内線ID1] -e [内線ID2] … | wc -l`</t>
  </si>
  <si>
    <t>%EXTRA_CHANNEL_ONLINE_LIST%</t>
  </si>
  <si>
    <t># 各拠点の利用チャネル数を取得する</t>
  </si>
  <si>
    <t>%EXTRA_CHANNELX_ONLINE_GET_LOGIC_LIST%</t>
  </si>
  <si>
    <t># トラヒック情報出力</t>
  </si>
  <si>
    <t># フォーマット:</t>
  </si>
  <si>
    <t># ${EXTRA_CHANNEL1}</t>
  </si>
  <si>
    <t>${EXTRA_CHANNEL1_ONLINE}</t>
  </si>
  <si>
    <t>${LOCATION_NUMBER1},\</t>
  </si>
  <si>
    <t># ${EXTRA_CHANNELX}</t>
  </si>
  <si>
    <t>${EXTRA_CHANNEL4_ONLINE}</t>
  </si>
  <si>
    <t>${LOCATION_NUMBER4}\</t>
  </si>
  <si>
    <t>${ALL_CHANNEL_ONLINE},\</t>
  </si>
  <si>
    <t>%LOCATION_EXTRA_CHANNEL_RESULT_LIST%</t>
  </si>
  <si>
    <t xml:space="preserve">  &gt;&gt; ${TRAFFIC_REPORT_FILE}_x000D_
</t>
  </si>
  <si>
    <t>■ファイルの内容　(テンプレートファイル名：trafficLogCollection.sh)</t>
    <phoneticPr fontId="56"/>
  </si>
  <si>
    <t>SO処理で生成されるトラフィック収集スクリプトのテンプレートを格納するディレクトリ</t>
    <rPh sb="2" eb="4">
      <t>ショリ</t>
    </rPh>
    <rPh sb="5" eb="7">
      <t>セイセイ</t>
    </rPh>
    <rPh sb="16" eb="18">
      <t>シュウシュウ</t>
    </rPh>
    <rPh sb="31" eb="33">
      <t>カクノウ</t>
    </rPh>
    <phoneticPr fontId="2"/>
  </si>
  <si>
    <t>トラフィック収集スクリプトのトラフィックログ出力先パス
(1文字以上の文字列)</t>
    <rPh sb="6" eb="8">
      <t>シュウシュウ</t>
    </rPh>
    <rPh sb="22" eb="25">
      <t>シュツリョクサキ</t>
    </rPh>
    <rPh sb="30" eb="32">
      <t>モジ</t>
    </rPh>
    <rPh sb="32" eb="34">
      <t>イジョウ</t>
    </rPh>
    <rPh sb="35" eb="38">
      <t>モジレツ</t>
    </rPh>
    <phoneticPr fontId="4"/>
  </si>
  <si>
    <t>トラフィックログファイルの判別条件
(1文字以上の文字列)</t>
    <rPh sb="13" eb="15">
      <t>ハンベツ</t>
    </rPh>
    <rPh sb="15" eb="17">
      <t>ジョウケン</t>
    </rPh>
    <phoneticPr fontId="4"/>
  </si>
  <si>
    <t>トラフィックログ収集スクリプトのテンプレートファイルパス
(1文字以上の文字列)</t>
    <rPh sb="8" eb="10">
      <t>シュウシュウ</t>
    </rPh>
    <phoneticPr fontId="4"/>
  </si>
  <si>
    <t>トラフィック収集スクリプトのテンプレート</t>
  </si>
  <si>
    <t>トラフィック収集スクリプトテンプレート</t>
    <phoneticPr fontId="61"/>
  </si>
  <si>
    <t>Panasonic製 SIP端末用設定ファイル</t>
    <rPh sb="9" eb="10">
      <t>セイ</t>
    </rPh>
    <rPh sb="14" eb="16">
      <t>タンマツ</t>
    </rPh>
    <rPh sb="16" eb="17">
      <t>ヨウ</t>
    </rPh>
    <rPh sb="17" eb="19">
      <t>セッテイ</t>
    </rPh>
    <phoneticPr fontId="2"/>
  </si>
  <si>
    <t>SIP_URI_1="sip:%SIP_PEER_NAME_PREFIX%%PHONE_NUMBER%@smart-pbx.jp"</t>
    <phoneticPr fontId="56"/>
  </si>
  <si>
    <t>SIP_SVCDOMAIN_1="smart-pbx.jp"</t>
    <phoneticPr fontId="56"/>
  </si>
  <si>
    <t>##MESSAGE</t>
  </si>
  <si>
    <t>VM_NUMBER_1="*5"</t>
  </si>
  <si>
    <t>(参照先DB: 内線番号情報.端末自動設定フラグ）</t>
    <phoneticPr fontId="56"/>
  </si>
  <si>
    <t>端末設定変更が必要となるタイミング（一部カスコン操作、及びSO工事時）で、変更後の設定値を使用してConfigを生成する。</t>
    <rPh sb="0" eb="2">
      <t>タンマツ</t>
    </rPh>
    <rPh sb="2" eb="4">
      <t>セッテイ</t>
    </rPh>
    <rPh sb="4" eb="6">
      <t>ヘンコウ</t>
    </rPh>
    <rPh sb="7" eb="9">
      <t>ヒツヨウ</t>
    </rPh>
    <rPh sb="18" eb="20">
      <t>イチブ</t>
    </rPh>
    <rPh sb="24" eb="26">
      <t>ソウサ</t>
    </rPh>
    <rPh sb="27" eb="28">
      <t>オヨ</t>
    </rPh>
    <rPh sb="31" eb="33">
      <t>コウジ</t>
    </rPh>
    <rPh sb="33" eb="34">
      <t>ジ</t>
    </rPh>
    <rPh sb="37" eb="40">
      <t>ヘンコウゴ</t>
    </rPh>
    <rPh sb="41" eb="44">
      <t>セッテイチ</t>
    </rPh>
    <rPh sb="45" eb="47">
      <t>シヨウ</t>
    </rPh>
    <rPh sb="56" eb="58">
      <t>セイセイ</t>
    </rPh>
    <phoneticPr fontId="2"/>
  </si>
  <si>
    <t>公開URL</t>
    <rPh sb="0" eb="2">
      <t>コウカイ</t>
    </rPh>
    <phoneticPr fontId="2"/>
  </si>
  <si>
    <t>FLEX_BUTTON_FACILITY_ACT2="X_PANASONIC_IPTEL_CONTACT"</t>
  </si>
  <si>
    <t>FLEX_BUTTON_FACILITY_ACT3="X_PANASONIC_IPTEL_CONTACT"</t>
  </si>
  <si>
    <t>FLEX_BUTTON_FACILITY_ACT4="X_PANASONIC_IPTEL_CONTACT"</t>
  </si>
  <si>
    <t>(%%部分は以下の表に従い、ユーザ毎に置換)</t>
    <rPh sb="3" eb="5">
      <t>ブブン</t>
    </rPh>
    <rPh sb="6" eb="8">
      <t>イカ</t>
    </rPh>
    <rPh sb="9" eb="10">
      <t>オモテ</t>
    </rPh>
    <rPh sb="11" eb="12">
      <t>シタガ</t>
    </rPh>
    <rPh sb="17" eb="18">
      <t>ゴト</t>
    </rPh>
    <rPh sb="19" eb="21">
      <t>チカン</t>
    </rPh>
    <phoneticPr fontId="56"/>
  </si>
  <si>
    <t>SIP_SESSION_TIME_1="120"</t>
    <phoneticPr fontId="56"/>
  </si>
  <si>
    <t>SIP_SESSION_METHOD_1="0"</t>
    <phoneticPr fontId="56"/>
  </si>
  <si>
    <t>server_sip_phone_auto_setting_address_2</t>
    <phoneticPr fontId="2"/>
  </si>
  <si>
    <t>server_sip_phone_auto_setting_address_3</t>
    <phoneticPr fontId="2"/>
  </si>
  <si>
    <t>server_sip_phone_auto_setting_address_4</t>
    <phoneticPr fontId="2"/>
  </si>
  <si>
    <t>任意</t>
    <phoneticPr fontId="4"/>
  </si>
  <si>
    <t>null</t>
    <phoneticPr fontId="2"/>
  </si>
  <si>
    <t>null</t>
    <phoneticPr fontId="2"/>
  </si>
  <si>
    <t>server_sip_phone_auto_setting_address_1</t>
    <phoneticPr fontId="2"/>
  </si>
  <si>
    <t>［日本語］○○行目：MACアドレスが不正です。</t>
    <phoneticPr fontId="16"/>
  </si>
  <si>
    <t>［英語］Line ○○ : MAC address value is invalid.</t>
    <phoneticPr fontId="16"/>
  </si>
  <si>
    <t>［英語］Line ○○ : Automatic terminal setting flag value is invalid.</t>
    <phoneticPr fontId="16"/>
  </si>
  <si>
    <t>parkpos = 1001-1003</t>
    <phoneticPr fontId="17"/>
  </si>
  <si>
    <t>外線サービス種別が「050plus for Biz」の場合、以下を確認する｡</t>
    <phoneticPr fontId="2"/>
  </si>
  <si>
    <t>　　</t>
  </si>
  <si>
    <t>[日本語]○○行目：この内線番号の端末種別では指定された外線番号を使用できません｡</t>
  </si>
  <si>
    <t>[英語]Line ○○ ：You can not use the external number that is specified in the terminal type for this extension.</t>
  </si>
  <si>
    <t>CSVで指定された着信先内線番号（着信先拠点番号＋着信先端末番号）を以下のようにチェックする。</t>
    <rPh sb="9" eb="16">
      <t>チャクシンサキナイセンバンゴウ</t>
    </rPh>
    <rPh sb="34" eb="36">
      <t>イカ</t>
    </rPh>
    <phoneticPr fontId="2"/>
  </si>
  <si>
    <t>CSVで指定された着信先内線番号でDBレコード「内線番号情報」を検索し、内線番号情報IDを取得する。</t>
    <rPh sb="24" eb="30">
      <t>ナイセンバンゴウジョウホウ</t>
    </rPh>
    <rPh sb="32" eb="34">
      <t>ケンサク</t>
    </rPh>
    <rPh sb="36" eb="38">
      <t>ナイセン</t>
    </rPh>
    <rPh sb="38" eb="42">
      <t>バンゴウジョウホウ</t>
    </rPh>
    <rPh sb="45" eb="47">
      <t>シュトク</t>
    </rPh>
    <phoneticPr fontId="2"/>
  </si>
  <si>
    <t>取得した内線情報IDがDBレコード「着信グループ情報」のカラム「内線番号情報ID」に含まれていないか確認する。</t>
    <rPh sb="0" eb="2">
      <t>シュトク</t>
    </rPh>
    <rPh sb="4" eb="8">
      <t>ナイセンジョウホウ</t>
    </rPh>
    <rPh sb="18" eb="20">
      <t>チャクシン</t>
    </rPh>
    <rPh sb="24" eb="26">
      <t>ジョウホウ</t>
    </rPh>
    <rPh sb="32" eb="38">
      <t>ナイセンバンゴウジョウホウ</t>
    </rPh>
    <rPh sb="42" eb="43">
      <t>フク</t>
    </rPh>
    <rPh sb="50" eb="52">
      <t>カクニン</t>
    </rPh>
    <phoneticPr fontId="2"/>
  </si>
  <si>
    <t>含まれている場合以下のエラーをセットする。</t>
    <rPh sb="0" eb="1">
      <t>フク</t>
    </rPh>
    <rPh sb="6" eb="8">
      <t>バアイ</t>
    </rPh>
    <rPh sb="8" eb="10">
      <t>イカ</t>
    </rPh>
    <phoneticPr fontId="2"/>
  </si>
  <si>
    <t>［英語］Line ○○ ： If external service type is 「050plus for Biz」, can not configure pilot number to incoming extension number.</t>
    <phoneticPr fontId="2"/>
  </si>
  <si>
    <t>　　</t>
    <phoneticPr fontId="2"/>
  </si>
  <si>
    <t>CSVで指定された着信先内線番号（着信先拠点番号＋着信先端末番号）から</t>
    <phoneticPr fontId="2"/>
  </si>
  <si>
    <t>以下のエラーをセットする。</t>
    <phoneticPr fontId="2"/>
  </si>
  <si>
    <t>%N_NUMBER_INFO_ID%</t>
    <phoneticPr fontId="2"/>
  </si>
  <si>
    <t>N番</t>
    <rPh sb="1" eb="2">
      <t>バン</t>
    </rPh>
    <phoneticPr fontId="2"/>
  </si>
  <si>
    <t>%LOCATION_NUMBER_LIST%</t>
    <phoneticPr fontId="2"/>
  </si>
  <si>
    <t>拠点番号リスト</t>
    <rPh sb="2" eb="4">
      <t>バンゴウ</t>
    </rPh>
    <phoneticPr fontId="2"/>
  </si>
  <si>
    <t>LOCATION_NUMBER1=11
LOCATION_NUMBER2=22
LOCATION_NUMBER3=23</t>
    <phoneticPr fontId="2"/>
  </si>
  <si>
    <t>%EXTRA_CHANNEL_LIST%</t>
    <phoneticPr fontId="2"/>
  </si>
  <si>
    <t>拠点毎の追加チャネル数</t>
    <rPh sb="2" eb="3">
      <t>ゴト</t>
    </rPh>
    <rPh sb="4" eb="6">
      <t>ツイカ</t>
    </rPh>
    <rPh sb="10" eb="11">
      <t>スウ</t>
    </rPh>
    <phoneticPr fontId="2"/>
  </si>
  <si>
    <t>EXTRA_CHANNEL1=40
EXTRA_CHANNEL2=10
EXTRA_CHANNEL3=10</t>
    <phoneticPr fontId="2"/>
  </si>
  <si>
    <t>%EXTRA_CHANNEL_ONLINE_LIST%</t>
    <phoneticPr fontId="2"/>
  </si>
  <si>
    <t>拠点毎の利用チャネル数を取得するコマンド</t>
    <rPh sb="2" eb="3">
      <t>ゴト</t>
    </rPh>
    <rPh sb="4" eb="6">
      <t>リヨウ</t>
    </rPh>
    <rPh sb="10" eb="11">
      <t>スウ</t>
    </rPh>
    <rPh sb="12" eb="14">
      <t>シュトク</t>
    </rPh>
    <phoneticPr fontId="2"/>
  </si>
  <si>
    <t xml:space="preserve">EXTRA_CHANNEL1_ONLINE=`/usr/sbin/asterisk -rx "sip show channels" | egrep "ulaw|g729|speex|silk" | grep  -e SIP_11_10 -e SIP_11_11 -e SIP_11_12 -e SIP_11_13 -e SIP_11_14 | wc -l`
EXTRA_CHANNEL2_ONLINE=`/usr/sbin/asterisk -rx "sip show channels" | egrep "ulaw|g729|speex|silk" | grep  -e SIP_22_14 | wc -l`
</t>
    <phoneticPr fontId="2"/>
  </si>
  <si>
    <t>%EXTRA_CHANNELX_ONLINE_GET_LOGIC_LIST%</t>
    <phoneticPr fontId="2"/>
  </si>
  <si>
    <t>拠点番号毎の利用チャネル数を取得を取得するコマンド</t>
    <rPh sb="0" eb="2">
      <t>キョテン</t>
    </rPh>
    <rPh sb="2" eb="4">
      <t>バンゴウ</t>
    </rPh>
    <rPh sb="4" eb="5">
      <t>ゴト</t>
    </rPh>
    <rPh sb="6" eb="8">
      <t>リヨウ</t>
    </rPh>
    <rPh sb="12" eb="13">
      <t>スウ</t>
    </rPh>
    <rPh sb="14" eb="16">
      <t>シュトク</t>
    </rPh>
    <phoneticPr fontId="2"/>
  </si>
  <si>
    <t xml:space="preserve">debug "拠点番号1つ目の指定有り"
if expr "${EXTRA_CHANNEL1_ONLINE}" : '[0-9]*' &gt; /dev/null ; then
  debug "拠点番号(${LOCATION_NUMBER1})の利用チャネル数 = ${EXTRA_CHANNEL1_ONLINE}"
else
  debug "エラー発生。強制的に結果は0とする"
  EXTRA_CHANNEL1_ONLINE=0
fi
</t>
    <phoneticPr fontId="2"/>
  </si>
  <si>
    <t>%LOCATION_EXTRA_CHANNEL_RESULT_LIST%</t>
    <phoneticPr fontId="2"/>
  </si>
  <si>
    <t>拠点番号毎の利用チャネル数、追加チャネル数、拠点番号のリスト</t>
    <rPh sb="0" eb="2">
      <t>キョテン</t>
    </rPh>
    <rPh sb="2" eb="4">
      <t>バンゴウ</t>
    </rPh>
    <rPh sb="4" eb="5">
      <t>ゴト</t>
    </rPh>
    <rPh sb="6" eb="8">
      <t>リヨウ</t>
    </rPh>
    <rPh sb="12" eb="13">
      <t>スウ</t>
    </rPh>
    <rPh sb="14" eb="16">
      <t>ツイカ</t>
    </rPh>
    <rPh sb="20" eb="21">
      <t>スウ</t>
    </rPh>
    <rPh sb="22" eb="24">
      <t>キョテン</t>
    </rPh>
    <rPh sb="24" eb="26">
      <t>バンゴウ</t>
    </rPh>
    <phoneticPr fontId="2"/>
  </si>
  <si>
    <t xml:space="preserve">${EXTRA_CHANNEL1} ${EXTRA_CHANNEL1_ONLINE} ${LOCATION_NUMBER1},\
${EXTRA_CHANNEL2} ${EXTRA_CHANNEL2_ONLINE} ${LOCATION_NUMBER2},\
</t>
    <phoneticPr fontId="2"/>
  </si>
  <si>
    <t>暗号化前のファイルの改行コードはCRLFとする。</t>
    <rPh sb="0" eb="4">
      <t>アンゴウカマエ</t>
    </rPh>
    <rPh sb="10" eb="12">
      <t>カイギョウ</t>
    </rPh>
    <phoneticPr fontId="56"/>
  </si>
  <si>
    <t>https://{ID}:{PWD}@{端末自動設定サーバFQDN}/sipphone/config/Config{MACアドレス}.e1c</t>
  </si>
  <si>
    <t>■（備考）端末自動設定のアップロードについて</t>
    <rPh sb="2" eb="4">
      <t>ビコウ</t>
    </rPh>
    <rPh sb="5" eb="7">
      <t>タンマツ</t>
    </rPh>
    <rPh sb="7" eb="9">
      <t>ジドウ</t>
    </rPh>
    <rPh sb="9" eb="11">
      <t>セッテイ</t>
    </rPh>
    <phoneticPr fontId="2"/>
  </si>
  <si>
    <t>server_sip_phone_auto_setting_address_3=</t>
  </si>
  <si>
    <t>server_sip_phone_auto_setting_address_4=</t>
  </si>
  <si>
    <t>server_sip_phone_auto_setting_address_2=192.168.21.2</t>
    <phoneticPr fontId="4"/>
  </si>
  <si>
    <t>server_sip_phone_auto_setting_address_1=192.168.21.1</t>
    <phoneticPr fontId="4"/>
  </si>
  <si>
    <t>・アップロード対象のサーバのうち、1台でもアップロードに失敗した場合は、アップロード失敗とする。</t>
    <rPh sb="7" eb="9">
      <t>タイショウ</t>
    </rPh>
    <rPh sb="18" eb="19">
      <t>ダイ</t>
    </rPh>
    <rPh sb="28" eb="30">
      <t>シッパイ</t>
    </rPh>
    <rPh sb="32" eb="34">
      <t>バアイ</t>
    </rPh>
    <rPh sb="42" eb="44">
      <t>シッパイ</t>
    </rPh>
    <phoneticPr fontId="4"/>
  </si>
  <si>
    <t>server_sip_phone_auto_setting_address_3=192.168.21.3</t>
    <phoneticPr fontId="4"/>
  </si>
  <si>
    <t>server_sip_phone_auto_setting_address_4=192.168.21.4</t>
    <phoneticPr fontId="4"/>
  </si>
  <si>
    <t>例1：端末自動設定サーバが2台の場合</t>
    <rPh sb="0" eb="1">
      <t>レイ</t>
    </rPh>
    <rPh sb="5" eb="9">
      <t>ジドウセッテイ</t>
    </rPh>
    <rPh sb="14" eb="15">
      <t>ダイ</t>
    </rPh>
    <rPh sb="16" eb="18">
      <t>バアイ</t>
    </rPh>
    <phoneticPr fontId="4"/>
  </si>
  <si>
    <t>例2：端末自動設定サーバが3台の場合</t>
    <rPh sb="0" eb="1">
      <t>レイ</t>
    </rPh>
    <rPh sb="5" eb="9">
      <t>ジドウセッテイ</t>
    </rPh>
    <rPh sb="14" eb="15">
      <t>ダイ</t>
    </rPh>
    <rPh sb="16" eb="18">
      <t>バアイ</t>
    </rPh>
    <phoneticPr fontId="4"/>
  </si>
  <si>
    <t>例2：端末自動設定サーバが4台の場合</t>
    <rPh sb="0" eb="1">
      <t>レイ</t>
    </rPh>
    <rPh sb="5" eb="9">
      <t>ジドウセッテイ</t>
    </rPh>
    <rPh sb="14" eb="15">
      <t>ダイ</t>
    </rPh>
    <rPh sb="16" eb="18">
      <t>バアイ</t>
    </rPh>
    <phoneticPr fontId="4"/>
  </si>
  <si>
    <t xml:space="preserve">  実際の端末自動設定サーバの台数に応じて例1～例3とおり設定すること</t>
    <rPh sb="2" eb="4">
      <t>ジッサイ</t>
    </rPh>
    <rPh sb="5" eb="11">
      <t>タンマツジドウセッテイ</t>
    </rPh>
    <rPh sb="15" eb="17">
      <t>ダイスウ</t>
    </rPh>
    <rPh sb="18" eb="19">
      <t>オウ</t>
    </rPh>
    <rPh sb="29" eb="31">
      <t>セッテイ</t>
    </rPh>
    <phoneticPr fontId="4"/>
  </si>
  <si>
    <t>（アップロード対象は192.168.21.1、192.168.21.2となる。）</t>
    <rPh sb="7" eb="9">
      <t>タイショウ</t>
    </rPh>
    <phoneticPr fontId="4"/>
  </si>
  <si>
    <t>（アップロード対象は192.168.21.1、192.168.21.2、192.168.21.3となる。）</t>
    <rPh sb="7" eb="9">
      <t>タイショウ</t>
    </rPh>
    <phoneticPr fontId="4"/>
  </si>
  <si>
    <t>・各端末同設定サーバのログインIDとパスワード、配置先ファイル名は共通とする。</t>
    <rPh sb="1" eb="2">
      <t>カク</t>
    </rPh>
    <rPh sb="2" eb="7">
      <t>タンマツドウセッテイ</t>
    </rPh>
    <rPh sb="24" eb="27">
      <t>ハイチサキ</t>
    </rPh>
    <rPh sb="31" eb="32">
      <t>メイ</t>
    </rPh>
    <rPh sb="33" eb="35">
      <t>キョウツウ</t>
    </rPh>
    <phoneticPr fontId="4"/>
  </si>
  <si>
    <t>・端末自動設定ファイルのアップロード先のサーバは</t>
    <rPh sb="1" eb="3">
      <t>タンマツ</t>
    </rPh>
    <rPh sb="3" eb="7">
      <t>ジドウセッテイ</t>
    </rPh>
    <rPh sb="18" eb="19">
      <t>サキ</t>
    </rPh>
    <phoneticPr fontId="4"/>
  </si>
  <si>
    <t>openssl  enc -e -aes-128-cbc -k %AES_KEY% -in %INPUT_FILE% -out %OUTPUT_FILE%</t>
    <phoneticPr fontId="4"/>
  </si>
  <si>
    <t>　（サーバ間の状態不整合を防ぐため）</t>
    <rPh sb="5" eb="6">
      <t>カン</t>
    </rPh>
    <rPh sb="7" eb="9">
      <t>ジョウタイ</t>
    </rPh>
    <rPh sb="9" eb="12">
      <t>フセイゴウ</t>
    </rPh>
    <rPh sb="13" eb="14">
      <t>フセ</t>
    </rPh>
    <phoneticPr fontId="4"/>
  </si>
  <si>
    <t>端末自動設定用ファイルを配置する一台目のサーバのアドレス
(半角英数、"."、"-")
※設定されていない場合は起動エラーとする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１</t>
    </rPh>
    <rPh sb="17" eb="19">
      <t>ダイメ</t>
    </rPh>
    <rPh sb="45" eb="47">
      <t>セッテイ</t>
    </rPh>
    <rPh sb="53" eb="55">
      <t>バアイ</t>
    </rPh>
    <rPh sb="56" eb="58">
      <t>キドウ</t>
    </rPh>
    <rPh sb="85" eb="86">
      <t>ホン</t>
    </rPh>
    <rPh sb="114" eb="116">
      <t>サンショウ</t>
    </rPh>
    <phoneticPr fontId="2"/>
  </si>
  <si>
    <t>端末自動設定用ファイルを配置する二台目のサーバのアドレス
(半角英数、"."、"-")
※設定されていない場合は起動エラーとする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9">
      <t>２ダイメ</t>
    </rPh>
    <phoneticPr fontId="2"/>
  </si>
  <si>
    <t>端末自動設定用ファイルを配置する三台目のサーバのアドレス
(半角英数、"."、"-")
※任意のため、省略時はSFTPアップロードは行わない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３</t>
    </rPh>
    <rPh sb="17" eb="19">
      <t>ダイメ</t>
    </rPh>
    <rPh sb="45" eb="47">
      <t>ニンイ</t>
    </rPh>
    <rPh sb="51" eb="53">
      <t>ショウリャク</t>
    </rPh>
    <rPh sb="53" eb="54">
      <t>ジ</t>
    </rPh>
    <rPh sb="66" eb="67">
      <t>オコナ</t>
    </rPh>
    <phoneticPr fontId="2"/>
  </si>
  <si>
    <t>端末自動設定用ファイルを配置する四台目のサーバのアドレス
(半角英数、"."、"-")
※任意のため、省略時はSFTPアップロードは行わない
※設定方法とアップロード対象については、本シートの「（備考）端末自動設定のアップロードについて」を参照すること</t>
    <rPh sb="0" eb="2">
      <t>タンマツ</t>
    </rPh>
    <rPh sb="2" eb="4">
      <t>ジドウ</t>
    </rPh>
    <rPh sb="4" eb="6">
      <t>セッテイ</t>
    </rPh>
    <rPh sb="6" eb="7">
      <t>ヨウ</t>
    </rPh>
    <rPh sb="12" eb="14">
      <t>ハイチ</t>
    </rPh>
    <rPh sb="16" eb="17">
      <t>ヨン</t>
    </rPh>
    <rPh sb="17" eb="19">
      <t>ダイメ</t>
    </rPh>
    <phoneticPr fontId="2"/>
  </si>
  <si>
    <t>（アップロード対象は192.168.21.1、192.168.21.2、192.168.21.3、192.168.21.4となる。）</t>
    <rPh sb="7" eb="9">
      <t>タイショウ</t>
    </rPh>
    <phoneticPr fontId="4"/>
  </si>
  <si>
    <t>端末自動設定機能追加</t>
    <rPh sb="0" eb="6">
      <t>タンマツジドウセッテイ</t>
    </rPh>
    <rPh sb="6" eb="8">
      <t>キノウ</t>
    </rPh>
    <rPh sb="8" eb="10">
      <t>ツイカ</t>
    </rPh>
    <phoneticPr fontId="2"/>
  </si>
  <si>
    <t>; PB版アプリの制限事項によりrefresherはUAC限定</t>
  </si>
  <si>
    <t>session-refresher = uac</t>
  </si>
  <si>
    <t>allow = silk8,ulaw,gsm</t>
  </si>
  <si>
    <t>TRANSFER_CONTEXT = transfers</t>
  </si>
  <si>
    <t>same=n,Set(callerid=${DB(SIP/Caller/${CALLERID(num)})})</t>
  </si>
  <si>
    <t>same=n,Set(topcut=${LEN(sip_${pass})})</t>
  </si>
  <si>
    <t>; 保留転送時</t>
  </si>
  <si>
    <t>same=n,Set(__FromOutband=)</t>
  </si>
  <si>
    <t>same=n,GotoIf($["${CALLERID(num):0:1}"="0"]?outcall)</t>
  </si>
  <si>
    <t>; 外線へ発進した呼が転送した時にこのルートになる</t>
  </si>
  <si>
    <t>same=n(outcall),Set(CALLERID(num)=${callerid})</t>
  </si>
  <si>
    <t>; ブラインド転送</t>
  </si>
  <si>
    <t>same=n,Set(__FROMNUM=${CALLERID(num)})</t>
  </si>
  <si>
    <t>same=n,Set(callerid=${CALLERID(num)})</t>
  </si>
  <si>
    <t>same=n,GotoIf($["${FROMNUM:4}"="SIP_"]?cutsip)</t>
  </si>
  <si>
    <t>same=n,Goto(cutsipend)</t>
  </si>
  <si>
    <t>same=n(cutsip),Set(__FROMNUM=${FROMNUM:4})</t>
  </si>
  <si>
    <t>same=n(cutsipend),NoOp( SIP_ cut end )</t>
  </si>
  <si>
    <t>same=n,GotoIf($[${FROMNUM:0:${LEN(${pass})}}=${pass}]?cutpass)</t>
  </si>
  <si>
    <t>same=n,Goto(cutpassend)</t>
  </si>
  <si>
    <t>same=n(cutpass),Set(__FROMNUM=${FROMNUM:${LEN(${pass})}})</t>
  </si>
  <si>
    <t>same=n(cutpassend),NoOp( FROM is ${FROMNUM} )</t>
  </si>
  <si>
    <t>exten =&gt; s,1,NoOp(GROUP() count!)</t>
  </si>
  <si>
    <t>exten =&gt; s,n,Set(GROUP()=count_gai)</t>
  </si>
  <si>
    <t>exten =&gt; s,n,GotoIf($["${ARG2}"="true"]?countend)</t>
  </si>
  <si>
    <t>exten =&gt; s,n,GotoIf($["${ARG1:0:1}"="0"]?countend)</t>
  </si>
  <si>
    <t>exten =&gt; s,n,GotoIf($["${ARG1:0:1}"="1"]?countend)</t>
  </si>
  <si>
    <t>exten =&gt; s,n,GotoIf($["${ARG1:0:1}"="#"]?countend)</t>
  </si>
  <si>
    <t>exten =&gt; s,n,Set(GROUP()=count_nai)</t>
  </si>
  <si>
    <t>exten =&gt; s,n,Set(nai=true)</t>
  </si>
  <si>
    <t>exten =&gt; s,n(countend),NoOp(GROUP:${GROUP()})</t>
  </si>
  <si>
    <t xml:space="preserve">exten =&gt; s,n(overband),NoOp(limitover) </t>
  </si>
  <si>
    <t>exten =&gt; s,n,GotoIf($["${nai}"!="true"]?end)</t>
  </si>
  <si>
    <t>exten =&gt; s,n,Playback(sorry4)</t>
  </si>
  <si>
    <t xml:space="preserve">exten =&gt; s,n(end),Hangup(17) </t>
  </si>
  <si>
    <t>; 外線着信である事を記憶する</t>
  </si>
  <si>
    <t>exten =&gt; %SIP_OUTSIDENUMBER%,n,Set(__FromOutband=true)</t>
  </si>
  <si>
    <t>; チャネル数のカウント</t>
  </si>
  <si>
    <t>exten =&gt; %SIP_OUTSIDENUMBER%,n,Set(GROUP()=count)</t>
  </si>
  <si>
    <t>; PAIチェック</t>
  </si>
  <si>
    <t>exten =&gt; %SIP_OUTSIDENUMBER%,n,Set(PAI=${SIP_HEADER(P-Asserted-Identity)})</t>
  </si>
  <si>
    <t>exten =&gt; %SIP_OUTSIDENUMBER%,n,GotoIf($["${PAI}"=""]?nopai)</t>
  </si>
  <si>
    <t>exten =&gt; %SIP_OUTSIDENUMBER%,n,Set(PAI=${CUT(PAI,@,1)})</t>
  </si>
  <si>
    <t>exten =&gt; %SIP_OUTSIDENUMBER%,n,Set(PAI=${CUT(PAI,:,2)})</t>
  </si>
  <si>
    <t>exten =&gt; %SIP_OUTSIDENUMBER%,n,Set(CALLERID(num)=${PAI})</t>
  </si>
  <si>
    <t>exten =&gt; %SIP_OUTSIDENUMBER%,n(nopai),NoOp(PAI check end)</t>
  </si>
  <si>
    <t>exten =&gt; %SIP_PEER_EXTENSION_NUMBER%,n(chanunavailhungup),GotoIf($["${FromOutband}"!="true"]?chanunavailguidance)</t>
  </si>
  <si>
    <t>exten =&gt; _%SIP_PEER_EXTENSION_NUMBER%.,n,GotoIf($["${pri}"!="id"]?pri_no_set)</t>
  </si>
  <si>
    <t>exten =&gt; _%SIP_PEER_EXTENSION_NUMBER%.,n,Goto(privacy_set_after)</t>
  </si>
  <si>
    <t>exten =&gt; _%SIP_PEER_EXTENSION_NUMBER%.,n,SipAddHeader(P-Asserted-Identity: &lt;tel:${CALLERID(num)}&gt;)</t>
  </si>
  <si>
    <t>exten =&gt; _%SIP_PEER_EXTENSION_NUMBER%.,n,SipAddHeader(P-Called-party-ID: &lt;sip:${EXTEN}@${VOIPGWDOMAIN}&gt;)</t>
  </si>
  <si>
    <t>; 普通の外線発信(海外向)  端末としては010発信イメージ</t>
    <phoneticPr fontId="11"/>
  </si>
  <si>
    <t>exten =&gt; _.X!,n,Macro(chanlimit,${EXTEN},${FromOutband})</t>
  </si>
  <si>
    <t>same=n,GotoIf($[${EXTEN:0:1}=2]?no_name_set_end)</t>
  </si>
  <si>
    <t>same=n,GotoIf($[${EXTEN:0:1}=3]?no_name_set_end)</t>
  </si>
  <si>
    <t>same=n,GotoIf($[${EXTEN:0:1}=4]?no_name_set_end)</t>
  </si>
  <si>
    <t>same=n,GotoIf($[${EXTEN:0:1}=5]?no_name_set_end)</t>
  </si>
  <si>
    <t>same=n,GotoIf($[${EXTEN:0:1}=6]?no_name_set_end)</t>
  </si>
  <si>
    <t>same=n,GotoIf($[${EXTEN:0:1}=7]?no_name_set_end)</t>
  </si>
  <si>
    <t>same=n,GotoIf($[${EXTEN:0:1}=8]?no_name_set_end)</t>
  </si>
  <si>
    <t>same=n,GotoIf($[${EXTEN:0:1}=9]?no_name_set_end)</t>
  </si>
  <si>
    <t>; 内線のため、そのままinruleへ</t>
  </si>
  <si>
    <t>exten =&gt; _N!,1,NoOp(extensions call: ${EXTEN})</t>
  </si>
  <si>
    <t>same =&gt;n,Set(CALLERID(name)=)</t>
  </si>
  <si>
    <t>same =&gt;n,GotoIf($["${FROMNUM}"=""]?overwriteend)</t>
  </si>
  <si>
    <t>same =&gt;n,Set(CALLERID(num)=${FROMNUM})</t>
  </si>
  <si>
    <t>same =&gt;n(overwriteend),NoOp(CALLERID(num) is ${CALLERID(num)})</t>
  </si>
  <si>
    <t>exten =&gt; _N!,n,Goto(inrule,${EXTEN},1)</t>
  </si>
  <si>
    <t>exten =&gt; _.!,n,Set(CALLERID(num)=%SIP_PEER_EXTENSION_NUMBER%)</t>
  </si>
  <si>
    <t>same=n,GotoIf($[${EXTEN:0:3}=184]?go184)</t>
  </si>
  <si>
    <t>same=n,Set(DB(SIP/Caller/${MYNUMBER})=%SIP_PEER_EXTENSION_NUMBER%)</t>
  </si>
  <si>
    <t>exten =&gt; _.!,n,Goto(inrule,0${EXTEN},1)</t>
  </si>
  <si>
    <t>⑧</t>
    <phoneticPr fontId="11"/>
  </si>
  <si>
    <t>same=n(go184),Set(DB(SIP/Caller/anonymous)=%SIP_PEER_EXTENSION_NUMBER%)</t>
  </si>
  <si>
    <t>same=n,Goto(inrule,0${EXTEN},1)</t>
  </si>
  <si>
    <t>[out%SIP_PEER_EXTENSION_NUMBER%_184186_check]</t>
  </si>
  <si>
    <t>; 内線向けに184/186が付属する場合削除する</t>
  </si>
  <si>
    <r>
      <t>拠点番号
(参照先DB: 内線番号情報.内線番号) ※
(参照先DB: 内線番号情報.内線番号情報ID) ※
(参照先DB: 外線発信情報.内線番号情報ID)
※CSVで指定された拠点番号と端末番号を連結した値で内線番号として</t>
    </r>
    <r>
      <rPr>
        <sz val="11"/>
        <rFont val="ＭＳ Ｐゴシック"/>
        <family val="3"/>
        <charset val="128"/>
      </rPr>
      <t>、「（備考）外線発信情報の登録方法」の①に示す方法で</t>
    </r>
    <r>
      <rPr>
        <sz val="11"/>
        <rFont val="ＭＳ Ｐゴシック"/>
        <family val="3"/>
        <charset val="128"/>
      </rPr>
      <t>DBレコード「内線番号情報」を検索し、一致したレコードのカラム「内線番号情報ID」を取得する。</t>
    </r>
    <rPh sb="0" eb="4">
      <t>キョテンバンゴウ</t>
    </rPh>
    <rPh sb="64" eb="66">
      <t>ガイセン</t>
    </rPh>
    <rPh sb="66" eb="68">
      <t>ハッシン</t>
    </rPh>
    <rPh sb="86" eb="88">
      <t>シテイ</t>
    </rPh>
    <rPh sb="91" eb="95">
      <t>キョテンバンゴウ</t>
    </rPh>
    <rPh sb="96" eb="100">
      <t>タンマツバンゴウ</t>
    </rPh>
    <rPh sb="101" eb="103">
      <t>レンケツ</t>
    </rPh>
    <rPh sb="107" eb="111">
      <t>ナイセンバンゴウ</t>
    </rPh>
    <rPh sb="135" eb="136">
      <t>シメ</t>
    </rPh>
    <rPh sb="137" eb="139">
      <t>ホウホウ</t>
    </rPh>
    <rPh sb="147" eb="149">
      <t>ナイセン</t>
    </rPh>
    <rPh sb="149" eb="151">
      <t>バンゴウ</t>
    </rPh>
    <rPh sb="151" eb="153">
      <t>ジョウホウ</t>
    </rPh>
    <rPh sb="172" eb="174">
      <t>ナイセン</t>
    </rPh>
    <rPh sb="174" eb="176">
      <t>バンゴウ</t>
    </rPh>
    <rPh sb="176" eb="178">
      <t>ジョウホウ</t>
    </rPh>
    <phoneticPr fontId="14"/>
  </si>
  <si>
    <t>※本CSVの変更は、着信先内線番号の設定のみを許容する。</t>
    <rPh sb="1" eb="2">
      <t>ホン</t>
    </rPh>
    <rPh sb="6" eb="8">
      <t>ヘンコウ</t>
    </rPh>
    <rPh sb="10" eb="17">
      <t>チャクシンサキナイセンバンゴウ</t>
    </rPh>
    <rPh sb="18" eb="20">
      <t>セッテイ</t>
    </rPh>
    <rPh sb="23" eb="25">
      <t>キョヨウ</t>
    </rPh>
    <phoneticPr fontId="14"/>
  </si>
  <si>
    <t>登録済みの場合、以下のメッセージをセットする。</t>
  </si>
  <si>
    <t>［日本語］○○行目：番号種別「基本」は既に登録済みです。</t>
  </si>
  <si>
    <t>DBレコード「外線情報」及びCSV上に、同じ組み合わせ（「IP Voice for SmartPBX」、「OCN/提携ISP」、「基本」の組み合わせ）のレコードが登録済みでないことを確認する。</t>
    <rPh sb="12" eb="13">
      <t>オヨ</t>
    </rPh>
    <rPh sb="17" eb="18">
      <t>ジョウ</t>
    </rPh>
    <phoneticPr fontId="14"/>
  </si>
  <si>
    <t>存在していない場合、以下のメッセージをセットする。</t>
  </si>
  <si>
    <t>DBレコード「外線情報」のカラム「外線サービス種別」が2（IP Voice for SmartPBX）、カラム「外線アクセス回線種別」が1（OCN/提携ISP）、カラム「追加フラグ」がfalse（基本）のレコードか、</t>
    <phoneticPr fontId="14"/>
  </si>
  <si>
    <t>［日本語］○○行目：番号種別「基本」が登録されていません。番号種別「追加」を登録するときは、先に番号種別「基本」を登録してください。</t>
  </si>
  <si>
    <t>基本番号の重複がないか確認①</t>
    <rPh sb="0" eb="2">
      <t>キホン</t>
    </rPh>
    <rPh sb="2" eb="4">
      <t>バンゴウ</t>
    </rPh>
    <rPh sb="5" eb="7">
      <t>ジュウフク</t>
    </rPh>
    <rPh sb="11" eb="13">
      <t>カクニン</t>
    </rPh>
    <phoneticPr fontId="14"/>
  </si>
  <si>
    <t>基本番号の重複がないか確認②</t>
    <rPh sb="0" eb="2">
      <t>キホン</t>
    </rPh>
    <rPh sb="2" eb="4">
      <t>バンゴウ</t>
    </rPh>
    <rPh sb="5" eb="7">
      <t>ジュウフク</t>
    </rPh>
    <rPh sb="11" eb="13">
      <t>カクニン</t>
    </rPh>
    <phoneticPr fontId="14"/>
  </si>
  <si>
    <t>基本番号が登録済みか確認①</t>
    <rPh sb="0" eb="4">
      <t>キホンバンゴウ</t>
    </rPh>
    <rPh sb="5" eb="8">
      <t>トウロクズ</t>
    </rPh>
    <rPh sb="10" eb="12">
      <t>カクニン</t>
    </rPh>
    <phoneticPr fontId="14"/>
  </si>
  <si>
    <t>基本番号が登録済みか確認②</t>
    <rPh sb="0" eb="4">
      <t>キホンバンゴウ</t>
    </rPh>
    <rPh sb="5" eb="8">
      <t>トウロクズ</t>
    </rPh>
    <rPh sb="10" eb="12">
      <t>カクニン</t>
    </rPh>
    <phoneticPr fontId="14"/>
  </si>
  <si>
    <t>DBレコード「外線情報」に、同じ組み合わせ（「IP Voice for SmartPBX」、「非提携ISP」、「基本」の組み合わせ）のレコードが登録済みでないことを確認する。</t>
  </si>
  <si>
    <t>DBレコード「外線情報」のカラム「外線サービス種別」が2（IP Voice for SmartPBX）、カラム「外線アクセス回線種別」が2（非提携ISP）、カラム「追加フラグ」がfalse（基本）のレコードか、</t>
    <phoneticPr fontId="14"/>
  </si>
  <si>
    <t>SIP-ID</t>
    <phoneticPr fontId="14"/>
  </si>
  <si>
    <t>日本語：SIP-パスワード
英語     ：SIP password</t>
    <phoneticPr fontId="14"/>
  </si>
  <si>
    <t>日本語：SIPサーバポート
英語     ：SIP server port</t>
    <phoneticPr fontId="14"/>
  </si>
  <si>
    <t>■（備考）外線情報の登録方法</t>
    <rPh sb="2" eb="4">
      <t>ビコウ</t>
    </rPh>
    <rPh sb="5" eb="7">
      <t>ガイセン</t>
    </rPh>
    <rPh sb="7" eb="9">
      <t>ジョウホウ</t>
    </rPh>
    <rPh sb="10" eb="14">
      <t>トウロクホウホウ</t>
    </rPh>
    <phoneticPr fontId="2"/>
  </si>
  <si>
    <t>・「外線サービス種別」＝CSV上の「外線サービス種別」の値</t>
  </si>
  <si>
    <t>・「外線アクセス回線種別」＝CSV上の「回線種別」の値</t>
  </si>
  <si>
    <t>・「外線番号」＝CSV上の「外線番号」の値</t>
  </si>
  <si>
    <t>・「追加フラグ」＝</t>
  </si>
  <si>
    <t>・「SIP-ID」＝</t>
  </si>
  <si>
    <t>・「SIPパスワード」＝</t>
  </si>
  <si>
    <t>CSV上の「追加番号フラグ」で「基本番号」が指定されている場合は、CSV上の「SIP-ID」の値</t>
    <phoneticPr fontId="14"/>
  </si>
  <si>
    <t>DBレコード「外線情報」のカラム「外線サービス種別」が2（IP Voice for SmartPBX）であり、かつ、カラム「外線アクセス回線種別」がCSV上の「回線種別」と同じであり、かつ、カラム「追加フラグ」がfalse（基本）</t>
    <phoneticPr fontId="14"/>
  </si>
  <si>
    <t>CSV上の「追加番号フラグ」で「基本番号」が指定されている場合は、CSV上の「SIP-パスワード」の値</t>
    <phoneticPr fontId="14"/>
  </si>
  <si>
    <t>DBレコード「外線情報」は、外線サービス種別及び、アクセス回線、追加番号フラグにより登録値が異なるため、以下のように新規登録する。</t>
    <rPh sb="14" eb="16">
      <t>ガイセン</t>
    </rPh>
    <rPh sb="20" eb="22">
      <t>シュベツ</t>
    </rPh>
    <rPh sb="22" eb="23">
      <t>オヨ</t>
    </rPh>
    <rPh sb="29" eb="31">
      <t>カイセン</t>
    </rPh>
    <rPh sb="32" eb="36">
      <t>ツイカバンゴウ</t>
    </rPh>
    <rPh sb="42" eb="44">
      <t>トウロク</t>
    </rPh>
    <rPh sb="44" eb="45">
      <t>アタイ</t>
    </rPh>
    <rPh sb="46" eb="47">
      <t>コト</t>
    </rPh>
    <rPh sb="52" eb="54">
      <t>イカ</t>
    </rPh>
    <phoneticPr fontId="14"/>
  </si>
  <si>
    <t>FLEX_BUTTON_FACILITY_ACT1="X_PANASONIC_IPTEL_CALLPARK"</t>
  </si>
  <si>
    <t>FLEX_BUTTON_FACILITY_ARG2="1001"</t>
  </si>
  <si>
    <t>FLEX_BUTTON_FACILITY_ARG3="1002"</t>
  </si>
  <si>
    <t>FLEX_BUTTON_FACILITY_ARG4="1003"</t>
  </si>
  <si>
    <t>FLEX_BUTTON_LABEL1="CallPick"</t>
  </si>
  <si>
    <t>FLEX_BUTTON_LABEL2="Park1"</t>
  </si>
  <si>
    <t>FLEX_BUTTON_LABEL3="Park2"</t>
  </si>
  <si>
    <t>FLEX_BUTTON_LABEL4="Park3"</t>
  </si>
  <si>
    <t>外線番号が予約済みでないか確認</t>
    <rPh sb="0" eb="2">
      <t>ガイセン</t>
    </rPh>
    <rPh sb="2" eb="4">
      <t>バンゴウ</t>
    </rPh>
    <rPh sb="5" eb="7">
      <t>ヨヤク</t>
    </rPh>
    <rPh sb="7" eb="8">
      <t>ズ</t>
    </rPh>
    <rPh sb="13" eb="15">
      <t>カクニン</t>
    </rPh>
    <phoneticPr fontId="14"/>
  </si>
  <si>
    <t>CSVで指定されている外線番号が、DBレコード「電話番号予約情報」のカラム「電話番号予約」に存在しないことを確認する。</t>
    <rPh sb="4" eb="6">
      <t>シテイ</t>
    </rPh>
    <rPh sb="11" eb="13">
      <t>ガイセン</t>
    </rPh>
    <rPh sb="13" eb="15">
      <t>バンゴウ</t>
    </rPh>
    <phoneticPr fontId="14"/>
  </si>
  <si>
    <t>存在していない場合、以下のメッセージをセットする。</t>
    <phoneticPr fontId="14"/>
  </si>
  <si>
    <t>存在していた場合、以下のメッセージをセットする。</t>
    <phoneticPr fontId="14"/>
  </si>
  <si>
    <t>［日本語］○○行目：番号種別「基本」が登録されていません。番号種別「追加」を登録するときは、先に番号種別「基本」を登録してください。</t>
    <phoneticPr fontId="14"/>
  </si>
  <si>
    <t>端末自動設定有無の確認</t>
    <rPh sb="9" eb="11">
      <t>カクニン</t>
    </rPh>
    <phoneticPr fontId="16"/>
  </si>
  <si>
    <t>［日本語］○○行目：端末自動設定有無の指定が不正です。</t>
    <rPh sb="10" eb="12">
      <t>タンマツ</t>
    </rPh>
    <rPh sb="12" eb="14">
      <t>ジドウ</t>
    </rPh>
    <rPh sb="14" eb="16">
      <t>セッテイ</t>
    </rPh>
    <rPh sb="16" eb="18">
      <t>ウム</t>
    </rPh>
    <rPh sb="19" eb="21">
      <t>シテイ</t>
    </rPh>
    <rPh sb="22" eb="24">
      <t>フセイ</t>
    </rPh>
    <phoneticPr fontId="14"/>
  </si>
  <si>
    <t>MACアドレスの確認</t>
    <rPh sb="8" eb="10">
      <t>カクニン</t>
    </rPh>
    <phoneticPr fontId="16"/>
  </si>
  <si>
    <t>　</t>
    <phoneticPr fontId="16"/>
  </si>
  <si>
    <t>［日本語］○○行目：MACアドレスが不正です。</t>
    <rPh sb="18" eb="20">
      <t>フセイ</t>
    </rPh>
    <phoneticPr fontId="14"/>
  </si>
  <si>
    <t>・MACアドレスの形式は半角英数、12文字のみ許容する。(例:　08002086ABCD)</t>
    <phoneticPr fontId="16"/>
  </si>
  <si>
    <t>以下のチェックを行う。</t>
    <rPh sb="0" eb="2">
      <t>イカ</t>
    </rPh>
    <rPh sb="8" eb="9">
      <t>オコナ</t>
    </rPh>
    <phoneticPr fontId="16"/>
  </si>
  <si>
    <t>上記チェックの結果、不正な値の場合は以下のメッセージをセットする。</t>
    <rPh sb="0" eb="2">
      <t>ジョウキ</t>
    </rPh>
    <rPh sb="7" eb="9">
      <t>ケッカ</t>
    </rPh>
    <rPh sb="10" eb="12">
      <t>フセイ</t>
    </rPh>
    <rPh sb="13" eb="14">
      <t>アタイ</t>
    </rPh>
    <rPh sb="15" eb="17">
      <t>バアイ</t>
    </rPh>
    <phoneticPr fontId="16"/>
  </si>
  <si>
    <t>(対向装置の情報を記載)</t>
    <phoneticPr fontId="4"/>
  </si>
  <si>
    <t>server_asterisk_ami_username</t>
    <phoneticPr fontId="4"/>
  </si>
  <si>
    <t>server_asterisk_ami_password</t>
    <phoneticPr fontId="4"/>
  </si>
  <si>
    <t>開通案内サーバのFTP待受ポート番号
（半角数字、かつ1以上）</t>
    <phoneticPr fontId="4"/>
  </si>
  <si>
    <t>server_asterisk_ssh_port</t>
    <phoneticPr fontId="4"/>
  </si>
  <si>
    <t>端末種別に0以外（IP Phone以外）が指定されており、かつ、端末自動設定有無が1（on）の場合、以下のメッセージをセットする。</t>
    <rPh sb="6" eb="8">
      <t>イガイ</t>
    </rPh>
    <rPh sb="17" eb="19">
      <t>イガイ</t>
    </rPh>
    <rPh sb="47" eb="49">
      <t>バアイ</t>
    </rPh>
    <rPh sb="50" eb="52">
      <t>イカ</t>
    </rPh>
    <phoneticPr fontId="16"/>
  </si>
  <si>
    <t>端末自動設定有無で0（off）が指定されており、かつMACアドレスの値がある場合は以下のメッセージをセットする。</t>
    <rPh sb="0" eb="2">
      <t>タンマツ</t>
    </rPh>
    <rPh sb="2" eb="4">
      <t>ジドウ</t>
    </rPh>
    <rPh sb="4" eb="6">
      <t>セッテイ</t>
    </rPh>
    <rPh sb="6" eb="8">
      <t>ウム</t>
    </rPh>
    <rPh sb="34" eb="35">
      <t>アタイ</t>
    </rPh>
    <rPh sb="38" eb="40">
      <t>バアイ</t>
    </rPh>
    <rPh sb="41" eb="43">
      <t>イカ</t>
    </rPh>
    <phoneticPr fontId="16"/>
  </si>
  <si>
    <t>端末種別に0（IP Phone）が指定されており、かつ"端末自動設定有無"が1（on）である場合</t>
    <phoneticPr fontId="16"/>
  </si>
  <si>
    <t>端末種別に0以外（IP Phone以外）が指定されており、かつ、端末自動設定有無が1（on）が指定されており、かつ、MACアドレスの値がある場合は以下のメッセージをセットする。</t>
    <phoneticPr fontId="16"/>
  </si>
  <si>
    <r>
      <t>sip_</t>
    </r>
    <r>
      <rPr>
        <b/>
        <i/>
        <sz val="10"/>
        <color indexed="8"/>
        <rFont val="ＭＳ Ｐゴシック"/>
        <family val="3"/>
        <charset val="128"/>
      </rPr>
      <t>外線番号</t>
    </r>
    <r>
      <rPr>
        <sz val="10"/>
        <color indexed="8"/>
        <rFont val="ＭＳ Ｐゴシック"/>
        <family val="3"/>
        <charset val="128"/>
      </rPr>
      <t>.conf</t>
    </r>
    <phoneticPr fontId="2"/>
  </si>
  <si>
    <r>
      <t>sip_reg</t>
    </r>
    <r>
      <rPr>
        <b/>
        <i/>
        <sz val="10"/>
        <color indexed="8"/>
        <rFont val="ＭＳ Ｐゴシック"/>
        <family val="3"/>
        <charset val="128"/>
      </rPr>
      <t>外線番号</t>
    </r>
    <r>
      <rPr>
        <sz val="10"/>
        <color indexed="8"/>
        <rFont val="ＭＳ Ｐゴシック"/>
        <family val="3"/>
        <charset val="128"/>
      </rPr>
      <t>.conf</t>
    </r>
    <phoneticPr fontId="2"/>
  </si>
  <si>
    <r>
      <t>extensions_</t>
    </r>
    <r>
      <rPr>
        <b/>
        <i/>
        <sz val="10"/>
        <color indexed="8"/>
        <rFont val="ＭＳ Ｐゴシック"/>
        <family val="3"/>
        <charset val="128"/>
      </rPr>
      <t>内線番号</t>
    </r>
    <r>
      <rPr>
        <sz val="10"/>
        <color indexed="8"/>
        <rFont val="ＭＳ Ｐゴシック"/>
        <family val="3"/>
        <charset val="128"/>
      </rPr>
      <t>_in.conf</t>
    </r>
    <phoneticPr fontId="2"/>
  </si>
  <si>
    <t>extensions_user.conf</t>
    <phoneticPr fontId="2"/>
  </si>
  <si>
    <t>extensions_wait.conf</t>
    <phoneticPr fontId="2"/>
  </si>
  <si>
    <t>extensions_outband.conf</t>
    <phoneticPr fontId="2"/>
  </si>
  <si>
    <t>extensions_inrule.conf</t>
    <phoneticPr fontId="2"/>
  </si>
  <si>
    <t>extensions_incoming.conf</t>
    <phoneticPr fontId="2"/>
  </si>
  <si>
    <t>extensions_rule.conf</t>
    <phoneticPr fontId="2"/>
  </si>
  <si>
    <t>sip_user.conf</t>
    <phoneticPr fontId="2"/>
  </si>
  <si>
    <r>
      <t>sip_</t>
    </r>
    <r>
      <rPr>
        <b/>
        <i/>
        <sz val="10"/>
        <color indexed="8"/>
        <rFont val="ＭＳ Ｐゴシック"/>
        <family val="3"/>
        <charset val="128"/>
      </rPr>
      <t>内線番号</t>
    </r>
    <r>
      <rPr>
        <sz val="10"/>
        <color indexed="8"/>
        <rFont val="ＭＳ Ｐゴシック"/>
        <family val="3"/>
        <charset val="128"/>
      </rPr>
      <t>.conf</t>
    </r>
    <phoneticPr fontId="2"/>
  </si>
  <si>
    <t>・IP Phone  (テンプレートファイル名：template_ipphone_extensions_exten_in.conf)</t>
  </si>
  <si>
    <t>・ソフトフォン  (テンプレートファイル名：template_pc_extensions_exten_in.conf)</t>
  </si>
  <si>
    <t>■ソフトフォンのファイルの内容　(テンプレートファイル名：template_pc_sip_extension.conf)</t>
  </si>
  <si>
    <t>■VoIP-GWのファイルの内容   (テンプレートファイル名：template_voipgw_rton_sip_extension.conf)</t>
    <rPh sb="14" eb="16">
      <t>ナイヨウ</t>
    </rPh>
    <phoneticPr fontId="2"/>
  </si>
  <si>
    <t>■VoIP-GWのファイルの内容   (テンプレートファイル名：template_voipgw_rton_extensions_exten_in.conf)</t>
    <rPh sb="14" eb="16">
      <t>ナイヨウ</t>
    </rPh>
    <phoneticPr fontId="2"/>
  </si>
  <si>
    <t>発信機制の有無
※端末種別がVoIP-GWかつ拠点番号複数台利用数が1でない場合は空文字を指定すること。設定されている場合は（文字種別チェック）と同様のエラーメッセージを出力する。
(参照先DB: 内線番号情報.発信規制フラグ)
 0：off　（※DB上はfalseで登録する）
 1：on　（※DB上はtrueで登録する）</t>
    <rPh sb="0" eb="4">
      <t>ハッシンキセイ</t>
    </rPh>
    <rPh sb="5" eb="7">
      <t>ウム</t>
    </rPh>
    <rPh sb="23" eb="27">
      <t>キョテンバンゴウ</t>
    </rPh>
    <rPh sb="27" eb="33">
      <t>フクスウダイリヨウスウ</t>
    </rPh>
    <phoneticPr fontId="16"/>
  </si>
  <si>
    <t>Voip-GWの複数台利用時、何台目かを表す数値。Voip-GW拠点間RTありのレコードの検索キーに使用する。
※端末種別がVoIP-GW以外の場合は空文字を指定する。設定されている場合は（文字種別チェック）と同様のエラーメッセージを出力する。
(参照先DB: 内線番号情報.拠点番号複数台利用)</t>
    <rPh sb="8" eb="14">
      <t>フクスウダイリヨウジ</t>
    </rPh>
    <rPh sb="15" eb="16">
      <t>ナン</t>
    </rPh>
    <rPh sb="16" eb="18">
      <t>ダイメ</t>
    </rPh>
    <rPh sb="20" eb="21">
      <t>アラワ</t>
    </rPh>
    <rPh sb="22" eb="24">
      <t>スウチ</t>
    </rPh>
    <rPh sb="32" eb="35">
      <t>キョテンカン</t>
    </rPh>
    <rPh sb="45" eb="47">
      <t>ケンサク</t>
    </rPh>
    <rPh sb="50" eb="52">
      <t>シヨウ</t>
    </rPh>
    <rPh sb="69" eb="71">
      <t>イガイ</t>
    </rPh>
    <rPh sb="84" eb="86">
      <t>セッテイ</t>
    </rPh>
    <rPh sb="91" eb="93">
      <t>バアイ</t>
    </rPh>
    <rPh sb="105" eb="107">
      <t>ドウヨウ</t>
    </rPh>
    <rPh sb="138" eb="140">
      <t>キョテン</t>
    </rPh>
    <rPh sb="140" eb="142">
      <t>バンゴウ</t>
    </rPh>
    <rPh sb="142" eb="144">
      <t>フクスウ</t>
    </rPh>
    <rPh sb="144" eb="145">
      <t>ダイ</t>
    </rPh>
    <rPh sb="145" eb="147">
      <t>リヨウ</t>
    </rPh>
    <phoneticPr fontId="16"/>
  </si>
  <si>
    <t>端末種別が3VoIP-GW,4VoIP-GW（拠点RTなし）のときは変更を認めない。</t>
    <rPh sb="0" eb="2">
      <t>タンマツ</t>
    </rPh>
    <rPh sb="2" eb="4">
      <t>シュベツ</t>
    </rPh>
    <rPh sb="34" eb="36">
      <t>ヘンコウ</t>
    </rPh>
    <rPh sb="37" eb="38">
      <t>ミト</t>
    </rPh>
    <phoneticPr fontId="16"/>
  </si>
  <si>
    <t xml:space="preserve">端末番号。「Voip-GW拠点間RTあり」以外のレコードの検索キーに使用する。
※端末種別がVoIP-GWの場合は空文字を指定する。設定されている場合は（文字種別チェック）と同様のエラーメッセージを出力する。
(参照先DB: 内線番号情報.端末番号)
</t>
    <rPh sb="0" eb="2">
      <t>タンマツ</t>
    </rPh>
    <rPh sb="2" eb="4">
      <t>バンゴウ</t>
    </rPh>
    <rPh sb="21" eb="23">
      <t>イガイ</t>
    </rPh>
    <phoneticPr fontId="14"/>
  </si>
  <si>
    <t>端末種別
※登録されている端末の端末種別がIP Phone／スマートフォン／ソフトフォンの場合のみ変更を許可する。
※変更先はIP Phone／スマートフォン／ソフトフォンのいずれか
　0:IP Phone
　1:スマートフォン
　2:ソフトフォン
　3:VoIP-GW　・・・変更不可
　4:VoIP-GW（拠点RTなし）　・・・変更不可</t>
  </si>
  <si>
    <t>着信先の端末番号
※着信先拠点番号がVoIP-GWの場合
(参照先DB: 内線番号情報.内線番号) ※
(参照先DB: 外線着信情報.内線番号情報ID) ※
(参照先DB: 外線着信情報.VoIP-GW着信先端末番号) ※
※着信先拠点番号がそれ以外の端末種別の場合
(参照先DB: 内線番号情報.内線番号) ※
(参照先DB: 外線着信情報.内線番号情報ID) ※
※外線着信情報の設定方法は本シートの「（備考）外線着信情報の登録方法」に記載</t>
    <rPh sb="14" eb="16">
      <t>キョテン</t>
    </rPh>
    <rPh sb="118" eb="120">
      <t>キョテン</t>
    </rPh>
    <phoneticPr fontId="14"/>
  </si>
  <si>
    <t>端末番号
※内線番号の端末種別がVoIP-GWのみ空文字とすること。
(参照先DB: 内線番号情報.内線番号) ※
(参照先DB: 内線番号情報.内線番号情報ID) ※
(参照先DB: 外線発信情報.内線番号情報ID)
※CSVで指定された拠点番号と端末番号を連結した値で内線番号として、「（備考）外線発信情報の登録方法」の①に示す方法でDBレコード「内線番号情報」を検索し、一致したレコードのカラム「内線番号情報ID」を取得する。</t>
    <rPh sb="0" eb="2">
      <t>タンマツ</t>
    </rPh>
    <rPh sb="2" eb="4">
      <t>バンゴウ</t>
    </rPh>
    <rPh sb="6" eb="8">
      <t>ナイセン</t>
    </rPh>
    <rPh sb="8" eb="10">
      <t>バンゴウ</t>
    </rPh>
    <rPh sb="11" eb="13">
      <t>タンマツ</t>
    </rPh>
    <rPh sb="13" eb="15">
      <t>シュベツ</t>
    </rPh>
    <rPh sb="25" eb="28">
      <t>カラモジ</t>
    </rPh>
    <rPh sb="96" eb="98">
      <t>ハッシン</t>
    </rPh>
    <phoneticPr fontId="14"/>
  </si>
  <si>
    <t>CSVで指定されている外線種別が「IP Voice for SmartPBX」、回線種別が「1：OCN/提携ISP」、追加番号フラグが「基本番号」の場合、</t>
  </si>
  <si>
    <t>CSVで指定されている外線種別が「IP Voice for SmartPBX」、回線種別が「1：OCN/提携ISP」、追加番号フラグが「追加番号」の場合、</t>
  </si>
  <si>
    <t>CSVで指定されている外線種別が「IP Voice for SmartPBX」、回線種別が「1：OCN/提携ISP」、追加番号フラグが「基本番号」の行が他に存在することを確認する。</t>
    <rPh sb="74" eb="75">
      <t>ギョウ</t>
    </rPh>
    <rPh sb="76" eb="77">
      <t>ホカ</t>
    </rPh>
    <rPh sb="78" eb="80">
      <t>ソンザイ</t>
    </rPh>
    <rPh sb="85" eb="87">
      <t>カクニン</t>
    </rPh>
    <phoneticPr fontId="14"/>
  </si>
  <si>
    <t>CSVで指定されている外線種別が「IP Voice for SmartPBX」、回線種別が「2：非提携ISP」、追加番号フラグが「基本番号」の場合、</t>
  </si>
  <si>
    <t>CSVで指定されている外線種別が「IP Voice for SmartPBX」、回線種別が「2：非提携ISP」、追加番号フラグが「追加番号」の場合、</t>
  </si>
  <si>
    <t>CSVで指定されている外線種別が「IP Voice for SmartPBX」、回線種別が「2：非提携ISP」、追加番号フラグが「基本番号」の行が他に存在することを確認する。</t>
    <rPh sb="71" eb="72">
      <t>ギョウ</t>
    </rPh>
    <rPh sb="73" eb="74">
      <t>ホカ</t>
    </rPh>
    <rPh sb="75" eb="77">
      <t>ソンザイ</t>
    </rPh>
    <rPh sb="82" eb="84">
      <t>カクニン</t>
    </rPh>
    <phoneticPr fontId="14"/>
  </si>
  <si>
    <t>アクセス回線
外線サービス種別が「IP Voice for SmartPBX」の場合に以下を設定する。それ以外のサービス種別の場合は空文字とする。
 1：OCN/提携ISP
 2：非提携ISP
※上記制約に対するチェックの結果、不正の場合は「設定ファイル一覧」シートに記載した（文字種別チェック）のエラーメッセージをセットする。
(参照先DB: 外線情報.アクセス回線種別)
※更新、削除時はDB上の値を更新しないため、本カラムの値を参照しない。</t>
    <rPh sb="4" eb="6">
      <t>カイセン</t>
    </rPh>
    <rPh sb="40" eb="42">
      <t>バアイ</t>
    </rPh>
    <rPh sb="43" eb="45">
      <t>イカ</t>
    </rPh>
    <rPh sb="46" eb="48">
      <t>セッテイ</t>
    </rPh>
    <rPh sb="53" eb="55">
      <t>イガイ</t>
    </rPh>
    <rPh sb="60" eb="62">
      <t>シュベツ</t>
    </rPh>
    <rPh sb="63" eb="65">
      <t>バアイ</t>
    </rPh>
    <rPh sb="66" eb="69">
      <t>カラモジ</t>
    </rPh>
    <rPh sb="98" eb="100">
      <t>ジョウキ</t>
    </rPh>
    <phoneticPr fontId="14"/>
  </si>
  <si>
    <t xml:space="preserve">外線網側のSIP認証ID
(参照先DB: 外線情報.SIP-ID(暗))
※更新、削除時はDB上の値を更新しないため、本カラムの値を参照しない。
※追加番号フラグが1（追加番号）、外線サービス種別が2（IP Voice for SmartPBX）の場合は、本カラムを参照しない。
</t>
    <rPh sb="0" eb="4">
      <t>ガイセンモウガワ</t>
    </rPh>
    <rPh sb="8" eb="10">
      <t>ニンショウ</t>
    </rPh>
    <rPh sb="33" eb="34">
      <t>アン</t>
    </rPh>
    <phoneticPr fontId="14"/>
  </si>
  <si>
    <t xml:space="preserve">外線網側のSIP認証パワード
(参照先DB: 外線情報.SIPパスワード(暗))
※更新、削除時はDB上の値を更新しないため、本カラムの値を参照しない。
※追加番号フラグが1（追加番号）、外線サービス種別が2（IP Voice for SmartPBX）の場合は、本カラムを参照しない。
</t>
    <rPh sb="8" eb="10">
      <t>ニンショウ</t>
    </rPh>
    <phoneticPr fontId="14"/>
  </si>
  <si>
    <t>CSV上の「外線サービス種別」で「1：050plus for Biz」が指定されている場合は、false（基本）</t>
  </si>
  <si>
    <t>server_sip_phone_auto_setting_ftp_port</t>
    <phoneticPr fontId="4"/>
  </si>
  <si>
    <t>server_sip_phone_auto_setting_ftp_password</t>
    <phoneticPr fontId="2"/>
  </si>
  <si>
    <t>［日本語］○○行目：この外線番号は、お申込みにより予約されているため、指定できません。</t>
    <phoneticPr fontId="14"/>
  </si>
  <si>
    <t>2.5</t>
    <phoneticPr fontId="2"/>
  </si>
  <si>
    <t>server_sip_phone_auto_setting_ftp_username</t>
    <phoneticPr fontId="2"/>
  </si>
  <si>
    <t>ファイル名</t>
    <rPh sb="4" eb="5">
      <t>メイ</t>
    </rPh>
    <phoneticPr fontId="56"/>
  </si>
  <si>
    <t>NUM_PLAN_PARKING="*3"</t>
    <phoneticPr fontId="56"/>
  </si>
  <si>
    <t>■ファイルの内容　(テンプレートファイル名：template_terminalAuto.cfg)</t>
    <phoneticPr fontId="56"/>
  </si>
  <si>
    <t>SIP_RGSTR_PORT_1="35790"</t>
  </si>
  <si>
    <t>SIP_PRXY_PORT_1="35790"</t>
  </si>
  <si>
    <t>SIP_PRSNC_PORT_1="35790"</t>
  </si>
  <si>
    <t>SIP_OUTPROXY_ADDR_1=""</t>
  </si>
  <si>
    <t>%PHONE_NUMBER%</t>
    <phoneticPr fontId="56"/>
  </si>
  <si>
    <t>%SIP_PEER_NAME_PREFIX%</t>
    <phoneticPr fontId="56"/>
  </si>
  <si>
    <t>%SIP_SERVER_ADDRESS%</t>
    <phoneticPr fontId="56"/>
  </si>
  <si>
    <t>%SIP_ID%</t>
    <phoneticPr fontId="56"/>
  </si>
  <si>
    <t>%SIP_PASS%</t>
    <phoneticPr fontId="56"/>
  </si>
  <si>
    <t>20301</t>
    <phoneticPr fontId="56"/>
  </si>
  <si>
    <t>qzcnrbkxgj</t>
    <phoneticPr fontId="8"/>
  </si>
  <si>
    <t>SIP端末のパスワード
端末ごとにランダムな文字列とする。</t>
    <phoneticPr fontId="8"/>
  </si>
  <si>
    <t>dro7oglfachq0q2asgqvs0yg</t>
    <phoneticPr fontId="8"/>
  </si>
  <si>
    <t>内線番号(拠点番号＋端末番号)</t>
    <rPh sb="0" eb="2">
      <t>ナイセン</t>
    </rPh>
    <rPh sb="2" eb="4">
      <t>バンゴウ</t>
    </rPh>
    <rPh sb="5" eb="7">
      <t>キョテン</t>
    </rPh>
    <rPh sb="7" eb="9">
      <t>バンゴウ</t>
    </rPh>
    <rPh sb="10" eb="12">
      <t>タンマツ</t>
    </rPh>
    <rPh sb="12" eb="14">
      <t>バンゴウ</t>
    </rPh>
    <phoneticPr fontId="56"/>
  </si>
  <si>
    <t>SIP認証用ID</t>
    <rPh sb="3" eb="6">
      <t>ニンショウヨウ</t>
    </rPh>
    <phoneticPr fontId="56"/>
  </si>
  <si>
    <t>SIP認証用パスワード</t>
    <phoneticPr fontId="56"/>
  </si>
  <si>
    <t>内線番号の前に付与するランダム文字列
（VM内で同一かつランダムな文字列）</t>
    <rPh sb="0" eb="4">
      <t>ナイセンバンゴウ</t>
    </rPh>
    <rPh sb="5" eb="6">
      <t>マエ</t>
    </rPh>
    <rPh sb="7" eb="9">
      <t>フヨ</t>
    </rPh>
    <rPh sb="15" eb="18">
      <t>モジレツ</t>
    </rPh>
    <phoneticPr fontId="56"/>
  </si>
  <si>
    <t>dro7oglfachq0q2asgqvs0yg</t>
    <phoneticPr fontId="56"/>
  </si>
  <si>
    <t>qzcnrbkxgj</t>
    <phoneticPr fontId="56"/>
  </si>
  <si>
    <t>qzcnrbkxgj20301</t>
    <phoneticPr fontId="56"/>
  </si>
  <si>
    <t>①</t>
    <phoneticPr fontId="56"/>
  </si>
  <si>
    <t>①、②、③</t>
    <phoneticPr fontId="56"/>
  </si>
  <si>
    <t>③</t>
    <phoneticPr fontId="56"/>
  </si>
  <si>
    <t>④</t>
    <phoneticPr fontId="56"/>
  </si>
  <si>
    <t>⑤</t>
    <phoneticPr fontId="56"/>
  </si>
  <si>
    <t>置換後の文字列(例)</t>
    <phoneticPr fontId="2"/>
  </si>
  <si>
    <t>SIP_USER_AGENT="Panasonic_{MODEL}"</t>
    <phoneticPr fontId="56"/>
  </si>
  <si>
    <t>DHCP_DNS_ENABLE="N"</t>
    <phoneticPr fontId="56"/>
  </si>
  <si>
    <t>cuscon_sip_phone_auto_setting_template_directory</t>
    <phoneticPr fontId="4"/>
  </si>
  <si>
    <t>cuscon_sip_phone_auto_setting_output_directory</t>
    <phoneticPr fontId="4"/>
  </si>
  <si>
    <t>端末自動設定用ファイルのテンプレート格納ディレクトリ
(半角英数、"/"、"-"、".")</t>
    <rPh sb="18" eb="20">
      <t>カクノウ</t>
    </rPh>
    <phoneticPr fontId="4"/>
  </si>
  <si>
    <t>端末自動設定用ファイルの生成先ディレクトリ
(半角英数、"/"、"-"、".")</t>
    <rPh sb="12" eb="15">
      <t>セイセイサキ</t>
    </rPh>
    <phoneticPr fontId="4"/>
  </si>
  <si>
    <t>${ベースディレクトリ}/sipphone/config/template/</t>
    <phoneticPr fontId="4"/>
  </si>
  <si>
    <t>${ベースディレクトリ}/sipphone/config/output/</t>
    <phoneticPr fontId="4"/>
  </si>
  <si>
    <r>
      <t>l</t>
    </r>
    <r>
      <rPr>
        <sz val="9"/>
        <color indexed="8"/>
        <rFont val="ＭＳ Ｐゴシック"/>
        <family val="3"/>
        <charset val="128"/>
      </rPr>
      <t>og</t>
    </r>
    <r>
      <rPr>
        <sz val="9"/>
        <color indexed="8"/>
        <rFont val="ＭＳ Ｐゴシック"/>
        <family val="3"/>
        <charset val="128"/>
      </rPr>
      <t>/</t>
    </r>
    <phoneticPr fontId="30"/>
  </si>
  <si>
    <t>全利用チャネル数取得コマンド
(文字数が1023以下)　</t>
    <phoneticPr fontId="2"/>
  </si>
  <si>
    <t>＜暗号化前＞</t>
    <rPh sb="1" eb="5">
      <t>アンゴウカマエ</t>
    </rPh>
    <phoneticPr fontId="56"/>
  </si>
  <si>
    <t>＜暗号化後＞</t>
    <rPh sb="1" eb="4">
      <t>アンゴウカ</t>
    </rPh>
    <rPh sb="4" eb="5">
      <t>ゴ</t>
    </rPh>
    <phoneticPr fontId="56"/>
  </si>
  <si>
    <t>Config{MACアドレス}.e1c</t>
    <phoneticPr fontId="2"/>
  </si>
  <si>
    <t>server_sip_phone_auto_setting_path</t>
    <phoneticPr fontId="2"/>
  </si>
  <si>
    <t>端末自動設定用ファイルを配置するサーバの配置先のディレクトリ
(半角英数、"/"、"-"、".")</t>
    <rPh sb="0" eb="2">
      <t>タンマツ</t>
    </rPh>
    <rPh sb="2" eb="4">
      <t>ジドウ</t>
    </rPh>
    <rPh sb="4" eb="6">
      <t>セッテイ</t>
    </rPh>
    <rPh sb="6" eb="7">
      <t>ヨウ</t>
    </rPh>
    <rPh sb="12" eb="14">
      <t>ハイチ</t>
    </rPh>
    <rPh sb="20" eb="23">
      <t>ハイチサキ</t>
    </rPh>
    <phoneticPr fontId="2"/>
  </si>
  <si>
    <t>(対向装置の情報を記載)</t>
    <phoneticPr fontId="4"/>
  </si>
  <si>
    <t>(対向装置の情報を記載)</t>
    <phoneticPr fontId="2"/>
  </si>
  <si>
    <t>アプリケーション設定シート server_sip_phone_auto_setting_pathを参照</t>
    <rPh sb="49" eb="51">
      <t>サンショウ</t>
    </rPh>
    <phoneticPr fontId="56"/>
  </si>
  <si>
    <t>外部コマンドのコマンドイメージはアプリケーション設定シート cuscon_sip_phone_auto_setting_enc_cmdを参照</t>
    <rPh sb="0" eb="2">
      <t>ガイブ</t>
    </rPh>
    <phoneticPr fontId="56"/>
  </si>
  <si>
    <t>例:  Config0080F0D435A0.e1c</t>
    <rPh sb="0" eb="1">
      <t>レイ</t>
    </rPh>
    <phoneticPr fontId="2"/>
  </si>
  <si>
    <t>セキュリティを考慮し、外部コマンドを利用して本システム上でファイルの暗号化を行う。</t>
    <rPh sb="7" eb="9">
      <t>コウリョ</t>
    </rPh>
    <rPh sb="22" eb="23">
      <t>ホン</t>
    </rPh>
    <rPh sb="27" eb="28">
      <t>ジョウ</t>
    </rPh>
    <rPh sb="34" eb="37">
      <t>アンゴウカ</t>
    </rPh>
    <rPh sb="38" eb="39">
      <t>オコナ</t>
    </rPh>
    <phoneticPr fontId="56"/>
  </si>
  <si>
    <t>※FTPサーバ上の配置先</t>
    <rPh sb="7" eb="8">
      <t>ジョウ</t>
    </rPh>
    <rPh sb="9" eb="12">
      <t>ハイチサキ</t>
    </rPh>
    <phoneticPr fontId="2"/>
  </si>
  <si>
    <t>cuscon_asterisk_config_default_directory</t>
    <phoneticPr fontId="4"/>
  </si>
  <si>
    <t>${ベースディレクトリ}/asterisk/config/default/</t>
    <phoneticPr fontId="4"/>
  </si>
  <si>
    <t>Asteriskの初期状態の設定ファイルの格納ディレクトリ
※SO廃止の処理に利用する。
(半角英数、"/"、"-"、".")</t>
    <rPh sb="9" eb="13">
      <t>ショキジョウタイ</t>
    </rPh>
    <rPh sb="14" eb="16">
      <t>セッテイ</t>
    </rPh>
    <rPh sb="21" eb="23">
      <t>カクノウ</t>
    </rPh>
    <rPh sb="33" eb="35">
      <t>ハイシ</t>
    </rPh>
    <rPh sb="36" eb="38">
      <t>ショリ</t>
    </rPh>
    <rPh sb="39" eb="41">
      <t>リヨウ</t>
    </rPh>
    <phoneticPr fontId="4"/>
  </si>
  <si>
    <t>全体チャネル数は本シートに記載する設定値を利用して以下の方法で算出する。</t>
  </si>
  <si>
    <t>　</t>
  </si>
  <si>
    <t>※[係数1]…cuscon_vm_channel_base_rateの値</t>
  </si>
  <si>
    <t>※[基準値]…cuscon_vm_channel_base_valueの値</t>
  </si>
  <si>
    <t>■（備考）全体チャネル数の算出方法</t>
    <rPh sb="2" eb="4">
      <t>ビコウ</t>
    </rPh>
    <rPh sb="5" eb="7">
      <t>ゼンタイ</t>
    </rPh>
    <rPh sb="11" eb="12">
      <t>スウ</t>
    </rPh>
    <rPh sb="13" eb="17">
      <t>サンシュツホウホウ</t>
    </rPh>
    <phoneticPr fontId="2"/>
  </si>
  <si>
    <t>0.10</t>
    <phoneticPr fontId="2"/>
  </si>
  <si>
    <t>日本語：端末種別
英語     ：Terminal type</t>
  </si>
  <si>
    <t>［英語］Line ○○ ： Delete target of external number information is configured as external outgoing information.</t>
  </si>
  <si>
    <t>［英語］Line ○○ ：External number type "Main" has already been registered.</t>
  </si>
  <si>
    <t>［英語］Line ○○ ：External number type "Main" has not been registered. At first, you must register External number type "Main".</t>
  </si>
  <si>
    <t>［英語］Line ○○ ：You cannot add this external number, because it is reserved by sign up.</t>
  </si>
  <si>
    <t>http_thread_timer</t>
    <phoneticPr fontId="4"/>
  </si>
  <si>
    <t>サーブレットプロセスからのHTTP送信スレッド起動タイマー値
（半角数字、かつ1000以上)</t>
    <rPh sb="17" eb="19">
      <t>ソウシン</t>
    </rPh>
    <rPh sb="23" eb="25">
      <t>キドウ</t>
    </rPh>
    <rPh sb="29" eb="30">
      <t>チ</t>
    </rPh>
    <rPh sb="32" eb="34">
      <t>ハンカク</t>
    </rPh>
    <rPh sb="34" eb="36">
      <t>スウジ</t>
    </rPh>
    <rPh sb="43" eb="45">
      <t>イジョウ</t>
    </rPh>
    <phoneticPr fontId="4"/>
  </si>
  <si>
    <t>5000</t>
    <phoneticPr fontId="4"/>
  </si>
  <si>
    <t>操作種別が削除の場合のみ、削除する外線情報の「追加フラグ」がfalse（基本）の場合の確認</t>
    <rPh sb="0" eb="4">
      <t>ソウサシュベツ</t>
    </rPh>
    <rPh sb="5" eb="7">
      <t>サクジョ</t>
    </rPh>
    <rPh sb="8" eb="10">
      <t>バアイ</t>
    </rPh>
    <rPh sb="43" eb="45">
      <t>カクニン</t>
    </rPh>
    <phoneticPr fontId="14"/>
  </si>
  <si>
    <t>CSVで指定された外線番号に紐づく「追加フラグ」がfalse（基本）の場合、CSVで指定された外線番号と「外線サービス種別」、「外線アクセス回線種別」が同じであり、</t>
    <rPh sb="14" eb="15">
      <t>ヒモ</t>
    </rPh>
    <phoneticPr fontId="14"/>
  </si>
  <si>
    <t>かつ、「追加フラグ」がtrue（追加）であるレコードが存在すか確認する。</t>
  </si>
  <si>
    <t>［日本語］○○行目：削除対象の外線情報には追加番号が存在しています。</t>
    <phoneticPr fontId="14"/>
  </si>
  <si>
    <t>［英語］Line ○○ ： Delete target of external number information has External number type "Dial in".</t>
    <phoneticPr fontId="14"/>
  </si>
  <si>
    <t>Asterisk内のVoiceMailファイルが配置されるベースパス
(文字数が1023以下)　</t>
    <rPh sb="8" eb="9">
      <t>ナイ</t>
    </rPh>
    <rPh sb="24" eb="26">
      <t>ハイチ</t>
    </rPh>
    <rPh sb="36" eb="39">
      <t>モジスウ</t>
    </rPh>
    <rPh sb="44" eb="46">
      <t>イカ</t>
    </rPh>
    <phoneticPr fontId="4"/>
  </si>
  <si>
    <t>/var/spool/asterisk/voicemail/</t>
    <phoneticPr fontId="4"/>
  </si>
  <si>
    <t>比較した結果、桁数が一致しない場合以下のエラーをセットする。</t>
    <rPh sb="0" eb="2">
      <t>ヒカク</t>
    </rPh>
    <rPh sb="4" eb="6">
      <t>ケッカ</t>
    </rPh>
    <rPh sb="7" eb="9">
      <t>ケタスウ</t>
    </rPh>
    <rPh sb="10" eb="12">
      <t>イッチ</t>
    </rPh>
    <rPh sb="15" eb="17">
      <t>バアイ</t>
    </rPh>
    <rPh sb="17" eb="19">
      <t>イカ</t>
    </rPh>
    <phoneticPr fontId="16"/>
  </si>
  <si>
    <t>ただし、着信先端末番号の桁数が一致しない場合で、CSVで指定された着信先拠点番号がVoIP-GWの場合は、エラーをセットしない。</t>
    <rPh sb="4" eb="6">
      <t>チャクシン</t>
    </rPh>
    <rPh sb="6" eb="7">
      <t>サキ</t>
    </rPh>
    <rPh sb="7" eb="9">
      <t>タンマツ</t>
    </rPh>
    <rPh sb="9" eb="11">
      <t>バンゴウ</t>
    </rPh>
    <rPh sb="12" eb="14">
      <t>ケタスウ</t>
    </rPh>
    <rPh sb="15" eb="17">
      <t>イッチ</t>
    </rPh>
    <rPh sb="20" eb="22">
      <t>バアイ</t>
    </rPh>
    <rPh sb="28" eb="30">
      <t>シテイ</t>
    </rPh>
    <phoneticPr fontId="14"/>
  </si>
  <si>
    <t>先頭の桁が2～9の数字でない場合、以下のエラーをセットする。</t>
    <rPh sb="14" eb="16">
      <t>バアイ</t>
    </rPh>
    <rPh sb="17" eb="19">
      <t>イカ</t>
    </rPh>
    <phoneticPr fontId="14"/>
  </si>
  <si>
    <t>CSVで指定された着信先端末番号の先頭の桁が2～9の数字であることの確認</t>
    <rPh sb="4" eb="6">
      <t>シテイ</t>
    </rPh>
    <rPh sb="9" eb="11">
      <t>チャクシン</t>
    </rPh>
    <rPh sb="11" eb="12">
      <t>サキ</t>
    </rPh>
    <rPh sb="12" eb="14">
      <t>タンマツ</t>
    </rPh>
    <rPh sb="14" eb="16">
      <t>バンゴウ</t>
    </rPh>
    <rPh sb="34" eb="36">
      <t>カクニン</t>
    </rPh>
    <phoneticPr fontId="14"/>
  </si>
  <si>
    <t>　先頭の桁が2～9であることは同じであるため、全ての行について確認する。</t>
    <rPh sb="23" eb="24">
      <t>スベ</t>
    </rPh>
    <rPh sb="26" eb="27">
      <t>ギョウ</t>
    </rPh>
    <rPh sb="31" eb="33">
      <t>カクニン</t>
    </rPh>
    <phoneticPr fontId="14"/>
  </si>
  <si>
    <t>※CSVで指定された着信先拠点番号がVoIP-GWの場合のための確認だが、CSVで指定された着信先拠点番号がVoIP-GWでない場合でも、</t>
    <rPh sb="26" eb="28">
      <t>バアイ</t>
    </rPh>
    <rPh sb="32" eb="34">
      <t>カクニン</t>
    </rPh>
    <rPh sb="64" eb="66">
      <t>バアイ</t>
    </rPh>
    <phoneticPr fontId="14"/>
  </si>
  <si>
    <t>CSVで指定された着信先端末番号の先頭の桁が2～9の数字であることを確認する。</t>
    <rPh sb="34" eb="36">
      <t>カクニン</t>
    </rPh>
    <phoneticPr fontId="14"/>
  </si>
  <si>
    <t>［日本語］○○行目：着信先端末番号の先頭の桁には2～9の数字を指定してください。</t>
    <rPh sb="31" eb="33">
      <t>シテイ</t>
    </rPh>
    <phoneticPr fontId="14"/>
  </si>
  <si>
    <t>［英語］Line ○○ ： The first character of the end point number is from 2 to 9.</t>
    <phoneticPr fontId="14"/>
  </si>
  <si>
    <t>カスコン画面のセッションを保持するCookieの有効期限
単位は秒
ユーザが最後にカスコン画面を表示した時から本値の有効期限まで、Cookieが有効となり、ブラウザを閉じた後もCookieが残る
（半角数字、かつ０以上）</t>
    <rPh sb="4" eb="6">
      <t>ガメン</t>
    </rPh>
    <rPh sb="13" eb="15">
      <t>ホジ</t>
    </rPh>
    <rPh sb="24" eb="26">
      <t>ユウコウ</t>
    </rPh>
    <rPh sb="26" eb="28">
      <t>キゲン</t>
    </rPh>
    <rPh sb="29" eb="31">
      <t>タンイ</t>
    </rPh>
    <rPh sb="32" eb="33">
      <t>ビョウ</t>
    </rPh>
    <rPh sb="38" eb="40">
      <t>サイゴ</t>
    </rPh>
    <rPh sb="45" eb="47">
      <t>ガメン</t>
    </rPh>
    <rPh sb="48" eb="50">
      <t>ヒョウジ</t>
    </rPh>
    <rPh sb="52" eb="53">
      <t>トキ</t>
    </rPh>
    <rPh sb="55" eb="56">
      <t>ホン</t>
    </rPh>
    <rPh sb="56" eb="57">
      <t>チ</t>
    </rPh>
    <rPh sb="58" eb="60">
      <t>ユウコウ</t>
    </rPh>
    <rPh sb="60" eb="62">
      <t>キゲン</t>
    </rPh>
    <rPh sb="72" eb="74">
      <t>ユウコウ</t>
    </rPh>
    <rPh sb="83" eb="84">
      <t>ト</t>
    </rPh>
    <rPh sb="86" eb="87">
      <t>アト</t>
    </rPh>
    <rPh sb="95" eb="96">
      <t>ノコ</t>
    </rPh>
    <rPh sb="99" eb="101">
      <t>ハンカク</t>
    </rPh>
    <rPh sb="101" eb="103">
      <t>スウジ</t>
    </rPh>
    <rPh sb="107" eb="109">
      <t>イジョウ</t>
    </rPh>
    <phoneticPr fontId="4"/>
  </si>
  <si>
    <t>transport = tls,udp</t>
    <phoneticPr fontId="8"/>
  </si>
  <si>
    <t>; 外線用設定</t>
    <rPh sb="4" eb="5">
      <t>ヨウ</t>
    </rPh>
    <rPh sb="5" eb="7">
      <t>セッテイ</t>
    </rPh>
    <phoneticPr fontId="2"/>
  </si>
  <si>
    <t>; ダイヤルイン用 username変更可能処理</t>
    <rPh sb="8" eb="9">
      <t>ヨウ</t>
    </rPh>
    <rPh sb="18" eb="20">
      <t>ヘンコウ</t>
    </rPh>
    <rPh sb="20" eb="22">
      <t>カノウ</t>
    </rPh>
    <rPh sb="22" eb="24">
      <t>ショリ</t>
    </rPh>
    <phoneticPr fontId="2"/>
  </si>
  <si>
    <t>; REGISTERエラー発生時再レジストまでのタイマ</t>
    <rPh sb="13" eb="15">
      <t>ハッセイ</t>
    </rPh>
    <rPh sb="15" eb="16">
      <t>ジ</t>
    </rPh>
    <rPh sb="16" eb="17">
      <t>サイ</t>
    </rPh>
    <phoneticPr fontId="2"/>
  </si>
  <si>
    <t>match_auth_username=no</t>
    <phoneticPr fontId="8"/>
  </si>
  <si>
    <t>dtmfmode = inband</t>
    <phoneticPr fontId="8"/>
  </si>
  <si>
    <t>callcounter = yes</t>
    <phoneticPr fontId="8"/>
  </si>
  <si>
    <t>caller-id = %SIP_PEER_EXTENSION_NUMBER%&lt;%SIP_PEER_EXTENSION_NUMBER%&gt;</t>
    <phoneticPr fontId="8"/>
  </si>
  <si>
    <t>transport = tls</t>
    <phoneticPr fontId="8"/>
  </si>
  <si>
    <t>encryption = yes</t>
    <phoneticPr fontId="8"/>
  </si>
  <si>
    <t>transport = UDP</t>
    <phoneticPr fontId="22"/>
  </si>
  <si>
    <t>type = peer</t>
    <phoneticPr fontId="22"/>
  </si>
  <si>
    <t>defaultuser = %SIP_PEER_OUTSIDE_NUMBER%</t>
    <phoneticPr fontId="22"/>
  </si>
  <si>
    <t xml:space="preserve">fromdomain = ipvoice.jp   </t>
    <phoneticPr fontId="22"/>
  </si>
  <si>
    <t>domain = ipvoice.jp</t>
    <phoneticPr fontId="22"/>
  </si>
  <si>
    <t xml:space="preserve">dtmfmode = inband         </t>
    <phoneticPr fontId="22"/>
  </si>
  <si>
    <t xml:space="preserve">allow = ulaw               </t>
    <phoneticPr fontId="22"/>
  </si>
  <si>
    <t>qualify = no</t>
    <phoneticPr fontId="22"/>
  </si>
  <si>
    <t>username = %SIP_PEER_USER_NAME%</t>
    <phoneticPr fontId="22"/>
  </si>
  <si>
    <t xml:space="preserve">dtmfmode = inband      </t>
    <phoneticPr fontId="22"/>
  </si>
  <si>
    <t>allow = ulaw</t>
    <phoneticPr fontId="22"/>
  </si>
  <si>
    <t>nat = auto_comedia</t>
    <phoneticPr fontId="22"/>
  </si>
  <si>
    <t>register =&gt; %SIP_PEER_OUTSIDE_NUMBER%:%SIP_PEER_PASSWORD%:%SIP_PEER_USER_ID%@%SIP_OUTSIDE_PEER_NAME_PREFIX%%SIP_PEER_OUTSIDE_NUMBER%:%SIP_PEER_PORT%/%SIP_PEER_OUTSIDE_NUMBER%</t>
  </si>
  <si>
    <t>#include "extensions_group.conf"</t>
    <phoneticPr fontId="8"/>
  </si>
  <si>
    <t>; 転送制御用コンテキスト</t>
    <rPh sb="2" eb="4">
      <t>テンソウ</t>
    </rPh>
    <rPh sb="4" eb="6">
      <t>セイギョ</t>
    </rPh>
    <rPh sb="6" eb="7">
      <t>ヨウ</t>
    </rPh>
    <phoneticPr fontId="2"/>
  </si>
  <si>
    <t>exten=_X.,1,NoOp(Transfer BN:${BRIDGEPEER} TN:${TRANSFERERNAME} )</t>
  </si>
  <si>
    <t>same=n,NoOp(CN:${CALLERID(num)} PN:${CHANNEL(peername)} )</t>
  </si>
  <si>
    <t>same=n,GotoIf($["${BRIDGEPEER}"!=""]?bname)</t>
  </si>
  <si>
    <t>same=n,GotoIf($["${TRANSFERERNAME}"!=""]?tname)</t>
  </si>
  <si>
    <t>same=n,Hangup()</t>
  </si>
  <si>
    <t>same=n,Goto(out${CALLERID(num)},${EXTEN},1)</t>
  </si>
  <si>
    <t>same=n(tname),NoOp(TRANSFERERNAME is exist(${TRANSFERERNAME}))</t>
  </si>
  <si>
    <t>same=n,Set(CALLERID(num)=${CUT(TRANSFERERNAME,-,1):${topcut}})</t>
  </si>
  <si>
    <t>same=n(bname),NoOp(BRIDGEPEER is exist(${BRIDGEPEER}))</t>
  </si>
  <si>
    <t>same=n,Set(CALLERID(num)=${CUT(BRIDGEPEER,-,1):${topcut}})</t>
  </si>
  <si>
    <t>[transfers]</t>
    <phoneticPr fontId="8"/>
  </si>
  <si>
    <t>extensions_group.conf</t>
    <phoneticPr fontId="2"/>
  </si>
  <si>
    <t>features.conf</t>
    <phoneticPr fontId="2"/>
  </si>
  <si>
    <r>
      <t>■ファイルの内容  (テンプレートファイル名：template_extensions</t>
    </r>
    <r>
      <rPr>
        <sz val="14"/>
        <color indexed="12"/>
        <rFont val="ＭＳ ゴシック"/>
        <family val="3"/>
        <charset val="128"/>
      </rPr>
      <t>_group</t>
    </r>
    <r>
      <rPr>
        <sz val="14"/>
        <color indexed="12"/>
        <rFont val="ＭＳ ゴシック"/>
        <family val="3"/>
        <charset val="128"/>
      </rPr>
      <t>.conf)</t>
    </r>
    <rPh sb="6" eb="8">
      <t>ナイヨウ</t>
    </rPh>
    <phoneticPr fontId="2"/>
  </si>
  <si>
    <r>
      <t xml:space="preserve">; </t>
    </r>
    <r>
      <rPr>
        <sz val="11"/>
        <color indexed="8"/>
        <rFont val="ＭＳ ゴシック"/>
        <family val="3"/>
        <charset val="128"/>
      </rPr>
      <t>extensions_group.conf</t>
    </r>
    <phoneticPr fontId="8"/>
  </si>
  <si>
    <t>着信グループ番号に応じたコンテキストと配下の内線番号のhint行を出力する。</t>
    <rPh sb="0" eb="2">
      <t>チャクシン</t>
    </rPh>
    <rPh sb="6" eb="8">
      <t>バンゴウ</t>
    </rPh>
    <rPh sb="9" eb="10">
      <t>オウ</t>
    </rPh>
    <rPh sb="19" eb="21">
      <t>ハイカ</t>
    </rPh>
    <rPh sb="22" eb="26">
      <t>ナイセンバンゴウ</t>
    </rPh>
    <rPh sb="31" eb="32">
      <t>ギョウ</t>
    </rPh>
    <rPh sb="33" eb="35">
      <t>シュツリョク</t>
    </rPh>
    <phoneticPr fontId="57"/>
  </si>
  <si>
    <t>%SIP_PICKUP_GROUP_HINT%</t>
    <phoneticPr fontId="57"/>
  </si>
  <si>
    <t>①</t>
    <phoneticPr fontId="57"/>
  </si>
  <si>
    <t>; Fromの番号が+で始まる場合についての対処</t>
    <rPh sb="7" eb="9">
      <t>バンゴウ</t>
    </rPh>
    <rPh sb="12" eb="13">
      <t>ハジ</t>
    </rPh>
    <rPh sb="15" eb="17">
      <t>バアイ</t>
    </rPh>
    <rPh sb="22" eb="24">
      <t>タイショ</t>
    </rPh>
    <phoneticPr fontId="2"/>
  </si>
  <si>
    <t>exten =&gt; %SIP_OUTSIDENUMBER%,n,Set(top3=${CALLERID(num):0:3})</t>
  </si>
  <si>
    <t>exten =&gt; %SIP_OUTSIDENUMBER%,n,GotoIf($["${top3}"="+81"]?cnv81to0)</t>
  </si>
  <si>
    <t>exten =&gt; %SIP_OUTSIDENUMBER%,n,Set(top=${CALLERID(num):0:1})</t>
  </si>
  <si>
    <t>exten =&gt; %SIP_OUTSIDENUMBER%,n,GotoIf($["${top}"="+"]?cnvpto010)</t>
  </si>
  <si>
    <t>exten =&gt; %SIP_OUTSIDENUMBER%,n,Goto(pluschkend)</t>
  </si>
  <si>
    <t>exten =&gt; %SIP_OUTSIDENUMBER%,n(cnv81to0),Set(CALLERID(num)=0${CALLERID(num):3});</t>
  </si>
  <si>
    <t>exten =&gt; %SIP_OUTSIDENUMBER%,n(pluschkend),NoOp(+81 or + check end)</t>
  </si>
  <si>
    <t>; +81番号の処理について</t>
  </si>
  <si>
    <t>exten=+81%SIP_WITHOUT_ZERO_OUTSIDENUMBER%,1,NoOp( +81 route )</t>
  </si>
  <si>
    <t>; ダイヤルインは子番号でもここを一旦通ります</t>
  </si>
  <si>
    <t>exten=%SIP_OUTSIDENUMBER%,1,NoOp( %SIP_OUTSIDENUMBER% in ${EXTEN} )</t>
  </si>
  <si>
    <t>; fromが+81の場合に応答が出来ないので0に読み替え処理する</t>
  </si>
  <si>
    <t>same=n,Set(top3=${CALLERID(num):0:3})</t>
  </si>
  <si>
    <t>same=n,GotoIf($["${top3}"="+81"]?cnv81to0)</t>
  </si>
  <si>
    <t>same=n,Set(top=${CALLERID(num):0:1})</t>
  </si>
  <si>
    <t>same=n,GotoIf($["${top}"="+"]?cnvpto010)</t>
  </si>
  <si>
    <t>same=n,Goto(pluschkend)</t>
  </si>
  <si>
    <t>same=n(cnv81to0),Set(CALLERID(num)=0${CALLERID(num):3});</t>
  </si>
  <si>
    <t>same=n(pluschkend),NoOp(+81 or + check end)</t>
  </si>
  <si>
    <t xml:space="preserve">; 外線入力はREGISTERチェックしない </t>
  </si>
  <si>
    <t>same=n,Set(__chkreg=true)</t>
  </si>
  <si>
    <t>; 親番号受信時無限ループするのでフラグで制御します</t>
  </si>
  <si>
    <t>same=n,GotoIf($["${first}"="no"]?recvDeligate)</t>
  </si>
  <si>
    <t>same=n,Set(__first=no)</t>
  </si>
  <si>
    <t>; Toヘッダの中を見て、どの番号に着信したのかを判定します</t>
  </si>
  <si>
    <t>; +81付与は着信側で考慮</t>
  </si>
  <si>
    <t>same=n,Set(touser=${SIP_HEADER(TO)})</t>
  </si>
  <si>
    <t>same=n,Set(touser=${CUT(touser,@,1)})</t>
  </si>
  <si>
    <t>same=n,Set(touser=${CUT(touser,:,2)})</t>
  </si>
  <si>
    <t>; 代表番号受信時の動作</t>
  </si>
  <si>
    <t>same=n(recvDeligate),NoOp( Dialin ParentNumber ${EXTEN} recv )</t>
  </si>
  <si>
    <t>exten =&gt; %SIP_OUTSIDENUMBER%,n,Goto(inrule,%EXTENSIONNUMBER_FOR_OUTSIDENUMBER%,1)</t>
  </si>
  <si>
    <t>■ファイルの内容  (テンプレートファイル名：template_extensions_outsidenumber_Dialin_in.conf)</t>
    <rPh sb="6" eb="8">
      <t>ナイヨウ</t>
    </rPh>
    <phoneticPr fontId="2"/>
  </si>
  <si>
    <t>③</t>
    <phoneticPr fontId="57"/>
  </si>
  <si>
    <t>%SIP_PEER_OUTBAND_KIND%</t>
    <phoneticPr fontId="9"/>
  </si>
  <si>
    <t>※本ファイルは外線のアクセス回線種別がIP-Voiceかつ、基本番号（親番号）の場合に使用する</t>
    <rPh sb="1" eb="2">
      <t>ホン</t>
    </rPh>
    <rPh sb="7" eb="9">
      <t>ガイセン</t>
    </rPh>
    <rPh sb="14" eb="18">
      <t>カイセンシュベツ</t>
    </rPh>
    <rPh sb="30" eb="34">
      <t>キホンバンゴウ</t>
    </rPh>
    <rPh sb="35" eb="38">
      <t>オヤバンゴウ</t>
    </rPh>
    <rPh sb="40" eb="42">
      <t>バアイ</t>
    </rPh>
    <rPh sb="43" eb="45">
      <t>シヨウ</t>
    </rPh>
    <phoneticPr fontId="2"/>
  </si>
  <si>
    <t>※出力ファイル名は、extensions_外線番号_in.confとなる。（外線番号は実際の番号に置換する）</t>
    <rPh sb="1" eb="3">
      <t>シュツリョク</t>
    </rPh>
    <rPh sb="7" eb="8">
      <t>メイ</t>
    </rPh>
    <rPh sb="38" eb="42">
      <t>ガイセンバンゴウ</t>
    </rPh>
    <rPh sb="43" eb="45">
      <t>ジッサイ</t>
    </rPh>
    <rPh sb="46" eb="48">
      <t>バンゴウ</t>
    </rPh>
    <rPh sb="49" eb="51">
      <t>チカン</t>
    </rPh>
    <phoneticPr fontId="2"/>
  </si>
  <si>
    <t>※本ファイルは外線のアクセス回線種別がIP-Voiceかつ、基本番号（親番号）以外の場合に使用する</t>
    <rPh sb="1" eb="2">
      <t>ホン</t>
    </rPh>
    <rPh sb="7" eb="9">
      <t>ガイセン</t>
    </rPh>
    <rPh sb="14" eb="18">
      <t>カイセンシュベツ</t>
    </rPh>
    <rPh sb="30" eb="34">
      <t>キホンバンゴウ</t>
    </rPh>
    <rPh sb="35" eb="38">
      <t>オヤバンゴウ</t>
    </rPh>
    <rPh sb="39" eb="41">
      <t>イガイ</t>
    </rPh>
    <rPh sb="42" eb="44">
      <t>バアイ</t>
    </rPh>
    <rPh sb="45" eb="47">
      <t>シヨウ</t>
    </rPh>
    <phoneticPr fontId="2"/>
  </si>
  <si>
    <t>exten =&gt; 01111,1,NoOp(SBC test call)</t>
  </si>
  <si>
    <t>exten =&gt; 01111,n,GotoIf($[${outbandkind}=hikari]?hikari)</t>
  </si>
  <si>
    <t>exten =&gt; 01111,n,GotoIf($[${outbandkind}=ipvoice]?ipvoice)</t>
  </si>
  <si>
    <t>exten =&gt; 01111,n,GotoIf($[${outbandkind}=050plus]?plus)</t>
  </si>
  <si>
    <t>exten =&gt; 01111,n,NoOp(no rule:${outbandkind})</t>
  </si>
  <si>
    <t>exten =&gt; 01111,n,Hangup()</t>
  </si>
  <si>
    <t>exten =&gt; 01111,n,Set(CALLERID(num)=${MYNUMBER})</t>
  </si>
  <si>
    <t>exten =&gt; 01111,n,Set(CALLERID(name)=${MYNUMBER})</t>
  </si>
  <si>
    <t>; 国際呼</t>
  </si>
  <si>
    <t>exten =&gt; _0010.,n,GotoIf($[${outbandkind}=hikari]?hikari)</t>
  </si>
  <si>
    <t>exten =&gt; _0010.,n,GotoIf($[${outbandkind}=ipvoice]?ipvoice)</t>
  </si>
  <si>
    <t>exten =&gt; _0010.,n,GotoIf($[${outbandkind}=050plus]?plus)</t>
  </si>
  <si>
    <t>exten =&gt; _0010.,n,NoOp(no rule:${outbandkind})</t>
  </si>
  <si>
    <t>exten =&gt; _0010.,n,Hangup()</t>
  </si>
  <si>
    <t>exten =&gt; _0010.,n,Set(CALLERID(num)=${MYNUMBER})</t>
  </si>
  <si>
    <t>exten =&gt; _0010.,n,Set(CALLERID(name)=${MYNUMBER})</t>
  </si>
  <si>
    <t>; 下記は以下の２ケースで実行される</t>
    <rPh sb="2" eb="4">
      <t>カキ</t>
    </rPh>
    <rPh sb="5" eb="7">
      <t>イカ</t>
    </rPh>
    <rPh sb="13" eb="15">
      <t>ジッコウ</t>
    </rPh>
    <phoneticPr fontId="2"/>
  </si>
  <si>
    <t>; (1)Asteriskに存在しない番号への発呼</t>
    <rPh sb="14" eb="16">
      <t>ソンザイ</t>
    </rPh>
    <rPh sb="19" eb="21">
      <t>バンゴウ</t>
    </rPh>
    <rPh sb="23" eb="24">
      <t>ハツ</t>
    </rPh>
    <rPh sb="24" eb="25">
      <t>コ</t>
    </rPh>
    <phoneticPr fontId="2"/>
  </si>
  <si>
    <t>; (2)IPVoiceのボイスワープ機能を実行して転送されてきた場合</t>
    <rPh sb="19" eb="21">
      <t>キノウ</t>
    </rPh>
    <rPh sb="22" eb="24">
      <t>ジッコウ</t>
    </rPh>
    <rPh sb="26" eb="28">
      <t>テンソウ</t>
    </rPh>
    <rPh sb="33" eb="35">
      <t>バアイ</t>
    </rPh>
    <phoneticPr fontId="2"/>
  </si>
  <si>
    <t>exten =&gt; i,1,NoOp(incoming to ${EXTEN})</t>
    <phoneticPr fontId="10"/>
  </si>
  <si>
    <t>exten =&gt; i,n,GotoIf($["${chkI}"="true"]?end)</t>
    <phoneticPr fontId="10"/>
  </si>
  <si>
    <t>exten =&gt; i,n,Set(__chkI=true)</t>
  </si>
  <si>
    <t>exten =&gt; i,n,Set(pcid=${SIP_HEADER(P-Called-Party-ID)})</t>
  </si>
  <si>
    <t>exten =&gt; i,n,GotoIf($["${pcid}"=""]?end)</t>
  </si>
  <si>
    <t>exten =&gt; i,n,Set(pcid=${CUT(pcid,@,1)})</t>
  </si>
  <si>
    <t>exten =&gt; i,n,Set(pcid=${CUT(pcid,:,2)})</t>
  </si>
  <si>
    <t>exten =&gt; i,n,Goto(incoming,${pcid},1)</t>
    <phoneticPr fontId="10"/>
  </si>
  <si>
    <r>
      <t>exten =&gt; _X.,n,GotoIf($[${EXTEN:</t>
    </r>
    <r>
      <rPr>
        <sz val="11"/>
        <color indexed="8"/>
        <rFont val="ＭＳ ゴシック"/>
        <family val="3"/>
        <charset val="128"/>
      </rPr>
      <t>2</t>
    </r>
    <r>
      <rPr>
        <sz val="11"/>
        <color indexed="8"/>
        <rFont val="ＭＳ ゴシック"/>
        <family val="3"/>
        <charset val="128"/>
      </rPr>
      <t>:4}=none]?waitsec_none)</t>
    </r>
    <phoneticPr fontId="27"/>
  </si>
  <si>
    <r>
      <t>exten =&gt; _X.,n,GotoIf($[${EXTEN:</t>
    </r>
    <r>
      <rPr>
        <sz val="11"/>
        <color indexed="8"/>
        <rFont val="ＭＳ ゴシック"/>
        <family val="3"/>
        <charset val="128"/>
      </rPr>
      <t>2</t>
    </r>
    <r>
      <rPr>
        <sz val="11"/>
        <color indexed="8"/>
        <rFont val="ＭＳ ゴシック"/>
        <family val="3"/>
        <charset val="128"/>
      </rPr>
      <t>:1}=0]?waitsec_outside)</t>
    </r>
    <phoneticPr fontId="27"/>
  </si>
  <si>
    <t>; BUSYの応答コードが安定して486にならない対応</t>
    <rPh sb="7" eb="9">
      <t>オウトウ</t>
    </rPh>
    <rPh sb="13" eb="15">
      <t>アンテイ</t>
    </rPh>
    <rPh sb="25" eb="27">
      <t>タイオウ</t>
    </rPh>
    <phoneticPr fontId="2"/>
  </si>
  <si>
    <r>
      <t>exten =&gt; %SIP_PEER_EXTENSION_NUMBER%,n,GotoIf($["${transfer_target:</t>
    </r>
    <r>
      <rPr>
        <sz val="11"/>
        <color indexed="8"/>
        <rFont val="ＭＳ ゴシック"/>
        <family val="3"/>
        <charset val="128"/>
      </rPr>
      <t>0:1</t>
    </r>
    <r>
      <rPr>
        <sz val="11"/>
        <color indexed="8"/>
        <rFont val="ＭＳ ゴシック"/>
        <family val="3"/>
        <charset val="128"/>
      </rPr>
      <t>}"="0"]?transfer-absence-outside)</t>
    </r>
    <phoneticPr fontId="27"/>
  </si>
  <si>
    <t>%SIP_PEER_OUTBAND_NUMBER%</t>
    <phoneticPr fontId="11"/>
  </si>
  <si>
    <t>%SIP_PEER_PATTERN_LOCATION_NUMBER%</t>
    <phoneticPr fontId="11"/>
  </si>
  <si>
    <t>NXX
(※拠点番号3桁の場合)</t>
    <rPh sb="7" eb="9">
      <t>キョテン</t>
    </rPh>
    <rPh sb="9" eb="11">
      <t>バンゴウ</t>
    </rPh>
    <rPh sb="12" eb="13">
      <t>ケタ</t>
    </rPh>
    <rPh sb="14" eb="16">
      <t>バアイ</t>
    </rPh>
    <phoneticPr fontId="11"/>
  </si>
  <si>
    <t>拠点番号のパターンマッチ
"N" + (端末番号の桁数 - 1)個の"X"</t>
    <rPh sb="0" eb="2">
      <t>キョテン</t>
    </rPh>
    <rPh sb="2" eb="4">
      <t>バンゴウ</t>
    </rPh>
    <rPh sb="20" eb="24">
      <t>タンマツバンゴウ</t>
    </rPh>
    <rPh sb="25" eb="27">
      <t>ケタスウ</t>
    </rPh>
    <rPh sb="32" eb="33">
      <t>コ</t>
    </rPh>
    <phoneticPr fontId="11"/>
  </si>
  <si>
    <t>・IP Phone  (テンプレートファイル名：template_ipphone_extensions_exten_out.conf)</t>
    <phoneticPr fontId="11"/>
  </si>
  <si>
    <r>
      <t>■IP Phone</t>
    </r>
    <r>
      <rPr>
        <u/>
        <sz val="14"/>
        <color indexed="12"/>
        <rFont val="ＭＳ ゴシック"/>
        <family val="3"/>
        <charset val="128"/>
      </rPr>
      <t>の内線端末のファイルの内容</t>
    </r>
    <rPh sb="20" eb="22">
      <t>ナイヨウ</t>
    </rPh>
    <phoneticPr fontId="11"/>
  </si>
  <si>
    <t>・VoIP-GW (テンプレートファイル名：template_voipgw_rton_extensions_exten_out.conf)</t>
    <phoneticPr fontId="11"/>
  </si>
  <si>
    <t>※VoIP-GW(拠点RTなし) は白紙のファイルとする</t>
    <rPh sb="18" eb="20">
      <t>ハクシ</t>
    </rPh>
    <phoneticPr fontId="11"/>
  </si>
  <si>
    <r>
      <t>・VoIP-GW(拠点RTなし)  (テンプレートファイル名：template_voipgw_rtoff</t>
    </r>
    <r>
      <rPr>
        <sz val="14"/>
        <color indexed="12"/>
        <rFont val="ＭＳ ゴシック"/>
        <family val="3"/>
        <charset val="128"/>
      </rPr>
      <t>_extensions_exten_out.conf)</t>
    </r>
    <phoneticPr fontId="11"/>
  </si>
  <si>
    <t>※本シートでは以下の端末種別のファイルを対象とする</t>
    <rPh sb="1" eb="2">
      <t>ホン</t>
    </rPh>
    <rPh sb="7" eb="9">
      <t>イカ</t>
    </rPh>
    <rPh sb="10" eb="14">
      <t>タンマツシュベツ</t>
    </rPh>
    <rPh sb="20" eb="22">
      <t>タイショウ</t>
    </rPh>
    <phoneticPr fontId="11"/>
  </si>
  <si>
    <t>■VoIP-GWのファイルの内容</t>
    <rPh sb="14" eb="16">
      <t>ナイヨウ</t>
    </rPh>
    <phoneticPr fontId="11"/>
  </si>
  <si>
    <t>・PC(ソフトフォン)  (テンプレートファイル名：template_pc_extensions_exten_out.conf)</t>
    <phoneticPr fontId="57"/>
  </si>
  <si>
    <t>■上記2種の内線端末のファイルの内容</t>
    <rPh sb="1" eb="3">
      <t>ジョウキ</t>
    </rPh>
    <rPh sb="16" eb="18">
      <t>ナイヨウ</t>
    </rPh>
    <phoneticPr fontId="11"/>
  </si>
  <si>
    <t>[out%SIP_PEER_EXTENSION_NUMBER%_checkPPID]</t>
  </si>
  <si>
    <t>; 050PlusForBizで184発信すると元が化ける現象への対応</t>
  </si>
  <si>
    <t>; Anonymousの発信はcontextが正常ではない可能性を考慮して</t>
  </si>
  <si>
    <t>; P-P-Iヘッダから自番号を取り出してcontext比較して違ったら投げなおす</t>
  </si>
  <si>
    <t>exten =&gt; _!.,1,NoOp( ${CALLERID(num)} call ${EXTEN} )</t>
  </si>
  <si>
    <t>exten =&gt; _!.,n,Set(pri=${SIP_HEADER(Privacy)})</t>
  </si>
  <si>
    <t>exten =&gt; _!.,n,GotoIf($["${pri}"="id"]?pricall)</t>
  </si>
  <si>
    <t>exten =&gt; _!.,n,Goto(out%SIP_PEER_EXTENSION_NUMBER%_channel_check,${EXTEN},1) ; pri以外は正常ルートへ</t>
  </si>
  <si>
    <t>exten =&gt; _!.,n(pricall),Set(mySipUser=${SIP_HEADER(P-Preferred-Identity)})</t>
  </si>
  <si>
    <t>exten =&gt; _!.,n,Set(mySipUser=${CUT(mySipUser,@,1)})</t>
  </si>
  <si>
    <t>exten =&gt; _!.,n,Set(mySipUser=${CUT(mySipUser,:,2)})</t>
  </si>
  <si>
    <t>exten =&gt; _!.,n,Set(myRoute=out${mySipUser:${LEN(${pass})}}_checkPPID)</t>
  </si>
  <si>
    <t>exten =&gt; _!.,n,NoOp(context: ${CONTEXT})</t>
  </si>
  <si>
    <t>exten =&gt; _!.,n,GotoIf($["${CONTEXT}"="${myRoute}"]?OK)</t>
  </si>
  <si>
    <t>exten =&gt; _!.,n,Goto(${myRoute},${EXTEN},1)</t>
  </si>
  <si>
    <t>exten =&gt; _!.,n(OK),Goto(out%SIP_PEER_EXTENSION_NUMBER%_channel_check,${EXTEN},1)</t>
  </si>
  <si>
    <t>pickupexten = *4</t>
    <phoneticPr fontId="17"/>
  </si>
  <si>
    <t>parkext_exclusive=yes</t>
  </si>
  <si>
    <t>parkingtime=45</t>
  </si>
  <si>
    <t>; Panasonic製端末対応</t>
    <phoneticPr fontId="17"/>
  </si>
  <si>
    <t>※白紙のファイルとする</t>
    <rPh sb="1" eb="3">
      <t>ハクシ</t>
    </rPh>
    <phoneticPr fontId="2"/>
  </si>
  <si>
    <t>※ただしVoIP-GW(拠点RTなし) は白紙のファイルとする</t>
    <rPh sb="21" eb="23">
      <t>ハクシ</t>
    </rPh>
    <phoneticPr fontId="11"/>
  </si>
  <si>
    <t>・「ポート番号」＝</t>
    <phoneticPr fontId="14"/>
  </si>
  <si>
    <t>［英語］Line ○○ : Specify the 1st column with one of operation type values (INSERT/UPDATE/DELETE).</t>
    <phoneticPr fontId="2"/>
  </si>
  <si>
    <t>［英語］Line ○○ : Input ×× value from △△ characters  to △△ characters.</t>
  </si>
  <si>
    <t>［英語］Line ○○ : Input ×× value less than or equal to △△ characters.</t>
  </si>
  <si>
    <t>［英語］Line ○○ : Input ×× value more than or equal to △△ characters.</t>
  </si>
  <si>
    <t>［英語］Line ○○ : Input ×× value having exactly △△ characters.</t>
  </si>
  <si>
    <t>［英語］Line ○○ : Input ×× value within △△～△△ range.</t>
  </si>
  <si>
    <t>［英語］Line ○○ : Input ×× value smaller than or equal to △△.</t>
  </si>
  <si>
    <t>［英語］Line ○○ : Input ×× value greater than or equal to △△.</t>
  </si>
  <si>
    <t>［英語］Line ○○ : Account type value is invalid.</t>
  </si>
  <si>
    <t>［英語］Line ○○ : Login ID value is invalid.</t>
  </si>
  <si>
    <t>［英語］Line ○○ : Password value is invalid.</t>
  </si>
  <si>
    <t>［英語］Line ○○ : Because the password matches the one you used in the past, input a different password.</t>
    <phoneticPr fontId="14"/>
  </si>
  <si>
    <t>［英語］Line ○○ : Operation type value is invalid.</t>
  </si>
  <si>
    <t>［英語］Line ○○ : Terminal type value is invalid.</t>
  </si>
  <si>
    <t>［英語］Line ○○ : MAC address value is invalid.</t>
  </si>
  <si>
    <t>［英語］Line ○○ : Specify Forwarded phone number different with own extension number.</t>
  </si>
  <si>
    <t>［英語］Line ○○ : Specify Single Number Reach connected phone number 1 different with own extension number.</t>
  </si>
  <si>
    <t>［英語］Line ○○ : Specify Single Number Reach connected phone number 2 different with own extension number.</t>
  </si>
  <si>
    <t>［英語］Line ○○ ： Input location number value having exactly △△ digits.</t>
  </si>
  <si>
    <t>［英語］Line ○○ ： Input end point number value having exactly △△ digits.</t>
  </si>
  <si>
    <t>0
(基本番号)</t>
    <rPh sb="3" eb="5">
      <t>キホン</t>
    </rPh>
    <rPh sb="5" eb="7">
      <t>バンゴウ</t>
    </rPh>
    <phoneticPr fontId="3"/>
  </si>
  <si>
    <t>日本語：追加番号フラグ
英語     ：Extra number flag</t>
    <phoneticPr fontId="14"/>
  </si>
  <si>
    <t>exten =&gt; _0.,n,Set(CALLERID(name)=)</t>
  </si>
  <si>
    <t>exten =&gt; _X.,n,GotoIf($[${EXTEN:2:3}=186]?waitsec_outside)</t>
    <phoneticPr fontId="27"/>
  </si>
  <si>
    <t>exten =&gt; _0184.,n,Set(CALLERID(num)=${MYNUMBER})</t>
  </si>
  <si>
    <t>exten =&gt; _0184.,n,Set(CALLERID(name)=)</t>
  </si>
  <si>
    <t>exten =&gt; _0184.,n,Hangup()</t>
  </si>
  <si>
    <t>exten =&gt; _0186.,n,Set(CALLERID(num)=${MYNUMBER})</t>
  </si>
  <si>
    <t>exten =&gt; _0186.,n,Set(CALLERID(name)=)</t>
  </si>
  <si>
    <t>exten =&gt; _0186.,n,Hangup()</t>
  </si>
  <si>
    <t xml:space="preserve">[%SIP_VOIP_GW_REGISTER_NUMBER%]　 </t>
    <phoneticPr fontId="8"/>
  </si>
  <si>
    <t>defaultuser = %SIP_VOIP_GW_REGISTER_NUMBER%</t>
    <phoneticPr fontId="8"/>
  </si>
  <si>
    <t>利用可能なチャネル数
（VoIP-GWの追加チャネル数）</t>
    <rPh sb="0" eb="4">
      <t>リヨウカノウ</t>
    </rPh>
    <rPh sb="20" eb="22">
      <t>ツイカ</t>
    </rPh>
    <rPh sb="26" eb="27">
      <t>スウ</t>
    </rPh>
    <phoneticPr fontId="8"/>
  </si>
  <si>
    <t>43462091554861145545079</t>
    <phoneticPr fontId="8"/>
  </si>
  <si>
    <t>%SIP_PEER_VOIP_GW_CALL%</t>
    <phoneticPr fontId="27"/>
  </si>
  <si>
    <t>VoIP-GWがRegisterをする番号。
以下の番号で構成される。
・23桁以上のランダムな半角数字の文字列
・先頭の文字が2～9のいずれかの半角数字で始まる
※SIP-IDと同じ値</t>
    <rPh sb="19" eb="21">
      <t>バンゴウ</t>
    </rPh>
    <rPh sb="23" eb="25">
      <t>イカ</t>
    </rPh>
    <rPh sb="26" eb="28">
      <t>バンゴウ</t>
    </rPh>
    <rPh sb="29" eb="31">
      <t>コウセイ</t>
    </rPh>
    <rPh sb="39" eb="40">
      <t>ケタ</t>
    </rPh>
    <rPh sb="40" eb="42">
      <t>イジョウ</t>
    </rPh>
    <rPh sb="50" eb="52">
      <t>スウジ</t>
    </rPh>
    <rPh sb="53" eb="56">
      <t>モジレツ</t>
    </rPh>
    <rPh sb="58" eb="60">
      <t>セントウ</t>
    </rPh>
    <rPh sb="61" eb="63">
      <t>モジ</t>
    </rPh>
    <rPh sb="75" eb="77">
      <t>スウジ</t>
    </rPh>
    <rPh sb="78" eb="79">
      <t>ハジ</t>
    </rPh>
    <rPh sb="90" eb="91">
      <t>オナ</t>
    </rPh>
    <rPh sb="92" eb="93">
      <t>アタイ</t>
    </rPh>
    <phoneticPr fontId="8"/>
  </si>
  <si>
    <r>
      <t>以下のDialアプリケーション部分を出力する。
拠点間RTあり、かつ複数台利用時は利用台数分全て出力する。
1台目から台数毎に以下のフォーマットで出力する。
（拠点間迂回通信を行う）
exten =&gt; _</t>
    </r>
    <r>
      <rPr>
        <b/>
        <i/>
        <sz val="10"/>
        <color indexed="8"/>
        <rFont val="ＭＳ ゴシック"/>
        <family val="3"/>
        <charset val="128"/>
      </rPr>
      <t>拠点</t>
    </r>
    <r>
      <rPr>
        <b/>
        <i/>
        <sz val="10"/>
        <color indexed="8"/>
        <rFont val="ＭＳ ゴシック"/>
        <family val="3"/>
        <charset val="128"/>
      </rPr>
      <t>番号</t>
    </r>
    <r>
      <rPr>
        <sz val="10"/>
        <color indexed="8"/>
        <rFont val="ＭＳ ゴシック"/>
        <family val="3"/>
        <charset val="128"/>
      </rPr>
      <t>.,n,Dial(SIP/[</t>
    </r>
    <r>
      <rPr>
        <b/>
        <i/>
        <sz val="10"/>
        <color indexed="8"/>
        <rFont val="ＭＳ ゴシック"/>
        <family val="3"/>
        <charset val="128"/>
      </rPr>
      <t>VoIP-GWのSIP-ID</t>
    </r>
    <r>
      <rPr>
        <sz val="10"/>
        <color indexed="8"/>
        <rFont val="ＭＳ ゴシック"/>
        <family val="3"/>
        <charset val="128"/>
      </rPr>
      <t>],180)
exten =&gt; _</t>
    </r>
    <r>
      <rPr>
        <b/>
        <i/>
        <sz val="10"/>
        <color indexed="8"/>
        <rFont val="ＭＳ ゴシック"/>
        <family val="3"/>
        <charset val="128"/>
      </rPr>
      <t>拠点番号</t>
    </r>
    <r>
      <rPr>
        <sz val="10"/>
        <color indexed="8"/>
        <rFont val="ＭＳ ゴシック"/>
        <family val="3"/>
        <charset val="128"/>
      </rPr>
      <t xml:space="preserve">.,n,NoOp(DIALSTATUS:${DIALSTATUS})
※VoIP-GWのSIP-ID
以下の条件をすべて満たす文字列
・23桁以上の半角数字のみの文字列
・先頭の桁が2～9のいずれかで始まる
例）　43462091554861145545079
</t>
    </r>
    <rPh sb="0" eb="2">
      <t>イカ</t>
    </rPh>
    <rPh sb="15" eb="17">
      <t>ブブン</t>
    </rPh>
    <rPh sb="18" eb="20">
      <t>シュツリョク</t>
    </rPh>
    <rPh sb="24" eb="26">
      <t>キョテン</t>
    </rPh>
    <rPh sb="26" eb="27">
      <t>カン</t>
    </rPh>
    <rPh sb="34" eb="37">
      <t>フクスウダイ</t>
    </rPh>
    <rPh sb="37" eb="40">
      <t>リヨウジ</t>
    </rPh>
    <rPh sb="41" eb="45">
      <t>リヨウダイスウ</t>
    </rPh>
    <rPh sb="45" eb="46">
      <t>ブン</t>
    </rPh>
    <rPh sb="46" eb="47">
      <t>スベ</t>
    </rPh>
    <rPh sb="48" eb="50">
      <t>シュツリョク</t>
    </rPh>
    <rPh sb="59" eb="62">
      <t>ダイスウゴト</t>
    </rPh>
    <rPh sb="63" eb="65">
      <t>イカ</t>
    </rPh>
    <rPh sb="73" eb="75">
      <t>シュツリョク</t>
    </rPh>
    <rPh sb="80" eb="83">
      <t>キョテンカン</t>
    </rPh>
    <rPh sb="83" eb="87">
      <t>ウカイツウシン</t>
    </rPh>
    <rPh sb="88" eb="89">
      <t>オコナ</t>
    </rPh>
    <rPh sb="207" eb="209">
      <t>イカ</t>
    </rPh>
    <rPh sb="210" eb="212">
      <t>ジョウケン</t>
    </rPh>
    <rPh sb="216" eb="217">
      <t>ミ</t>
    </rPh>
    <rPh sb="219" eb="222">
      <t>モジレツ</t>
    </rPh>
    <rPh sb="226" eb="227">
      <t>ケタ</t>
    </rPh>
    <rPh sb="227" eb="229">
      <t>イジョウ</t>
    </rPh>
    <rPh sb="230" eb="232">
      <t>ハンカク</t>
    </rPh>
    <rPh sb="232" eb="234">
      <t>スウジ</t>
    </rPh>
    <rPh sb="237" eb="240">
      <t>モジレツ</t>
    </rPh>
    <rPh sb="242" eb="244">
      <t>セントウ</t>
    </rPh>
    <rPh sb="245" eb="246">
      <t>ケタ</t>
    </rPh>
    <rPh sb="256" eb="257">
      <t>ハジ</t>
    </rPh>
    <rPh sb="260" eb="261">
      <t>レイ</t>
    </rPh>
    <phoneticPr fontId="2"/>
  </si>
  <si>
    <r>
      <t>exten =&gt; _40.,n,Dial(SIP/43462091554861145545079</t>
    </r>
    <r>
      <rPr>
        <sz val="10"/>
        <color indexed="8"/>
        <rFont val="ＭＳ ゴシック"/>
        <family val="3"/>
        <charset val="128"/>
      </rPr>
      <t>,${CancelTimer},tTkKhH)
exten =&gt; _40.,n,NoOp(DIALSTATUS:${DIALSTATUS})
exten =&gt; _40.,n,Dial(SIP/6</t>
    </r>
    <r>
      <rPr>
        <sz val="10"/>
        <color indexed="8"/>
        <rFont val="ＭＳ ゴシック"/>
        <family val="3"/>
        <charset val="128"/>
      </rPr>
      <t>9338201055945486012872</t>
    </r>
    <r>
      <rPr>
        <sz val="10"/>
        <color indexed="8"/>
        <rFont val="ＭＳ ゴシック"/>
        <family val="3"/>
        <charset val="128"/>
      </rPr>
      <t>,${CancelTimer},tTkKhH)
exten =&gt; _40.,n,NoOp(DIALSTATUS:${DIALSTATUS})
 :</t>
    </r>
    <phoneticPr fontId="2"/>
  </si>
  <si>
    <t>cuscon_sip_phone_auto_setting_enc_cmd</t>
    <phoneticPr fontId="4"/>
  </si>
  <si>
    <t>cuscon_sip_port_ipvoice_other</t>
    <phoneticPr fontId="4"/>
  </si>
  <si>
    <t>AsteriskのSSH(SFTP)待受ポート番号
（半角数字、かつ1以上）</t>
    <phoneticPr fontId="4"/>
  </si>
  <si>
    <t>VoIP-GWのランダム文字列の桁数
(半角数字、かつ23以上）</t>
    <rPh sb="12" eb="15">
      <t>モジレツ</t>
    </rPh>
    <rPh sb="16" eb="18">
      <t>ケタスウ</t>
    </rPh>
    <rPh sb="20" eb="21">
      <t>ハン</t>
    </rPh>
    <phoneticPr fontId="4"/>
  </si>
  <si>
    <t>端末自動設定用ファイルを配置するサーバのFTP待受ポート番号
（半角数字、かつ1以上）</t>
    <phoneticPr fontId="4"/>
  </si>
  <si>
    <t>開通案内に出力する、内線サーバのSSL待ち受けポート
（半角数字、かつ1以上）</t>
    <rPh sb="10" eb="12">
      <t>ナイセン</t>
    </rPh>
    <rPh sb="19" eb="20">
      <t>マ</t>
    </rPh>
    <rPh sb="21" eb="22">
      <t>ウ</t>
    </rPh>
    <phoneticPr fontId="4"/>
  </si>
  <si>
    <t>開通案内に出力する、内線サーバのUDP待ち受けポート
（半角数字、かつ1以上）</t>
    <rPh sb="10" eb="12">
      <t>ナイセン</t>
    </rPh>
    <rPh sb="19" eb="20">
      <t>マ</t>
    </rPh>
    <rPh sb="21" eb="22">
      <t>ウ</t>
    </rPh>
    <phoneticPr fontId="4"/>
  </si>
  <si>
    <t>DB接続用URL
(例えば"jdbc:postgresql://127.0.0.1:5432/smartPBX_db")</t>
    <rPh sb="10" eb="11">
      <t>タト</t>
    </rPh>
    <phoneticPr fontId="4"/>
  </si>
  <si>
    <t>開通案内に出力する、カスコン画面のURL
(半角英数)</t>
    <rPh sb="0" eb="4">
      <t>カイツウアンアイ</t>
    </rPh>
    <rPh sb="5" eb="7">
      <t>シュツリョク</t>
    </rPh>
    <rPh sb="14" eb="16">
      <t>ガメン</t>
    </rPh>
    <phoneticPr fontId="4"/>
  </si>
  <si>
    <t>内線ID数の切り上げ値の区切り単位の値
※全体チャネル数の算出方法は、「（備考）全体チャネル数の算出方法」を参照
（半角数字、整数、1以上1000以下）</t>
    <rPh sb="10" eb="11">
      <t>チ</t>
    </rPh>
    <rPh sb="12" eb="14">
      <t>クギ</t>
    </rPh>
    <rPh sb="15" eb="17">
      <t>タンイ</t>
    </rPh>
    <rPh sb="18" eb="19">
      <t>アタイ</t>
    </rPh>
    <phoneticPr fontId="4"/>
  </si>
  <si>
    <t>server_web_entry_http_method_2</t>
    <phoneticPr fontId="4"/>
  </si>
  <si>
    <t>※[SOで通知される追加、削減数]…SOで通知される値。</t>
    <phoneticPr fontId="4"/>
  </si>
  <si>
    <t>SOが工事待ちに遷移してから工事対象として取り扱うまでの時間（単位は分）
（半角数字、かつ1以上、300以下）
※処理結果通知（SO取込）の送信処理とSOの工事処理の競合の防止に使用する。</t>
    <rPh sb="3" eb="6">
      <t>コウジマ</t>
    </rPh>
    <rPh sb="8" eb="10">
      <t>センイ</t>
    </rPh>
    <rPh sb="14" eb="16">
      <t>コウジ</t>
    </rPh>
    <rPh sb="16" eb="18">
      <t>タイショウ</t>
    </rPh>
    <rPh sb="21" eb="22">
      <t>ト</t>
    </rPh>
    <rPh sb="23" eb="24">
      <t>アツカ</t>
    </rPh>
    <rPh sb="28" eb="30">
      <t>ジカン</t>
    </rPh>
    <rPh sb="31" eb="33">
      <t>タンイ</t>
    </rPh>
    <rPh sb="34" eb="35">
      <t>ブン</t>
    </rPh>
    <rPh sb="52" eb="54">
      <t>イカ</t>
    </rPh>
    <rPh sb="78" eb="82">
      <t>コウジショリ</t>
    </rPh>
    <rPh sb="83" eb="85">
      <t>キョウゴウ</t>
    </rPh>
    <rPh sb="86" eb="88">
      <t>ボウシ</t>
    </rPh>
    <rPh sb="89" eb="91">
      <t>シヨウ</t>
    </rPh>
    <phoneticPr fontId="4"/>
  </si>
  <si>
    <r>
      <t>上位SO装置(Webエントリ)側の処理結果通知（SO取込）のAPIのコンテキスト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phoneticPr fontId="4"/>
  </si>
  <si>
    <t>cuscon_vm_channel_base_rate</t>
    <phoneticPr fontId="2"/>
  </si>
  <si>
    <t>cuscon_vm_channel_rate</t>
    <phoneticPr fontId="2"/>
  </si>
  <si>
    <t>cuscon_vm_terminal_rate</t>
    <phoneticPr fontId="4"/>
  </si>
  <si>
    <t>[内線ID数の切り上げ値]×[係数1]＋[基準値]＋[SOで通知される追加、削減数]</t>
    <phoneticPr fontId="4"/>
  </si>
  <si>
    <t>新設SOで通知される内線ID数(VoIP-GW以外の内線番号数)に掛け合わせる数字
※払い出すVMの決定に使用する。
（半角数字、小数、0以上100以下）</t>
    <rPh sb="0" eb="2">
      <t>シンセツ</t>
    </rPh>
    <rPh sb="5" eb="7">
      <t>ツウチ</t>
    </rPh>
    <rPh sb="10" eb="12">
      <t>ナイセン</t>
    </rPh>
    <rPh sb="14" eb="15">
      <t>カズ</t>
    </rPh>
    <rPh sb="23" eb="25">
      <t>イガイ</t>
    </rPh>
    <rPh sb="26" eb="31">
      <t>ナイセンバンゴウスウ</t>
    </rPh>
    <rPh sb="33" eb="34">
      <t>カ</t>
    </rPh>
    <rPh sb="35" eb="36">
      <t>ア</t>
    </rPh>
    <rPh sb="39" eb="41">
      <t>スウジ</t>
    </rPh>
    <phoneticPr fontId="4"/>
  </si>
  <si>
    <t xml:space="preserve">[%SIP_PEER_NAME_PREFIX%%SIP_PEER_EXTENSION_NUMBER%]　 </t>
    <phoneticPr fontId="8"/>
  </si>
  <si>
    <t>01</t>
    <phoneticPr fontId="8"/>
  </si>
  <si>
    <t>%BELONG_PICKUP_GROUP%</t>
    <phoneticPr fontId="8"/>
  </si>
  <si>
    <r>
      <t>;</t>
    </r>
    <r>
      <rPr>
        <sz val="11"/>
        <color indexed="8"/>
        <rFont val="ＭＳ ゴシック"/>
        <family val="3"/>
        <charset val="128"/>
      </rPr>
      <t xml:space="preserve"> REGISTERで決めたIPにINVITEを送信する</t>
    </r>
    <rPh sb="11" eb="12">
      <t>キ</t>
    </rPh>
    <rPh sb="24" eb="26">
      <t>ソウシン</t>
    </rPh>
    <phoneticPr fontId="2"/>
  </si>
  <si>
    <t>; RTPが止まった時に自動でBYE送信するまでの秒数</t>
    <rPh sb="6" eb="7">
      <t>ト</t>
    </rPh>
    <rPh sb="10" eb="11">
      <t>トキ</t>
    </rPh>
    <rPh sb="12" eb="14">
      <t>ジドウ</t>
    </rPh>
    <rPh sb="18" eb="20">
      <t>ソウシン</t>
    </rPh>
    <rPh sb="25" eb="26">
      <t>ビョウ</t>
    </rPh>
    <rPh sb="26" eb="27">
      <t>スウ</t>
    </rPh>
    <phoneticPr fontId="2"/>
  </si>
  <si>
    <r>
      <t xml:space="preserve">rtptimeout = </t>
    </r>
    <r>
      <rPr>
        <sz val="11"/>
        <color indexed="8"/>
        <rFont val="ＭＳ ゴシック"/>
        <family val="3"/>
        <charset val="128"/>
      </rPr>
      <t>60</t>
    </r>
  </si>
  <si>
    <t>session-expires = 180</t>
  </si>
  <si>
    <r>
      <t>domain = smart</t>
    </r>
    <r>
      <rPr>
        <sz val="11"/>
        <color indexed="8"/>
        <rFont val="ＭＳ ゴシック"/>
        <family val="3"/>
        <charset val="128"/>
      </rPr>
      <t>-</t>
    </r>
    <r>
      <rPr>
        <sz val="11"/>
        <color indexed="8"/>
        <rFont val="ＭＳ ゴシック"/>
        <family val="3"/>
        <charset val="128"/>
      </rPr>
      <t>pbx.jp</t>
    </r>
  </si>
  <si>
    <r>
      <t>domain = smart</t>
    </r>
    <r>
      <rPr>
        <sz val="11"/>
        <color indexed="8"/>
        <rFont val="ＭＳ ゴシック"/>
        <family val="3"/>
        <charset val="128"/>
      </rPr>
      <t>-</t>
    </r>
    <r>
      <rPr>
        <sz val="11"/>
        <color indexed="8"/>
        <rFont val="ＭＳ ゴシック"/>
        <family val="3"/>
        <charset val="128"/>
      </rPr>
      <t>pbx.jp:35790</t>
    </r>
  </si>
  <si>
    <t>tlscertfile = /etc/asterisk/certificate/smart-pbx.pem</t>
  </si>
  <si>
    <t>tlscafile = /etc/asterisk/certificate/smart-pbx.ca</t>
  </si>
  <si>
    <t>tlsprivatekey = /etc/asterisk/certificate/smart-pbx.key.dec</t>
  </si>
  <si>
    <t>registertimeout=30</t>
  </si>
  <si>
    <r>
      <t>;</t>
    </r>
    <r>
      <rPr>
        <sz val="11"/>
        <color indexed="8"/>
        <rFont val="ＭＳ ゴシック"/>
        <family val="3"/>
        <charset val="128"/>
      </rPr>
      <t xml:space="preserve"> 保守端末</t>
    </r>
    <rPh sb="2" eb="4">
      <t>ホシュ</t>
    </rPh>
    <rPh sb="4" eb="6">
      <t>タンマツ</t>
    </rPh>
    <phoneticPr fontId="2"/>
  </si>
  <si>
    <r>
      <t>#</t>
    </r>
    <r>
      <rPr>
        <sz val="11"/>
        <color indexed="8"/>
        <rFont val="ＭＳ ゴシック"/>
        <family val="3"/>
        <charset val="128"/>
      </rPr>
      <t>include "sip_mainte.conf"</t>
    </r>
  </si>
  <si>
    <t>qualify = yes</t>
  </si>
  <si>
    <t>insecure=invite</t>
  </si>
  <si>
    <t xml:space="preserve">host = biz001.ipvoice.jp  </t>
  </si>
  <si>
    <t xml:space="preserve">port = 8060           </t>
  </si>
  <si>
    <t>host = sp001.ipvoice.jp</t>
  </si>
  <si>
    <t>exten =&gt; _.!,n(no_name_set_end),NoOp(Set after)</t>
  </si>
  <si>
    <t>exten =&gt; _.!,n,Goto(out%SIP_PEER_EXTENSION_NUMBER%_limited_check,${EXTEN},1)</t>
    <phoneticPr fontId="11"/>
  </si>
  <si>
    <t>exten =&gt; _.!,n,Goto(out%SIP_PEER_EXTENSION_NUMBER%_limited_check,184${EXTEN},1)</t>
    <phoneticPr fontId="11"/>
  </si>
  <si>
    <t>; 非通知時の設定</t>
    <phoneticPr fontId="11"/>
  </si>
  <si>
    <t>exten =&gt; _.!,1,NoOp(Privacy Header check)</t>
    <phoneticPr fontId="11"/>
  </si>
  <si>
    <t>exten =&gt; _0.X!,n,Goto(out%SIP_PEER_EXTENSION_NUMBER%_privacy_check,${EXTEN:1},1)</t>
    <phoneticPr fontId="11"/>
  </si>
  <si>
    <t>exten =&gt; _0.X!,n,Goto(out%SIP_PEER_EXTENSION_NUMBER%_privacy_check,${EXTEN},1)</t>
    <phoneticPr fontId="11"/>
  </si>
  <si>
    <t>exten =&gt; _0.X!,n(remove_zero),NoOp(rejection zero)</t>
    <phoneticPr fontId="11"/>
  </si>
  <si>
    <t>exten =&gt; _0.X!,n(no_touch),NoOp(nonrejection zero)</t>
    <phoneticPr fontId="11"/>
  </si>
  <si>
    <t>exten =&gt; _Z!,n,Goto(out%SIP_PEER_EXTENSION_NUMBER%_privacy_check,${EXTEN},1)</t>
    <phoneticPr fontId="11"/>
  </si>
  <si>
    <t>exten =&gt; _#X!,n,Goto(out%SIP_PEER_EXTENSION_NUMBER%_privacy_check,${EXTEN},1)</t>
    <phoneticPr fontId="11"/>
  </si>
  <si>
    <t>; 0発信の場合</t>
    <rPh sb="3" eb="5">
      <t>ハッシン</t>
    </rPh>
    <rPh sb="6" eb="8">
      <t>バアイ</t>
    </rPh>
    <phoneticPr fontId="2"/>
  </si>
  <si>
    <t>; デフォルトの国際電話プレフィックス</t>
    <rPh sb="8" eb="12">
      <t>コクサイデンワ</t>
    </rPh>
    <phoneticPr fontId="8"/>
  </si>
  <si>
    <t>SIP REGISTERにて使用する外線側ポート番号</t>
    <rPh sb="14" eb="16">
      <t>シヨウ</t>
    </rPh>
    <rPh sb="18" eb="20">
      <t>ガイセン</t>
    </rPh>
    <rPh sb="20" eb="21">
      <t>ガワ</t>
    </rPh>
    <rPh sb="24" eb="26">
      <t>バンゴウ</t>
    </rPh>
    <phoneticPr fontId="2"/>
  </si>
  <si>
    <t>5060</t>
    <phoneticPr fontId="2"/>
  </si>
  <si>
    <t>%SIP_PEER_PORT%</t>
    <phoneticPr fontId="22"/>
  </si>
  <si>
    <t>port = %SIP_PEER_PORT%</t>
    <phoneticPr fontId="22"/>
  </si>
  <si>
    <t>⑦</t>
    <phoneticPr fontId="22"/>
  </si>
  <si>
    <t xml:space="preserve">;encryption = yes </t>
    <phoneticPr fontId="22"/>
  </si>
  <si>
    <t>Fromヘッダに載るユーザ名
050Plus for Bizの場合
int+先頭の050を除いた外線番号</t>
    <rPh sb="8" eb="9">
      <t>ノ</t>
    </rPh>
    <rPh sb="13" eb="14">
      <t>メイ</t>
    </rPh>
    <rPh sb="31" eb="33">
      <t>バアイ</t>
    </rPh>
    <rPh sb="38" eb="40">
      <t>セントウ</t>
    </rPh>
    <rPh sb="45" eb="46">
      <t>ノゾ</t>
    </rPh>
    <rPh sb="48" eb="50">
      <t>ガイセン</t>
    </rPh>
    <phoneticPr fontId="2"/>
  </si>
  <si>
    <t>; デフォルト値：無応答タイマ</t>
  </si>
  <si>
    <t>CancelTimer = 60</t>
    <phoneticPr fontId="8"/>
  </si>
  <si>
    <t>; 一斉着信動作の場合</t>
    <phoneticPr fontId="27"/>
  </si>
  <si>
    <t>; 順次着信動作の場合</t>
    <rPh sb="2" eb="4">
      <t>ジュンジ</t>
    </rPh>
    <phoneticPr fontId="2"/>
  </si>
  <si>
    <t>; デフォルト値：一斉発呼時の無応答タイマ</t>
  </si>
  <si>
    <t>; デフォルト値：順次発呼時の無応答タイマ</t>
  </si>
  <si>
    <t>CBCCancelTimer = 60</t>
    <phoneticPr fontId="8"/>
  </si>
  <si>
    <t>SLCancelTimer = 30</t>
    <phoneticPr fontId="8"/>
  </si>
  <si>
    <t>;;exten =&gt; 20201,n,Dial(SIP/${pass}20202&amp;SIP/${pass}20203&amp;SIP/${pass}20204,${CBCCancelTimer},tTkKhH)</t>
    <phoneticPr fontId="27"/>
  </si>
  <si>
    <t>;;exten =&gt; 20201,n,Dial(SIP/${pass}20201,${SLCancelTimer},tTkKhH)</t>
    <phoneticPr fontId="27"/>
  </si>
  <si>
    <t>;;exten =&gt; 20201,n,Dial(SIP/${pass}20202,${SLCancelTimer},tTkKhH)</t>
    <phoneticPr fontId="27"/>
  </si>
  <si>
    <t>/usr/sbin/asterisk -rx "sip show channels" | egrep "ulaw|g729|speex|silk" | wc -l</t>
    <phoneticPr fontId="2"/>
  </si>
  <si>
    <t>/usr/sbin/asterisk -rx "sip show channels" | egrep "ulaw|g729|speex|silk" | grep %VOIPGW_EXTENTION_NUMBER% | wc -l</t>
    <phoneticPr fontId="2"/>
  </si>
  <si>
    <t>使用する外線番号分だけ繰り返して以下の文字列を追記する。
#include "extensions_out/extensions_外線番号_in.conf"
【置換後のイメージ】
#include "extensions_out/extensions_05034090602_in.conf"
#include "extensions_out/extensions_05034090610_in.conf" 
　：</t>
    <phoneticPr fontId="8"/>
  </si>
  <si>
    <t>①</t>
    <phoneticPr fontId="9"/>
  </si>
  <si>
    <t>①、②</t>
    <phoneticPr fontId="9"/>
  </si>
  <si>
    <t>③、①</t>
    <phoneticPr fontId="9"/>
  </si>
  <si>
    <t>05034090602</t>
    <phoneticPr fontId="9"/>
  </si>
  <si>
    <t>20208</t>
    <phoneticPr fontId="9"/>
  </si>
  <si>
    <t>5034090602</t>
    <phoneticPr fontId="9"/>
  </si>
  <si>
    <t>※置換対象なし</t>
    <rPh sb="1" eb="5">
      <t>チカンタイショウ</t>
    </rPh>
    <phoneticPr fontId="9"/>
  </si>
  <si>
    <t>文字コードと改行コードは以下の通り</t>
    <rPh sb="0" eb="2">
      <t>モジ</t>
    </rPh>
    <rPh sb="6" eb="8">
      <t>カイギョウ</t>
    </rPh>
    <rPh sb="12" eb="14">
      <t>イカ</t>
    </rPh>
    <rPh sb="15" eb="16">
      <t>トオ</t>
    </rPh>
    <phoneticPr fontId="2"/>
  </si>
  <si>
    <t>改行コード：CRLF (\r\n)</t>
    <rPh sb="0" eb="2">
      <t>カイギョウ</t>
    </rPh>
    <phoneticPr fontId="2"/>
  </si>
  <si>
    <t>文字コード：UTF-8</t>
    <phoneticPr fontId="2"/>
  </si>
  <si>
    <t>改行コード：LF (\n)</t>
    <rPh sb="0" eb="2">
      <t>カイギョウ</t>
    </rPh>
    <phoneticPr fontId="2"/>
  </si>
  <si>
    <t>通番</t>
    <rPh sb="0" eb="2">
      <t>ツウバン</t>
    </rPh>
    <phoneticPr fontId="4"/>
  </si>
  <si>
    <t>初期設定値</t>
    <rPh sb="0" eb="5">
      <t>ショキセッテイチ</t>
    </rPh>
    <phoneticPr fontId="4"/>
  </si>
  <si>
    <t>必須</t>
  </si>
  <si>
    <t>任意</t>
  </si>
  <si>
    <t>■ファイルの形式</t>
    <rPh sb="6" eb="8">
      <t>ケイシキ</t>
    </rPh>
    <phoneticPr fontId="2"/>
  </si>
  <si>
    <t>-</t>
    <phoneticPr fontId="4"/>
  </si>
  <si>
    <t>10</t>
    <phoneticPr fontId="4"/>
  </si>
  <si>
    <t>cuscon_sip_ua_prefix_length</t>
    <phoneticPr fontId="4"/>
  </si>
  <si>
    <t>5</t>
    <phoneticPr fontId="4"/>
  </si>
  <si>
    <t>cuscon_asterisk_config_template_directory</t>
    <phoneticPr fontId="4"/>
  </si>
  <si>
    <t>cuscon_asterisk_config_output_directory</t>
    <phoneticPr fontId="4"/>
  </si>
  <si>
    <t>cuscon_kaian_temporary_directory</t>
    <phoneticPr fontId="4"/>
  </si>
  <si>
    <t>cuscon_login_max_retry</t>
    <phoneticPr fontId="4"/>
  </si>
  <si>
    <t>8</t>
    <phoneticPr fontId="4"/>
  </si>
  <si>
    <t>8</t>
    <phoneticPr fontId="4"/>
  </si>
  <si>
    <t>上位SO装置(Webエントリ)のIPアドレスもしくはホスト名
(半角英数、"."、"-")</t>
    <rPh sb="32" eb="36">
      <t>ハンカクエイスウ</t>
    </rPh>
    <phoneticPr fontId="4"/>
  </si>
  <si>
    <t>開通案内サーバのIPアドレスもしくはホスト名
(半角英数、"."、"-")</t>
    <phoneticPr fontId="4"/>
  </si>
  <si>
    <t>開通案内サーバ上で開通案内情報のファイルを配置するディレクトリ
(半角英数、"/"、"-"、".")</t>
    <rPh sb="9" eb="13">
      <t>カイツウアンナイ</t>
    </rPh>
    <rPh sb="13" eb="15">
      <t>ジョウホウ</t>
    </rPh>
    <rPh sb="21" eb="23">
      <t>ハイチ</t>
    </rPh>
    <phoneticPr fontId="4"/>
  </si>
  <si>
    <t>AMIのパスワード
(半角英数)</t>
    <phoneticPr fontId="4"/>
  </si>
  <si>
    <t>Asteriskの設定ファイルのテンプレート格納ディレクトリ
(半角英数、"/"、"-"、".")</t>
    <rPh sb="22" eb="24">
      <t>カクノウ</t>
    </rPh>
    <phoneticPr fontId="4"/>
  </si>
  <si>
    <t>Asteriskの設定ファイルの生成先ディレクトリ
(半角英数、"/"、"-"、".")</t>
    <rPh sb="16" eb="19">
      <t>セイセイサキ</t>
    </rPh>
    <phoneticPr fontId="4"/>
  </si>
  <si>
    <t>開通案内情報の出力先ディレクトリ
(半角英数、"/"、"-"、".")</t>
    <rPh sb="0" eb="4">
      <t>カイツウアンナイ</t>
    </rPh>
    <rPh sb="4" eb="6">
      <t>ジョウホウ</t>
    </rPh>
    <rPh sb="7" eb="10">
      <t>シュツリョクサキ</t>
    </rPh>
    <phoneticPr fontId="4"/>
  </si>
  <si>
    <t>server_asterisk_ami_port</t>
    <phoneticPr fontId="4"/>
  </si>
  <si>
    <t>server_kaian_host</t>
  </si>
  <si>
    <t>server_db_username</t>
  </si>
  <si>
    <t>5038</t>
    <phoneticPr fontId="4"/>
  </si>
  <si>
    <t>外線用のダイヤルプランを格納するディレクトリ</t>
    <rPh sb="0" eb="3">
      <t>ガイセンヨウ</t>
    </rPh>
    <rPh sb="12" eb="14">
      <t>カクノウ</t>
    </rPh>
    <phoneticPr fontId="2"/>
  </si>
  <si>
    <t>外線着信の例外処理(ガイダンス応答)ダイヤルプランの設定ファイル</t>
    <rPh sb="15" eb="17">
      <t>オウトウ</t>
    </rPh>
    <rPh sb="26" eb="28">
      <t>セッテイ</t>
    </rPh>
    <phoneticPr fontId="2"/>
  </si>
  <si>
    <t>外線発信の宛先なしガイダンスを設定するダイヤルプラン</t>
    <rPh sb="15" eb="17">
      <t>セッテイ</t>
    </rPh>
    <phoneticPr fontId="2"/>
  </si>
  <si>
    <t>端末使用個別のダイヤルプランを格納するディレクトリ</t>
    <rPh sb="0" eb="2">
      <t>タンマツ</t>
    </rPh>
    <rPh sb="2" eb="4">
      <t>シヨウ</t>
    </rPh>
    <rPh sb="4" eb="6">
      <t>コベツ</t>
    </rPh>
    <rPh sb="15" eb="17">
      <t>カクノウ</t>
    </rPh>
    <phoneticPr fontId="2"/>
  </si>
  <si>
    <t>発着信共通で使用するダイヤルプランを格納するディレクトリ</t>
    <rPh sb="0" eb="3">
      <t>ハッチャクシン</t>
    </rPh>
    <rPh sb="3" eb="5">
      <t>キョウツウ</t>
    </rPh>
    <rPh sb="6" eb="8">
      <t>シヨウ</t>
    </rPh>
    <rPh sb="18" eb="20">
      <t>カクノウ</t>
    </rPh>
    <phoneticPr fontId="2"/>
  </si>
  <si>
    <t>外線のSIPピア設定を格納するディレクトリ</t>
    <rPh sb="0" eb="2">
      <t>ガイセン</t>
    </rPh>
    <rPh sb="8" eb="10">
      <t>セッテイ</t>
    </rPh>
    <rPh sb="11" eb="13">
      <t>カクノウ</t>
    </rPh>
    <phoneticPr fontId="2"/>
  </si>
  <si>
    <t>端末使用者毎のSIPピア設定を格納するディレクトリ</t>
    <rPh sb="0" eb="6">
      <t>タンマツシヨウシャゴト</t>
    </rPh>
    <rPh sb="12" eb="14">
      <t>セッテイ</t>
    </rPh>
    <rPh sb="15" eb="17">
      <t>カクノウ</t>
    </rPh>
    <phoneticPr fontId="2"/>
  </si>
  <si>
    <t>■Asterisk設定ファイル一覧</t>
    <rPh sb="9" eb="11">
      <t>セッテイ</t>
    </rPh>
    <rPh sb="15" eb="17">
      <t>イチラン</t>
    </rPh>
    <phoneticPr fontId="2"/>
  </si>
  <si>
    <t>ファイル形式</t>
    <rPh sb="4" eb="6">
      <t>ケイシキ</t>
    </rPh>
    <phoneticPr fontId="2"/>
  </si>
  <si>
    <t>ファイル内のフォーマットは以下の通り</t>
    <rPh sb="4" eb="5">
      <t>ナイ</t>
    </rPh>
    <rPh sb="13" eb="15">
      <t>イカ</t>
    </rPh>
    <rPh sb="16" eb="17">
      <t>トオ</t>
    </rPh>
    <phoneticPr fontId="4"/>
  </si>
  <si>
    <t>コメントは "#" を使用する。</t>
    <rPh sb="11" eb="13">
      <t>シヨウ</t>
    </rPh>
    <phoneticPr fontId="4"/>
  </si>
  <si>
    <t>各設定は以下のフォーマットに従って記述する。</t>
    <rPh sb="0" eb="1">
      <t>カク</t>
    </rPh>
    <rPh sb="1" eb="3">
      <t>セッテイ</t>
    </rPh>
    <rPh sb="4" eb="6">
      <t>イカ</t>
    </rPh>
    <rPh sb="14" eb="15">
      <t>シタガ</t>
    </rPh>
    <rPh sb="17" eb="19">
      <t>キジュツ</t>
    </rPh>
    <phoneticPr fontId="4"/>
  </si>
  <si>
    <t>例）</t>
    <rPh sb="0" eb="1">
      <t>レイ</t>
    </rPh>
    <phoneticPr fontId="4"/>
  </si>
  <si>
    <t>設定名(Configのキー)</t>
    <rPh sb="0" eb="3">
      <t>セッテイメイ</t>
    </rPh>
    <phoneticPr fontId="4"/>
  </si>
  <si>
    <t>設定名の意味</t>
    <rPh sb="0" eb="2">
      <t>セッテイ</t>
    </rPh>
    <rPh sb="2" eb="3">
      <t>メイ</t>
    </rPh>
    <rPh sb="4" eb="6">
      <t>イミ</t>
    </rPh>
    <phoneticPr fontId="4"/>
  </si>
  <si>
    <t>配置ディレクトリ及び、ファイル名</t>
    <rPh sb="0" eb="2">
      <t>ハイチ</t>
    </rPh>
    <rPh sb="8" eb="9">
      <t>オヨ</t>
    </rPh>
    <rPh sb="15" eb="16">
      <t>メイ</t>
    </rPh>
    <phoneticPr fontId="2"/>
  </si>
  <si>
    <t># Server Setting</t>
    <phoneticPr fontId="4"/>
  </si>
  <si>
    <t>環境構築時に、編集した本ファイルを別途記載するディレクトリに配置すること。</t>
    <rPh sb="0" eb="5">
      <t>カンキョウコウチクジ</t>
    </rPh>
    <rPh sb="7" eb="9">
      <t>ヘンシュウ</t>
    </rPh>
    <rPh sb="11" eb="12">
      <t>ホン</t>
    </rPh>
    <rPh sb="17" eb="21">
      <t>ベットキサイ</t>
    </rPh>
    <rPh sb="30" eb="32">
      <t>ハイチ</t>
    </rPh>
    <phoneticPr fontId="4"/>
  </si>
  <si>
    <t>■設定値一覧</t>
    <rPh sb="1" eb="4">
      <t>セッテイチ</t>
    </rPh>
    <rPh sb="4" eb="6">
      <t>イチラン</t>
    </rPh>
    <phoneticPr fontId="2"/>
  </si>
  <si>
    <t>本ファイルに記載する設定値を以下に示す。</t>
    <rPh sb="0" eb="1">
      <t>ホン</t>
    </rPh>
    <rPh sb="6" eb="8">
      <t>キサイ</t>
    </rPh>
    <rPh sb="10" eb="13">
      <t>セッテイチ</t>
    </rPh>
    <rPh sb="14" eb="16">
      <t>イカ</t>
    </rPh>
    <rPh sb="17" eb="18">
      <t>シメ</t>
    </rPh>
    <phoneticPr fontId="4"/>
  </si>
  <si>
    <t>Configのキー、Configの値は設定値一覧を参照すること</t>
    <rPh sb="19" eb="22">
      <t>セッテイチ</t>
    </rPh>
    <rPh sb="22" eb="24">
      <t>イチラン</t>
    </rPh>
    <rPh sb="25" eb="27">
      <t>サンショウ</t>
    </rPh>
    <phoneticPr fontId="4"/>
  </si>
  <si>
    <t>・"必須"と設定した設定名の値の読み込みに失敗した場合</t>
    <rPh sb="6" eb="8">
      <t>セッテイ</t>
    </rPh>
    <rPh sb="10" eb="13">
      <t>セッテイメイ</t>
    </rPh>
    <rPh sb="14" eb="15">
      <t>アタイ</t>
    </rPh>
    <rPh sb="16" eb="17">
      <t>ヨ</t>
    </rPh>
    <rPh sb="18" eb="19">
      <t>コ</t>
    </rPh>
    <rPh sb="21" eb="23">
      <t>シッパイ</t>
    </rPh>
    <rPh sb="25" eb="27">
      <t>バアイ</t>
    </rPh>
    <phoneticPr fontId="4"/>
  </si>
  <si>
    <t>・"任意"と設定した設定名の値の読み込みに失敗した場合</t>
    <rPh sb="2" eb="4">
      <t>ニンイ</t>
    </rPh>
    <rPh sb="6" eb="8">
      <t>セッテイ</t>
    </rPh>
    <rPh sb="10" eb="13">
      <t>セッテイメイ</t>
    </rPh>
    <rPh sb="14" eb="15">
      <t>アタイ</t>
    </rPh>
    <rPh sb="16" eb="17">
      <t>ヨ</t>
    </rPh>
    <rPh sb="18" eb="19">
      <t>コ</t>
    </rPh>
    <rPh sb="21" eb="23">
      <t>シッパイ</t>
    </rPh>
    <rPh sb="25" eb="27">
      <t>バアイ</t>
    </rPh>
    <phoneticPr fontId="4"/>
  </si>
  <si>
    <t>デフォルト値
(任意パラメータのみ)</t>
    <phoneticPr fontId="4"/>
  </si>
  <si>
    <t>サービス継続不可能なため、起動失敗とする。</t>
    <phoneticPr fontId="4"/>
  </si>
  <si>
    <t>「デフォルト値」に記載される値を採用し、以降の処理を継続する。</t>
    <rPh sb="9" eb="11">
      <t>キサイ</t>
    </rPh>
    <rPh sb="14" eb="15">
      <t>アタイ</t>
    </rPh>
    <rPh sb="16" eb="18">
      <t>サイヨウ</t>
    </rPh>
    <rPh sb="20" eb="22">
      <t>イコウ</t>
    </rPh>
    <rPh sb="23" eb="25">
      <t>ショリ</t>
    </rPh>
    <rPh sb="26" eb="28">
      <t>ケイゾク</t>
    </rPh>
    <phoneticPr fontId="4"/>
  </si>
  <si>
    <t>アプリケーション設定ファイル</t>
    <phoneticPr fontId="2"/>
  </si>
  <si>
    <t>カスコン画面からインポートすることより、複数の設定項目を同時に変更できるファイル</t>
    <rPh sb="4" eb="6">
      <t>ガメン</t>
    </rPh>
    <rPh sb="20" eb="22">
      <t>フクスウ</t>
    </rPh>
    <rPh sb="23" eb="25">
      <t>セッテイ</t>
    </rPh>
    <rPh sb="25" eb="27">
      <t>コウモク</t>
    </rPh>
    <rPh sb="28" eb="30">
      <t>ドウジ</t>
    </rPh>
    <rPh sb="31" eb="33">
      <t>ヘンコウ</t>
    </rPh>
    <phoneticPr fontId="2"/>
  </si>
  <si>
    <t>カスコン一括設定ファイル</t>
    <rPh sb="4" eb="6">
      <t>イッカツ</t>
    </rPh>
    <phoneticPr fontId="2"/>
  </si>
  <si>
    <t>カスコン設定参照ファイル</t>
    <rPh sb="4" eb="6">
      <t>セッテイ</t>
    </rPh>
    <rPh sb="6" eb="8">
      <t>サンショウ</t>
    </rPh>
    <phoneticPr fontId="2"/>
  </si>
  <si>
    <t>カスコン画面からエクスポートすることができ、その時点のカスコン設定を記載したファイル</t>
    <rPh sb="4" eb="6">
      <t>ガメン</t>
    </rPh>
    <rPh sb="24" eb="26">
      <t>ジテン</t>
    </rPh>
    <rPh sb="31" eb="33">
      <t>セッテイ</t>
    </rPh>
    <rPh sb="34" eb="36">
      <t>キサイ</t>
    </rPh>
    <phoneticPr fontId="2"/>
  </si>
  <si>
    <t>■カスコン設定参照ファイル</t>
    <phoneticPr fontId="2"/>
  </si>
  <si>
    <t>アドレス表一括設定ファイル</t>
    <rPh sb="4" eb="5">
      <t>ヒョウ</t>
    </rPh>
    <rPh sb="5" eb="9">
      <t>イッカツセッテイ</t>
    </rPh>
    <phoneticPr fontId="2"/>
  </si>
  <si>
    <t>生成するファイルは本シートのAsterisk設定ファイル一覧の項を参照</t>
    <rPh sb="0" eb="2">
      <t>セイセイ</t>
    </rPh>
    <rPh sb="9" eb="10">
      <t>ホン</t>
    </rPh>
    <rPh sb="31" eb="32">
      <t>コウ</t>
    </rPh>
    <rPh sb="33" eb="35">
      <t>サンショウ</t>
    </rPh>
    <phoneticPr fontId="2"/>
  </si>
  <si>
    <t>各Configの設定値は「"各Config名(ファイル名)"」のシートを参照すること</t>
    <rPh sb="0" eb="1">
      <t>カク</t>
    </rPh>
    <rPh sb="8" eb="11">
      <t>セッテイチ</t>
    </rPh>
    <phoneticPr fontId="2"/>
  </si>
  <si>
    <t>以下に本システムにて生成するAsteriｓｋのConfigおよび関連設定ファイルの一覧を示す。</t>
    <phoneticPr fontId="2"/>
  </si>
  <si>
    <t>「開通案内情報」シート</t>
    <phoneticPr fontId="2"/>
  </si>
  <si>
    <t>「アプリケーション設定ファイル」シート</t>
    <phoneticPr fontId="2"/>
  </si>
  <si>
    <t>「Asterisk設定ファイル」シート</t>
    <phoneticPr fontId="2"/>
  </si>
  <si>
    <t>参照先</t>
    <rPh sb="0" eb="3">
      <t>サンショウサキ</t>
    </rPh>
    <phoneticPr fontId="2"/>
  </si>
  <si>
    <t>本システムで使用する設定ファイルを以下に示す。</t>
    <rPh sb="0" eb="1">
      <t>ホン</t>
    </rPh>
    <rPh sb="6" eb="8">
      <t>シヨウ</t>
    </rPh>
    <rPh sb="10" eb="12">
      <t>セッテイ</t>
    </rPh>
    <rPh sb="17" eb="19">
      <t>イカ</t>
    </rPh>
    <rPh sb="20" eb="21">
      <t>シメ</t>
    </rPh>
    <phoneticPr fontId="2"/>
  </si>
  <si>
    <t>ファイル</t>
    <phoneticPr fontId="2"/>
  </si>
  <si>
    <t>カスコン画面からインポート可能なファイルの一覧を以下に示す。</t>
    <rPh sb="4" eb="6">
      <t>ガメン</t>
    </rPh>
    <rPh sb="13" eb="15">
      <t>カノウ</t>
    </rPh>
    <rPh sb="21" eb="23">
      <t>イチラン</t>
    </rPh>
    <rPh sb="24" eb="26">
      <t>イカ</t>
    </rPh>
    <rPh sb="27" eb="28">
      <t>シメ</t>
    </rPh>
    <phoneticPr fontId="2"/>
  </si>
  <si>
    <t>ファイルの形式、保存先等は参照先に示す。</t>
    <rPh sb="5" eb="7">
      <t>ケイシキ</t>
    </rPh>
    <rPh sb="8" eb="10">
      <t>ホゾン</t>
    </rPh>
    <rPh sb="10" eb="11">
      <t>サキ</t>
    </rPh>
    <rPh sb="11" eb="12">
      <t>トウ</t>
    </rPh>
    <rPh sb="13" eb="16">
      <t>サンショウサキ</t>
    </rPh>
    <rPh sb="17" eb="18">
      <t>シメ</t>
    </rPh>
    <phoneticPr fontId="2"/>
  </si>
  <si>
    <t>外線着信情報一括設定ファイル</t>
    <rPh sb="0" eb="2">
      <t>ガイセン</t>
    </rPh>
    <rPh sb="2" eb="4">
      <t>チャクシン</t>
    </rPh>
    <rPh sb="4" eb="6">
      <t>ジョウホウ</t>
    </rPh>
    <rPh sb="6" eb="10">
      <t>イッカツセッテイ</t>
    </rPh>
    <phoneticPr fontId="13"/>
  </si>
  <si>
    <t>外線発信情報一括設定ファイル</t>
    <rPh sb="4" eb="6">
      <t>ジョウホウ</t>
    </rPh>
    <rPh sb="6" eb="8">
      <t>イッカツ</t>
    </rPh>
    <rPh sb="8" eb="10">
      <t>セッテイ</t>
    </rPh>
    <phoneticPr fontId="13"/>
  </si>
  <si>
    <t>内線情報一括設定ファイル</t>
    <rPh sb="0" eb="2">
      <t>ナイセン</t>
    </rPh>
    <rPh sb="2" eb="4">
      <t>ジョウホウ</t>
    </rPh>
    <rPh sb="4" eb="6">
      <t>イッカツ</t>
    </rPh>
    <rPh sb="6" eb="8">
      <t>セッテイ</t>
    </rPh>
    <phoneticPr fontId="13"/>
  </si>
  <si>
    <t>アカウント一括設定ファイル</t>
    <rPh sb="5" eb="9">
      <t>イッカツセッテイ</t>
    </rPh>
    <phoneticPr fontId="13"/>
  </si>
  <si>
    <t>「アドレス表一括設定ファイル」シート</t>
    <phoneticPr fontId="2"/>
  </si>
  <si>
    <t>「外線着信情報一括設定ファイル」シート</t>
    <phoneticPr fontId="2"/>
  </si>
  <si>
    <t>「内線情報一括設定ファイル」シート</t>
    <phoneticPr fontId="2"/>
  </si>
  <si>
    <t>「アカウント一括設定ファイル」シート</t>
    <phoneticPr fontId="2"/>
  </si>
  <si>
    <t>ファイルはCSV形式のファイルとする</t>
    <rPh sb="8" eb="10">
      <t>ケイシキ</t>
    </rPh>
    <phoneticPr fontId="2"/>
  </si>
  <si>
    <t>外線着信情報設定参照ファイル</t>
    <rPh sb="0" eb="2">
      <t>ガイセン</t>
    </rPh>
    <rPh sb="2" eb="4">
      <t>チャクシン</t>
    </rPh>
    <rPh sb="4" eb="6">
      <t>ジョウホウ</t>
    </rPh>
    <rPh sb="6" eb="8">
      <t>セッテイ</t>
    </rPh>
    <rPh sb="8" eb="10">
      <t>サンショウ</t>
    </rPh>
    <phoneticPr fontId="13"/>
  </si>
  <si>
    <t>外線発信情報設定参照ファイル</t>
    <rPh sb="4" eb="6">
      <t>ジョウホウ</t>
    </rPh>
    <rPh sb="6" eb="8">
      <t>セッテイ</t>
    </rPh>
    <rPh sb="8" eb="10">
      <t>サンショウ</t>
    </rPh>
    <phoneticPr fontId="13"/>
  </si>
  <si>
    <t>内線情報設定参照ファイル</t>
    <rPh sb="0" eb="2">
      <t>ナイセン</t>
    </rPh>
    <rPh sb="2" eb="4">
      <t>ジョウホウ</t>
    </rPh>
    <rPh sb="4" eb="6">
      <t>セッテイ</t>
    </rPh>
    <rPh sb="6" eb="8">
      <t>サンショウ</t>
    </rPh>
    <phoneticPr fontId="13"/>
  </si>
  <si>
    <t>VMに関連する設備情報（IPアドレス、リソース情報）を一括で設定するためのファイル</t>
    <rPh sb="3" eb="5">
      <t>カンレン</t>
    </rPh>
    <rPh sb="7" eb="9">
      <t>セツビ</t>
    </rPh>
    <rPh sb="9" eb="11">
      <t>ジョウホウ</t>
    </rPh>
    <rPh sb="23" eb="25">
      <t>ジョウホウ</t>
    </rPh>
    <rPh sb="27" eb="29">
      <t>イッカツ</t>
    </rPh>
    <rPh sb="30" eb="32">
      <t>セッテイ</t>
    </rPh>
    <phoneticPr fontId="2"/>
  </si>
  <si>
    <t>外線番号への着信時の動作を一括で設定するためのファイル</t>
    <rPh sb="0" eb="2">
      <t>ガイセン</t>
    </rPh>
    <rPh sb="2" eb="4">
      <t>バンゴウ</t>
    </rPh>
    <rPh sb="6" eb="8">
      <t>チャクシン</t>
    </rPh>
    <rPh sb="8" eb="9">
      <t>ジ</t>
    </rPh>
    <rPh sb="10" eb="12">
      <t>ドウサ</t>
    </rPh>
    <phoneticPr fontId="2"/>
  </si>
  <si>
    <t>内線端末の情報を一括で設定するためのファイル</t>
    <rPh sb="0" eb="2">
      <t>ナイセン</t>
    </rPh>
    <rPh sb="2" eb="4">
      <t>タンマツ</t>
    </rPh>
    <rPh sb="5" eb="7">
      <t>ジョウホウ</t>
    </rPh>
    <rPh sb="8" eb="10">
      <t>イッカツ</t>
    </rPh>
    <rPh sb="11" eb="13">
      <t>セッテイ</t>
    </rPh>
    <phoneticPr fontId="2"/>
  </si>
  <si>
    <t>：</t>
    <phoneticPr fontId="2"/>
  </si>
  <si>
    <t>ユーザの情報を一括で設定するためのファイル</t>
    <rPh sb="4" eb="6">
      <t>ジョウホウ</t>
    </rPh>
    <rPh sb="7" eb="9">
      <t>イッカツ</t>
    </rPh>
    <rPh sb="10" eb="12">
      <t>セッテイ</t>
    </rPh>
    <phoneticPr fontId="2"/>
  </si>
  <si>
    <t>■カスコン一括設定ファイル</t>
    <rPh sb="5" eb="7">
      <t>イッカツ</t>
    </rPh>
    <rPh sb="7" eb="9">
      <t>セッテイ</t>
    </rPh>
    <phoneticPr fontId="2"/>
  </si>
  <si>
    <t>本シート
カスコン設定参照ファイルの項</t>
    <phoneticPr fontId="2"/>
  </si>
  <si>
    <t>■サンプル</t>
    <phoneticPr fontId="2"/>
  </si>
  <si>
    <t>設定項目名</t>
    <rPh sb="0" eb="2">
      <t>セッテイ</t>
    </rPh>
    <rPh sb="2" eb="4">
      <t>コウモク</t>
    </rPh>
    <rPh sb="4" eb="5">
      <t>メイ</t>
    </rPh>
    <phoneticPr fontId="4"/>
  </si>
  <si>
    <t>-</t>
  </si>
  <si>
    <t>-</t>
    <phoneticPr fontId="3"/>
  </si>
  <si>
    <t>○</t>
  </si>
  <si>
    <t>設定できる値の説明</t>
    <rPh sb="0" eb="2">
      <t>セッテイ</t>
    </rPh>
    <rPh sb="5" eb="6">
      <t>アタイ</t>
    </rPh>
    <rPh sb="7" eb="9">
      <t>セツメイ</t>
    </rPh>
    <phoneticPr fontId="4"/>
  </si>
  <si>
    <t>使用可能な文字</t>
    <rPh sb="0" eb="2">
      <t>シヨウ</t>
    </rPh>
    <rPh sb="2" eb="4">
      <t>カノウ</t>
    </rPh>
    <rPh sb="5" eb="7">
      <t>モジ</t>
    </rPh>
    <phoneticPr fontId="3"/>
  </si>
  <si>
    <t>必須有無
(追加)</t>
    <rPh sb="0" eb="4">
      <t>ヒッスウム</t>
    </rPh>
    <rPh sb="6" eb="8">
      <t>ツイカ</t>
    </rPh>
    <phoneticPr fontId="4"/>
  </si>
  <si>
    <t>必須有無
(更新)</t>
    <rPh sb="0" eb="4">
      <t>ヒッスウム</t>
    </rPh>
    <rPh sb="6" eb="8">
      <t>コウシン</t>
    </rPh>
    <phoneticPr fontId="4"/>
  </si>
  <si>
    <t>必須有無
(削除)</t>
    <rPh sb="0" eb="4">
      <t>ヒッスウム</t>
    </rPh>
    <rPh sb="6" eb="8">
      <t>サクジョ</t>
    </rPh>
    <phoneticPr fontId="4"/>
  </si>
  <si>
    <t>検索キー
（更新、削除時）</t>
    <rPh sb="0" eb="2">
      <t>ケンサク</t>
    </rPh>
    <rPh sb="6" eb="8">
      <t>コウシン</t>
    </rPh>
    <rPh sb="9" eb="11">
      <t>サクジョ</t>
    </rPh>
    <rPh sb="11" eb="12">
      <t>ジ</t>
    </rPh>
    <phoneticPr fontId="4"/>
  </si>
  <si>
    <t>設定するパラメータについてカラム順に以下に示す。</t>
    <rPh sb="0" eb="2">
      <t>セッテイ</t>
    </rPh>
    <rPh sb="16" eb="17">
      <t>ジュン</t>
    </rPh>
    <rPh sb="18" eb="20">
      <t>イカ</t>
    </rPh>
    <rPh sb="21" eb="22">
      <t>シメ</t>
    </rPh>
    <phoneticPr fontId="3"/>
  </si>
  <si>
    <t>その行(レコード)の操作種別。以下のいずれかを指定する。
・追加の場合："INSERT"
・更新の場合："UPDATE"
・削除の場合："DELETE"</t>
    <rPh sb="2" eb="3">
      <t>ギョウ</t>
    </rPh>
    <rPh sb="10" eb="14">
      <t>ソウサシュベツ</t>
    </rPh>
    <rPh sb="15" eb="17">
      <t>イカ</t>
    </rPh>
    <rPh sb="23" eb="25">
      <t>シテイ</t>
    </rPh>
    <rPh sb="30" eb="32">
      <t>ツイカ</t>
    </rPh>
    <rPh sb="33" eb="35">
      <t>バアイ</t>
    </rPh>
    <rPh sb="46" eb="48">
      <t>コウシン</t>
    </rPh>
    <rPh sb="62" eb="64">
      <t>サクジョ</t>
    </rPh>
    <rPh sb="65" eb="67">
      <t>バアイ</t>
    </rPh>
    <phoneticPr fontId="3"/>
  </si>
  <si>
    <t>「外線発信情報一括設定ファイル」シート</t>
    <phoneticPr fontId="2"/>
  </si>
  <si>
    <t>■出力値一覧</t>
    <rPh sb="1" eb="3">
      <t>シュツリョク</t>
    </rPh>
    <rPh sb="3" eb="4">
      <t>アタイ</t>
    </rPh>
    <rPh sb="4" eb="6">
      <t>イチラン</t>
    </rPh>
    <phoneticPr fontId="2"/>
  </si>
  <si>
    <t>文字コード：utf-8</t>
    <phoneticPr fontId="2"/>
  </si>
  <si>
    <t>exten =&gt; s,n,NoOp(totalcall:${totalcall} limit:${limit})</t>
  </si>
  <si>
    <t xml:space="preserve">exten =&gt; s,n(safeband),NoOp(safe) </t>
  </si>
  <si>
    <t>置換対象の文字列</t>
    <rPh sb="0" eb="2">
      <t>チカン</t>
    </rPh>
    <rPh sb="2" eb="4">
      <t>タイショウ</t>
    </rPh>
    <rPh sb="5" eb="8">
      <t>モジレツ</t>
    </rPh>
    <phoneticPr fontId="2"/>
  </si>
  <si>
    <t>置換後の文字列(例)</t>
    <phoneticPr fontId="2"/>
  </si>
  <si>
    <t>exten =&gt; _.X!,n,GotoIf($[${sipmatch}=1]?checkOK:checkNG)</t>
    <phoneticPr fontId="11"/>
  </si>
  <si>
    <t>exten =&gt; _.X!,n,GotoIf($[ "${chkreg}"="true"]?checkOK)</t>
    <phoneticPr fontId="11"/>
  </si>
  <si>
    <t>; 発信先番号未設定時は3桁目以降にnoneが設定される。</t>
    <rPh sb="2" eb="5">
      <t>ハッシンサキ</t>
    </rPh>
    <rPh sb="5" eb="7">
      <t>バンゴウ</t>
    </rPh>
    <rPh sb="7" eb="10">
      <t>ミセッテイ</t>
    </rPh>
    <rPh sb="10" eb="11">
      <t>ジ</t>
    </rPh>
    <rPh sb="13" eb="15">
      <t>ケタメ</t>
    </rPh>
    <rPh sb="15" eb="17">
      <t>イコウ</t>
    </rPh>
    <rPh sb="23" eb="25">
      <t>セッテイ</t>
    </rPh>
    <phoneticPr fontId="27"/>
  </si>
  <si>
    <t>転送電話時の転送先電話番号
※データなしの場合はnone(文字列)を設定する</t>
    <rPh sb="0" eb="4">
      <t>テンソウデンワ</t>
    </rPh>
    <rPh sb="4" eb="5">
      <t>ジ</t>
    </rPh>
    <rPh sb="6" eb="11">
      <t>テンソウサキデンワ</t>
    </rPh>
    <rPh sb="11" eb="13">
      <t>バンゴウ</t>
    </rPh>
    <rPh sb="29" eb="32">
      <t>モジレツ</t>
    </rPh>
    <phoneticPr fontId="2"/>
  </si>
  <si>
    <t>シングルナンバーリーチ時の1つ目の転送先電話番号
※データなしの場合はnone(文字列)を設定する</t>
    <rPh sb="11" eb="12">
      <t>ジ</t>
    </rPh>
    <rPh sb="15" eb="16">
      <t>メ</t>
    </rPh>
    <rPh sb="17" eb="20">
      <t>テンソウサキ</t>
    </rPh>
    <rPh sb="20" eb="24">
      <t>デンワバンゴウ</t>
    </rPh>
    <phoneticPr fontId="2"/>
  </si>
  <si>
    <t>シングルナンバーリーチ時の2つ目の転送先電話番号
※データなしの場合はnone(文字列)を設定する</t>
    <rPh sb="11" eb="12">
      <t>ジ</t>
    </rPh>
    <rPh sb="15" eb="16">
      <t>メ</t>
    </rPh>
    <rPh sb="17" eb="20">
      <t>テンソウサキ</t>
    </rPh>
    <rPh sb="20" eb="24">
      <t>デンワバンゴウ</t>
    </rPh>
    <phoneticPr fontId="2"/>
  </si>
  <si>
    <t>exten =&gt; %SIP_PEER_EXTENSION_NUMBER%,n,Set(transfer_target=%SIP_PEER_TRANSFER_TARGET%)</t>
  </si>
  <si>
    <t>exten =&gt; %SIP_PEER_EXTENSION_NUMBER%,n,GotoIf($["${transfer_target}"="none"]?transfer-absence-error)</t>
    <phoneticPr fontId="27"/>
  </si>
  <si>
    <t>exten =&gt; %SIP_PEER_EXTENSION_NUMBER%,n,Goto(inrule,${transfer_target},1)</t>
    <phoneticPr fontId="27"/>
  </si>
  <si>
    <t>exten =&gt; %SIP_PEER_EXTENSION_NUMBER%,n,GotoIf($["${transfer_target}"=""]?transfer-absence-error)</t>
    <phoneticPr fontId="27"/>
  </si>
  <si>
    <t>; 未設定の判定</t>
    <rPh sb="2" eb="3">
      <t>ミ</t>
    </rPh>
    <rPh sb="3" eb="5">
      <t>セッテイ</t>
    </rPh>
    <rPh sb="6" eb="8">
      <t>ハンテイ</t>
    </rPh>
    <phoneticPr fontId="27"/>
  </si>
  <si>
    <t>exten =&gt; %SIP_PEER_EXTENSION_NUMBER%,n(transfer-absence-outside),NoOp(Transfer Outside)</t>
    <phoneticPr fontId="27"/>
  </si>
  <si>
    <t>; 転送先が内線の場合</t>
    <rPh sb="2" eb="4">
      <t>テンソウ</t>
    </rPh>
    <rPh sb="4" eb="5">
      <t>サキ</t>
    </rPh>
    <rPh sb="6" eb="8">
      <t>ナイセン</t>
    </rPh>
    <rPh sb="9" eb="11">
      <t>バアイ</t>
    </rPh>
    <phoneticPr fontId="2"/>
  </si>
  <si>
    <t>; 転送先が外線の場合</t>
    <rPh sb="2" eb="4">
      <t>テンソウ</t>
    </rPh>
    <rPh sb="4" eb="5">
      <t>サキ</t>
    </rPh>
    <rPh sb="6" eb="8">
      <t>ガイセン</t>
    </rPh>
    <rPh sb="9" eb="11">
      <t>バアイ</t>
    </rPh>
    <phoneticPr fontId="2"/>
  </si>
  <si>
    <t>; 転送先が未設定の場合</t>
    <rPh sb="2" eb="4">
      <t>テンソウ</t>
    </rPh>
    <rPh sb="4" eb="5">
      <t>サキ</t>
    </rPh>
    <rPh sb="6" eb="9">
      <t>ミセッテイ</t>
    </rPh>
    <rPh sb="10" eb="12">
      <t>バアイ</t>
    </rPh>
    <phoneticPr fontId="2"/>
  </si>
  <si>
    <t>; 転送時の転送先(内線外線)による処理の振り分け</t>
    <rPh sb="2" eb="4">
      <t>テンソウ</t>
    </rPh>
    <rPh sb="4" eb="5">
      <t>ジ</t>
    </rPh>
    <rPh sb="6" eb="8">
      <t>テンソウ</t>
    </rPh>
    <rPh sb="8" eb="9">
      <t>サキ</t>
    </rPh>
    <rPh sb="10" eb="12">
      <t>ナイセン</t>
    </rPh>
    <rPh sb="12" eb="14">
      <t>ガイセン</t>
    </rPh>
    <rPh sb="18" eb="20">
      <t>ショリ</t>
    </rPh>
    <rPh sb="21" eb="22">
      <t>フ</t>
    </rPh>
    <rPh sb="23" eb="24">
      <t>ワ</t>
    </rPh>
    <phoneticPr fontId="2"/>
  </si>
  <si>
    <t>シングルナンバーリーチの動作を開始してから終了(タイムアウト)するまでの時間
(5～60秒)
※データなしの場合は00を設定する</t>
    <rPh sb="12" eb="14">
      <t>ドウサ</t>
    </rPh>
    <rPh sb="15" eb="17">
      <t>カイシ</t>
    </rPh>
    <rPh sb="21" eb="23">
      <t>シュウリョウ</t>
    </rPh>
    <rPh sb="36" eb="38">
      <t>ジカン</t>
    </rPh>
    <phoneticPr fontId="2"/>
  </si>
  <si>
    <t>context = incoming</t>
  </si>
  <si>
    <t>domain = %ASTERISK_EXTERNAL_IP_ADDRESS%,incoming</t>
  </si>
  <si>
    <t>domain = %ASTERISK_EXTERNAL_IP_ADDRESS%:5060,incoming</t>
  </si>
  <si>
    <t xml:space="preserve">context = incoming              </t>
  </si>
  <si>
    <t>[incoming]</t>
  </si>
  <si>
    <t>exten =&gt; +81%SIP_WITHOUT_ZERO_OUTSIDENUMBER%,n,Goto(incoming,%SIP_OUTSIDENUMBER%,1)</t>
  </si>
  <si>
    <t>#include "extensions_rule/extensions_incoming.conf"</t>
  </si>
  <si>
    <t>■ファイルの内容  (テンプレートファイル名：template_extensions_incoming.conf)</t>
    <rPh sb="6" eb="8">
      <t>ナイヨウ</t>
    </rPh>
    <phoneticPr fontId="2"/>
  </si>
  <si>
    <t>; extensions_incoming.conf</t>
  </si>
  <si>
    <t>exten =&gt; _+!,1,NoOp(head is +)</t>
  </si>
  <si>
    <t>exten =&gt; _+!,n,Goto(out%SIP_PEER_EXTENSION_NUMBER%_limited_check,${EXTEN},1)</t>
  </si>
  <si>
    <t>; 先頭が+である場合には削る必要なし</t>
    <phoneticPr fontId="11"/>
  </si>
  <si>
    <t>; 先頭が+の場合</t>
  </si>
  <si>
    <t>;ユーザが発信規制先を有効にしている場合、規制先の番号かチェックする</t>
  </si>
  <si>
    <t>exten =&gt; _+X!,1,NoOp(limited check)</t>
  </si>
  <si>
    <t>exten =&gt; _+X!,n,Set(LIMITED_JUDG=%SIP_PEER_FLAG_NUMBER_LIMIT%)</t>
  </si>
  <si>
    <t>exten =&gt; _+X!,n,GotoIf($[${LIMITED_JUDG} = 1]?limited_on:limited_off)</t>
  </si>
  <si>
    <t>exten =&gt; _+X!,n(limited_on),NoOp(limited on)</t>
  </si>
  <si>
    <t>exten =&gt; _+X!,n,Goto(out%SIP_PEER_EXTENSION_NUMBER%_destination_check,${EXTEN},1)</t>
  </si>
  <si>
    <t>exten =&gt; _+X!,n(limited_off),NoOp(limited off)</t>
  </si>
  <si>
    <t>; 先頭が+81の場合</t>
  </si>
  <si>
    <t>exten =&gt; _+81X!,1,NoOp(limited check)</t>
  </si>
  <si>
    <t>exten =&gt; _+81X!,n,Set(LIMITED_JUDG=%SIP_PEER_FLAG_NUMBER_LIMIT%)</t>
  </si>
  <si>
    <t>exten =&gt; _+81X!,n,GotoIf($[${LIMITED_JUDG} = 1]?limited_on:limited_off)</t>
  </si>
  <si>
    <t>exten =&gt; _+81X!,n(limited_on),NoOp(limited on)</t>
  </si>
  <si>
    <t>exten =&gt; _+81X!,n,Macro(call_limited,0${EXTEN:3},1)</t>
  </si>
  <si>
    <t>exten =&gt; _+81X!,n,Goto(out%SIP_PEER_EXTENSION_NUMBER%_destination_check,${EXTEN},1)</t>
  </si>
  <si>
    <t>exten =&gt; _+81X!,n(limited_off),NoOp(limited off)</t>
  </si>
  <si>
    <t>PFBINTERNATIONAL = 010</t>
    <phoneticPr fontId="8"/>
  </si>
  <si>
    <t>exten =&gt; _+X!,n,Macro(call_limited,${PFBINTERNATIONAL}${EXTEN:1},1)</t>
    <phoneticPr fontId="11"/>
  </si>
  <si>
    <t>cuscon_csv_error_output_number</t>
    <phoneticPr fontId="4"/>
  </si>
  <si>
    <t>cuscon_sip_port_ipvoice_ocn</t>
    <phoneticPr fontId="4"/>
  </si>
  <si>
    <t>上位SO装置(Webエントリ)のポート番号
（半角数字、かつ1以上）</t>
    <phoneticPr fontId="4"/>
  </si>
  <si>
    <t>9060</t>
    <phoneticPr fontId="4"/>
  </si>
  <si>
    <t>8060</t>
    <phoneticPr fontId="4"/>
  </si>
  <si>
    <t>バリデーションチェックの結果、設定不正と判定したレコードに対し、各チェックに応じたエラーメッセージを保持する。</t>
  </si>
  <si>
    <t>チェック方針</t>
    <rPh sb="4" eb="6">
      <t>ホウシン</t>
    </rPh>
    <phoneticPr fontId="2"/>
  </si>
  <si>
    <t>具体的に、共通のバリデーションチェックとして以下に示すチェックを行う</t>
    <rPh sb="5" eb="7">
      <t>キョウツウ</t>
    </rPh>
    <rPh sb="22" eb="24">
      <t>イカ</t>
    </rPh>
    <rPh sb="25" eb="26">
      <t>シメ</t>
    </rPh>
    <rPh sb="32" eb="33">
      <t>オコナ</t>
    </rPh>
    <phoneticPr fontId="2"/>
  </si>
  <si>
    <t>上記チェックの結果、エラーの場合は以下のメッセージをセットする。</t>
  </si>
  <si>
    <t>各ファイルの設定値一覧の中で、検索キーに指定されているカラムの値の組み合わせが別の行の組み合わせと重複しないかを確認する。</t>
  </si>
  <si>
    <t>バリデーションチェック／フォーマットチェック内容（ファイル共通）</t>
    <rPh sb="22" eb="24">
      <t>ナイヨウ</t>
    </rPh>
    <rPh sb="29" eb="31">
      <t>キョウツウ</t>
    </rPh>
    <phoneticPr fontId="2"/>
  </si>
  <si>
    <t>本システム内でインポートされたファイルに対し以下のフォーマットチェック、バリデーションチェックを行う</t>
    <rPh sb="22" eb="24">
      <t>イカ</t>
    </rPh>
    <rPh sb="48" eb="49">
      <t>オコナ</t>
    </rPh>
    <phoneticPr fontId="2"/>
  </si>
  <si>
    <t>チェック内容</t>
    <rPh sb="4" eb="6">
      <t>ナイヨウ</t>
    </rPh>
    <phoneticPr fontId="2"/>
  </si>
  <si>
    <t>※○○はエラーを検知したレコードのCSVファイル内の行番号とする。</t>
    <rPh sb="8" eb="10">
      <t>ケンチ</t>
    </rPh>
    <phoneticPr fontId="2"/>
  </si>
  <si>
    <t>（重複チェック）</t>
    <phoneticPr fontId="2"/>
  </si>
  <si>
    <t>コメント行を除く各行の1カラム目が操作種別（INSERT/UPDATE/DELETEのいずれか）となっているかを確認する。</t>
    <rPh sb="4" eb="5">
      <t>ギョウ</t>
    </rPh>
    <rPh sb="6" eb="7">
      <t>ノゾ</t>
    </rPh>
    <phoneticPr fontId="2"/>
  </si>
  <si>
    <t>各ファイルの設定値一覧の中で、必須有無が必須と指定されているカラムが未設定（空文字）でないか確認する。</t>
    <phoneticPr fontId="2"/>
  </si>
  <si>
    <t>※××はエラーを検知した設定項目名とする。</t>
    <rPh sb="8" eb="10">
      <t>ケンチ</t>
    </rPh>
    <rPh sb="12" eb="14">
      <t>セッテイ</t>
    </rPh>
    <rPh sb="14" eb="16">
      <t>コウモク</t>
    </rPh>
    <rPh sb="16" eb="17">
      <t>メイ</t>
    </rPh>
    <phoneticPr fontId="2"/>
  </si>
  <si>
    <t>（必須チェック）</t>
    <phoneticPr fontId="2"/>
  </si>
  <si>
    <t>（桁数チェック）</t>
    <rPh sb="1" eb="3">
      <t>ケタスウ</t>
    </rPh>
    <phoneticPr fontId="2"/>
  </si>
  <si>
    <t>（文字種別チェック）</t>
    <rPh sb="1" eb="3">
      <t>モジ</t>
    </rPh>
    <rPh sb="3" eb="5">
      <t>シュベツ</t>
    </rPh>
    <phoneticPr fontId="2"/>
  </si>
  <si>
    <t>（範囲チェック）</t>
    <rPh sb="1" eb="3">
      <t>ハンイ</t>
    </rPh>
    <phoneticPr fontId="2"/>
  </si>
  <si>
    <t>※△△はその設定項目に応じた桁数とする</t>
    <rPh sb="6" eb="10">
      <t>セッテイコウモク</t>
    </rPh>
    <rPh sb="11" eb="12">
      <t>オウ</t>
    </rPh>
    <rPh sb="14" eb="16">
      <t>ケタスウ</t>
    </rPh>
    <phoneticPr fontId="2"/>
  </si>
  <si>
    <t>※△△はその設定項目に応じた値の範囲とする（値の単位も含めること）</t>
    <rPh sb="6" eb="10">
      <t>セッテイコウモク</t>
    </rPh>
    <rPh sb="11" eb="12">
      <t>オウ</t>
    </rPh>
    <rPh sb="14" eb="15">
      <t>アタイ</t>
    </rPh>
    <rPh sb="16" eb="18">
      <t>ハンイ</t>
    </rPh>
    <rPh sb="22" eb="23">
      <t>アタイ</t>
    </rPh>
    <rPh sb="24" eb="26">
      <t>タンイ</t>
    </rPh>
    <rPh sb="27" eb="28">
      <t>フク</t>
    </rPh>
    <phoneticPr fontId="2"/>
  </si>
  <si>
    <t>上記チェックの結果、エラーの場合はカラムのフォーマットに応じて以下のメッセージをセットする。</t>
    <rPh sb="28" eb="29">
      <t>オウ</t>
    </rPh>
    <phoneticPr fontId="2"/>
  </si>
  <si>
    <t>処理方針</t>
    <rPh sb="0" eb="4">
      <t>ショリホウシン</t>
    </rPh>
    <phoneticPr fontId="2"/>
  </si>
  <si>
    <t>1レコードでもエラー(設定不正)が含まれる場合は、その他の行の更新も行わない。</t>
    <rPh sb="11" eb="15">
      <t>セッテイフセイ</t>
    </rPh>
    <rPh sb="17" eb="18">
      <t>フク</t>
    </rPh>
    <rPh sb="21" eb="23">
      <t>バアイ</t>
    </rPh>
    <rPh sb="27" eb="28">
      <t>タ</t>
    </rPh>
    <rPh sb="29" eb="30">
      <t>ギョウ</t>
    </rPh>
    <rPh sb="31" eb="33">
      <t>コウシン</t>
    </rPh>
    <rPh sb="34" eb="35">
      <t>オコナ</t>
    </rPh>
    <phoneticPr fontId="2"/>
  </si>
  <si>
    <t>後述するフォーマットチェック、バリデーションチェックはすべての行に対して行う。</t>
    <rPh sb="0" eb="2">
      <t>コウジュツ</t>
    </rPh>
    <rPh sb="31" eb="32">
      <t>ギョウ</t>
    </rPh>
    <rPh sb="33" eb="34">
      <t>タイ</t>
    </rPh>
    <rPh sb="36" eb="37">
      <t>オコナ</t>
    </rPh>
    <phoneticPr fontId="2"/>
  </si>
  <si>
    <t>; 圏外</t>
  </si>
  <si>
    <t>;圏外時の振り分け</t>
  </si>
  <si>
    <t>; 無応答</t>
  </si>
  <si>
    <t>;無応答時の振り分け</t>
  </si>
  <si>
    <t>; 発呼(不在時設定あり、かつシングルナンバーリーチ)</t>
  </si>
  <si>
    <t>; 切断</t>
  </si>
  <si>
    <t>/etc/asterisk/</t>
    <phoneticPr fontId="2"/>
  </si>
  <si>
    <t>voicemail.conf</t>
    <phoneticPr fontId="2"/>
  </si>
  <si>
    <t>何らかの要因でSOの処理に失敗した場合は、そのSOに関する開通案内情報は出力せず、送信も行わない。</t>
    <rPh sb="0" eb="1">
      <t>ナン</t>
    </rPh>
    <rPh sb="4" eb="6">
      <t>ヨウイン</t>
    </rPh>
    <rPh sb="10" eb="12">
      <t>ショリ</t>
    </rPh>
    <rPh sb="13" eb="15">
      <t>シッパイ</t>
    </rPh>
    <rPh sb="17" eb="19">
      <t>バアイ</t>
    </rPh>
    <rPh sb="26" eb="27">
      <t>カン</t>
    </rPh>
    <rPh sb="29" eb="35">
      <t>カイツウアンナイジョウホウ</t>
    </rPh>
    <rPh sb="36" eb="38">
      <t>シュツリョク</t>
    </rPh>
    <rPh sb="41" eb="43">
      <t>ソウシン</t>
    </rPh>
    <rPh sb="44" eb="45">
      <t>オコナ</t>
    </rPh>
    <phoneticPr fontId="2"/>
  </si>
  <si>
    <t>SOを受信し、そのSOを正常に処理(DBに反映し、Asteriskの設定ファイルを正常に流通)できた場合に出力する。</t>
    <rPh sb="15" eb="17">
      <t>ショリ</t>
    </rPh>
    <rPh sb="21" eb="23">
      <t>ハンエイ</t>
    </rPh>
    <rPh sb="34" eb="36">
      <t>セッテイ</t>
    </rPh>
    <rPh sb="41" eb="43">
      <t>セイジョウ</t>
    </rPh>
    <rPh sb="44" eb="46">
      <t>リュウツウ</t>
    </rPh>
    <rPh sb="53" eb="55">
      <t>シュツリョク</t>
    </rPh>
    <phoneticPr fontId="2"/>
  </si>
  <si>
    <t>context = parkedcalls</t>
  </si>
  <si>
    <t>[featuremap]</t>
  </si>
  <si>
    <t>disconnect =&gt;</t>
  </si>
  <si>
    <t>blindxfer =&gt; *1</t>
  </si>
  <si>
    <t>atxfer =&gt; *2</t>
  </si>
  <si>
    <t>parkcall =&gt; *3</t>
  </si>
  <si>
    <t>parkext = *3</t>
    <phoneticPr fontId="17"/>
  </si>
  <si>
    <t>[zonemessages]</t>
  </si>
  <si>
    <t>;日本語の音声を入れている場合は以下が動作する</t>
  </si>
  <si>
    <t xml:space="preserve">ボイスメールの留守録設定
以下の書式に従い、実端末分だけ出力する。
【書式】
メールボックス番号 =&gt; パスワード,ユーザ名,メールアドレス,ページャ,ゾーン情報
</t>
    <rPh sb="7" eb="12">
      <t>ルスロクセッテイ</t>
    </rPh>
    <rPh sb="13" eb="15">
      <t>イカ</t>
    </rPh>
    <rPh sb="16" eb="18">
      <t>ショシキ</t>
    </rPh>
    <rPh sb="19" eb="20">
      <t>シタガ</t>
    </rPh>
    <rPh sb="36" eb="38">
      <t>ショシキ</t>
    </rPh>
    <phoneticPr fontId="17"/>
  </si>
  <si>
    <t>①</t>
    <phoneticPr fontId="17"/>
  </si>
  <si>
    <t>; テストコール</t>
  </si>
  <si>
    <t>; パーク</t>
  </si>
  <si>
    <t>; 留守録再生特番</t>
  </si>
  <si>
    <t>exten =&gt; ${TESTCALL},n,Answer()</t>
  </si>
  <si>
    <t>exten =&gt; ${VMPLAY},n,Hangup()</t>
  </si>
  <si>
    <t>disallow = all</t>
  </si>
  <si>
    <t>; sip.conf</t>
    <phoneticPr fontId="8"/>
  </si>
  <si>
    <t>; Asteriskである事を隠ぺいする設定</t>
    <phoneticPr fontId="8"/>
  </si>
  <si>
    <t>; sip_user.conf</t>
    <phoneticPr fontId="8"/>
  </si>
  <si>
    <t>; end</t>
    <phoneticPr fontId="8"/>
  </si>
  <si>
    <t>; end</t>
    <phoneticPr fontId="8"/>
  </si>
  <si>
    <t>; ガイダンス落ち</t>
    <rPh sb="7" eb="8">
      <t>オ</t>
    </rPh>
    <phoneticPr fontId="8"/>
  </si>
  <si>
    <t>; extensions_out.conf</t>
    <phoneticPr fontId="8"/>
  </si>
  <si>
    <t>; start</t>
    <phoneticPr fontId="9"/>
  </si>
  <si>
    <t>; end</t>
    <phoneticPr fontId="9"/>
  </si>
  <si>
    <t>;=====================================================================</t>
    <phoneticPr fontId="9"/>
  </si>
  <si>
    <t>;=====================================================================</t>
    <phoneticPr fontId="9"/>
  </si>
  <si>
    <t>; extensions_rule.conf</t>
    <phoneticPr fontId="9"/>
  </si>
  <si>
    <t>; extensions_inrule.conf</t>
    <phoneticPr fontId="9"/>
  </si>
  <si>
    <t>; extensions_user.conf</t>
    <phoneticPr fontId="10"/>
  </si>
  <si>
    <t>; end</t>
    <phoneticPr fontId="10"/>
  </si>
  <si>
    <t>;--------------------------------------</t>
    <phoneticPr fontId="10"/>
  </si>
  <si>
    <t>; end</t>
    <phoneticPr fontId="10"/>
  </si>
  <si>
    <t>; voicemail.conf</t>
    <phoneticPr fontId="10"/>
  </si>
  <si>
    <t>; features.conf</t>
    <phoneticPr fontId="10"/>
  </si>
  <si>
    <t>外線番号への着信時の動作設定を参照するためのファイル</t>
    <rPh sb="12" eb="14">
      <t>セッテイ</t>
    </rPh>
    <rPh sb="15" eb="17">
      <t>サンショウ</t>
    </rPh>
    <phoneticPr fontId="2"/>
  </si>
  <si>
    <t>内線端末から外線へ発信する際に使用する回線の設定を参照するためのファイル</t>
    <rPh sb="0" eb="2">
      <t>ナイセン</t>
    </rPh>
    <rPh sb="2" eb="4">
      <t>タンマツ</t>
    </rPh>
    <rPh sb="6" eb="8">
      <t>ガイセン</t>
    </rPh>
    <rPh sb="9" eb="11">
      <t>ハッシン</t>
    </rPh>
    <rPh sb="13" eb="14">
      <t>サイ</t>
    </rPh>
    <rPh sb="15" eb="17">
      <t>シヨウ</t>
    </rPh>
    <rPh sb="19" eb="21">
      <t>カイセン</t>
    </rPh>
    <rPh sb="22" eb="24">
      <t>セッテイ</t>
    </rPh>
    <rPh sb="25" eb="27">
      <t>サンショウ</t>
    </rPh>
    <phoneticPr fontId="2"/>
  </si>
  <si>
    <t>内線端末から外線へ発信する際に使用する回線を一括で設定するためのファイル</t>
    <rPh sb="0" eb="2">
      <t>ナイセン</t>
    </rPh>
    <rPh sb="2" eb="4">
      <t>タンマツ</t>
    </rPh>
    <rPh sb="6" eb="8">
      <t>ガイセン</t>
    </rPh>
    <rPh sb="9" eb="11">
      <t>ハッシン</t>
    </rPh>
    <rPh sb="13" eb="14">
      <t>サイ</t>
    </rPh>
    <rPh sb="15" eb="17">
      <t>シヨウ</t>
    </rPh>
    <rPh sb="19" eb="21">
      <t>カイセン</t>
    </rPh>
    <phoneticPr fontId="2"/>
  </si>
  <si>
    <t>内線端末の設定を参照するためのファイル</t>
    <rPh sb="8" eb="10">
      <t>サンショウ</t>
    </rPh>
    <phoneticPr fontId="2"/>
  </si>
  <si>
    <t>出力できるファイルの一覧を以下に示す。</t>
    <rPh sb="0" eb="2">
      <t>シュツリョク</t>
    </rPh>
    <rPh sb="10" eb="12">
      <t>イチラン</t>
    </rPh>
    <rPh sb="13" eb="15">
      <t>イカ</t>
    </rPh>
    <rPh sb="16" eb="17">
      <t>シメ</t>
    </rPh>
    <phoneticPr fontId="2"/>
  </si>
  <si>
    <t>対応する一括設定ファイルと同様のフォーマットで出力する。出力時、操作種別は「更新」として出力する。</t>
    <rPh sb="0" eb="2">
      <t>タイオウ</t>
    </rPh>
    <rPh sb="4" eb="8">
      <t>イッカツセッテイ</t>
    </rPh>
    <rPh sb="13" eb="15">
      <t>ドウヨウ</t>
    </rPh>
    <rPh sb="23" eb="25">
      <t>シュツリョク</t>
    </rPh>
    <rPh sb="28" eb="31">
      <t>シュツリョクジ</t>
    </rPh>
    <rPh sb="32" eb="36">
      <t>ソウサシュベツ</t>
    </rPh>
    <rPh sb="38" eb="40">
      <t>コウシン</t>
    </rPh>
    <rPh sb="44" eb="46">
      <t>シュツリョク</t>
    </rPh>
    <phoneticPr fontId="2"/>
  </si>
  <si>
    <t>カスコン画面からその時の設定情報をCSVファイルの形式で出力を行う。</t>
    <rPh sb="4" eb="6">
      <t>ガメン</t>
    </rPh>
    <rPh sb="10" eb="11">
      <t>トキ</t>
    </rPh>
    <rPh sb="12" eb="14">
      <t>セッテイ</t>
    </rPh>
    <rPh sb="14" eb="16">
      <t>ジョウホウ</t>
    </rPh>
    <rPh sb="25" eb="27">
      <t>ケイシキ</t>
    </rPh>
    <rPh sb="28" eb="30">
      <t>シュツリョク</t>
    </rPh>
    <rPh sb="31" eb="32">
      <t>オコナ</t>
    </rPh>
    <phoneticPr fontId="2"/>
  </si>
  <si>
    <t>3</t>
    <phoneticPr fontId="4"/>
  </si>
  <si>
    <t>開通案内サーバのFTPログインユーザ名
(半角英数)</t>
    <rPh sb="18" eb="19">
      <t>メイ</t>
    </rPh>
    <rPh sb="21" eb="23">
      <t>ハンカク</t>
    </rPh>
    <rPh sb="23" eb="25">
      <t>エイスウ</t>
    </rPh>
    <phoneticPr fontId="4"/>
  </si>
  <si>
    <t>開通案内サーバのFTPログインパスワード
(半角英数)</t>
    <phoneticPr fontId="4"/>
  </si>
  <si>
    <t>server_kaian_ftp_port</t>
    <phoneticPr fontId="4"/>
  </si>
  <si>
    <t>server_kaian_ftp_username</t>
    <phoneticPr fontId="4"/>
  </si>
  <si>
    <t>AMIのポート番号
（半角数字、かつ1以上）</t>
    <rPh sb="7" eb="9">
      <t>バンゴウ</t>
    </rPh>
    <phoneticPr fontId="4"/>
  </si>
  <si>
    <t>180</t>
    <phoneticPr fontId="4"/>
  </si>
  <si>
    <t>半角数字
（5～30）</t>
    <phoneticPr fontId="3"/>
  </si>
  <si>
    <t>半角数字
（5～60）</t>
    <phoneticPr fontId="3"/>
  </si>
  <si>
    <t>server_kaian_put_directory</t>
    <phoneticPr fontId="4"/>
  </si>
  <si>
    <t>tmp_</t>
    <phoneticPr fontId="4"/>
  </si>
  <si>
    <t>開通案内サーバ上で開通案内情報のファイルを配置する際にファイル名の先頭につける文字列
この文字列が付いているファイル名は配置中を表し、配置完了後にファイル名からこの文字列を取り除く(リネームする)ことで、配置が完了していることを表す。</t>
    <rPh sb="21" eb="23">
      <t>ハイチ</t>
    </rPh>
    <rPh sb="25" eb="26">
      <t>サイ</t>
    </rPh>
    <rPh sb="31" eb="32">
      <t>メイ</t>
    </rPh>
    <rPh sb="33" eb="35">
      <t>セントウ</t>
    </rPh>
    <rPh sb="39" eb="42">
      <t>モジレツ</t>
    </rPh>
    <rPh sb="45" eb="48">
      <t>モジレツ</t>
    </rPh>
    <rPh sb="49" eb="50">
      <t>ツ</t>
    </rPh>
    <rPh sb="58" eb="59">
      <t>メイ</t>
    </rPh>
    <rPh sb="77" eb="78">
      <t>メイ</t>
    </rPh>
    <phoneticPr fontId="4"/>
  </si>
  <si>
    <t>※カスコンサーバ上の出力先</t>
    <rPh sb="8" eb="9">
      <t>ジョウ</t>
    </rPh>
    <rPh sb="10" eb="13">
      <t>シュツリョクサキ</t>
    </rPh>
    <phoneticPr fontId="2"/>
  </si>
  <si>
    <t>allow = ulaw</t>
  </si>
  <si>
    <t>外線番号</t>
    <rPh sb="0" eb="2">
      <t>ガイセン</t>
    </rPh>
    <phoneticPr fontId="2"/>
  </si>
  <si>
    <t>SIP REGISTERにて使用するユーザ名</t>
    <rPh sb="14" eb="16">
      <t>シヨウ</t>
    </rPh>
    <rPh sb="21" eb="22">
      <t>メイ</t>
    </rPh>
    <phoneticPr fontId="2"/>
  </si>
  <si>
    <t>SIP REGISTERにて使用するパスワード</t>
    <phoneticPr fontId="2"/>
  </si>
  <si>
    <t>置換後の文字列(例)</t>
    <phoneticPr fontId="2"/>
  </si>
  <si>
    <t>SIP REGISTERにて使用するパスワード</t>
    <phoneticPr fontId="2"/>
  </si>
  <si>
    <t>; end</t>
    <phoneticPr fontId="22"/>
  </si>
  <si>
    <t>; end</t>
    <phoneticPr fontId="22"/>
  </si>
  <si>
    <t>qzcnrbkxgj</t>
    <phoneticPr fontId="2"/>
  </si>
  <si>
    <t>05034090610</t>
    <phoneticPr fontId="2"/>
  </si>
  <si>
    <t>int34090610</t>
    <phoneticPr fontId="2"/>
  </si>
  <si>
    <t>CMPhF8H9</t>
    <phoneticPr fontId="2"/>
  </si>
  <si>
    <t>82QN8PeQ</t>
    <phoneticPr fontId="2"/>
  </si>
  <si>
    <t>exten =&gt; _Z!,1,NoOp(head number not zero)</t>
    <phoneticPr fontId="2"/>
  </si>
  <si>
    <t>;各制限チェックのコンテキストへ飛ばす</t>
    <rPh sb="1" eb="2">
      <t>カク</t>
    </rPh>
    <phoneticPr fontId="11"/>
  </si>
  <si>
    <t>;拠点番号が省略された場合、自拠点番号を付与</t>
    <rPh sb="1" eb="3">
      <t>キョテン</t>
    </rPh>
    <rPh sb="3" eb="5">
      <t>バンゴウ</t>
    </rPh>
    <rPh sb="6" eb="8">
      <t>ショウリャク</t>
    </rPh>
    <rPh sb="11" eb="13">
      <t>バアイ</t>
    </rPh>
    <rPh sb="14" eb="15">
      <t>ジ</t>
    </rPh>
    <rPh sb="15" eb="19">
      <t>キョテンバンゴウ</t>
    </rPh>
    <rPh sb="20" eb="22">
      <t>フヨ</t>
    </rPh>
    <phoneticPr fontId="2"/>
  </si>
  <si>
    <t>NXX
(※端末番号3桁の場合)</t>
    <rPh sb="7" eb="11">
      <t>タンマツバンゴウ</t>
    </rPh>
    <rPh sb="12" eb="13">
      <t>ケタ</t>
    </rPh>
    <rPh sb="14" eb="16">
      <t>バアイ</t>
    </rPh>
    <phoneticPr fontId="11"/>
  </si>
  <si>
    <t>端末番号のパターンマッチ
"N" + (端末番号の桁数 - 1)個の"X"</t>
    <rPh sb="0" eb="4">
      <t>タンマツバンゴウ</t>
    </rPh>
    <rPh sb="20" eb="24">
      <t>タンマツバンゴウ</t>
    </rPh>
    <rPh sb="25" eb="27">
      <t>ケタスウ</t>
    </rPh>
    <rPh sb="32" eb="33">
      <t>コ</t>
    </rPh>
    <phoneticPr fontId="11"/>
  </si>
  <si>
    <t>20</t>
    <phoneticPr fontId="2"/>
  </si>
  <si>
    <t>SIP端末の拠点番号</t>
    <phoneticPr fontId="2"/>
  </si>
  <si>
    <t>; 通常の内線or外線</t>
    <rPh sb="2" eb="4">
      <t>ツウジョウ</t>
    </rPh>
    <rPh sb="5" eb="7">
      <t>ナイセン</t>
    </rPh>
    <rPh sb="9" eb="11">
      <t>ガイセン</t>
    </rPh>
    <phoneticPr fontId="11"/>
  </si>
  <si>
    <t>; channel数のチェックマクロ</t>
    <rPh sb="9" eb="10">
      <t>カズ</t>
    </rPh>
    <phoneticPr fontId="2"/>
  </si>
  <si>
    <t>; 呼量を確認し、一定以上なら切断する</t>
    <phoneticPr fontId="11"/>
  </si>
  <si>
    <t>; 問題なければRegisterチェックを行う</t>
    <rPh sb="2" eb="4">
      <t>モンダイ</t>
    </rPh>
    <rPh sb="21" eb="22">
      <t>オコナ</t>
    </rPh>
    <phoneticPr fontId="11"/>
  </si>
  <si>
    <t>; registerチェック</t>
    <phoneticPr fontId="2"/>
  </si>
  <si>
    <t>; 発信番号規制を利用する</t>
    <rPh sb="2" eb="4">
      <t>ハッシン</t>
    </rPh>
    <rPh sb="4" eb="6">
      <t>バンゴウ</t>
    </rPh>
    <rPh sb="6" eb="8">
      <t>キセイ</t>
    </rPh>
    <rPh sb="9" eb="11">
      <t>リヨウ</t>
    </rPh>
    <phoneticPr fontId="11"/>
  </si>
  <si>
    <t>; 発信番号規制を利用しない</t>
    <rPh sb="2" eb="4">
      <t>ハッシン</t>
    </rPh>
    <rPh sb="4" eb="6">
      <t>バンゴウ</t>
    </rPh>
    <rPh sb="6" eb="8">
      <t>キセイ</t>
    </rPh>
    <rPh sb="9" eb="11">
      <t>リヨウ</t>
    </rPh>
    <phoneticPr fontId="11"/>
  </si>
  <si>
    <t>; 0発信の場合は先頭の0を削る</t>
    <rPh sb="3" eb="5">
      <t>ハッシン</t>
    </rPh>
    <rPh sb="6" eb="8">
      <t>バアイ</t>
    </rPh>
    <rPh sb="9" eb="11">
      <t>セントウ</t>
    </rPh>
    <rPh sb="14" eb="15">
      <t>ケズ</t>
    </rPh>
    <phoneticPr fontId="2"/>
  </si>
  <si>
    <t>; 発信先が外線か内線か振り分ける</t>
    <rPh sb="2" eb="4">
      <t>ハッシン</t>
    </rPh>
    <rPh sb="4" eb="5">
      <t>サキ</t>
    </rPh>
    <rPh sb="6" eb="8">
      <t>ガイセン</t>
    </rPh>
    <rPh sb="9" eb="11">
      <t>ナイセン</t>
    </rPh>
    <rPh sb="12" eb="13">
      <t>フ</t>
    </rPh>
    <rPh sb="14" eb="15">
      <t>ワ</t>
    </rPh>
    <phoneticPr fontId="2"/>
  </si>
  <si>
    <t>; 先頭に0を付加してinruleへ</t>
    <rPh sb="2" eb="4">
      <t>セントウ</t>
    </rPh>
    <rPh sb="7" eb="9">
      <t>フカ</t>
    </rPh>
    <phoneticPr fontId="2"/>
  </si>
  <si>
    <t>; 発信時に最初に行われるコンテキスト</t>
    <rPh sb="2" eb="5">
      <t>ハッシンジ</t>
    </rPh>
    <rPh sb="6" eb="8">
      <t>サイショ</t>
    </rPh>
    <rPh sb="9" eb="10">
      <t>オコナ</t>
    </rPh>
    <phoneticPr fontId="11"/>
  </si>
  <si>
    <r>
      <t>exten =&gt; _</t>
    </r>
    <r>
      <rPr>
        <sz val="11"/>
        <rFont val="ＭＳ ゴシック"/>
        <family val="3"/>
        <charset val="128"/>
      </rPr>
      <t>N</t>
    </r>
    <r>
      <rPr>
        <sz val="11"/>
        <color indexed="8"/>
        <rFont val="ＭＳ ゴシック"/>
        <family val="3"/>
        <charset val="128"/>
      </rPr>
      <t>!,n,Goto(inrule,${EXTEN},1)</t>
    </r>
    <phoneticPr fontId="2"/>
  </si>
  <si>
    <t>; 先頭がN(2～9)の場合</t>
    <rPh sb="2" eb="4">
      <t>セントウ</t>
    </rPh>
    <rPh sb="12" eb="14">
      <t>バアイ</t>
    </rPh>
    <phoneticPr fontId="11"/>
  </si>
  <si>
    <t>; 内線のため、そのままinruleへ</t>
    <rPh sb="2" eb="4">
      <t>ナイセン</t>
    </rPh>
    <phoneticPr fontId="2"/>
  </si>
  <si>
    <t>; それ以外の場合</t>
    <rPh sb="4" eb="6">
      <t>イガイ</t>
    </rPh>
    <rPh sb="7" eb="9">
      <t>バアイ</t>
    </rPh>
    <phoneticPr fontId="11"/>
  </si>
  <si>
    <t>①</t>
    <phoneticPr fontId="11"/>
  </si>
  <si>
    <t>④</t>
    <phoneticPr fontId="11"/>
  </si>
  <si>
    <t>; 発信規制先チェック</t>
    <rPh sb="2" eb="4">
      <t>ハッシン</t>
    </rPh>
    <rPh sb="4" eb="6">
      <t>キセイ</t>
    </rPh>
    <rPh sb="6" eb="7">
      <t>サキ</t>
    </rPh>
    <phoneticPr fontId="2"/>
  </si>
  <si>
    <t>;ユーザが発信規制先を有効にしている場合、規制先の番号かチェックする</t>
    <rPh sb="5" eb="7">
      <t>ハッシン</t>
    </rPh>
    <rPh sb="7" eb="9">
      <t>キセイ</t>
    </rPh>
    <rPh sb="9" eb="10">
      <t>サキ</t>
    </rPh>
    <rPh sb="11" eb="13">
      <t>ユウコウ</t>
    </rPh>
    <rPh sb="18" eb="20">
      <t>バアイ</t>
    </rPh>
    <rPh sb="21" eb="23">
      <t>キセイ</t>
    </rPh>
    <rPh sb="23" eb="24">
      <t>サキ</t>
    </rPh>
    <rPh sb="25" eb="27">
      <t>バンゴウ</t>
    </rPh>
    <phoneticPr fontId="2"/>
  </si>
  <si>
    <t>;発信制限を適用するか否かのフラグ変数を設定</t>
    <rPh sb="1" eb="3">
      <t>ハッシン</t>
    </rPh>
    <rPh sb="3" eb="5">
      <t>セイゲン</t>
    </rPh>
    <rPh sb="6" eb="8">
      <t>テキヨウ</t>
    </rPh>
    <rPh sb="11" eb="12">
      <t>イナ</t>
    </rPh>
    <rPh sb="17" eb="19">
      <t>ヘンスウ</t>
    </rPh>
    <rPh sb="20" eb="22">
      <t>セッテイ</t>
    </rPh>
    <phoneticPr fontId="2"/>
  </si>
  <si>
    <t>1</t>
    <phoneticPr fontId="11"/>
  </si>
  <si>
    <t>⑤</t>
    <phoneticPr fontId="11"/>
  </si>
  <si>
    <t>⑥</t>
    <phoneticPr fontId="11"/>
  </si>
  <si>
    <t>05012345678</t>
    <phoneticPr fontId="11"/>
  </si>
  <si>
    <t>※フォーマットチェック1でエラーとなった行に対しては、以降のチェックを実施しない</t>
    <rPh sb="20" eb="21">
      <t>ギョウ</t>
    </rPh>
    <rPh sb="22" eb="23">
      <t>タイ</t>
    </rPh>
    <rPh sb="27" eb="29">
      <t>イコウ</t>
    </rPh>
    <rPh sb="35" eb="37">
      <t>ジッシ</t>
    </rPh>
    <phoneticPr fontId="2"/>
  </si>
  <si>
    <t>※フォーマットチェック2でエラーとなった行に対しては、以降のチェックを実施しない</t>
    <rPh sb="20" eb="21">
      <t>ギョウ</t>
    </rPh>
    <rPh sb="22" eb="23">
      <t>タイ</t>
    </rPh>
    <rPh sb="27" eb="29">
      <t>イコウ</t>
    </rPh>
    <rPh sb="35" eb="37">
      <t>ジッシ</t>
    </rPh>
    <phoneticPr fontId="2"/>
  </si>
  <si>
    <t>※重複チェックでエラーとなった行に対しては、以降のチェックを実施しない</t>
    <rPh sb="1" eb="3">
      <t>チョウフク</t>
    </rPh>
    <rPh sb="15" eb="16">
      <t>ギョウ</t>
    </rPh>
    <rPh sb="17" eb="18">
      <t>タイ</t>
    </rPh>
    <rPh sb="22" eb="24">
      <t>イコウ</t>
    </rPh>
    <rPh sb="30" eb="32">
      <t>ジッシ</t>
    </rPh>
    <phoneticPr fontId="2"/>
  </si>
  <si>
    <t>※すでに読み込まれた行に対して重複チェックを実施する（たとえば1行目と2行目が重複する場合は、2行目にエラーが出力される)</t>
    <rPh sb="4" eb="5">
      <t>ヨ</t>
    </rPh>
    <rPh sb="6" eb="7">
      <t>コ</t>
    </rPh>
    <rPh sb="10" eb="11">
      <t>ギョウ</t>
    </rPh>
    <rPh sb="12" eb="13">
      <t>タイ</t>
    </rPh>
    <rPh sb="15" eb="17">
      <t>チョウフク</t>
    </rPh>
    <rPh sb="22" eb="24">
      <t>ジッシ</t>
    </rPh>
    <rPh sb="32" eb="34">
      <t>ギョウメ</t>
    </rPh>
    <rPh sb="36" eb="38">
      <t>ギョウメ</t>
    </rPh>
    <rPh sb="39" eb="41">
      <t>チョウフク</t>
    </rPh>
    <rPh sb="43" eb="45">
      <t>バアイ</t>
    </rPh>
    <rPh sb="48" eb="50">
      <t>ギョウメ</t>
    </rPh>
    <rPh sb="55" eb="57">
      <t>シュツリョク</t>
    </rPh>
    <phoneticPr fontId="2"/>
  </si>
  <si>
    <t>変更不可</t>
    <rPh sb="0" eb="2">
      <t>ヘンコウ</t>
    </rPh>
    <rPh sb="2" eb="4">
      <t>フカ</t>
    </rPh>
    <phoneticPr fontId="16"/>
  </si>
  <si>
    <t>false</t>
    <phoneticPr fontId="16"/>
  </si>
  <si>
    <t>内線番号情報.不在時動作フラグ
false
不在時動作情報.不在時動作タイプ
1</t>
    <phoneticPr fontId="16"/>
  </si>
  <si>
    <t>端末種別の確認</t>
    <rPh sb="0" eb="2">
      <t>タンマツ</t>
    </rPh>
    <rPh sb="2" eb="4">
      <t>シュベツ</t>
    </rPh>
    <rPh sb="5" eb="7">
      <t>カクニン</t>
    </rPh>
    <phoneticPr fontId="16"/>
  </si>
  <si>
    <t>・DB上の端末種別が0～2の場合で、CSVで指定された端末種別が3,4の場合</t>
    <rPh sb="5" eb="7">
      <t>タンマツ</t>
    </rPh>
    <rPh sb="7" eb="9">
      <t>シュベツ</t>
    </rPh>
    <rPh sb="14" eb="16">
      <t>バアイ</t>
    </rPh>
    <phoneticPr fontId="16"/>
  </si>
  <si>
    <t>・DB上の端末種別3の場合で、CSVで指定された端末種別が3以外場合</t>
    <rPh sb="5" eb="7">
      <t>タンマツ</t>
    </rPh>
    <rPh sb="7" eb="9">
      <t>シュベツ</t>
    </rPh>
    <rPh sb="11" eb="13">
      <t>バアイ</t>
    </rPh>
    <rPh sb="30" eb="32">
      <t>イガイ</t>
    </rPh>
    <phoneticPr fontId="16"/>
  </si>
  <si>
    <t>・DB上の端末種別4の場合で、CSVで指定された端末種別が4以外場合</t>
    <rPh sb="5" eb="7">
      <t>タンマツ</t>
    </rPh>
    <rPh sb="7" eb="9">
      <t>シュベツ</t>
    </rPh>
    <rPh sb="11" eb="13">
      <t>バアイ</t>
    </rPh>
    <rPh sb="30" eb="32">
      <t>イガイ</t>
    </rPh>
    <phoneticPr fontId="16"/>
  </si>
  <si>
    <t>false</t>
    <phoneticPr fontId="14"/>
  </si>
  <si>
    <t>不在時設定時の鳴動時間
（5～30秒）
※データなしもしくは0以下の場合は${CancelTimer}(文字列)を設定する</t>
    <rPh sb="0" eb="6">
      <t>フザイジセッテイジ</t>
    </rPh>
    <rPh sb="7" eb="9">
      <t>メイドウ</t>
    </rPh>
    <rPh sb="9" eb="11">
      <t>ジカン</t>
    </rPh>
    <rPh sb="17" eb="18">
      <t>ビョウ</t>
    </rPh>
    <rPh sb="31" eb="33">
      <t>イカ</t>
    </rPh>
    <rPh sb="34" eb="36">
      <t>バアイ</t>
    </rPh>
    <phoneticPr fontId="2"/>
  </si>
  <si>
    <t>%SIP_PEER_CALL_TIME_OF_ABSENCE%</t>
    <phoneticPr fontId="2"/>
  </si>
  <si>
    <t>半角数字
(1以上、65535以内)</t>
    <rPh sb="7" eb="9">
      <t>イジョウ</t>
    </rPh>
    <rPh sb="15" eb="17">
      <t>イナイ</t>
    </rPh>
    <phoneticPr fontId="3"/>
  </si>
  <si>
    <t>DB登録時の値
（CSVで指定されている、端末種別が3の場合）</t>
    <rPh sb="2" eb="5">
      <t>トウロクジ</t>
    </rPh>
    <rPh sb="6" eb="7">
      <t>アタイ</t>
    </rPh>
    <rPh sb="28" eb="30">
      <t>バアイ</t>
    </rPh>
    <phoneticPr fontId="16"/>
  </si>
  <si>
    <t>（検索キー）</t>
    <rPh sb="1" eb="3">
      <t>ケンサク</t>
    </rPh>
    <phoneticPr fontId="16"/>
  </si>
  <si>
    <t>半角数字</t>
    <phoneticPr fontId="3"/>
  </si>
  <si>
    <t>内線番号情報ID ＝ null</t>
    <rPh sb="0" eb="6">
      <t>ナイセンバンゴウジョウホウ</t>
    </rPh>
    <phoneticPr fontId="14"/>
  </si>
  <si>
    <t>VoIP-GW着信先端末番号 ＝ null</t>
    <phoneticPr fontId="14"/>
  </si>
  <si>
    <t>※本一括設定ファイルでは、CSVで指定されている不在時動作種別の値により、DBに登録する値が異なるカラムが存在する。</t>
    <rPh sb="1" eb="2">
      <t>ホン</t>
    </rPh>
    <rPh sb="2" eb="6">
      <t>イッカツセッテイ</t>
    </rPh>
    <rPh sb="53" eb="55">
      <t>ソンザイ</t>
    </rPh>
    <phoneticPr fontId="16"/>
  </si>
  <si>
    <t>　CSV上の値を採用せず、決められた値をDBへ登録する場合、そのCSVのカラムの値のチェックは実施しない。</t>
    <rPh sb="4" eb="5">
      <t>ジョウ</t>
    </rPh>
    <rPh sb="6" eb="7">
      <t>アタイ</t>
    </rPh>
    <rPh sb="8" eb="10">
      <t>サイヨウ</t>
    </rPh>
    <rPh sb="13" eb="14">
      <t>キ</t>
    </rPh>
    <rPh sb="18" eb="19">
      <t>アタイ</t>
    </rPh>
    <rPh sb="23" eb="25">
      <t>トウロク</t>
    </rPh>
    <rPh sb="27" eb="29">
      <t>バアイ</t>
    </rPh>
    <rPh sb="40" eb="41">
      <t>アタイ</t>
    </rPh>
    <rPh sb="47" eb="49">
      <t>ジッシ</t>
    </rPh>
    <phoneticPr fontId="16"/>
  </si>
  <si>
    <t>cuscon_sip_ua_password_length</t>
    <phoneticPr fontId="4"/>
  </si>
  <si>
    <t>半角英数字のランダム文字列
文字列の桁数はアプリケーション設定ファイルのcuscon_sip_ua_password_lengthの値</t>
    <rPh sb="0" eb="2">
      <t>ハンカク</t>
    </rPh>
    <rPh sb="2" eb="4">
      <t>エイスウ</t>
    </rPh>
    <rPh sb="4" eb="5">
      <t>ジ</t>
    </rPh>
    <rPh sb="10" eb="13">
      <t>モジレツ</t>
    </rPh>
    <rPh sb="14" eb="17">
      <t>モジレツ</t>
    </rPh>
    <rPh sb="18" eb="20">
      <t>ケタスウ</t>
    </rPh>
    <rPh sb="66" eb="67">
      <t>アタイ</t>
    </rPh>
    <phoneticPr fontId="2"/>
  </si>
  <si>
    <t>permitted_account_type</t>
    <phoneticPr fontId="2"/>
  </si>
  <si>
    <t>カスコン画面にログインできるユーザ権限
　1:オペレータ
　2:ユーザ管理者
　3:端末ユーザ</t>
    <rPh sb="4" eb="6">
      <t>ガメン</t>
    </rPh>
    <rPh sb="17" eb="19">
      <t>ケンゲン</t>
    </rPh>
    <phoneticPr fontId="2"/>
  </si>
  <si>
    <t>7</t>
    <phoneticPr fontId="2"/>
  </si>
  <si>
    <t>VM支障移転の状況を画面に表示する期間（単位は日）
(半角数字、かつ0以上、1000以下)</t>
    <rPh sb="2" eb="4">
      <t>シショウ</t>
    </rPh>
    <rPh sb="4" eb="6">
      <t>イテン</t>
    </rPh>
    <rPh sb="7" eb="9">
      <t>ジョウキョウ</t>
    </rPh>
    <rPh sb="10" eb="12">
      <t>ガメン</t>
    </rPh>
    <rPh sb="13" eb="15">
      <t>ヒョウジ</t>
    </rPh>
    <rPh sb="17" eb="19">
      <t>キカン</t>
    </rPh>
    <rPh sb="20" eb="22">
      <t>タンイ</t>
    </rPh>
    <rPh sb="23" eb="24">
      <t>ヒ</t>
    </rPh>
    <phoneticPr fontId="4"/>
  </si>
  <si>
    <t>［日本語］○○行目：端末種別が不正です。</t>
    <rPh sb="10" eb="12">
      <t>タンマツ</t>
    </rPh>
    <rPh sb="12" eb="14">
      <t>シュベツ</t>
    </rPh>
    <phoneticPr fontId="14"/>
  </si>
  <si>
    <t>［日本語］○○行目：操作種別が不正です。</t>
    <rPh sb="10" eb="12">
      <t>ソウサ</t>
    </rPh>
    <rPh sb="12" eb="14">
      <t>シュベツ</t>
    </rPh>
    <phoneticPr fontId="14"/>
  </si>
  <si>
    <t>［日本語］○○行目：端末番号は△△桁で入力してください。</t>
    <rPh sb="10" eb="12">
      <t>タンマツ</t>
    </rPh>
    <rPh sb="12" eb="14">
      <t>バンゴウ</t>
    </rPh>
    <phoneticPr fontId="16"/>
  </si>
  <si>
    <t>［日本語］○○行目：アカウント種別が不正です。</t>
    <rPh sb="15" eb="17">
      <t>シュベツ</t>
    </rPh>
    <phoneticPr fontId="14"/>
  </si>
  <si>
    <t>［日本語］○○行目：ログインIDが不正です。</t>
    <phoneticPr fontId="14"/>
  </si>
  <si>
    <t>［日本語］○○行目：初期アカウントは削除できません。</t>
    <rPh sb="10" eb="12">
      <t>ショキ</t>
    </rPh>
    <rPh sb="18" eb="20">
      <t>サクジョ</t>
    </rPh>
    <phoneticPr fontId="14"/>
  </si>
  <si>
    <t>［日本語］○○行目：選択したアカウントは追加できません。</t>
    <rPh sb="10" eb="12">
      <t>センタク</t>
    </rPh>
    <rPh sb="20" eb="22">
      <t>ツイカ</t>
    </rPh>
    <phoneticPr fontId="14"/>
  </si>
  <si>
    <t>［日本語］○○行目：選択したアカウントは削除できません。</t>
    <rPh sb="10" eb="12">
      <t>センタク</t>
    </rPh>
    <rPh sb="20" eb="22">
      <t>サクジョ</t>
    </rPh>
    <phoneticPr fontId="14"/>
  </si>
  <si>
    <t>［日本語］○○行目：パスワードが不正です。</t>
    <phoneticPr fontId="14"/>
  </si>
  <si>
    <t>［日本語］○○行目：シングルナンバーリーチ呼び出し先番号1は自端末の番号と別の番号を指定してください。</t>
    <rPh sb="21" eb="22">
      <t>ヨ</t>
    </rPh>
    <rPh sb="23" eb="24">
      <t>ダ</t>
    </rPh>
    <rPh sb="25" eb="26">
      <t>サキ</t>
    </rPh>
    <rPh sb="26" eb="28">
      <t>バンゴウ</t>
    </rPh>
    <rPh sb="30" eb="33">
      <t>ジタンマツ</t>
    </rPh>
    <rPh sb="34" eb="36">
      <t>バンゴウ</t>
    </rPh>
    <rPh sb="37" eb="38">
      <t>ベツ</t>
    </rPh>
    <rPh sb="39" eb="41">
      <t>バンゴウ</t>
    </rPh>
    <rPh sb="42" eb="44">
      <t>シテイ</t>
    </rPh>
    <phoneticPr fontId="16"/>
  </si>
  <si>
    <t>［日本語］○○行目：シングルナンバーリーチ呼び出し先番号2は自端末の番号と別の番号を指定してください。</t>
    <rPh sb="21" eb="22">
      <t>ヨ</t>
    </rPh>
    <rPh sb="23" eb="24">
      <t>ダ</t>
    </rPh>
    <rPh sb="25" eb="26">
      <t>サキ</t>
    </rPh>
    <rPh sb="26" eb="28">
      <t>バンゴウ</t>
    </rPh>
    <rPh sb="30" eb="33">
      <t>ジタンマツ</t>
    </rPh>
    <rPh sb="34" eb="36">
      <t>バンゴウ</t>
    </rPh>
    <rPh sb="37" eb="38">
      <t>ベツ</t>
    </rPh>
    <rPh sb="39" eb="41">
      <t>バンゴウ</t>
    </rPh>
    <rPh sb="42" eb="44">
      <t>シテイ</t>
    </rPh>
    <phoneticPr fontId="16"/>
  </si>
  <si>
    <t>端末自動設定ファイル</t>
    <rPh sb="0" eb="2">
      <t>タンマツ</t>
    </rPh>
    <rPh sb="2" eb="4">
      <t>ジドウ</t>
    </rPh>
    <rPh sb="4" eb="6">
      <t>セッテイ</t>
    </rPh>
    <phoneticPr fontId="2"/>
  </si>
  <si>
    <t>「端末自動設定ファイル」シート</t>
    <rPh sb="1" eb="3">
      <t>タンマツ</t>
    </rPh>
    <rPh sb="3" eb="5">
      <t>ジドウ</t>
    </rPh>
    <rPh sb="5" eb="7">
      <t>セッテイ</t>
    </rPh>
    <phoneticPr fontId="2"/>
  </si>
  <si>
    <t>端末自動設定ファイル</t>
    <phoneticPr fontId="2"/>
  </si>
  <si>
    <t># Panasonic SIP Phone Standard Format File #</t>
  </si>
  <si>
    <t>##COMMON</t>
  </si>
  <si>
    <t>CONNECTION_TYPE="1"</t>
  </si>
  <si>
    <t>HOST_NAME="{MODEL}"</t>
  </si>
  <si>
    <t>##SIP</t>
  </si>
  <si>
    <t>LINE_ENABLE_1="Enabled"</t>
  </si>
  <si>
    <t>PROFILE_ENABLE_1="Enabled"</t>
  </si>
  <si>
    <t>PHONE_NUMBER_1="%PHONE_NUMBER%"</t>
  </si>
  <si>
    <t>SIP_PASS_1="%SIP_PASS%"</t>
  </si>
  <si>
    <t>SIP_DNSSRV_ENA_1="N"</t>
  </si>
  <si>
    <t>SIP_TRANSPORT_1="0"</t>
  </si>
  <si>
    <t>##CALLPARK</t>
  </si>
  <si>
    <t>CALLPARK_KEY_ENABLE="Y"</t>
  </si>
  <si>
    <t>CALLPARK_AREAKEY_ENABLE="Y"</t>
  </si>
  <si>
    <t>CALLPARK_METHOD="2"</t>
  </si>
  <si>
    <t>NUM_PLAN_PARK_AREA=""</t>
  </si>
  <si>
    <t>#CALLPARKLINEKEY</t>
  </si>
  <si>
    <t>SIP_RGSTR_ADDR_1="%SIP_SERVER_ADDRESS%"</t>
  </si>
  <si>
    <t>SIP_PRXY_ADDR_1="%SIP_SERVER_ADDRESS%"</t>
  </si>
  <si>
    <t>SIP_PRSNC_ADDR_1="%SIP_SERVER_ADDRESS%"</t>
  </si>
  <si>
    <t>SIP_AUTHID_1="%SIP_ID%"</t>
  </si>
  <si>
    <t>; チャネル数のカウント</t>
    <rPh sb="6" eb="7">
      <t>スウ</t>
    </rPh>
    <phoneticPr fontId="9"/>
  </si>
  <si>
    <t>vm_transfer_info_check_interval</t>
    <phoneticPr fontId="2"/>
  </si>
  <si>
    <t>3600</t>
    <phoneticPr fontId="2"/>
  </si>
  <si>
    <t>${ベースディレクトリ}/sipphone/ 配下</t>
    <phoneticPr fontId="30"/>
  </si>
  <si>
    <t>端末自動設定の設定情報(Config)のテンプレートを格納するディレクトリ</t>
    <rPh sb="0" eb="2">
      <t>タンマツ</t>
    </rPh>
    <rPh sb="2" eb="4">
      <t>ジドウ</t>
    </rPh>
    <rPh sb="4" eb="6">
      <t>セッテイ</t>
    </rPh>
    <rPh sb="7" eb="11">
      <t>セッテイジョウホウ</t>
    </rPh>
    <rPh sb="27" eb="29">
      <t>カクノウ</t>
    </rPh>
    <phoneticPr fontId="2"/>
  </si>
  <si>
    <r>
      <t>s</t>
    </r>
    <r>
      <rPr>
        <sz val="9"/>
        <color indexed="8"/>
        <rFont val="ＭＳ Ｐゴシック"/>
        <family val="3"/>
        <charset val="128"/>
      </rPr>
      <t>ipphone</t>
    </r>
    <r>
      <rPr>
        <sz val="9"/>
        <color indexed="8"/>
        <rFont val="ＭＳ Ｐゴシック"/>
        <family val="3"/>
        <charset val="128"/>
      </rPr>
      <t>/</t>
    </r>
    <phoneticPr fontId="30"/>
  </si>
  <si>
    <t>${ベースディレクトリ}/sipphone/config/template/</t>
    <phoneticPr fontId="30"/>
  </si>
  <si>
    <r>
      <t>d</t>
    </r>
    <r>
      <rPr>
        <sz val="9"/>
        <color indexed="8"/>
        <rFont val="ＭＳ Ｐゴシック"/>
        <family val="3"/>
        <charset val="128"/>
      </rPr>
      <t>efault/</t>
    </r>
    <phoneticPr fontId="30"/>
  </si>
  <si>
    <t>Asteriskの初期設定情報(Config)を格納するディレクトリ。SO廃止等でAsteriskを未使用状態に戻すのに使用する。</t>
    <rPh sb="9" eb="11">
      <t>ショキ</t>
    </rPh>
    <rPh sb="11" eb="15">
      <t>セッテイジョウホウ</t>
    </rPh>
    <rPh sb="24" eb="26">
      <t>カクノウ</t>
    </rPh>
    <rPh sb="37" eb="39">
      <t>ハイシ</t>
    </rPh>
    <rPh sb="39" eb="40">
      <t>トウ</t>
    </rPh>
    <rPh sb="50" eb="55">
      <t>ミシヨウジョウタイ</t>
    </rPh>
    <rPh sb="56" eb="57">
      <t>モド</t>
    </rPh>
    <rPh sb="60" eb="62">
      <t>シヨウ</t>
    </rPh>
    <phoneticPr fontId="2"/>
  </si>
  <si>
    <t>各機能の起動時に読み込みを行う。</t>
    <rPh sb="0" eb="1">
      <t>カク</t>
    </rPh>
    <rPh sb="1" eb="3">
      <t>キノウ</t>
    </rPh>
    <rPh sb="4" eb="7">
      <t>キドウジ</t>
    </rPh>
    <rPh sb="8" eb="9">
      <t>ヨ</t>
    </rPh>
    <rPh sb="10" eb="11">
      <t>コ</t>
    </rPh>
    <rPh sb="13" eb="14">
      <t>オコナ</t>
    </rPh>
    <phoneticPr fontId="4"/>
  </si>
  <si>
    <t>※設定名とConfig値を区切る"="間の空白の有無は問わない</t>
    <rPh sb="13" eb="15">
      <t>クギ</t>
    </rPh>
    <rPh sb="19" eb="20">
      <t>カン</t>
    </rPh>
    <rPh sb="21" eb="23">
      <t>クウハク</t>
    </rPh>
    <rPh sb="24" eb="26">
      <t>ウム</t>
    </rPh>
    <rPh sb="27" eb="28">
      <t>ト</t>
    </rPh>
    <phoneticPr fontId="4"/>
  </si>
  <si>
    <t>server_web_entry_host</t>
    <phoneticPr fontId="4"/>
  </si>
  <si>
    <t>server_web_entry_http_port</t>
    <phoneticPr fontId="4"/>
  </si>
  <si>
    <t>server_web_entry_http_context</t>
    <phoneticPr fontId="4"/>
  </si>
  <si>
    <t>server_web_entry_http_method_3</t>
    <phoneticPr fontId="4"/>
  </si>
  <si>
    <t>server_web_entry_http_method_4</t>
    <phoneticPr fontId="4"/>
  </si>
  <si>
    <r>
      <t>上位SO装置(Webエントリ)側のSO情報取得のAPIのコンテキスト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rPh sb="19" eb="21">
      <t>ジョウホウ</t>
    </rPh>
    <rPh sb="21" eb="23">
      <t>シュトク</t>
    </rPh>
    <phoneticPr fontId="4"/>
  </si>
  <si>
    <r>
      <t>上位SO装置(Webエントリ)側の処理結果通知（工事結果）のAPIのコンテキスト
 ※ http://</t>
    </r>
    <r>
      <rPr>
        <b/>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APIのコンテキスト</t>
    </r>
    <r>
      <rPr>
        <sz val="10"/>
        <color indexed="8"/>
        <rFont val="ＭＳ Ｐゴシック"/>
        <family val="3"/>
        <charset val="128"/>
      </rPr>
      <t xml:space="preserve">
(半角英数、"/"、"-")</t>
    </r>
    <rPh sb="17" eb="19">
      <t>ショリ</t>
    </rPh>
    <rPh sb="19" eb="21">
      <t>ケッカ</t>
    </rPh>
    <rPh sb="21" eb="23">
      <t>ツウチ</t>
    </rPh>
    <rPh sb="24" eb="26">
      <t>コウジ</t>
    </rPh>
    <rPh sb="26" eb="28">
      <t>ケッカ</t>
    </rPh>
    <phoneticPr fontId="4"/>
  </si>
  <si>
    <t>DBサーバのユーザ名</t>
    <phoneticPr fontId="4"/>
  </si>
  <si>
    <r>
      <t>DBデータの暗号化を行うためのAES用パスワード
(文字数が8文字以上、</t>
    </r>
    <r>
      <rPr>
        <sz val="10"/>
        <color indexed="8"/>
        <rFont val="ＭＳ Ｐゴシック"/>
        <family val="3"/>
        <charset val="128"/>
      </rPr>
      <t>50文字以下</t>
    </r>
    <r>
      <rPr>
        <sz val="10"/>
        <color indexed="8"/>
        <rFont val="ＭＳ Ｐゴシック"/>
        <family val="3"/>
        <charset val="128"/>
      </rPr>
      <t>)</t>
    </r>
    <rPh sb="31" eb="35">
      <t>モジイジョウ</t>
    </rPh>
    <rPh sb="38" eb="40">
      <t>モジ</t>
    </rPh>
    <rPh sb="40" eb="42">
      <t>イカ</t>
    </rPh>
    <phoneticPr fontId="4"/>
  </si>
  <si>
    <r>
      <t>上位SO装置(Webエントリ)のAPIのコンテキスト（末尾に"/"がつくことを想定</t>
    </r>
    <r>
      <rPr>
        <sz val="10"/>
        <color indexed="8"/>
        <rFont val="ＭＳ Ｐゴシック"/>
        <family val="3"/>
        <charset val="128"/>
      </rPr>
      <t>）
 ※ http://</t>
    </r>
    <r>
      <rPr>
        <b/>
        <i/>
        <sz val="10"/>
        <color indexed="8"/>
        <rFont val="ＭＳ Ｐゴシック"/>
        <family val="3"/>
        <charset val="128"/>
      </rPr>
      <t>サーバのホスト</t>
    </r>
    <r>
      <rPr>
        <sz val="10"/>
        <color indexed="8"/>
        <rFont val="ＭＳ Ｐゴシック"/>
        <family val="3"/>
        <charset val="128"/>
      </rPr>
      <t>:</t>
    </r>
    <r>
      <rPr>
        <b/>
        <i/>
        <sz val="10"/>
        <color indexed="8"/>
        <rFont val="ＭＳ Ｐゴシック"/>
        <family val="3"/>
        <charset val="128"/>
      </rPr>
      <t>ポート番号</t>
    </r>
    <r>
      <rPr>
        <sz val="10"/>
        <color indexed="8"/>
        <rFont val="ＭＳ Ｐゴシック"/>
        <family val="3"/>
        <charset val="128"/>
      </rPr>
      <t>/</t>
    </r>
    <r>
      <rPr>
        <b/>
        <i/>
        <sz val="10"/>
        <color indexed="8"/>
        <rFont val="ＭＳ Ｐゴシック"/>
        <family val="3"/>
        <charset val="128"/>
      </rPr>
      <t xml:space="preserve">APIのコンテキスト
</t>
    </r>
    <r>
      <rPr>
        <sz val="10"/>
        <color indexed="8"/>
        <rFont val="ＭＳ Ｐゴシック"/>
        <family val="3"/>
        <charset val="128"/>
      </rPr>
      <t>(半角英数、"/"、"-")
※</t>
    </r>
    <r>
      <rPr>
        <sz val="10"/>
        <color indexed="8"/>
        <rFont val="ＭＳ Ｐゴシック"/>
        <family val="3"/>
        <charset val="128"/>
      </rPr>
      <t>server_web_entry_http_method_*で定義するため廃止</t>
    </r>
    <rPh sb="27" eb="29">
      <t>マツビ</t>
    </rPh>
    <rPh sb="39" eb="41">
      <t>ソウテイ</t>
    </rPh>
    <rPh sb="64" eb="66">
      <t>バンゴウ</t>
    </rPh>
    <rPh sb="125" eb="127">
      <t>テイギ</t>
    </rPh>
    <rPh sb="131" eb="133">
      <t>ハイシ</t>
    </rPh>
    <phoneticPr fontId="4"/>
  </si>
  <si>
    <t>上位SO装置との通信でタイムアウトを設定する場合のタイムアウト値（秒）
(半角数字、かつ1以上、7200以下)</t>
    <rPh sb="8" eb="10">
      <t>ツウシン</t>
    </rPh>
    <rPh sb="18" eb="20">
      <t>セッテイ</t>
    </rPh>
    <rPh sb="22" eb="24">
      <t>バアイ</t>
    </rPh>
    <rPh sb="31" eb="32">
      <t>チ</t>
    </rPh>
    <rPh sb="33" eb="34">
      <t>ビョウ</t>
    </rPh>
    <phoneticPr fontId="4"/>
  </si>
  <si>
    <t>server_web_entry_http_method_5</t>
    <phoneticPr fontId="4"/>
  </si>
  <si>
    <t>server_web_entry_http_timeout</t>
    <phoneticPr fontId="4"/>
  </si>
  <si>
    <r>
      <t>ログ出力仕様をlog4</t>
    </r>
    <r>
      <rPr>
        <sz val="11"/>
        <color indexed="8"/>
        <rFont val="ＭＳ ゴシック"/>
        <family val="3"/>
        <charset val="128"/>
      </rPr>
      <t>j</t>
    </r>
    <r>
      <rPr>
        <sz val="11"/>
        <color indexed="8"/>
        <rFont val="ＭＳ ゴシック"/>
        <family val="3"/>
        <charset val="128"/>
      </rPr>
      <t>の仕様に従って記載</t>
    </r>
    <rPh sb="2" eb="4">
      <t>シュツリョク</t>
    </rPh>
    <rPh sb="4" eb="6">
      <t>シヨウ</t>
    </rPh>
    <rPh sb="13" eb="15">
      <t>シヨウ</t>
    </rPh>
    <rPh sb="16" eb="17">
      <t>シタガ</t>
    </rPh>
    <rPh sb="19" eb="21">
      <t>キサイ</t>
    </rPh>
    <phoneticPr fontId="2"/>
  </si>
  <si>
    <r>
      <t>${ベースディレクトリ}/tomcat/webapp/${</t>
    </r>
    <r>
      <rPr>
        <sz val="11"/>
        <color indexed="8"/>
        <rFont val="ＭＳ Ｐゴシック"/>
        <family val="3"/>
        <charset val="128"/>
      </rPr>
      <t>SO</t>
    </r>
    <r>
      <rPr>
        <sz val="11"/>
        <color indexed="8"/>
        <rFont val="ＭＳ Ｐゴシック"/>
        <family val="3"/>
        <charset val="128"/>
      </rPr>
      <t>アプリケーション}/classes/log4.properties</t>
    </r>
    <phoneticPr fontId="26"/>
  </si>
  <si>
    <t>・カスコンアプリケーション</t>
    <phoneticPr fontId="26"/>
  </si>
  <si>
    <t>※カスコンアプリケーション
${ベースディレクトリ}/log/smartpbx_cuscon.log
※AsteriskCDRログ収集アプリケーション、Asteriskトラフィック収集アプリケーション
app.log
※SOアプリケーション
${ベースディレクトリ}/log/smartpbx_so.log</t>
    <phoneticPr fontId="26"/>
  </si>
  <si>
    <t>・SOアプリケーション</t>
    <phoneticPr fontId="26"/>
  </si>
  <si>
    <t>カスコンアプリケーション、SOアプリケーションの場合、カスコンサーバ上の下記に配置する。</t>
    <rPh sb="24" eb="26">
      <t>バアイ</t>
    </rPh>
    <rPh sb="34" eb="35">
      <t>ジョウ</t>
    </rPh>
    <rPh sb="36" eb="38">
      <t>カキ</t>
    </rPh>
    <rPh sb="39" eb="41">
      <t>ハイチ</t>
    </rPh>
    <phoneticPr fontId="2"/>
  </si>
  <si>
    <t>［日本語］○○行目：カラム数が仕様と異なっています。</t>
  </si>
  <si>
    <t>［英語］Line ○○ : Number of columns is different from the specification.</t>
  </si>
  <si>
    <t>［日本語］○○行目：別の行に重複するレコードがあります。</t>
  </si>
  <si>
    <t>［英語］Line ○○ : This line duplicates with other line.</t>
  </si>
  <si>
    <t>［日本語］○○行目：××は入力必須項目です。</t>
  </si>
  <si>
    <t>［英語］Line ○○ : ×× is required field.</t>
  </si>
  <si>
    <t>［日本語］○○行目：××は△△桁～△△桁の範囲で入力してください。</t>
  </si>
  <si>
    <t>［日本語］○○行目：××は△△桁以内で入力してください。</t>
  </si>
  <si>
    <t>［日本語］○○行目：××は△△桁以上で入力してください。</t>
  </si>
  <si>
    <t>［日本語］○○行目：××は△△桁で入力してください。</t>
  </si>
  <si>
    <t>［日本語］○○行目：××が不正です。</t>
  </si>
  <si>
    <t>［英語］Line ○○ : ×× value is invalid.</t>
  </si>
  <si>
    <t>［日本語］○○行目：××は△△～△△の範囲で入力してください。</t>
  </si>
  <si>
    <t>［日本語］○○行目：××は△△以内で入力してください。</t>
  </si>
  <si>
    <t>［日本語］○○行目：××は△△以上で入力してください。</t>
  </si>
  <si>
    <t>［日本語］○○行目：××はすでに存在します。</t>
  </si>
  <si>
    <t>［英語］Line ○○ : ×× has already existed.</t>
  </si>
  <si>
    <t>［日本語］○○行目：××が存在しません。</t>
  </si>
  <si>
    <t>［英語］Line ○○ : ×× does not exist.</t>
  </si>
  <si>
    <t>［日本語］○○行目：当該VM-IDは使用中のため、変更できません。</t>
  </si>
  <si>
    <t>［日本語］○○行目：アカウント種別が不正です。</t>
  </si>
  <si>
    <t>日本語：操作種別
英語     ：Operation type</t>
  </si>
  <si>
    <t>日本語：ログインID
英語     ：Login ID</t>
  </si>
  <si>
    <r>
      <t xml:space="preserve">その行(レコード)の操作種別。以下のいずれかを指定する。
</t>
    </r>
    <r>
      <rPr>
        <sz val="11"/>
        <color indexed="8"/>
        <rFont val="ＭＳ ゴシック"/>
        <family val="3"/>
        <charset val="128"/>
      </rPr>
      <t>"INSERT"：</t>
    </r>
    <r>
      <rPr>
        <sz val="11"/>
        <color theme="1"/>
        <rFont val="ＭＳ Ｐゴシック"/>
        <family val="3"/>
        <charset val="128"/>
        <scheme val="minor"/>
      </rPr>
      <t xml:space="preserve">追加の場合
</t>
    </r>
    <r>
      <rPr>
        <sz val="11"/>
        <color indexed="8"/>
        <rFont val="ＭＳ ゴシック"/>
        <family val="3"/>
        <charset val="128"/>
      </rPr>
      <t>"UPDATE"：</t>
    </r>
    <r>
      <rPr>
        <sz val="11"/>
        <color theme="1"/>
        <rFont val="ＭＳ Ｐゴシック"/>
        <family val="3"/>
        <charset val="128"/>
        <scheme val="minor"/>
      </rPr>
      <t xml:space="preserve">更新の場合
</t>
    </r>
    <r>
      <rPr>
        <sz val="11"/>
        <color indexed="8"/>
        <rFont val="ＭＳ ゴシック"/>
        <family val="3"/>
        <charset val="128"/>
      </rPr>
      <t>"DELETE"：</t>
    </r>
    <r>
      <rPr>
        <sz val="11"/>
        <color theme="1"/>
        <rFont val="ＭＳ Ｐゴシック"/>
        <family val="3"/>
        <charset val="128"/>
        <scheme val="minor"/>
      </rPr>
      <t>削除の場合</t>
    </r>
  </si>
  <si>
    <t>シングルナンバーリーチで無応答となった場合に留守番電話を使用するかどうかのフラグ。
(参照先DB: 不在時動作情報.留守番電話フラグ)
※CSVで指定されている不在時動作種別の値により、DBに登録する値が異なる。
 0：off　（※DB上はfalseで登録する）
 1：on　（※DB上はtrueで登録する）</t>
  </si>
  <si>
    <t>日本語：ログインIDのパスワード
英語     ：Password of login ID</t>
  </si>
  <si>
    <t>日本語：アカウント種別
英語     ：Account type</t>
  </si>
  <si>
    <t>日本語：拠点番号
英語     ：Location number</t>
  </si>
  <si>
    <t>［日本語］○○行目：初期アカウントは削除できません。</t>
  </si>
  <si>
    <t>［英語］Line ○○ : Initial account can not be deleted.</t>
  </si>
  <si>
    <t>［英語］Line ○○ : Selected account can not be added.</t>
  </si>
  <si>
    <t>［日本語］○○行目：選択したアカウントは追加できません。</t>
  </si>
  <si>
    <t>［日本語］○○行目：選択したアカウントは削除できません。</t>
  </si>
  <si>
    <t>［英語］Line ○○ : Selected account can not be deleted.</t>
  </si>
  <si>
    <t>［日本語］○○行目：パスワードが過去にお使いのものと一致するため、別のパスワードを設定してください。</t>
  </si>
  <si>
    <t>日本語：シングルナンバーリーチ呼び出し開始時間2
英語     ：Single Number Reach call start time 2</t>
  </si>
  <si>
    <t>［日本語］○○行目：転送先電話番号は自端末の番号と別の番号を指定してください。</t>
  </si>
  <si>
    <t>日本語：SIP-Regist番号
英語     ：SIP-Regist number</t>
  </si>
  <si>
    <t>［日本語］○○行目：拠点番号は△△桁で入力してください。</t>
  </si>
  <si>
    <t>日本語：着信先拠点番号
英語     ：Incoming location number</t>
  </si>
  <si>
    <t>［日本語］○○行目：削除対象の外線情報が、外線発信情報として設定されています。</t>
  </si>
  <si>
    <t>Asterisk CDRログ収集アプリケーションのディレクトリ構成について以下に示す。</t>
    <phoneticPr fontId="2"/>
  </si>
  <si>
    <t>・Asteriskトラフィック収集アプリケーション</t>
    <phoneticPr fontId="2"/>
  </si>
  <si>
    <t>・AsteriskCDRログ収集アプリケーション</t>
    <phoneticPr fontId="2"/>
  </si>
  <si>
    <t>端末自動設定用のテンプレート</t>
    <rPh sb="6" eb="7">
      <t>ヨウ</t>
    </rPh>
    <phoneticPr fontId="2"/>
  </si>
  <si>
    <t>・テンプレートにはカスコンによる設定値に対応した文字列を埋め込む。</t>
    <rPh sb="16" eb="19">
      <t>セッテイチ</t>
    </rPh>
    <rPh sb="20" eb="22">
      <t>タイオウ</t>
    </rPh>
    <rPh sb="24" eb="27">
      <t>モジレツ</t>
    </rPh>
    <rPh sb="28" eb="29">
      <t>ウ</t>
    </rPh>
    <rPh sb="30" eb="31">
      <t>コ</t>
    </rPh>
    <phoneticPr fontId="2"/>
  </si>
  <si>
    <t>${ベースディレクトリ}/sipphone/config/template/</t>
    <phoneticPr fontId="2"/>
  </si>
  <si>
    <t>端末毎に作成される自動設定ファイルの名称は以下のとおりである。</t>
    <rPh sb="0" eb="2">
      <t>タンマツ</t>
    </rPh>
    <rPh sb="2" eb="3">
      <t>ゴト</t>
    </rPh>
    <rPh sb="4" eb="6">
      <t>サクセイ</t>
    </rPh>
    <rPh sb="9" eb="11">
      <t>ジドウ</t>
    </rPh>
    <rPh sb="11" eb="13">
      <t>セッテイ</t>
    </rPh>
    <rPh sb="18" eb="20">
      <t>メイショウ</t>
    </rPh>
    <rPh sb="21" eb="23">
      <t>イカ</t>
    </rPh>
    <phoneticPr fontId="2"/>
  </si>
  <si>
    <t>MACアドレスには区切り文字は含まれず、半角英数かつ大文字で構成される。</t>
    <rPh sb="9" eb="11">
      <t>クギ</t>
    </rPh>
    <rPh sb="12" eb="14">
      <t>モジ</t>
    </rPh>
    <rPh sb="15" eb="16">
      <t>フク</t>
    </rPh>
    <rPh sb="20" eb="22">
      <t>ハンカク</t>
    </rPh>
    <rPh sb="22" eb="24">
      <t>エイスウ</t>
    </rPh>
    <rPh sb="26" eb="29">
      <t>オオモジ</t>
    </rPh>
    <rPh sb="30" eb="32">
      <t>コウセイ</t>
    </rPh>
    <phoneticPr fontId="2"/>
  </si>
  <si>
    <t>Config{MACアドレス}.cfg</t>
    <phoneticPr fontId="2"/>
  </si>
  <si>
    <t>例:  Config0080F0D435A0.cfg</t>
    <rPh sb="0" eb="1">
      <t>レイ</t>
    </rPh>
    <phoneticPr fontId="2"/>
  </si>
  <si>
    <t>端末自動設定用ファイルを配置するサーバのFTP用アカウント
(半角英数)</t>
    <rPh sb="0" eb="2">
      <t>タンマツ</t>
    </rPh>
    <rPh sb="2" eb="4">
      <t>ジドウ</t>
    </rPh>
    <rPh sb="4" eb="6">
      <t>セッテイ</t>
    </rPh>
    <rPh sb="6" eb="7">
      <t>ヨウ</t>
    </rPh>
    <rPh sb="12" eb="14">
      <t>ハイチ</t>
    </rPh>
    <rPh sb="23" eb="24">
      <t>ヨウ</t>
    </rPh>
    <phoneticPr fontId="2"/>
  </si>
  <si>
    <t>端末自動設定用ファイルを配置するサーバのFTP用パスワード
(半角英数)</t>
    <rPh sb="0" eb="2">
      <t>タンマツ</t>
    </rPh>
    <rPh sb="2" eb="4">
      <t>ジドウ</t>
    </rPh>
    <rPh sb="4" eb="6">
      <t>セッテイ</t>
    </rPh>
    <rPh sb="6" eb="7">
      <t>ヨウ</t>
    </rPh>
    <rPh sb="12" eb="14">
      <t>ハイチ</t>
    </rPh>
    <phoneticPr fontId="2"/>
  </si>
  <si>
    <t>半角英数字
12文字</t>
    <phoneticPr fontId="2"/>
  </si>
  <si>
    <t>${ベースディレクトリ}/sipphone/config/output/</t>
    <phoneticPr fontId="30"/>
  </si>
  <si>
    <t>生成した端末自動設定の設定情報(Config)ファイルを格納するディレクトリ。
転送先のファイルを削除した場合は本ディレクトリのファイルも削除する。</t>
    <rPh sb="0" eb="2">
      <t>セイセイ</t>
    </rPh>
    <rPh sb="4" eb="6">
      <t>タンマツ</t>
    </rPh>
    <rPh sb="6" eb="8">
      <t>ジドウ</t>
    </rPh>
    <rPh sb="8" eb="10">
      <t>セッテイ</t>
    </rPh>
    <rPh sb="11" eb="15">
      <t>セッテイジョウホウ</t>
    </rPh>
    <rPh sb="28" eb="30">
      <t>カクノウ</t>
    </rPh>
    <rPh sb="40" eb="42">
      <t>テンソウ</t>
    </rPh>
    <rPh sb="42" eb="43">
      <t>サキ</t>
    </rPh>
    <rPh sb="49" eb="51">
      <t>サクジョ</t>
    </rPh>
    <rPh sb="53" eb="55">
      <t>バアイ</t>
    </rPh>
    <rPh sb="56" eb="57">
      <t>ホン</t>
    </rPh>
    <rPh sb="69" eb="71">
      <t>サクジョ</t>
    </rPh>
    <phoneticPr fontId="2"/>
  </si>
  <si>
    <t>${ベースディレクトリ}/sipphone/config/output</t>
    <phoneticPr fontId="2"/>
  </si>
  <si>
    <t>※カスコンサーバ上の初期設定ファイルの配置先</t>
    <rPh sb="8" eb="9">
      <t>ジョウ</t>
    </rPh>
    <rPh sb="10" eb="14">
      <t>ショキセッテイ</t>
    </rPh>
    <rPh sb="19" eb="22">
      <t>ハイチサキ</t>
    </rPh>
    <phoneticPr fontId="2"/>
  </si>
  <si>
    <t>「ディレクトリ構成」シートを参照</t>
    <rPh sb="14" eb="16">
      <t>サンショウ</t>
    </rPh>
    <phoneticPr fontId="2"/>
  </si>
  <si>
    <r>
      <t>VoIP-GW着信先端末番号 ＝</t>
    </r>
    <r>
      <rPr>
        <sz val="11"/>
        <rFont val="ＭＳ Ｐゴシック"/>
        <family val="3"/>
        <charset val="128"/>
      </rPr>
      <t xml:space="preserve"> null</t>
    </r>
    <phoneticPr fontId="14"/>
  </si>
  <si>
    <t>-</t>
    <phoneticPr fontId="3"/>
  </si>
  <si>
    <r>
      <t xml:space="preserve">着信先の拠点番号
(参照先DB: 内線番号情報.内線番号) ※
(参照先DB: 外線着信情報.内線番号情報ID) ※
※外線着信情報の設定方法は本シートの「（備考）外線着信情報の登録方法」に記載
</t>
    </r>
    <r>
      <rPr>
        <sz val="11"/>
        <rFont val="ＭＳ Ｐゴシック"/>
        <family val="3"/>
        <charset val="128"/>
      </rPr>
      <t>※更新、削除時はDB上の値を更新しないため、本カラムの値を参照しない。</t>
    </r>
    <rPh sb="0" eb="3">
      <t>チャクシンサキ</t>
    </rPh>
    <rPh sb="4" eb="8">
      <t>キョテンバンゴウ</t>
    </rPh>
    <rPh sb="17" eb="23">
      <t>ナイセンバンゴウジョウホウ</t>
    </rPh>
    <rPh sb="24" eb="26">
      <t>ナイセン</t>
    </rPh>
    <rPh sb="26" eb="28">
      <t>バンゴウ</t>
    </rPh>
    <rPh sb="40" eb="42">
      <t>ガイセン</t>
    </rPh>
    <rPh sb="42" eb="44">
      <t>チャクシン</t>
    </rPh>
    <rPh sb="44" eb="46">
      <t>ジョウホウ</t>
    </rPh>
    <rPh sb="47" eb="53">
      <t>ナイセンバンゴウジョウホウ</t>
    </rPh>
    <rPh sb="61" eb="67">
      <t>ガイセンチャクシンジョウホウ</t>
    </rPh>
    <rPh sb="68" eb="72">
      <t>セッテイホウホウ</t>
    </rPh>
    <rPh sb="73" eb="74">
      <t>ホン</t>
    </rPh>
    <rPh sb="96" eb="98">
      <t>キサイ</t>
    </rPh>
    <phoneticPr fontId="14"/>
  </si>
  <si>
    <t>(空文字)</t>
    <phoneticPr fontId="14"/>
  </si>
  <si>
    <t>null</t>
    <phoneticPr fontId="3"/>
  </si>
  <si>
    <t>DB登録時の値
（CSVで指定されている不在時動作種別が0で、端末種別が3以外の場合）</t>
    <rPh sb="2" eb="5">
      <t>トウロクジ</t>
    </rPh>
    <rPh sb="6" eb="7">
      <t>アタイ</t>
    </rPh>
    <rPh sb="31" eb="33">
      <t>タンマツ</t>
    </rPh>
    <rPh sb="33" eb="35">
      <t>シュベツ</t>
    </rPh>
    <rPh sb="37" eb="39">
      <t>イガイ</t>
    </rPh>
    <rPh sb="40" eb="42">
      <t>バアイ</t>
    </rPh>
    <phoneticPr fontId="16"/>
  </si>
  <si>
    <t>DB登録時の値
（CSVで指定されている不在時動作種別が1で、端末種別が3以外の場合）</t>
    <rPh sb="2" eb="5">
      <t>トウロクジ</t>
    </rPh>
    <rPh sb="6" eb="7">
      <t>アタイ</t>
    </rPh>
    <rPh sb="40" eb="42">
      <t>バアイ</t>
    </rPh>
    <phoneticPr fontId="16"/>
  </si>
  <si>
    <t>DB登録時の値
（CSVで指定されている不在時動作種別が2で、端末種別が3以外の場合）</t>
    <rPh sb="2" eb="5">
      <t>トウロクジ</t>
    </rPh>
    <rPh sb="6" eb="7">
      <t>アタイ</t>
    </rPh>
    <rPh sb="40" eb="42">
      <t>バアイ</t>
    </rPh>
    <phoneticPr fontId="16"/>
  </si>
  <si>
    <r>
      <t xml:space="preserve">その行(レコード)の操作種別。
カスコン画面から、内線の追加・削除は行えないため、以下の更新のみ指定可能とする。
</t>
    </r>
    <r>
      <rPr>
        <sz val="11"/>
        <rFont val="ＭＳ ゴシック"/>
        <family val="3"/>
        <charset val="128"/>
      </rPr>
      <t>"UPDATE"：</t>
    </r>
    <r>
      <rPr>
        <sz val="11"/>
        <rFont val="ＭＳ Ｐゴシック"/>
        <family val="3"/>
        <charset val="128"/>
      </rPr>
      <t xml:space="preserve">更新の場合
</t>
    </r>
    <rPh sb="2" eb="3">
      <t>ギョウ</t>
    </rPh>
    <rPh sb="10" eb="14">
      <t>ソウサシュベツ</t>
    </rPh>
    <rPh sb="20" eb="22">
      <t>ガメン</t>
    </rPh>
    <rPh sb="25" eb="27">
      <t>ナイセン</t>
    </rPh>
    <rPh sb="28" eb="30">
      <t>ツイカ</t>
    </rPh>
    <rPh sb="31" eb="33">
      <t>サクジョ</t>
    </rPh>
    <rPh sb="34" eb="35">
      <t>オコナ</t>
    </rPh>
    <rPh sb="41" eb="43">
      <t>イカ</t>
    </rPh>
    <rPh sb="44" eb="46">
      <t>コウシン</t>
    </rPh>
    <rPh sb="48" eb="52">
      <t>シテイカノウ</t>
    </rPh>
    <phoneticPr fontId="3"/>
  </si>
  <si>
    <r>
      <t xml:space="preserve">拠点番号
(参照先DB:内線番号情報.拠点番号)
</t>
    </r>
    <r>
      <rPr>
        <sz val="11"/>
        <rFont val="ＭＳ Ｐゴシック"/>
        <family val="3"/>
        <charset val="128"/>
      </rPr>
      <t xml:space="preserve">※CSVで指定されている端末種別が3以外の場合
　　　拠点番号＋端末番号をあわせて検索する。
　CSVで指定されている端末種別が3の場合
　　　拠点番号＋拠点番号複数台利用数をあわせて検索する。
</t>
    </r>
    <rPh sb="0" eb="4">
      <t>キョテンバンゴウ</t>
    </rPh>
    <rPh sb="43" eb="45">
      <t>イガイ</t>
    </rPh>
    <rPh sb="46" eb="48">
      <t>バアイ</t>
    </rPh>
    <rPh sb="52" eb="56">
      <t>キョテンバンゴウ</t>
    </rPh>
    <rPh sb="57" eb="61">
      <t>タンマツバンゴウ</t>
    </rPh>
    <rPh sb="66" eb="68">
      <t>ケンサク</t>
    </rPh>
    <rPh sb="97" eb="99">
      <t>キョテン</t>
    </rPh>
    <rPh sb="99" eb="101">
      <t>バンゴウ</t>
    </rPh>
    <rPh sb="117" eb="119">
      <t>ケンサク</t>
    </rPh>
    <phoneticPr fontId="14"/>
  </si>
  <si>
    <t>CSVで指定されている値を採用
(端末種別が4の場合は
変更不可)</t>
    <rPh sb="17" eb="19">
      <t>タンマツ</t>
    </rPh>
    <rPh sb="19" eb="21">
      <t>シュベツ</t>
    </rPh>
    <rPh sb="24" eb="26">
      <t>バアイ</t>
    </rPh>
    <rPh sb="28" eb="30">
      <t>ヘンコウ</t>
    </rPh>
    <rPh sb="30" eb="32">
      <t>フカ</t>
    </rPh>
    <phoneticPr fontId="16"/>
  </si>
  <si>
    <t>空文字指定時の設定値
(任意パラメータのみ、未記入は空文字、削除時は対象外)</t>
    <phoneticPr fontId="4"/>
  </si>
  <si>
    <t>CSVで指定されている値を採用</t>
    <phoneticPr fontId="16"/>
  </si>
  <si>
    <t>-</t>
    <phoneticPr fontId="3"/>
  </si>
  <si>
    <t>半角数字
(11文字以内)</t>
    <phoneticPr fontId="16"/>
  </si>
  <si>
    <t>CSVで指定されている値を採用
(端末種別が4の場合は
変更不可)</t>
    <phoneticPr fontId="16"/>
  </si>
  <si>
    <r>
      <t xml:space="preserve">不在時の動作種別
 0：未設定
 1：転送／留守番電話
 2：シングルナンバーリーチ
</t>
    </r>
    <r>
      <rPr>
        <sz val="11"/>
        <rFont val="ＭＳ Ｐゴシック"/>
        <family val="3"/>
        <charset val="128"/>
      </rPr>
      <t xml:space="preserve">
不在時動作フラグ(参照先DB: 内線番号情報.不在時動作フラグ)
不在時動作タイプ(参照先DB: 不在時動作情報.不在時動作タイプ)
※本カラムの値によって、DBに登録する値が異なる。</t>
    </r>
    <rPh sb="112" eb="113">
      <t>ホン</t>
    </rPh>
    <rPh sb="117" eb="118">
      <t>アタイ</t>
    </rPh>
    <rPh sb="126" eb="128">
      <t>トウロク</t>
    </rPh>
    <phoneticPr fontId="16"/>
  </si>
  <si>
    <r>
      <t xml:space="preserve">不在時の動作有無が、転送／留守番電話の場合の転送先電話番号
(参照先DB: 不在時動作情報.転送先電話番号(暗))
</t>
    </r>
    <r>
      <rPr>
        <sz val="11"/>
        <rFont val="ＭＳ Ｐゴシック"/>
        <family val="3"/>
        <charset val="128"/>
      </rPr>
      <t>※CSVで指定されている不在時動作種別の値により、DBに登録する値が異なる。</t>
    </r>
    <r>
      <rPr>
        <sz val="11"/>
        <rFont val="ＭＳ Ｐゴシック"/>
        <family val="3"/>
        <charset val="128"/>
      </rPr>
      <t xml:space="preserve">
※</t>
    </r>
    <r>
      <rPr>
        <sz val="11"/>
        <rFont val="ＭＳ Ｐゴシック"/>
        <family val="3"/>
        <charset val="128"/>
      </rPr>
      <t>CSVで指定されている値を採用する場合、</t>
    </r>
    <r>
      <rPr>
        <sz val="11"/>
        <rFont val="ＭＳ Ｐゴシック"/>
        <family val="3"/>
        <charset val="128"/>
      </rPr>
      <t>入力された"-"を取り除いて登録する。</t>
    </r>
    <rPh sb="19" eb="21">
      <t>バアイ</t>
    </rPh>
    <rPh sb="22" eb="24">
      <t>テンソウ</t>
    </rPh>
    <rPh sb="24" eb="25">
      <t>サキ</t>
    </rPh>
    <rPh sb="25" eb="27">
      <t>デンワ</t>
    </rPh>
    <rPh sb="27" eb="29">
      <t>バンゴウ</t>
    </rPh>
    <rPh sb="111" eb="113">
      <t>サイヨウ</t>
    </rPh>
    <rPh sb="115" eb="117">
      <t>バアイ</t>
    </rPh>
    <phoneticPr fontId="16"/>
  </si>
  <si>
    <r>
      <t xml:space="preserve">着信時に無条件で行う操作の設定
　1：転送
　2：留守番電話
　3：設定しない
（不在時の動作有無が、転送／留守番電話の場合に動作する。）
（話中、圏外、無応答時より、優先して動作する。）
(参照先DB: 不在時動作情報.転送動作タイプ(無条件))
</t>
    </r>
    <r>
      <rPr>
        <sz val="11"/>
        <rFont val="ＭＳ Ｐゴシック"/>
        <family val="3"/>
        <charset val="128"/>
      </rPr>
      <t>※CSVで指定されている不在時動作種別の値により、DBに登録する値が異なる。</t>
    </r>
    <rPh sb="0" eb="3">
      <t>チャクシンジ</t>
    </rPh>
    <rPh sb="4" eb="7">
      <t>ムジョウケン</t>
    </rPh>
    <rPh sb="8" eb="9">
      <t>オコナ</t>
    </rPh>
    <rPh sb="10" eb="12">
      <t>ソウサ</t>
    </rPh>
    <rPh sb="13" eb="15">
      <t>セッテイ</t>
    </rPh>
    <rPh sb="73" eb="75">
      <t>ワチュウ</t>
    </rPh>
    <rPh sb="76" eb="78">
      <t>ケンガイ</t>
    </rPh>
    <rPh sb="79" eb="82">
      <t>ムオウトウ</t>
    </rPh>
    <rPh sb="82" eb="83">
      <t>ジ</t>
    </rPh>
    <rPh sb="86" eb="88">
      <t>ユウセン</t>
    </rPh>
    <rPh sb="90" eb="92">
      <t>ドウサ</t>
    </rPh>
    <rPh sb="155" eb="157">
      <t>トウロク</t>
    </rPh>
    <phoneticPr fontId="16"/>
  </si>
  <si>
    <r>
      <t xml:space="preserve">着信時に話中状態だった場合に行う操作の設定
　1：転送
　2：留守番電話
　3：設定しない
（不在時の動作有無が、転送／留守番電話の場合に動作する。）
(参照先DB: 不在時動作情報.転送動作タイプ(話中))
</t>
    </r>
    <r>
      <rPr>
        <sz val="11"/>
        <rFont val="ＭＳ Ｐゴシック"/>
        <family val="3"/>
        <charset val="128"/>
      </rPr>
      <t>※CSVで指定されている不在時動作種別の値により、DBに登録する値が異なる。</t>
    </r>
    <rPh sb="0" eb="3">
      <t>チャクシンジ</t>
    </rPh>
    <rPh sb="11" eb="13">
      <t>バアイ</t>
    </rPh>
    <rPh sb="14" eb="15">
      <t>オコナ</t>
    </rPh>
    <rPh sb="16" eb="18">
      <t>ソウサ</t>
    </rPh>
    <rPh sb="19" eb="21">
      <t>セッテイ</t>
    </rPh>
    <phoneticPr fontId="16"/>
  </si>
  <si>
    <r>
      <t xml:space="preserve">着信時に圏外状態だった場合に行う操作の設定
　1：転送
　2：留守番電話
　3：設定しない
（不在時の動作有無が、転送／留守番電話の場合に動作する。）
(参照先DB: 不在時動作情報.転送動作タイプ(圏外))
</t>
    </r>
    <r>
      <rPr>
        <sz val="11"/>
        <rFont val="ＭＳ Ｐゴシック"/>
        <family val="3"/>
        <charset val="128"/>
      </rPr>
      <t>※CSVで指定されている不在時動作種別の値により、DBに登録する値が異なる。</t>
    </r>
    <rPh sb="0" eb="3">
      <t>チャクシンジ</t>
    </rPh>
    <rPh sb="4" eb="6">
      <t>ケンガイ</t>
    </rPh>
    <rPh sb="11" eb="13">
      <t>バアイ</t>
    </rPh>
    <rPh sb="14" eb="15">
      <t>オコナ</t>
    </rPh>
    <rPh sb="16" eb="18">
      <t>ソウサ</t>
    </rPh>
    <rPh sb="19" eb="21">
      <t>セッテイ</t>
    </rPh>
    <phoneticPr fontId="16"/>
  </si>
  <si>
    <r>
      <t xml:space="preserve">着信時に無応答状態だった場合に行う操作の設定
　1：転送
　2：留守番電話
　3：設定しない
（不在時の動作有無が、転送／留守番電話の場合に動作する。）
(参照先DB: 不在時動作情報.転送動作タイプ(無応答))
</t>
    </r>
    <r>
      <rPr>
        <sz val="11"/>
        <rFont val="ＭＳ Ｐゴシック"/>
        <family val="3"/>
        <charset val="128"/>
      </rPr>
      <t>※CSVで指定されている不在時動作種別の値により、DBに登録する値が異なる。</t>
    </r>
    <rPh sb="0" eb="3">
      <t>チャクシンジ</t>
    </rPh>
    <rPh sb="4" eb="7">
      <t>ムオウトウ</t>
    </rPh>
    <rPh sb="12" eb="14">
      <t>バアイ</t>
    </rPh>
    <rPh sb="15" eb="16">
      <t>オコナ</t>
    </rPh>
    <rPh sb="17" eb="19">
      <t>ソウサ</t>
    </rPh>
    <rPh sb="20" eb="22">
      <t>セッテイ</t>
    </rPh>
    <phoneticPr fontId="16"/>
  </si>
  <si>
    <r>
      <t xml:space="preserve">自端末の呼び出し(鳴動)時間(秒)
(参照先DB: 不在時動作情報.着信呼出時間)
</t>
    </r>
    <r>
      <rPr>
        <sz val="11"/>
        <rFont val="ＭＳ Ｐゴシック"/>
        <family val="3"/>
        <charset val="128"/>
      </rPr>
      <t>※CSVで指定されている不在時動作種別の値により、DBに登録する値が異なる。
※本カラムは、CSVで指定されている不在時動作種別が1かつ、転送動作タイプ（無応答）が3以外かつ、端末種別が3以外の場合は指定必須とする。</t>
    </r>
    <rPh sb="0" eb="3">
      <t>ジタンマツ</t>
    </rPh>
    <rPh sb="4" eb="5">
      <t>ヨ</t>
    </rPh>
    <rPh sb="6" eb="7">
      <t>ダ</t>
    </rPh>
    <rPh sb="9" eb="11">
      <t>メイドウ</t>
    </rPh>
    <rPh sb="12" eb="14">
      <t>ジカン</t>
    </rPh>
    <rPh sb="15" eb="16">
      <t>ビョウ</t>
    </rPh>
    <rPh sb="125" eb="127">
      <t>イガイ</t>
    </rPh>
    <rPh sb="139" eb="141">
      <t>バアイ</t>
    </rPh>
    <phoneticPr fontId="16"/>
  </si>
  <si>
    <r>
      <t xml:space="preserve">シングルナンバーリーチで1個目に呼び出す電話番号
(参照先DB: 不在時動作情報.接続先番号1(暗))
</t>
    </r>
    <r>
      <rPr>
        <sz val="11"/>
        <rFont val="ＭＳ Ｐゴシック"/>
        <family val="3"/>
        <charset val="128"/>
      </rPr>
      <t>※CSVで指定されている不在時動作種別の値により、DBに登録する値が異なる。
※CSVで指定されている値を採用する場合、入力された"-"を取り除いて登録する。
※本カラムは、CSVで指定されている不在時動作種別が2かつ、端末種別が3以外の場合は指定必須とする。</t>
    </r>
    <rPh sb="13" eb="15">
      <t>コメ</t>
    </rPh>
    <rPh sb="16" eb="17">
      <t>ヨ</t>
    </rPh>
    <rPh sb="18" eb="19">
      <t>ダ</t>
    </rPh>
    <rPh sb="20" eb="24">
      <t>デンワバンゴウ</t>
    </rPh>
    <phoneticPr fontId="16"/>
  </si>
  <si>
    <r>
      <t xml:space="preserve">シングルナンバーリーチで自端末に着信してから1個目の電話番号を呼び出し始める時間(秒)
(参照先DB: 不在時動作情報.呼出開始時間1)
</t>
    </r>
    <r>
      <rPr>
        <sz val="11"/>
        <rFont val="ＭＳ Ｐゴシック"/>
        <family val="3"/>
        <charset val="128"/>
      </rPr>
      <t>※CSVで指定されている不在時動作種別の値により、DBに登録する値が異なる。
※本カラムは、CSVで指定されている不在時動作種別が2かつ、端末種別が3以外の場合は指定必須とする。</t>
    </r>
    <rPh sb="12" eb="15">
      <t>ジタンマツ</t>
    </rPh>
    <rPh sb="16" eb="18">
      <t>チャクシン</t>
    </rPh>
    <rPh sb="23" eb="25">
      <t>コメ</t>
    </rPh>
    <rPh sb="26" eb="30">
      <t>デンワバンゴウ</t>
    </rPh>
    <rPh sb="31" eb="32">
      <t>ヨ</t>
    </rPh>
    <rPh sb="33" eb="34">
      <t>ダ</t>
    </rPh>
    <rPh sb="35" eb="36">
      <t>ハジ</t>
    </rPh>
    <rPh sb="38" eb="40">
      <t>ジカン</t>
    </rPh>
    <phoneticPr fontId="16"/>
  </si>
  <si>
    <r>
      <t xml:space="preserve">シングルナンバーリーチで2個目に呼び出す電話番号
(参照先DB: 不在時動作情報.接続先番号2(暗))
</t>
    </r>
    <r>
      <rPr>
        <sz val="11"/>
        <rFont val="ＭＳ Ｐゴシック"/>
        <family val="3"/>
        <charset val="128"/>
      </rPr>
      <t>※CSVで指定されている不在時動作種別の値により、DBに登録する値が異なる。</t>
    </r>
    <r>
      <rPr>
        <sz val="11"/>
        <rFont val="ＭＳ Ｐゴシック"/>
        <family val="3"/>
        <charset val="128"/>
      </rPr>
      <t xml:space="preserve">
※</t>
    </r>
    <r>
      <rPr>
        <sz val="11"/>
        <rFont val="ＭＳ Ｐゴシック"/>
        <family val="3"/>
        <charset val="128"/>
      </rPr>
      <t>CSVで指定されている値を採用する場合、</t>
    </r>
    <r>
      <rPr>
        <sz val="11"/>
        <rFont val="ＭＳ Ｐゴシック"/>
        <family val="3"/>
        <charset val="128"/>
      </rPr>
      <t>入力された"-"を取り除いて登録する。</t>
    </r>
    <rPh sb="13" eb="15">
      <t>コメ</t>
    </rPh>
    <rPh sb="16" eb="17">
      <t>ヨ</t>
    </rPh>
    <rPh sb="18" eb="19">
      <t>ダ</t>
    </rPh>
    <rPh sb="20" eb="24">
      <t>デンワバンゴウ</t>
    </rPh>
    <phoneticPr fontId="16"/>
  </si>
  <si>
    <t>CSVで指定されている値を採用
(空文字が指定されている場合は「空文字指定時の設定値」に記載した値とする)</t>
    <phoneticPr fontId="16"/>
  </si>
  <si>
    <r>
      <t xml:space="preserve">シングルナンバーリーチで自端末に着信してから2個目の電話番号を呼び出し始める時間(秒)
(参照先DB: 不在時動作情報.呼出開始時間2)
</t>
    </r>
    <r>
      <rPr>
        <sz val="11"/>
        <rFont val="ＭＳ Ｐゴシック"/>
        <family val="3"/>
        <charset val="128"/>
      </rPr>
      <t>※CSVで指定されている不在時動作種別の値により、DBに登録する値が異なる。
※本カラムは、CSVで指定されている不在作種別が2かつ、端末種別が3以外の場合で、さらにシングルナンバーリーチ呼び出し先番号2に値が指定されている場合は指定必須とする。</t>
    </r>
    <rPh sb="12" eb="15">
      <t>ジタンマツ</t>
    </rPh>
    <rPh sb="16" eb="18">
      <t>チャクシン</t>
    </rPh>
    <rPh sb="23" eb="25">
      <t>コメ</t>
    </rPh>
    <rPh sb="26" eb="30">
      <t>デンワバンゴウ</t>
    </rPh>
    <rPh sb="31" eb="32">
      <t>ヨ</t>
    </rPh>
    <rPh sb="33" eb="34">
      <t>ダ</t>
    </rPh>
    <rPh sb="35" eb="36">
      <t>ハジ</t>
    </rPh>
    <rPh sb="38" eb="40">
      <t>ジカン</t>
    </rPh>
    <rPh sb="172" eb="173">
      <t>アタイ</t>
    </rPh>
    <rPh sb="174" eb="176">
      <t>シテイ</t>
    </rPh>
    <rPh sb="181" eb="183">
      <t>バアイ</t>
    </rPh>
    <phoneticPr fontId="16"/>
  </si>
  <si>
    <r>
      <t xml:space="preserve">シングルナンバーリーチ時の動作時間。
シングルナンバーリーチで自端末に着信してから、自端末および各呼び出し先端末の鳴動を停止する時間。(動作開始～終了までの全体)
(参照先DB: 不在時動作情報.呼出終了時間)
</t>
    </r>
    <r>
      <rPr>
        <sz val="11"/>
        <rFont val="ＭＳ Ｐゴシック"/>
        <family val="3"/>
        <charset val="128"/>
      </rPr>
      <t>※CSVで指定されている不在時動作種別の値により、DBに登録する値が異なる。
※本カラムは、CSVで指定されている不在時動作種別が2かつ、端末種別が3以外の場合は指定必須とする。</t>
    </r>
    <rPh sb="11" eb="12">
      <t>ジ</t>
    </rPh>
    <rPh sb="13" eb="15">
      <t>ドウサ</t>
    </rPh>
    <rPh sb="15" eb="17">
      <t>ジカン</t>
    </rPh>
    <rPh sb="42" eb="45">
      <t>ジタンマツ</t>
    </rPh>
    <rPh sb="48" eb="50">
      <t>カクヨ</t>
    </rPh>
    <rPh sb="51" eb="52">
      <t>ダ</t>
    </rPh>
    <rPh sb="53" eb="56">
      <t>サキタンマツ</t>
    </rPh>
    <rPh sb="57" eb="59">
      <t>メイドウ</t>
    </rPh>
    <rPh sb="60" eb="62">
      <t>テイシ</t>
    </rPh>
    <rPh sb="64" eb="66">
      <t>ジカン</t>
    </rPh>
    <rPh sb="68" eb="70">
      <t>ドウサ</t>
    </rPh>
    <rPh sb="70" eb="72">
      <t>カイシ</t>
    </rPh>
    <rPh sb="73" eb="75">
      <t>シュウリョウ</t>
    </rPh>
    <rPh sb="78" eb="80">
      <t>ゼンタイ</t>
    </rPh>
    <phoneticPr fontId="16"/>
  </si>
  <si>
    <t>※上記でエラーとなった場合は「内部エラー」である。（DBに登録されているデータが不正な状態となっている。）</t>
    <rPh sb="15" eb="17">
      <t>ナイブ</t>
    </rPh>
    <phoneticPr fontId="2"/>
  </si>
  <si>
    <t>拠点番号複数台利用が"1"であるレコードの「内線番号情報ID」を取得する。</t>
  </si>
  <si>
    <t>②</t>
    <phoneticPr fontId="2"/>
  </si>
  <si>
    <t>（テーブル間で共通的なカラムは記載を省略している）</t>
    <rPh sb="5" eb="6">
      <t>カン</t>
    </rPh>
    <rPh sb="7" eb="10">
      <t>キョウツウテキ</t>
    </rPh>
    <rPh sb="15" eb="17">
      <t>キサイ</t>
    </rPh>
    <rPh sb="18" eb="20">
      <t>ショウリャク</t>
    </rPh>
    <phoneticPr fontId="2"/>
  </si>
  <si>
    <t>検索の結果1件の場合、そのレコードの「内線番号情報ID」を取得する。</t>
    <phoneticPr fontId="14"/>
  </si>
  <si>
    <t>cuscon_aes_password</t>
    <phoneticPr fontId="4"/>
  </si>
  <si>
    <t>CSVで指定されているログインIDのパスワードの以下のチェックを行う。</t>
    <rPh sb="4" eb="6">
      <t>シテイ</t>
    </rPh>
    <rPh sb="24" eb="26">
      <t>イカ</t>
    </rPh>
    <rPh sb="32" eb="33">
      <t>オコナ</t>
    </rPh>
    <phoneticPr fontId="16"/>
  </si>
  <si>
    <t>・CSVで指定されているログインIDと一致している</t>
    <rPh sb="5" eb="7">
      <t>シテイ</t>
    </rPh>
    <rPh sb="19" eb="21">
      <t>イッチ</t>
    </rPh>
    <phoneticPr fontId="14"/>
  </si>
  <si>
    <t>・3文字以上連続した同一の文字が含まれている</t>
    <phoneticPr fontId="14"/>
  </si>
  <si>
    <t>・英数字が混在していない</t>
    <phoneticPr fontId="14"/>
  </si>
  <si>
    <t>（文字種別、桁数以外の特別なチェック）</t>
    <phoneticPr fontId="14"/>
  </si>
  <si>
    <t>上記チェックの結果、１つでも当てはまる場合、以下のメッセージをセットする。</t>
    <rPh sb="0" eb="2">
      <t>ジョウキ</t>
    </rPh>
    <rPh sb="7" eb="9">
      <t>ケッカ</t>
    </rPh>
    <rPh sb="14" eb="15">
      <t>ア</t>
    </rPh>
    <rPh sb="19" eb="21">
      <t>バアイ</t>
    </rPh>
    <rPh sb="22" eb="24">
      <t>イカ</t>
    </rPh>
    <phoneticPr fontId="16"/>
  </si>
  <si>
    <t>（以下のメッセージはチェック内容によらず共通）</t>
    <phoneticPr fontId="14"/>
  </si>
  <si>
    <t>※○○はエラーを検知したレコードのCSVファイル内の行番号とする</t>
    <phoneticPr fontId="14"/>
  </si>
  <si>
    <t>カスコン画面用のログインID
(参照先DB: アカウント情報.ログインID)
※更新、削除時は操作対象のN番と本値でDBレコード「アカウント情報」を検索し、一致したレコードのカラム「アカウント情報ID」を取得する。</t>
    <rPh sb="4" eb="6">
      <t>ガメン</t>
    </rPh>
    <rPh sb="6" eb="7">
      <t>ヨウ</t>
    </rPh>
    <rPh sb="47" eb="51">
      <t>ソウサタイショウ</t>
    </rPh>
    <rPh sb="53" eb="54">
      <t>バン</t>
    </rPh>
    <rPh sb="70" eb="72">
      <t>ジョウホウ</t>
    </rPh>
    <rPh sb="96" eb="98">
      <t>ジョウホウ</t>
    </rPh>
    <phoneticPr fontId="14"/>
  </si>
  <si>
    <t>■(備考)ログインIDのパスワードの登録処理</t>
    <rPh sb="2" eb="4">
      <t>ビコウ</t>
    </rPh>
    <rPh sb="18" eb="20">
      <t>トウロク</t>
    </rPh>
    <rPh sb="20" eb="22">
      <t>ショリ</t>
    </rPh>
    <phoneticPr fontId="2"/>
  </si>
  <si>
    <t>「アカウント情報.パスワード」 ＝ CSVで指定された値</t>
  </si>
  <si>
    <t>「アカウント情報.パスワード履歴1」 ＝ 「アカウント情報.パスワード」の値</t>
  </si>
  <si>
    <t>「アカウント情報.パスワード履歴2」 ＝ 「アカウント情報.パスワード履歴1」の値</t>
  </si>
  <si>
    <t>「アカウント情報.パスワード履歴3」 ＝ 「アカウント情報.パスワード履歴2」の値</t>
  </si>
  <si>
    <t>ログインIDのパスワードを更新する場合は以下のように更新すること</t>
    <rPh sb="13" eb="15">
      <t>コウシン</t>
    </rPh>
    <rPh sb="17" eb="19">
      <t>バアイ</t>
    </rPh>
    <rPh sb="20" eb="22">
      <t>イカ</t>
    </rPh>
    <rPh sb="26" eb="28">
      <t>コウシン</t>
    </rPh>
    <phoneticPr fontId="14"/>
  </si>
  <si>
    <t>DELETE,usr5erfgvbyuhjkm,,</t>
    <phoneticPr fontId="14"/>
  </si>
  <si>
    <t>CSVで指定されているログインIDに紐づくアカウントの種別が正しいか確認する。</t>
    <rPh sb="4" eb="6">
      <t>シテイ</t>
    </rPh>
    <rPh sb="27" eb="29">
      <t>シュベツ</t>
    </rPh>
    <rPh sb="30" eb="31">
      <t>タダ</t>
    </rPh>
    <rPh sb="34" eb="36">
      <t>カクニン</t>
    </rPh>
    <phoneticPr fontId="14"/>
  </si>
  <si>
    <t>CSVで指定されているアカウントの種別とDB上のアカウントの種別が一致するか確認する。</t>
    <rPh sb="17" eb="19">
      <t>シュベツ</t>
    </rPh>
    <rPh sb="22" eb="23">
      <t>ジョウ</t>
    </rPh>
    <rPh sb="30" eb="32">
      <t>シュベツ</t>
    </rPh>
    <rPh sb="33" eb="35">
      <t>イッチ</t>
    </rPh>
    <rPh sb="38" eb="40">
      <t>カクニン</t>
    </rPh>
    <phoneticPr fontId="14"/>
  </si>
  <si>
    <t>取得したログインIDに紐づくレコードの「アカウント種別」とCSVで指定されているアカウントの種別が一致しない場合以下のメッセージをセットする</t>
    <rPh sb="25" eb="27">
      <t>シュベツ</t>
    </rPh>
    <rPh sb="49" eb="51">
      <t>イッチ</t>
    </rPh>
    <rPh sb="54" eb="56">
      <t>バアイ</t>
    </rPh>
    <rPh sb="56" eb="58">
      <t>イカ</t>
    </rPh>
    <phoneticPr fontId="14"/>
  </si>
  <si>
    <t>過去に使用しているパスワードと合致しないかチェックする。</t>
    <rPh sb="0" eb="2">
      <t>カコ</t>
    </rPh>
    <rPh sb="3" eb="5">
      <t>シヨウ</t>
    </rPh>
    <rPh sb="15" eb="17">
      <t>ガッチ</t>
    </rPh>
    <phoneticPr fontId="14"/>
  </si>
  <si>
    <t>アカウントの権限
　1:オペレータ(内線番号には紐づかない)  
　2:ユーザ管理者(内線番号には紐づかない)
　3:端末ユーザ（内線番号には紐づく）
(参照先DB: アカウント情報.アカウント種別)</t>
    <rPh sb="6" eb="8">
      <t>ケンゲン</t>
    </rPh>
    <phoneticPr fontId="14"/>
  </si>
  <si>
    <t>cuscon_username_password_expire</t>
    <phoneticPr fontId="4"/>
  </si>
  <si>
    <t>exten =&gt; ${VMPLAY},1,NoOp(VoiceMail from ${CALLERID(num)})</t>
    <phoneticPr fontId="11"/>
  </si>
  <si>
    <t>cuscon_username_default_length</t>
    <phoneticPr fontId="4"/>
  </si>
  <si>
    <t>exten =&gt; s,1,NoOp(call limited macro)</t>
  </si>
  <si>
    <t>exten =&gt; s,n,Hangup()</t>
  </si>
  <si>
    <t>処理タイミングは[別紙５]対向装置通信仕様書を参照。</t>
    <rPh sb="0" eb="2">
      <t>ショリ</t>
    </rPh>
    <rPh sb="23" eb="25">
      <t>サンショウ</t>
    </rPh>
    <phoneticPr fontId="2"/>
  </si>
  <si>
    <t>方針</t>
    <rPh sb="0" eb="2">
      <t>ホウシン</t>
    </rPh>
    <phoneticPr fontId="2"/>
  </si>
  <si>
    <t>将来的な設定変更および追加機能を実装することを考慮し、以下の方式とする。</t>
    <rPh sb="0" eb="3">
      <t>ショウライテキ</t>
    </rPh>
    <rPh sb="4" eb="6">
      <t>セッテイ</t>
    </rPh>
    <rPh sb="6" eb="8">
      <t>ヘンコウ</t>
    </rPh>
    <rPh sb="11" eb="15">
      <t>ツイカキノウ</t>
    </rPh>
    <rPh sb="16" eb="18">
      <t>ジッソウ</t>
    </rPh>
    <rPh sb="23" eb="25">
      <t>コウリョ</t>
    </rPh>
    <rPh sb="27" eb="29">
      <t>イカ</t>
    </rPh>
    <rPh sb="30" eb="32">
      <t>ホウシキ</t>
    </rPh>
    <phoneticPr fontId="2"/>
  </si>
  <si>
    <t>SO操作およびカスコン操作時に、変更後の設定値を使用してConfigを生成する。</t>
    <rPh sb="2" eb="4">
      <t>ソウサ</t>
    </rPh>
    <rPh sb="11" eb="13">
      <t>ソウサ</t>
    </rPh>
    <rPh sb="13" eb="14">
      <t>ジ</t>
    </rPh>
    <rPh sb="16" eb="19">
      <t>ヘンコウゴ</t>
    </rPh>
    <rPh sb="20" eb="23">
      <t>セッテイチ</t>
    </rPh>
    <rPh sb="24" eb="26">
      <t>シヨウ</t>
    </rPh>
    <rPh sb="35" eb="37">
      <t>セイセイ</t>
    </rPh>
    <phoneticPr fontId="2"/>
  </si>
  <si>
    <t>生成後のファイルのファイル形式及び、記載内容はAsteriskのConfig形式に従う。</t>
    <rPh sb="0" eb="2">
      <t>セイセイ</t>
    </rPh>
    <rPh sb="2" eb="3">
      <t>ゴ</t>
    </rPh>
    <rPh sb="13" eb="15">
      <t>ケイシキ</t>
    </rPh>
    <rPh sb="15" eb="16">
      <t>オヨ</t>
    </rPh>
    <rPh sb="18" eb="22">
      <t>キサイナイヨウ</t>
    </rPh>
    <rPh sb="38" eb="40">
      <t>ケイシキ</t>
    </rPh>
    <rPh sb="41" eb="42">
      <t>シタガ</t>
    </rPh>
    <phoneticPr fontId="2"/>
  </si>
  <si>
    <t>また、ファイル出力～流通までの処理時間を考慮し、以下の方針とする。</t>
    <rPh sb="7" eb="9">
      <t>シュツリョク</t>
    </rPh>
    <rPh sb="10" eb="12">
      <t>リュウツウ</t>
    </rPh>
    <rPh sb="15" eb="19">
      <t>ショリジカン</t>
    </rPh>
    <rPh sb="20" eb="22">
      <t>コウリョ</t>
    </rPh>
    <rPh sb="24" eb="26">
      <t>イカ</t>
    </rPh>
    <rPh sb="27" eb="29">
      <t>ホウシン</t>
    </rPh>
    <phoneticPr fontId="2"/>
  </si>
  <si>
    <t>・テンプレートにはSO／カスコンによる設定値に対応した文字列を埋め込む。</t>
    <rPh sb="19" eb="22">
      <t>セッテイチ</t>
    </rPh>
    <rPh sb="23" eb="25">
      <t>タイオウ</t>
    </rPh>
    <rPh sb="27" eb="30">
      <t>モジレツ</t>
    </rPh>
    <rPh sb="31" eb="32">
      <t>ウ</t>
    </rPh>
    <rPh sb="33" eb="34">
      <t>コ</t>
    </rPh>
    <phoneticPr fontId="2"/>
  </si>
  <si>
    <t>・決められた文字列を設定値に応じて置換しファイルを出力する。</t>
    <rPh sb="1" eb="2">
      <t>キ</t>
    </rPh>
    <rPh sb="6" eb="9">
      <t>モジレツ</t>
    </rPh>
    <rPh sb="10" eb="13">
      <t>セッテイチ</t>
    </rPh>
    <rPh sb="14" eb="15">
      <t>オウ</t>
    </rPh>
    <rPh sb="17" eb="19">
      <t>チカン</t>
    </rPh>
    <rPh sb="25" eb="27">
      <t>シュツリョク</t>
    </rPh>
    <phoneticPr fontId="2"/>
  </si>
  <si>
    <t>・カスコン操作時は変更された設定内容に応じたファイルのみを生成し流通させる。</t>
    <rPh sb="5" eb="7">
      <t>ソウサ</t>
    </rPh>
    <rPh sb="7" eb="8">
      <t>ドキ</t>
    </rPh>
    <rPh sb="9" eb="11">
      <t>ヘンコウ</t>
    </rPh>
    <rPh sb="14" eb="18">
      <t>セッテイナイヨウ</t>
    </rPh>
    <rPh sb="19" eb="20">
      <t>オウ</t>
    </rPh>
    <rPh sb="29" eb="31">
      <t>セイセイ</t>
    </rPh>
    <rPh sb="32" eb="34">
      <t>リュウツウ</t>
    </rPh>
    <phoneticPr fontId="2"/>
  </si>
  <si>
    <t>半角数字
(1桁)</t>
    <rPh sb="7" eb="8">
      <t>ケタ</t>
    </rPh>
    <phoneticPr fontId="3"/>
  </si>
  <si>
    <t>半角数字
（1～30）</t>
    <phoneticPr fontId="3"/>
  </si>
  <si>
    <t>-</t>
    <phoneticPr fontId="16"/>
  </si>
  <si>
    <t>半角英数字
（8文字以上
 40文字以内）</t>
    <rPh sb="4" eb="5">
      <t>ジ</t>
    </rPh>
    <rPh sb="10" eb="12">
      <t>イジョウ</t>
    </rPh>
    <rPh sb="16" eb="18">
      <t>モジ</t>
    </rPh>
    <rPh sb="18" eb="20">
      <t>イナイ</t>
    </rPh>
    <phoneticPr fontId="3"/>
  </si>
  <si>
    <t>半角英数字
(32文字以内)</t>
    <rPh sb="4" eb="5">
      <t>ジ</t>
    </rPh>
    <rPh sb="9" eb="11">
      <t>モジ</t>
    </rPh>
    <rPh sb="11" eb="13">
      <t>イナイ</t>
    </rPh>
    <phoneticPr fontId="14"/>
  </si>
  <si>
    <t>半角数字、"-"
(32文字以内)</t>
  </si>
  <si>
    <t>半角数字、"-"
(32文字以内)</t>
    <phoneticPr fontId="3"/>
  </si>
  <si>
    <t>半角英数、"-"、"."
(ドメイン名の形式)
(128文字以内)</t>
    <rPh sb="18" eb="19">
      <t>メイ</t>
    </rPh>
    <phoneticPr fontId="3"/>
  </si>
  <si>
    <t>半角数字、"-"
(32文字以内)</t>
    <rPh sb="12" eb="16">
      <t>モジイナイ</t>
    </rPh>
    <phoneticPr fontId="3"/>
  </si>
  <si>
    <t>; 端末番号を設定</t>
  </si>
  <si>
    <t>; P-Called-Party-id設定</t>
  </si>
  <si>
    <t>10</t>
    <phoneticPr fontId="8"/>
  </si>
  <si>
    <t>SIP端末の内線番号(拠点番号＋端末番号)
※Voip-GWの場合は端末番号がないため、拠点番号のみとなる。</t>
    <rPh sb="31" eb="33">
      <t>バアイ</t>
    </rPh>
    <rPh sb="34" eb="38">
      <t>タンマツバンゴウ</t>
    </rPh>
    <phoneticPr fontId="8"/>
  </si>
  <si>
    <t>本シート
カスコン一括設定ファイルの項</t>
    <phoneticPr fontId="2"/>
  </si>
  <si>
    <t>ファイル形式、ファイルフォーマット</t>
    <rPh sb="4" eb="6">
      <t>ケイシキ</t>
    </rPh>
    <phoneticPr fontId="2"/>
  </si>
  <si>
    <t>Extension-Terminal-Type</t>
  </si>
  <si>
    <t>Extension-Location-Number</t>
  </si>
  <si>
    <t>Extension-Terminal-Number</t>
  </si>
  <si>
    <t>Extension-Supply-Type</t>
  </si>
  <si>
    <t>Extension-SIP-ID</t>
  </si>
  <si>
    <t>exten =&gt; _N!,1,NoOp(extensions call)</t>
  </si>
  <si>
    <t>Extension-Channel-Number</t>
  </si>
  <si>
    <t>PBX-Channeｌ-Number</t>
  </si>
  <si>
    <t>Terminal-Location-Address</t>
  </si>
  <si>
    <t>留守録、転送、コールピックアップ等の特番を設定する設定ファイル。</t>
    <rPh sb="0" eb="3">
      <t>ルスロク</t>
    </rPh>
    <rPh sb="4" eb="6">
      <t>テンソウ</t>
    </rPh>
    <rPh sb="16" eb="17">
      <t>トウ</t>
    </rPh>
    <rPh sb="18" eb="20">
      <t>トクバン</t>
    </rPh>
    <rPh sb="21" eb="23">
      <t>セッテイ</t>
    </rPh>
    <phoneticPr fontId="2"/>
  </si>
  <si>
    <t>Asteriskのローカル側ネットワークアドレスのサブネットマスク</t>
  </si>
  <si>
    <t>SIP端末のユーザ名の先頭につけるプレフィクス
VM内同一なランダムな文字列とする。</t>
  </si>
  <si>
    <t>exten =&gt; ${TESTCALL},1,NoOp(Testcall from ${CALLERID(num)})</t>
    <phoneticPr fontId="11"/>
  </si>
  <si>
    <t>Asteriskの設定を記載した設定ファイル(Config一式)</t>
    <phoneticPr fontId="2"/>
  </si>
  <si>
    <t>ファイル内のフォーマットは以下の通り</t>
    <rPh sb="4" eb="5">
      <t>ナイ</t>
    </rPh>
    <rPh sb="13" eb="15">
      <t>イカ</t>
    </rPh>
    <rPh sb="16" eb="17">
      <t>トオ</t>
    </rPh>
    <phoneticPr fontId="2"/>
  </si>
  <si>
    <t>"必須"：空文字として省略した場合は、エラーを返す。</t>
    <rPh sb="1" eb="3">
      <t>ヒッス</t>
    </rPh>
    <rPh sb="5" eb="8">
      <t>カラモジ</t>
    </rPh>
    <rPh sb="11" eb="13">
      <t>ショウリャク</t>
    </rPh>
    <rPh sb="15" eb="17">
      <t>バアイ</t>
    </rPh>
    <rPh sb="23" eb="24">
      <t>カエ</t>
    </rPh>
    <phoneticPr fontId="2"/>
  </si>
  <si>
    <t>"任意"：空文字として省略した場合は、各ファイルごとに規定された値（空文字を含む）をシステム側でセットする。</t>
    <rPh sb="1" eb="3">
      <t>ニンイ</t>
    </rPh>
    <rPh sb="5" eb="8">
      <t>カラモジ</t>
    </rPh>
    <rPh sb="11" eb="13">
      <t>ショウリャク</t>
    </rPh>
    <rPh sb="15" eb="17">
      <t>バアイ</t>
    </rPh>
    <rPh sb="19" eb="20">
      <t>カク</t>
    </rPh>
    <rPh sb="27" eb="29">
      <t>キテイ</t>
    </rPh>
    <rPh sb="32" eb="33">
      <t>アタイ</t>
    </rPh>
    <rPh sb="46" eb="47">
      <t>ガワ</t>
    </rPh>
    <phoneticPr fontId="2"/>
  </si>
  <si>
    <t>※各ファイルの具体的な設定値は前述のファイル一覧の参照先を参照</t>
    <rPh sb="1" eb="2">
      <t>カク</t>
    </rPh>
    <rPh sb="7" eb="9">
      <t>グタイ</t>
    </rPh>
    <rPh sb="9" eb="10">
      <t>テキ</t>
    </rPh>
    <rPh sb="11" eb="14">
      <t>セッテイチ</t>
    </rPh>
    <rPh sb="15" eb="17">
      <t>ゼンジュツ</t>
    </rPh>
    <rPh sb="22" eb="24">
      <t>イチラン</t>
    </rPh>
    <rPh sb="25" eb="28">
      <t>サンショウサキ</t>
    </rPh>
    <rPh sb="29" eb="31">
      <t>サンショウ</t>
    </rPh>
    <phoneticPr fontId="2"/>
  </si>
  <si>
    <t>各設定は以下のフォーマットに従って記述する。</t>
    <rPh sb="0" eb="1">
      <t>カク</t>
    </rPh>
    <rPh sb="1" eb="3">
      <t>セッテイ</t>
    </rPh>
    <rPh sb="4" eb="6">
      <t>イカ</t>
    </rPh>
    <rPh sb="14" eb="15">
      <t>シタガ</t>
    </rPh>
    <rPh sb="17" eb="19">
      <t>キジュツ</t>
    </rPh>
    <phoneticPr fontId="2"/>
  </si>
  <si>
    <t>例）</t>
    <rPh sb="0" eb="1">
      <t>レイ</t>
    </rPh>
    <phoneticPr fontId="2"/>
  </si>
  <si>
    <t>各カラムには"必須"か"任意"の制限を設ける。それぞれの定義は以下の通り。</t>
    <rPh sb="0" eb="1">
      <t>カク</t>
    </rPh>
    <rPh sb="7" eb="9">
      <t>ヒッス</t>
    </rPh>
    <rPh sb="12" eb="14">
      <t>ニンイ</t>
    </rPh>
    <rPh sb="16" eb="18">
      <t>セイゲン</t>
    </rPh>
    <rPh sb="19" eb="20">
      <t>モウ</t>
    </rPh>
    <phoneticPr fontId="2"/>
  </si>
  <si>
    <t>exten =&gt; _X.,n,Wait(${EXTEN:0:2})</t>
  </si>
  <si>
    <t>; 0発信でない場合(なにもしない)</t>
    <rPh sb="3" eb="5">
      <t>ハッシン</t>
    </rPh>
    <rPh sb="8" eb="10">
      <t>バアイ</t>
    </rPh>
    <phoneticPr fontId="2"/>
  </si>
  <si>
    <t>%ASTERISK_LOCAL_NETWORK_ADDRESS%</t>
  </si>
  <si>
    <t>localnet = %ASTERISK_LOCAL_NETWORK_ADDRESS%/%ASTERISK_LOCAL_SUBNET_MASK%</t>
  </si>
  <si>
    <t>%INCLUDE_SIP_REG_OUTSIDENUMBER_CONF%</t>
  </si>
  <si>
    <t>%INCLUDE_SIP_OUTSIDENUMBER_CONF%</t>
  </si>
  <si>
    <t>%INCLUDE_SIP_EXTENSIONNUMBER_CONF%</t>
    <phoneticPr fontId="8"/>
  </si>
  <si>
    <t>; sip_%SIP_PEER_EXTENSION_NUMBER%.conf</t>
  </si>
  <si>
    <t xml:space="preserve">[%SIP_PEER_NAME_PREFIX%%SIP_PEER_EXTENSION_NUMBER%]　 </t>
  </si>
  <si>
    <t>%SIP_PEER_EXTENSION_NUMBER%</t>
  </si>
  <si>
    <t>%SIP_PEER_PASSWORD%</t>
  </si>
  <si>
    <t>%SIP_PEER_CALL_LIMIT%</t>
  </si>
  <si>
    <t>%SIP_VOIP_GW_REGISTER_NUMBER%</t>
  </si>
  <si>
    <t>%SIP_OUTSIDE_PEER_NAME_PREFIX%</t>
  </si>
  <si>
    <t>; sip_%SIP_PEER_OUTSIDE_NUMBER%.conf</t>
  </si>
  <si>
    <t xml:space="preserve">[%SIP_OUTSIDE_PEER_NAME_PREFIX%%SIP_PEER_OUTSIDE_NUMBER%]　 </t>
  </si>
  <si>
    <t>%SIP_PEER_OUTSIDE_NUMBER%</t>
  </si>
  <si>
    <t>%FROM_USER_OUTSIDE_NUMBER%</t>
  </si>
  <si>
    <t>%SIP_PEER_USER_NAME%</t>
  </si>
  <si>
    <t>SIP端末のユーザ名の先頭につけるプレフィクス
VM内で同一かつランダムな文字列とする。</t>
    <rPh sb="26" eb="27">
      <t>ナイ</t>
    </rPh>
    <rPh sb="28" eb="30">
      <t>ドウイツ</t>
    </rPh>
    <phoneticPr fontId="22"/>
  </si>
  <si>
    <t>limit = %ASTERISK_MAX_NUMBER_OF_CALL%</t>
  </si>
  <si>
    <t>%ASTERISK_MAX_NUMBER_OF_CALL%</t>
  </si>
  <si>
    <t>%ASTERISK_LIMITED_NUMBER_CHECK%</t>
  </si>
  <si>
    <t>%INCLUDE_EXTENSION_OUTSIDENUMBER_CONF%</t>
  </si>
  <si>
    <t>; extensions_%SIP_OUTSIDENUMBER%_in.conf</t>
  </si>
  <si>
    <t>+81に続く個別の外線番号
(%SIP_OUTSIDENUMBER% の先頭の0を省いた値)</t>
  </si>
  <si>
    <t>%EXTENSIONNUMBER_FOR_OUTSIDENUMBER%</t>
  </si>
  <si>
    <t>%SIP_WITHOUT_ZERO_OUTSIDENUMBER%</t>
  </si>
  <si>
    <t>%INCLUDE_PHYSICAL_EXTENSION_IN_OUT_CONF%</t>
  </si>
  <si>
    <t>; extensions_%SIP_PEER_EXTENSION_NUMBER%_in.conf</t>
  </si>
  <si>
    <t>exten =&gt; %SIP_PEER_EXTENSION_NUMBER%,1,NoOp(${EXTEN} call)</t>
  </si>
  <si>
    <t>exten =&gt; %SIP_PEER_EXTENSION_NUMBER%,n(check-logic-number),NoOp(Check IF Parent of Group )</t>
  </si>
  <si>
    <t>exten =&gt; %SIP_PEER_EXTENSION_NUMBER%,n,Goto(check-absence)</t>
  </si>
  <si>
    <t>exten =&gt; %SIP_PEER_EXTENSION_NUMBER%,n(dial-group-volley),NoOp(Dial start with Group of Volley)</t>
  </si>
  <si>
    <t>exten =&gt; %SIP_PEER_EXTENSION_NUMBER%,n(dial-group-slide),NoOp(Dial start with Group of Slide)</t>
  </si>
  <si>
    <t>exten =&gt; %SIP_PEER_EXTENSION_NUMBER%,n(check-absence),NoOp(Check Absence Setting)</t>
  </si>
  <si>
    <t>exten =&gt; %SIP_PEER_EXTENSION_NUMBER%,n(dial),NoOp(Dial start)</t>
  </si>
  <si>
    <t>exten =&gt; %SIP_PEER_EXTENSION_NUMBER%,n,Hangup()</t>
  </si>
  <si>
    <t>exten =&gt; %SIP_PEER_EXTENSION_NUMBER%,n(dial-absence),NoOp(Dial start with Absence Behavior )</t>
  </si>
  <si>
    <t>exten =&gt; %SIP_PEER_EXTENSION_NUMBER%,n,NoOp(DIALSTATUS is other. :${DIALSTATUS})</t>
  </si>
  <si>
    <t>exten =&gt; %SIP_PEER_EXTENSION_NUMBER%,n(busy),NoOp(BUSY!)</t>
  </si>
  <si>
    <t>exten =&gt; %SIP_PEER_EXTENSION_NUMBER%,n(chanunavail),NoOp(OUTSIDE!)</t>
  </si>
  <si>
    <t>exten =&gt; %SIP_PEER_EXTENSION_NUMBER%,n(noanswer),NoOp(NO ANSWER!)</t>
  </si>
  <si>
    <t>exten =&gt; %SIP_PEER_EXTENSION_NUMBER%,n,Dial(</t>
  </si>
  <si>
    <t xml:space="preserve">                                         SIP/${pass}%SIP_PEER_EXTENSION_NUMBER%&amp;LOCAL</t>
  </si>
  <si>
    <t>exten =&gt; _%SIP_PEER_EXTENSION_NUMBER%.,1,NoOp(${EXTEN} call)</t>
  </si>
  <si>
    <t>exten =&gt; _%SIP_PEER_EXTENSION_NUMBER%.,n,Set(forward=${forward}+)</t>
  </si>
  <si>
    <t>exten =&gt; _%SIP_PEER_EXTENSION_NUMBER%.,n,Set(pri=${SIP_HEADER(Privacy)})</t>
  </si>
  <si>
    <t>exten =&gt; _%SIP_PEER_EXTENSION_NUMBER%.,n,Hangup()</t>
  </si>
  <si>
    <t>%SIP_PEER_FLAG_PARENT_OF_VOLLEY%</t>
  </si>
  <si>
    <t>%SIP_PEER_FLAG_PARENT_OF_SLIDE%</t>
  </si>
  <si>
    <t>%SIP_DIAL_GROUP_MEMER_OF_VOLLEY%</t>
  </si>
  <si>
    <t>%SIP_DIAL_GROUP_MEMER_OF_SLIDE%</t>
  </si>
  <si>
    <t>%SIP_PEER_FORWARD_BEHAVIOR_TYPE_UNCONDITIONAL%</t>
  </si>
  <si>
    <t>exten =&gt; %SIP_PEER_EXTENSION_NUMBER%,n,Dial(SIP/${pass}%SIP_PEER_EXTENSION_NUMBER%,%SIP_PEER_CALL_TIME_OF_ABSENCE%,tTkKhH)</t>
  </si>
  <si>
    <t>%SIP_PEER_FORWARD_BEHAVIOR_TYPE_BUSY%</t>
  </si>
  <si>
    <t>%SIP_PEER_FORWARD_BEHAVIOR_TYPE_OUTSIDE%</t>
  </si>
  <si>
    <t>exten =&gt; %SIP_PEER_EXTENSION_NUMBER%,n,GotoIf($["%SIP_PEER_FORWARD_BEHAVIOR_TYPE_NO_ANSWER%"="3"]?hungup)</t>
  </si>
  <si>
    <t>%SIP_PEER_FORWARD_BEHAVIOR_TYPE_NO_ANSWER%</t>
  </si>
  <si>
    <t>%SIP_PEER_SINGLE_START_TIME1%</t>
  </si>
  <si>
    <t xml:space="preserve">                                         /%SIP_PEER_SINGLE_START_TIME1%%SIP_PEER_SINGLE_DIAL_NUMBER1%@waitsec&amp;LOCAL</t>
  </si>
  <si>
    <t>%SIP_PEER_SINGLE_DIAL_NUMBER1%</t>
  </si>
  <si>
    <t>%SIP_PEER_SINGLE_START_TIME2%</t>
  </si>
  <si>
    <t xml:space="preserve">                                         /%SIP_PEER_SINGLE_START_TIME2%%SIP_PEER_SINGLE_DIAL_NUMBER2%@waitsec</t>
  </si>
  <si>
    <t>%SIP_PEER_SINGLE_DIAL_NUMBER2%</t>
  </si>
  <si>
    <t xml:space="preserve">                                         ,%SIP_PEER_SINGLE_CALL_END_TIME%</t>
  </si>
  <si>
    <t>%SIP_PEER_SINGLE_CALL_END_TIME%</t>
  </si>
  <si>
    <t>%SIP_PEER_VOIP_GW_CALL%</t>
  </si>
  <si>
    <t>; extensions_%SIP_PEER_EXTENSION_NUMBER%_out.conf</t>
  </si>
  <si>
    <t>[out%SIP_PEER_EXTENSION_NUMBER%]</t>
  </si>
  <si>
    <t>[out%SIP_PEER_EXTENSION_NUMBER%_channel_check]</t>
  </si>
  <si>
    <t>[out%SIP_PEER_EXTENSION_NUMBER%_rejection_zero]</t>
  </si>
  <si>
    <t>[out%SIP_PEER_EXTENSION_NUMBER%_limited_check]</t>
  </si>
  <si>
    <t>exten =&gt; _N!,n,Set(CALLERID(num)=%SIP_PEER_EXTENSION_NUMBER%)</t>
  </si>
  <si>
    <t>%SIP_PEER_PATTERN_TERMINAL_NUMBER%</t>
  </si>
  <si>
    <t>%SIP_PEER_FLAG_NUMBER_LIMIT%</t>
  </si>
  <si>
    <t>内線端末が発信先規制設定を利用するか否か
  0:利用なし
  1:利用あり</t>
    <rPh sb="0" eb="4">
      <t>ナイセンタンマツ</t>
    </rPh>
    <rPh sb="5" eb="7">
      <t>ハッシン</t>
    </rPh>
    <rPh sb="7" eb="8">
      <t>サキ</t>
    </rPh>
    <rPh sb="8" eb="10">
      <t>キセイ</t>
    </rPh>
    <rPh sb="10" eb="12">
      <t>セッテイ</t>
    </rPh>
    <rPh sb="13" eb="15">
      <t>リヨウ</t>
    </rPh>
    <rPh sb="18" eb="19">
      <t>イナ</t>
    </rPh>
    <rPh sb="25" eb="27">
      <t>リヨウ</t>
    </rPh>
    <phoneticPr fontId="11"/>
  </si>
  <si>
    <t>%VOICEMAIL_MAILBOX_SETTINGS%</t>
    <phoneticPr fontId="17"/>
  </si>
  <si>
    <t>%VOICEMAIL_MAILBOX_SETTINGS%</t>
    <phoneticPr fontId="17"/>
  </si>
  <si>
    <t>050plus</t>
    <phoneticPr fontId="11"/>
  </si>
  <si>
    <t>※本ファイルは外線のアクセス回線種別によってテンプレートを使い分ける</t>
    <rPh sb="1" eb="2">
      <t>ホン</t>
    </rPh>
    <rPh sb="7" eb="9">
      <t>ガイセン</t>
    </rPh>
    <rPh sb="14" eb="16">
      <t>カイセン</t>
    </rPh>
    <rPh sb="16" eb="18">
      <t>シュベツ</t>
    </rPh>
    <rPh sb="29" eb="30">
      <t>ツカ</t>
    </rPh>
    <rPh sb="31" eb="32">
      <t>ワ</t>
    </rPh>
    <phoneticPr fontId="2"/>
  </si>
  <si>
    <t>; sip_reg%SIP_PEER_OUTSIDE_NUMBER%.conf</t>
    <phoneticPr fontId="22"/>
  </si>
  <si>
    <t>; 通常着信</t>
    <rPh sb="2" eb="6">
      <t>ツウジョウチャクシン</t>
    </rPh>
    <phoneticPr fontId="2"/>
  </si>
  <si>
    <t>exten =&gt; %SIP_OUTSIDENUMBER%,1,NoOp(recieve %SIP_OUTSIDENUMBER%)</t>
  </si>
  <si>
    <t>exten =&gt; +81%SIP_WITHOUT_ZERO_OUTSIDENUMBER%,1,NoOp(recieve %SIP_OUTSIDENUMBER%)</t>
    <phoneticPr fontId="9"/>
  </si>
  <si>
    <t>;  (IPVoice UA仕様)+81付いてかつ最初の0で着信した場合</t>
    <rPh sb="30" eb="32">
      <t>チャクシン</t>
    </rPh>
    <rPh sb="34" eb="36">
      <t>バアイ</t>
    </rPh>
    <phoneticPr fontId="2"/>
  </si>
  <si>
    <t>notifycid = ignore-context</t>
    <phoneticPr fontId="8"/>
  </si>
  <si>
    <t>timert1 = 500</t>
    <phoneticPr fontId="8"/>
  </si>
  <si>
    <t>t1min = 500</t>
    <phoneticPr fontId="8"/>
  </si>
  <si>
    <t>disallow = all</t>
    <phoneticPr fontId="8"/>
  </si>
  <si>
    <t>allow = ulaw</t>
    <phoneticPr fontId="8"/>
  </si>
  <si>
    <t>maxexpirey = 3600</t>
    <phoneticPr fontId="8"/>
  </si>
  <si>
    <t>defaultexpirey = 3600</t>
    <phoneticPr fontId="8"/>
  </si>
  <si>
    <t>allowexternaldomains = no</t>
    <phoneticPr fontId="8"/>
  </si>
  <si>
    <t>callerid = SmartPBX</t>
    <phoneticPr fontId="8"/>
  </si>
  <si>
    <t>050plus</t>
    <phoneticPr fontId="9"/>
  </si>
  <si>
    <t>; Privacyヘッダがあり、idが設定されてる場合は184付与</t>
    <rPh sb="19" eb="21">
      <t>セッテイ</t>
    </rPh>
    <rPh sb="25" eb="27">
      <t>バアイ</t>
    </rPh>
    <rPh sb="31" eb="33">
      <t>フヨ</t>
    </rPh>
    <phoneticPr fontId="11"/>
  </si>
  <si>
    <t>⑲</t>
    <phoneticPr fontId="2"/>
  </si>
  <si>
    <t>①、⑳</t>
    <phoneticPr fontId="27"/>
  </si>
  <si>
    <t>%SIP_PEER_SINGLE_VOICEMAIL_FLAG%</t>
    <phoneticPr fontId="27"/>
  </si>
  <si>
    <t>シングルナンバーリーチのタイムアウト後に留守番電話を利用するかどうか
 0：設定なし(off)
 1：設定あり(on)</t>
    <rPh sb="18" eb="19">
      <t>ゴ</t>
    </rPh>
    <rPh sb="20" eb="23">
      <t>ルスバン</t>
    </rPh>
    <rPh sb="23" eb="25">
      <t>デンワ</t>
    </rPh>
    <rPh sb="26" eb="28">
      <t>リヨウ</t>
    </rPh>
    <rPh sb="40" eb="42">
      <t>セッテイ</t>
    </rPh>
    <rPh sb="53" eb="55">
      <t>セッテイ</t>
    </rPh>
    <phoneticPr fontId="27"/>
  </si>
  <si>
    <t>1</t>
    <phoneticPr fontId="27"/>
  </si>
  <si>
    <t>; シングルナンバーリーチ後の留守録利用有無によって分岐する</t>
    <rPh sb="13" eb="14">
      <t>ゴ</t>
    </rPh>
    <rPh sb="15" eb="18">
      <t>ルスロク</t>
    </rPh>
    <rPh sb="18" eb="20">
      <t>リヨウ</t>
    </rPh>
    <rPh sb="20" eb="22">
      <t>ウム</t>
    </rPh>
    <rPh sb="26" eb="28">
      <t>ブンキ</t>
    </rPh>
    <phoneticPr fontId="27"/>
  </si>
  <si>
    <t>exten =&gt; %SIP_PEER_EXTENSION_NUMBER%,n,GotoIf($[%SIP_PEER_SINGLE_VOICEMAIL_FLAG%=0]?hungup)</t>
    <phoneticPr fontId="27"/>
  </si>
  <si>
    <t>exten =&gt; %SIP_PEER_EXTENSION_NUMBER%,n,NoOp(SINGLE NUMBER REACH VOICEMAIL)</t>
    <phoneticPr fontId="27"/>
  </si>
  <si>
    <t>exten =&gt; %SIP_PEER_EXTENSION_NUMBER%,n(overforward),NoOp(Over Forward!)</t>
    <phoneticPr fontId="27"/>
  </si>
  <si>
    <t>SIP-UAの端末初期パスワードの桁数
(半角数字、かつ1以上、32以下)</t>
    <phoneticPr fontId="4"/>
  </si>
  <si>
    <t>exten =&gt; _%SIP_PEER_EXTENSION_NUMBER%.,n,GotoIf($["${forward}"="${forwardlimit}"]?overforward)</t>
    <phoneticPr fontId="27"/>
  </si>
  <si>
    <t>外線種別がIP-Voiceかつ、回線種別が回線OCNを選択した場合のSIPポート番号
（半角数字、かつ1以上）</t>
    <phoneticPr fontId="4"/>
  </si>
  <si>
    <t>外線種別がIP-Voiceかつ、回線種別が非OCNを選択した場合のSIPポート番号
（半角数字、かつ1以上）</t>
    <phoneticPr fontId="4"/>
  </si>
  <si>
    <t>server_kaian_put_filename_prefix</t>
    <phoneticPr fontId="4"/>
  </si>
  <si>
    <t>%INCLUDE_SIP_EXTENSIONNUMBER_CONF%</t>
    <phoneticPr fontId="8"/>
  </si>
  <si>
    <t>%INCLUDE_PHYSICAL_EXTENSION_IN_OUT_CONF%</t>
    <phoneticPr fontId="10"/>
  </si>
  <si>
    <t>使用する内線番号分だけ繰り返して以下の文字列を追記する。
#include "extensions_user/extensions_内線番号_in.conf"
#include "extensions_user/extensions_内線番号_out.conf"
【置換後のイメージ】
#include "extensions_user/extensions_20201_in.conf"
#include "extensions_user/extensions_20201_out.conf"
　：</t>
    <phoneticPr fontId="10"/>
  </si>
  <si>
    <t>20201 =&gt; 9825,20201,,,tz=japan
20202 =&gt; 1352,20202,,,tz=japan
20203 =&gt; 7297,20203,,,tz=japan
20204 =&gt; 9322,20204,,,tz=japan
　：</t>
    <phoneticPr fontId="17"/>
  </si>
  <si>
    <t>(対向装置の情報を記載)</t>
    <phoneticPr fontId="4"/>
  </si>
  <si>
    <t>（フォーマットチェック２）</t>
    <phoneticPr fontId="2"/>
  </si>
  <si>
    <t>コメント行を除く各行のカラム数が仕様通りとなっているか確認する。</t>
    <rPh sb="4" eb="5">
      <t>ギョウ</t>
    </rPh>
    <rPh sb="6" eb="7">
      <t>ノゾ</t>
    </rPh>
    <rPh sb="14" eb="15">
      <t>スウ</t>
    </rPh>
    <rPh sb="16" eb="18">
      <t>シヨウ</t>
    </rPh>
    <rPh sb="18" eb="19">
      <t>ドオ</t>
    </rPh>
    <rPh sb="27" eb="29">
      <t>カクニン</t>
    </rPh>
    <phoneticPr fontId="2"/>
  </si>
  <si>
    <t>カラム数が仕様よりも多くても少なくてもエラーとする。</t>
    <rPh sb="3" eb="4">
      <t>スウ</t>
    </rPh>
    <rPh sb="5" eb="7">
      <t>シヨウ</t>
    </rPh>
    <rPh sb="10" eb="11">
      <t>オオ</t>
    </rPh>
    <rPh sb="14" eb="15">
      <t>スク</t>
    </rPh>
    <phoneticPr fontId="2"/>
  </si>
  <si>
    <t>; 許容可能最大転送回数+2、+を書く(3回までの転送を許すなら+++++)</t>
    <phoneticPr fontId="8"/>
  </si>
  <si>
    <t>; DTMF転送時のキャンセルタイマ</t>
    <rPh sb="6" eb="8">
      <t>テンソウ</t>
    </rPh>
    <rPh sb="8" eb="9">
      <t>ジ</t>
    </rPh>
    <phoneticPr fontId="2"/>
  </si>
  <si>
    <t>; DTMF転送のRingingはDial()の秒数とこの秒数の「短い方」で動作する</t>
    <rPh sb="6" eb="8">
      <t>テンソウ</t>
    </rPh>
    <rPh sb="24" eb="25">
      <t>ビョウ</t>
    </rPh>
    <rPh sb="25" eb="26">
      <t>スウ</t>
    </rPh>
    <rPh sb="29" eb="30">
      <t>ビョウ</t>
    </rPh>
    <rPh sb="30" eb="31">
      <t>スウ</t>
    </rPh>
    <rPh sb="33" eb="34">
      <t>ミジカ</t>
    </rPh>
    <rPh sb="35" eb="36">
      <t>ホウ</t>
    </rPh>
    <rPh sb="38" eb="40">
      <t>ドウサ</t>
    </rPh>
    <phoneticPr fontId="2"/>
  </si>
  <si>
    <t>forwardlimit = +++++++</t>
    <phoneticPr fontId="8"/>
  </si>
  <si>
    <t>・VoIP-GW(拠点RTなし)  (テンプレートファイル名：template_voipgw_rtoff_extensions_exten_in.conf)</t>
    <phoneticPr fontId="11"/>
  </si>
  <si>
    <t>exten =&gt; %SIP_PEER_EXTENSION_NUMBER%,n,Set(forward=${forward}+)</t>
    <phoneticPr fontId="27"/>
  </si>
  <si>
    <t>exten =&gt; %SIP_PEER_EXTENSION_NUMBER%,n,GotoIf($["${forward}"="${forwardlimit}"]?overforward)</t>
    <phoneticPr fontId="27"/>
  </si>
  <si>
    <t>exten =&gt; _%SIP_PEER_EXTENSION_NUMBER%.,n,Set(tmpForward=${forward})</t>
    <phoneticPr fontId="27"/>
  </si>
  <si>
    <t>exten =&gt; _%SIP_PEER_EXTENSION_NUMBER%.,n,Set(__forward=)</t>
    <phoneticPr fontId="27"/>
  </si>
  <si>
    <t>exten =&gt; _X.,n(waitsec_goto_outside_with0),Goto(${mydialplan},0${EXTEN:2},1)</t>
    <phoneticPr fontId="27"/>
  </si>
  <si>
    <t>exten =&gt; _X.,n(waitsec_goto_outside),Goto(${mydialplan},${EXTEN:2},1)</t>
    <phoneticPr fontId="27"/>
  </si>
  <si>
    <t>exten =&gt; _X.,n,GotoIf($[${flag_use_dial_zero}=1]?waitsec_goto_outside_with0:waitsec_goto_outside)</t>
    <phoneticPr fontId="27"/>
  </si>
  <si>
    <t>exten =&gt; 20201,n,Dial(SIP/${pass}20201,${SLCancelTimer},tTkKhH)
exten =&gt; 20201,n,Dial(SIP/${pass}20202,${SLCancelTimer},tTkKhH)
exten =&gt; 20201,n,Dial(SIP/${pass}20203,${SLCancelTimer},tTkKhH)
※1行目に親番号へのDial、2行目以降はグループメンバへのDialを出力する。</t>
    <phoneticPr fontId="27"/>
  </si>
  <si>
    <t>exten =&gt; 20201,n,Dial(SIP/${pass}20201&amp;SIP/${pass}20202,${CBCCancelTimer},tTkKhH)</t>
    <phoneticPr fontId="27"/>
  </si>
  <si>
    <t>半角文字</t>
  </si>
  <si>
    <t>全角文字</t>
  </si>
  <si>
    <t>全角半角文字</t>
  </si>
  <si>
    <t>server_web_entry_port=80</t>
    <phoneticPr fontId="4"/>
  </si>
  <si>
    <t>必須/任意</t>
    <rPh sb="0" eb="2">
      <t>ヒッス</t>
    </rPh>
    <rPh sb="3" eb="5">
      <t>ニンイ</t>
    </rPh>
    <phoneticPr fontId="4"/>
  </si>
  <si>
    <t>必須/任意について</t>
    <rPh sb="0" eb="2">
      <t>ヒッス</t>
    </rPh>
    <rPh sb="3" eb="5">
      <t>ニンイ</t>
    </rPh>
    <phoneticPr fontId="4"/>
  </si>
  <si>
    <t>${ベースディレクトリ}/config/cuscon.properties</t>
    <phoneticPr fontId="4"/>
  </si>
  <si>
    <t>${ベースディレクトリ}/asterisk/config/output/</t>
  </si>
  <si>
    <t>${ベースディレクトリ}/kaian/output/</t>
  </si>
  <si>
    <t>(対向装置の情報を記載)</t>
    <phoneticPr fontId="4"/>
  </si>
  <si>
    <t>読み込みに失敗する場合</t>
    <rPh sb="0" eb="1">
      <t>ヨ</t>
    </rPh>
    <rPh sb="2" eb="3">
      <t>コ</t>
    </rPh>
    <rPh sb="5" eb="7">
      <t>シッパイ</t>
    </rPh>
    <rPh sb="9" eb="11">
      <t>バアイ</t>
    </rPh>
    <phoneticPr fontId="4"/>
  </si>
  <si>
    <t>4</t>
    <phoneticPr fontId="4"/>
  </si>
  <si>
    <t>cuscon_answerphone_password_length</t>
    <phoneticPr fontId="4"/>
  </si>
  <si>
    <t>server_kaian_ftp_password</t>
  </si>
  <si>
    <t>server_db_password</t>
  </si>
  <si>
    <t>cuscon_username_password_default_length</t>
  </si>
  <si>
    <t>cuscon_username_password_min_length</t>
  </si>
  <si>
    <t>Extension-SIP-Password</t>
  </si>
  <si>
    <t>・設定名(Configのキー)がファイル内に存在しない場合。</t>
    <rPh sb="20" eb="21">
      <t>ナイ</t>
    </rPh>
    <rPh sb="22" eb="24">
      <t>ソンザイ</t>
    </rPh>
    <rPh sb="27" eb="29">
      <t>バアイ</t>
    </rPh>
    <phoneticPr fontId="4"/>
  </si>
  <si>
    <t>cuscon_login_fail_watch_time</t>
    <phoneticPr fontId="4"/>
  </si>
  <si>
    <t>60</t>
    <phoneticPr fontId="4"/>
  </si>
  <si>
    <t>・各ファイルに対応するテンプレートを用意する。</t>
    <rPh sb="1" eb="2">
      <t>カク</t>
    </rPh>
    <rPh sb="7" eb="9">
      <t>タイオウ</t>
    </rPh>
    <rPh sb="18" eb="20">
      <t>ヨウイ</t>
    </rPh>
    <phoneticPr fontId="2"/>
  </si>
  <si>
    <t>カスコンサーバは最後に流通に成功したファイル一式をDBに保持する。</t>
    <phoneticPr fontId="2"/>
  </si>
  <si>
    <t>半角英字
（固定文字列）</t>
    <rPh sb="6" eb="11">
      <t>コテイモジレツ</t>
    </rPh>
    <phoneticPr fontId="3"/>
  </si>
  <si>
    <t>(空文字)</t>
    <phoneticPr fontId="14"/>
  </si>
  <si>
    <t>SIP-UAの先頭につけるアルファベットの文字数
（半角数字、かつ1以上、10以下）</t>
    <phoneticPr fontId="4"/>
  </si>
  <si>
    <t>留守録再生用初期パスワードの桁数
(半角数字、かつ3以上、8以下)</t>
    <rPh sb="0" eb="6">
      <t>ルスロクサイセイヨウ</t>
    </rPh>
    <rPh sb="6" eb="8">
      <t>ショキ</t>
    </rPh>
    <rPh sb="14" eb="16">
      <t>ケタスウ</t>
    </rPh>
    <rPh sb="18" eb="22">
      <t>ハンカクスウジ</t>
    </rPh>
    <rPh sb="26" eb="28">
      <t>イジョウ</t>
    </rPh>
    <phoneticPr fontId="4"/>
  </si>
  <si>
    <t>初期ユーザー名の桁数
（半角数字、かつ5以上、40以下）</t>
    <rPh sb="0" eb="2">
      <t>ショキ</t>
    </rPh>
    <rPh sb="6" eb="7">
      <t>メイ</t>
    </rPh>
    <rPh sb="8" eb="10">
      <t>ケタスウ</t>
    </rPh>
    <phoneticPr fontId="4"/>
  </si>
  <si>
    <t>ユーザー初期パスワードの桁数
（半角数字、かつ5以上、40以下）</t>
    <phoneticPr fontId="4"/>
  </si>
  <si>
    <t>パスワードとして設定できる最小文字数。
カスコン画面から設定されたパスワードが本値より小さい場合、再入力を促す。
(半角数字、かつ1以上、16以下)</t>
    <phoneticPr fontId="4"/>
  </si>
  <si>
    <t>パスワードの有効期限(日数)
(半角数字、かつ1以上、730以下)</t>
    <rPh sb="6" eb="10">
      <t>ユウコウキゲン</t>
    </rPh>
    <rPh sb="11" eb="12">
      <t>ニチ</t>
    </rPh>
    <rPh sb="12" eb="13">
      <t>スウ</t>
    </rPh>
    <phoneticPr fontId="4"/>
  </si>
  <si>
    <t>・設定名(Configのキー)がファイル内に存在するが、値が設定されていない場合。(空文字の場合)</t>
    <rPh sb="20" eb="21">
      <t>ナイ</t>
    </rPh>
    <rPh sb="22" eb="24">
      <t>ソンザイ</t>
    </rPh>
    <rPh sb="28" eb="29">
      <t>アタイ</t>
    </rPh>
    <rPh sb="30" eb="32">
      <t>セッテイ</t>
    </rPh>
    <rPh sb="38" eb="40">
      <t>バアイ</t>
    </rPh>
    <phoneticPr fontId="4"/>
  </si>
  <si>
    <t>コメント行は行頭の文字を "#"にする。　"  #ABC"のように半角スペース等で空けてコメントアウトすることは不可。</t>
    <rPh sb="4" eb="5">
      <t>ギョウ</t>
    </rPh>
    <rPh sb="6" eb="8">
      <t>ギョウトウ</t>
    </rPh>
    <rPh sb="9" eb="11">
      <t>モジ</t>
    </rPh>
    <rPh sb="33" eb="35">
      <t>ハンカク</t>
    </rPh>
    <rPh sb="39" eb="40">
      <t>トウ</t>
    </rPh>
    <rPh sb="41" eb="42">
      <t>ア</t>
    </rPh>
    <rPh sb="56" eb="58">
      <t>フカ</t>
    </rPh>
    <phoneticPr fontId="2"/>
  </si>
  <si>
    <t>区切り文字","の間に半角スペース等があった場合、その文字もデータとみなすため、区切り文字","とデータの先端、終端は半角スペース等であけないこと。</t>
    <rPh sb="0" eb="2">
      <t>クギ</t>
    </rPh>
    <rPh sb="3" eb="5">
      <t>モジ</t>
    </rPh>
    <rPh sb="9" eb="10">
      <t>アイダ</t>
    </rPh>
    <rPh sb="11" eb="13">
      <t>ハンカク</t>
    </rPh>
    <rPh sb="17" eb="18">
      <t>トウ</t>
    </rPh>
    <rPh sb="22" eb="24">
      <t>バアイ</t>
    </rPh>
    <rPh sb="27" eb="29">
      <t>モジ</t>
    </rPh>
    <phoneticPr fontId="2"/>
  </si>
  <si>
    <t>データ要素を""で囲まず、そのまま出力する。(データが"　"で囲まれていた場合、" "もデータとして扱う)</t>
    <rPh sb="50" eb="51">
      <t>アツカ</t>
    </rPh>
    <phoneticPr fontId="2"/>
  </si>
  <si>
    <t>一覧はAsterisk上のディレクトリを基準に一覧化している。</t>
    <rPh sb="0" eb="2">
      <t>イチラン</t>
    </rPh>
    <rPh sb="11" eb="12">
      <t>ジョウ</t>
    </rPh>
    <rPh sb="20" eb="22">
      <t>キジュン</t>
    </rPh>
    <rPh sb="23" eb="26">
      <t>イチランカ</t>
    </rPh>
    <phoneticPr fontId="2"/>
  </si>
  <si>
    <t>半角数値</t>
  </si>
  <si>
    <t>なし(アプリケーションに含まれるため)</t>
    <rPh sb="12" eb="13">
      <t>フク</t>
    </rPh>
    <phoneticPr fontId="2"/>
  </si>
  <si>
    <t>カスコンアプリケーション起動時に読み込みを行う。</t>
    <rPh sb="12" eb="15">
      <t>キドウジ</t>
    </rPh>
    <rPh sb="16" eb="17">
      <t>ヨ</t>
    </rPh>
    <rPh sb="18" eb="19">
      <t>コ</t>
    </rPh>
    <rPh sb="21" eb="22">
      <t>オコナ</t>
    </rPh>
    <phoneticPr fontId="2"/>
  </si>
  <si>
    <t>文字コード：UTF-8</t>
    <phoneticPr fontId="2"/>
  </si>
  <si>
    <t>コメントは "#" を使用する。</t>
    <rPh sb="11" eb="13">
      <t>シヨウ</t>
    </rPh>
    <phoneticPr fontId="2"/>
  </si>
  <si>
    <t># メッセージ出力形式(ファイル)</t>
  </si>
  <si>
    <t>Configのキー、Configの値は設定値一覧を参照すること</t>
    <rPh sb="19" eb="22">
      <t>セッテイチ</t>
    </rPh>
    <rPh sb="22" eb="24">
      <t>イチラン</t>
    </rPh>
    <rPh sb="25" eb="27">
      <t>サンショウ</t>
    </rPh>
    <phoneticPr fontId="2"/>
  </si>
  <si>
    <t>本ファイルに記載する設定値を以下に示す。</t>
    <rPh sb="0" eb="1">
      <t>ホン</t>
    </rPh>
    <rPh sb="6" eb="8">
      <t>キサイ</t>
    </rPh>
    <rPh sb="10" eb="13">
      <t>セッテイチ</t>
    </rPh>
    <rPh sb="14" eb="16">
      <t>イカ</t>
    </rPh>
    <rPh sb="17" eb="18">
      <t>シメ</t>
    </rPh>
    <phoneticPr fontId="2"/>
  </si>
  <si>
    <t>設定名(Configのキー)</t>
    <rPh sb="0" eb="3">
      <t>セッテイメイ</t>
    </rPh>
    <phoneticPr fontId="2"/>
  </si>
  <si>
    <t>設定名の意味</t>
    <rPh sb="0" eb="2">
      <t>セッテイ</t>
    </rPh>
    <rPh sb="2" eb="3">
      <t>メイ</t>
    </rPh>
    <rPh sb="4" eb="6">
      <t>イミ</t>
    </rPh>
    <phoneticPr fontId="2"/>
  </si>
  <si>
    <t>初期設定値</t>
    <rPh sb="0" eb="2">
      <t>ショキ</t>
    </rPh>
    <rPh sb="2" eb="5">
      <t>セッテイチ</t>
    </rPh>
    <phoneticPr fontId="2"/>
  </si>
  <si>
    <t>デフォルト値
(任意パラメータのみ)</t>
    <phoneticPr fontId="2"/>
  </si>
  <si>
    <t>log4j.rootCategory</t>
    <phoneticPr fontId="2"/>
  </si>
  <si>
    <t>デフォルトのログレベル</t>
    <phoneticPr fontId="2"/>
  </si>
  <si>
    <t>INFO,  file</t>
    <phoneticPr fontId="2"/>
  </si>
  <si>
    <t>-</t>
    <phoneticPr fontId="2"/>
  </si>
  <si>
    <t>log4j.appender.file.File</t>
    <phoneticPr fontId="2"/>
  </si>
  <si>
    <t>ログファイルパス</t>
    <phoneticPr fontId="2"/>
  </si>
  <si>
    <t>log4j.appender.file.layout</t>
    <phoneticPr fontId="2"/>
  </si>
  <si>
    <t>ログフォーマットクラス</t>
    <phoneticPr fontId="2"/>
  </si>
  <si>
    <t>org.apache.log4j.PatternLayout</t>
    <phoneticPr fontId="2"/>
  </si>
  <si>
    <t>log4j.appender.file.layout.ConversionPattern</t>
    <phoneticPr fontId="2"/>
  </si>
  <si>
    <t>ログフォーマットパターン</t>
    <phoneticPr fontId="2"/>
  </si>
  <si>
    <t>%d [%t] %-5p (%F:%L) - %m%n</t>
    <phoneticPr fontId="2"/>
  </si>
  <si>
    <t>log4j.appender.file</t>
    <phoneticPr fontId="2"/>
  </si>
  <si>
    <t>org.apache.log4j.RollingFileAppender</t>
    <phoneticPr fontId="2"/>
  </si>
  <si>
    <t>log4j.appender.file.MaxFileSize</t>
    <phoneticPr fontId="2"/>
  </si>
  <si>
    <t>指定のログファイルサイズを越えると、ログローテートを行う</t>
    <rPh sb="0" eb="2">
      <t>シテイ</t>
    </rPh>
    <rPh sb="13" eb="14">
      <t>コ</t>
    </rPh>
    <rPh sb="26" eb="27">
      <t>オコナ</t>
    </rPh>
    <phoneticPr fontId="2"/>
  </si>
  <si>
    <t>100MB</t>
    <phoneticPr fontId="2"/>
  </si>
  <si>
    <t>log4j.appender.file.MaxBackupIndex</t>
    <phoneticPr fontId="2"/>
  </si>
  <si>
    <t>最大バックアップログ数。最大数に達した場合、最も古いログのバックアップファイルを上書きする。</t>
    <rPh sb="0" eb="2">
      <t>サイダイ</t>
    </rPh>
    <rPh sb="10" eb="11">
      <t>スウ</t>
    </rPh>
    <rPh sb="12" eb="15">
      <t>サイダイスウ</t>
    </rPh>
    <rPh sb="16" eb="17">
      <t>タッ</t>
    </rPh>
    <rPh sb="19" eb="21">
      <t>バアイ</t>
    </rPh>
    <rPh sb="22" eb="23">
      <t>モット</t>
    </rPh>
    <rPh sb="24" eb="25">
      <t>フル</t>
    </rPh>
    <rPh sb="40" eb="42">
      <t>ウワガ</t>
    </rPh>
    <phoneticPr fontId="2"/>
  </si>
  <si>
    <t>10</t>
    <phoneticPr fontId="2"/>
  </si>
  <si>
    <t>ログ設定ファイル</t>
    <phoneticPr fontId="2"/>
  </si>
  <si>
    <t>本システムロギングの設定を記載した設定ファイル(Config)</t>
    <rPh sb="0" eb="1">
      <t>ホン</t>
    </rPh>
    <rPh sb="10" eb="12">
      <t>セッテイ</t>
    </rPh>
    <rPh sb="13" eb="15">
      <t>キサイ</t>
    </rPh>
    <rPh sb="17" eb="19">
      <t>セッテイ</t>
    </rPh>
    <phoneticPr fontId="2"/>
  </si>
  <si>
    <t>「ログ設定ファイル」シート</t>
    <phoneticPr fontId="2"/>
  </si>
  <si>
    <r>
      <t>${ベースディレクトリ}/tomcat/webapp/</t>
    </r>
    <r>
      <rPr>
        <sz val="11"/>
        <color theme="1"/>
        <rFont val="ＭＳ Ｐゴシック"/>
        <family val="3"/>
        <charset val="128"/>
        <scheme val="minor"/>
      </rPr>
      <t>$</t>
    </r>
    <r>
      <rPr>
        <sz val="11"/>
        <color indexed="8"/>
        <rFont val="ＭＳ Ｐゴシック"/>
        <family val="3"/>
        <charset val="128"/>
      </rPr>
      <t>{カスコンアプリケーション}/classes/log4.properties</t>
    </r>
    <phoneticPr fontId="2"/>
  </si>
  <si>
    <t>ログイン連続失敗の監視時間(分)
本設定時間内に連続でログイン失敗すると、アカウントロックを設定する。
(半角数字、かつ1以上、120以下)</t>
    <rPh sb="14" eb="15">
      <t>フン</t>
    </rPh>
    <rPh sb="22" eb="23">
      <t>ナイ</t>
    </rPh>
    <rPh sb="46" eb="48">
      <t>セッテイ</t>
    </rPh>
    <rPh sb="67" eb="69">
      <t>イカ</t>
    </rPh>
    <phoneticPr fontId="4"/>
  </si>
  <si>
    <t>アカウントロックを設定するログイン失敗回数
本設定値以上連続でログインに失敗すると、アカウントロックを設定する。
(半角数字、かつ1以上、10以下)</t>
    <rPh sb="9" eb="11">
      <t>セッテイ</t>
    </rPh>
    <rPh sb="17" eb="19">
      <t>シッパイ</t>
    </rPh>
    <rPh sb="19" eb="21">
      <t>カイスウ</t>
    </rPh>
    <rPh sb="22" eb="26">
      <t>ホンセッテイチ</t>
    </rPh>
    <rPh sb="26" eb="28">
      <t>イジョウ</t>
    </rPh>
    <rPh sb="28" eb="30">
      <t>レンゾク</t>
    </rPh>
    <rPh sb="36" eb="38">
      <t>シッパイ</t>
    </rPh>
    <rPh sb="51" eb="53">
      <t>セッテイ</t>
    </rPh>
    <rPh sb="71" eb="73">
      <t>イカ</t>
    </rPh>
    <phoneticPr fontId="4"/>
  </si>
  <si>
    <t>・Asteriskの設定に関するSO操作時は、Asterisk設定ファイル一覧に示すすべてのファイルを生成、流通させる。</t>
    <phoneticPr fontId="2"/>
  </si>
  <si>
    <t>操作種別,設定値1,設定値2,設定値3, ・・・・</t>
    <rPh sb="0" eb="4">
      <t>ソウサシュベツ</t>
    </rPh>
    <rPh sb="5" eb="8">
      <t>セッテイチ</t>
    </rPh>
    <rPh sb="10" eb="13">
      <t>セッテイチ</t>
    </rPh>
    <rPh sb="15" eb="18">
      <t>セッテイチ</t>
    </rPh>
    <phoneticPr fontId="2"/>
  </si>
  <si>
    <t>設定値が特に無い場合は、カラム自体は省略せず、詰めないこと。(空文字として設定しておくこと)</t>
    <rPh sb="0" eb="3">
      <t>セッテイチ</t>
    </rPh>
    <rPh sb="4" eb="5">
      <t>トク</t>
    </rPh>
    <rPh sb="6" eb="7">
      <t>ナ</t>
    </rPh>
    <rPh sb="8" eb="10">
      <t>バアイ</t>
    </rPh>
    <rPh sb="15" eb="17">
      <t>ジタイ</t>
    </rPh>
    <rPh sb="18" eb="20">
      <t>ショウリャク</t>
    </rPh>
    <rPh sb="23" eb="24">
      <t>ツ</t>
    </rPh>
    <rPh sb="31" eb="34">
      <t>カラモジ</t>
    </rPh>
    <rPh sb="37" eb="39">
      <t>セッテイ</t>
    </rPh>
    <phoneticPr fontId="2"/>
  </si>
  <si>
    <t>先頭の050を除いた外線番号
※050Plus For Biz外線のみ使用する。</t>
  </si>
  <si>
    <t>SIP REGISTERにて使用する内線番号
※SIPコンバータのみ使用する
※SIPコンバータに払い出された内線番号</t>
    <rPh sb="18" eb="22">
      <t>ナイセンバンゴウ</t>
    </rPh>
    <rPh sb="34" eb="36">
      <t>シヨウ</t>
    </rPh>
    <rPh sb="49" eb="50">
      <t>ハラ</t>
    </rPh>
    <rPh sb="51" eb="52">
      <t>ダ</t>
    </rPh>
    <rPh sb="55" eb="59">
      <t>ナイセンバンゴウ</t>
    </rPh>
    <phoneticPr fontId="22"/>
  </si>
  <si>
    <t>6001</t>
    <phoneticPr fontId="22"/>
  </si>
  <si>
    <t>①、③、④、⑤、⑥、⑦</t>
    <phoneticPr fontId="22"/>
  </si>
  <si>
    <t>①、③、④、⑤、⑥</t>
    <phoneticPr fontId="22"/>
  </si>
  <si>
    <t>①、②、③、④、⑤</t>
    <phoneticPr fontId="22"/>
  </si>
  <si>
    <t>; 転送回数オーバー</t>
  </si>
  <si>
    <t>exten =&gt; _%SIP_PEER_EXTENSION_NUMBER%.,n(overforward),NoOp(Over Forward!)</t>
    <phoneticPr fontId="27"/>
  </si>
  <si>
    <t>exten =&gt; %SIP_PEER_EXTENSION_NUMBER%,n,Set(pri=${SIP_HEADER(Privacy)})</t>
    <phoneticPr fontId="27"/>
  </si>
  <si>
    <t>exten =&gt; %SIP_PEER_EXTENSION_NUMBER%,n,SipAddHeader(Privacy: id)</t>
    <phoneticPr fontId="27"/>
  </si>
  <si>
    <t>exten =&gt; %SIP_PEER_EXTENSION_NUMBER%,n(no_name_set_end),NoOp(Set after)</t>
    <phoneticPr fontId="27"/>
  </si>
  <si>
    <t>; 連続で転送可能な回数</t>
  </si>
  <si>
    <t>; 0発信の有無を振り分け</t>
    <phoneticPr fontId="27"/>
  </si>
  <si>
    <t>; ${flag_use_dial_zero}はグローバル変数、1の場合には0発信を行う。</t>
    <phoneticPr fontId="27"/>
  </si>
  <si>
    <t>allowguest = yes</t>
    <phoneticPr fontId="8"/>
  </si>
  <si>
    <t>vmexten = voicemail</t>
    <phoneticPr fontId="8"/>
  </si>
  <si>
    <t>callgroup = %BELONG_PICKUP_GROUP%</t>
  </si>
  <si>
    <t>出力時のファイル名</t>
    <rPh sb="0" eb="3">
      <t>シュツリョクジ</t>
    </rPh>
    <rPh sb="8" eb="9">
      <t>メイ</t>
    </rPh>
    <phoneticPr fontId="2"/>
  </si>
  <si>
    <t>list-outgoingcall-in-[N番].csv</t>
    <rPh sb="23" eb="24">
      <t>バン</t>
    </rPh>
    <phoneticPr fontId="2"/>
  </si>
  <si>
    <t>list-outgoingcall-out-[N番].csv</t>
    <phoneticPr fontId="2"/>
  </si>
  <si>
    <t>list-extension-[N番].csv</t>
    <phoneticPr fontId="2"/>
  </si>
  <si>
    <t>ファイル</t>
    <phoneticPr fontId="2"/>
  </si>
  <si>
    <t>/etc/asterisk/</t>
  </si>
  <si>
    <t>/etc/asterisk/extensions_rule/</t>
  </si>
  <si>
    <t>/etc/asterisk/extensions_user/</t>
  </si>
  <si>
    <t>/etc/asterisk/sip_out/</t>
  </si>
  <si>
    <t>smartpbx-nttcom_12345</t>
    <phoneticPr fontId="4"/>
  </si>
  <si>
    <t>cuscon_retry_max_count</t>
    <phoneticPr fontId="4"/>
  </si>
  <si>
    <t>10</t>
    <phoneticPr fontId="4"/>
  </si>
  <si>
    <t>カスコン画面からのCSVインポート時、設定項目にエラーが含まれている場合にエラー内容を画面に出力する行数
(半角数字、かつ1以上、1000以下)</t>
    <rPh sb="4" eb="6">
      <t>ガメン</t>
    </rPh>
    <rPh sb="17" eb="18">
      <t>ジ</t>
    </rPh>
    <rPh sb="19" eb="21">
      <t>セッテイ</t>
    </rPh>
    <rPh sb="21" eb="23">
      <t>コウモク</t>
    </rPh>
    <rPh sb="28" eb="29">
      <t>フク</t>
    </rPh>
    <rPh sb="34" eb="36">
      <t>バアイ</t>
    </rPh>
    <rPh sb="40" eb="42">
      <t>ナイヨウ</t>
    </rPh>
    <rPh sb="43" eb="45">
      <t>ガメン</t>
    </rPh>
    <rPh sb="46" eb="48">
      <t>シュツリョク</t>
    </rPh>
    <rPh sb="50" eb="52">
      <t>ギョウスウ</t>
    </rPh>
    <phoneticPr fontId="4"/>
  </si>
  <si>
    <t>%ASTERISK_EXTERNAL_IP_ADDRESS%</t>
    <phoneticPr fontId="8"/>
  </si>
  <si>
    <t xml:space="preserve">※使用する内線番号数分以下の行を繰り返し追記する。
※Voip-GWかつ拠点間RTありの場合、同一拠点番号で1ファイルとしている。
  （つまり複数台利用時は同一拠点番号で1ファイルになる。）
#include "sip_user/sip_内線番号.conf"
【置換後のイメージ】
#include "sip_user/sip_20201.conf" 
#include "sip_user/sip_20202.conf" 
#include "sip_user/sip_40.conf"
　： </t>
    <rPh sb="36" eb="39">
      <t>キョテンカン</t>
    </rPh>
    <rPh sb="44" eb="46">
      <t>バアイ</t>
    </rPh>
    <phoneticPr fontId="8"/>
  </si>
  <si>
    <t>SIP REGISTERにて使用する外線側ポート番号
※外線種別がIP-Voiceの場合、アクセス回線で以下の値である必要がある。
  OCNの場合の:9060
  非OCNの場合:8060</t>
    <rPh sb="14" eb="16">
      <t>シヨウ</t>
    </rPh>
    <rPh sb="18" eb="20">
      <t>ガイセン</t>
    </rPh>
    <rPh sb="20" eb="21">
      <t>ガワ</t>
    </rPh>
    <rPh sb="24" eb="26">
      <t>バンゴウ</t>
    </rPh>
    <rPh sb="28" eb="32">
      <t>ガイセンシュベツ</t>
    </rPh>
    <rPh sb="42" eb="44">
      <t>バアイ</t>
    </rPh>
    <rPh sb="49" eb="51">
      <t>カイセン</t>
    </rPh>
    <rPh sb="52" eb="54">
      <t>イカ</t>
    </rPh>
    <rPh sb="55" eb="56">
      <t>アタイ</t>
    </rPh>
    <rPh sb="59" eb="61">
      <t>ヒツヨウ</t>
    </rPh>
    <phoneticPr fontId="2"/>
  </si>
  <si>
    <t>%SIP_PEER_PORT%</t>
    <phoneticPr fontId="22"/>
  </si>
  <si>
    <t>pass = %SIP_PEER_NAME_PREFIX%</t>
  </si>
  <si>
    <t>%SIP_PEER_NAME_PREFIX%</t>
  </si>
  <si>
    <t>[out%SIP_PEER_EXTENSION_NUMBER%_destination_check]</t>
    <phoneticPr fontId="11"/>
  </si>
  <si>
    <t>exten =&gt; _.X!,n,Goto(out%SIP_PEER_EXTENSION_NUMBER%_destination_check,${EXTEN},1)</t>
    <phoneticPr fontId="11"/>
  </si>
  <si>
    <t>[out%SIP_PEER_EXTENSION_NUMBER%_destination_check]</t>
    <phoneticPr fontId="11"/>
  </si>
  <si>
    <t>; +81で着信した場合は通常の外線番号の形式に直す。</t>
    <rPh sb="6" eb="8">
      <t>チャクシン</t>
    </rPh>
    <rPh sb="10" eb="12">
      <t>バアイ</t>
    </rPh>
    <rPh sb="13" eb="15">
      <t>ツウジョウ</t>
    </rPh>
    <rPh sb="16" eb="20">
      <t>ガイセンバンゴウ</t>
    </rPh>
    <rPh sb="21" eb="23">
      <t>ケイシキ</t>
    </rPh>
    <rPh sb="24" eb="25">
      <t>ナオ</t>
    </rPh>
    <phoneticPr fontId="9"/>
  </si>
  <si>
    <t>exten =&gt; i,n,Hangup()</t>
    <phoneticPr fontId="10"/>
  </si>
  <si>
    <t>exten =&gt; i,1,NoOp( ${CALLERID(num)} call to ${EXTEN} )</t>
    <phoneticPr fontId="10"/>
  </si>
  <si>
    <t>全内線番号に対する個別の着信ダイヤルプランを読み込む。
※Voip-GWかつ拠点間RTありの場合、拠点番号のみとなる。
※Voip-GWかつ拠点間RTありの場合、同一拠点番号で1ファイルとしている。
  （つまり複数台利用時は同一拠点番号で1ファイルになる。）</t>
    <rPh sb="0" eb="1">
      <t>ゼン</t>
    </rPh>
    <rPh sb="49" eb="53">
      <t>キョテンバンゴウ</t>
    </rPh>
    <phoneticPr fontId="10"/>
  </si>
  <si>
    <t>exten =&gt; %SIP_PEER_EXTENSION_NUMBER%,n,Dial(SIP/${pass}%SIP_PEER_EXTENSION_NUMBER%,${CancelTimer},tTkKhH)</t>
    <phoneticPr fontId="27"/>
  </si>
  <si>
    <t>; 番号チェックは0が先頭につかない内線番号も指定できる。</t>
    <rPh sb="2" eb="4">
      <t>バンゴウ</t>
    </rPh>
    <rPh sb="11" eb="13">
      <t>セントウ</t>
    </rPh>
    <rPh sb="18" eb="22">
      <t>ナイセンバンゴウ</t>
    </rPh>
    <rPh sb="23" eb="25">
      <t>シテイ</t>
    </rPh>
    <phoneticPr fontId="2"/>
  </si>
  <si>
    <t>; そのため、0発信設定有りの場合、先頭が0を削り、0発信なしの状態とする。</t>
    <rPh sb="8" eb="10">
      <t>ハッシン</t>
    </rPh>
    <rPh sb="10" eb="13">
      <t>セッテイア</t>
    </rPh>
    <rPh sb="15" eb="17">
      <t>バアイ</t>
    </rPh>
    <rPh sb="18" eb="20">
      <t>セントウ</t>
    </rPh>
    <rPh sb="23" eb="24">
      <t>ケズ</t>
    </rPh>
    <rPh sb="27" eb="29">
      <t>ハッシン</t>
    </rPh>
    <rPh sb="32" eb="34">
      <t>ジョウタイ</t>
    </rPh>
    <phoneticPr fontId="2"/>
  </si>
  <si>
    <t>; 0発信設定なしの場合かつ、先頭が#の場合、先頭の0を削る必要なし</t>
    <rPh sb="3" eb="5">
      <t>ハッシン</t>
    </rPh>
    <rPh sb="5" eb="7">
      <t>セッテイ</t>
    </rPh>
    <rPh sb="10" eb="12">
      <t>バアイ</t>
    </rPh>
    <rPh sb="15" eb="17">
      <t>セントウ</t>
    </rPh>
    <rPh sb="20" eb="22">
      <t>バアイ</t>
    </rPh>
    <rPh sb="23" eb="25">
      <t>セントウ</t>
    </rPh>
    <rPh sb="28" eb="29">
      <t>ケズ</t>
    </rPh>
    <rPh sb="30" eb="32">
      <t>ヒツヨウ</t>
    </rPh>
    <phoneticPr fontId="2"/>
  </si>
  <si>
    <t>;先頭が0でない数字の場合には削る必要なし</t>
    <rPh sb="1" eb="3">
      <t>セントウ</t>
    </rPh>
    <rPh sb="8" eb="10">
      <t>スウジ</t>
    </rPh>
    <rPh sb="11" eb="13">
      <t>バアイ</t>
    </rPh>
    <rPh sb="15" eb="16">
      <t>ケズ</t>
    </rPh>
    <rPh sb="17" eb="19">
      <t>ヒツヨウ</t>
    </rPh>
    <phoneticPr fontId="2"/>
  </si>
  <si>
    <t>※以下の4種の内線端末はテンプレートファイルを別とするが、ファイルの内容は同じとする。(将来の改造用)</t>
    <rPh sb="1" eb="3">
      <t>イカ</t>
    </rPh>
    <rPh sb="5" eb="6">
      <t>シュ</t>
    </rPh>
    <rPh sb="7" eb="9">
      <t>ナイセン</t>
    </rPh>
    <rPh sb="9" eb="11">
      <t>タンマツ</t>
    </rPh>
    <rPh sb="23" eb="24">
      <t>ベツ</t>
    </rPh>
    <rPh sb="34" eb="36">
      <t>ナイヨウ</t>
    </rPh>
    <rPh sb="37" eb="38">
      <t>オナ</t>
    </rPh>
    <phoneticPr fontId="11"/>
  </si>
  <si>
    <t>■上記4種の内線端末のファイルの内容</t>
    <rPh sb="1" eb="3">
      <t>ジョウキ</t>
    </rPh>
    <rPh sb="16" eb="18">
      <t>ナイヨウ</t>
    </rPh>
    <phoneticPr fontId="11"/>
  </si>
  <si>
    <t>・スマートフォン  (テンプレートファイル名：template_smart_extensions_exten_out.conf)</t>
    <phoneticPr fontId="11"/>
  </si>
  <si>
    <t>; 発呼</t>
    <rPh sb="2" eb="4">
      <t>ハッコ</t>
    </rPh>
    <phoneticPr fontId="27"/>
  </si>
  <si>
    <t>; 指定秒数待機</t>
    <rPh sb="2" eb="4">
      <t>シテイ</t>
    </rPh>
    <rPh sb="4" eb="6">
      <t>ビョウスウ</t>
    </rPh>
    <rPh sb="6" eb="8">
      <t>タイキ</t>
    </rPh>
    <phoneticPr fontId="27"/>
  </si>
  <si>
    <t>exten =&gt; _X.,n(waitsec_none),NoOp( Set Dial Number Nothing )</t>
    <phoneticPr fontId="27"/>
  </si>
  <si>
    <t>; 画面上で発信先番号が設定されていない場合発呼しない</t>
    <rPh sb="2" eb="5">
      <t>ガメンジョウ</t>
    </rPh>
    <rPh sb="6" eb="9">
      <t>ハッシンサキ</t>
    </rPh>
    <rPh sb="9" eb="11">
      <t>バンゴウ</t>
    </rPh>
    <rPh sb="12" eb="14">
      <t>セッテイ</t>
    </rPh>
    <rPh sb="20" eb="22">
      <t>バアイ</t>
    </rPh>
    <rPh sb="22" eb="24">
      <t>ハッコ</t>
    </rPh>
    <phoneticPr fontId="27"/>
  </si>
  <si>
    <t>; 発信先指定なし</t>
    <rPh sb="2" eb="5">
      <t>ハッシンサキ</t>
    </rPh>
    <rPh sb="5" eb="7">
      <t>シテイ</t>
    </rPh>
    <phoneticPr fontId="27"/>
  </si>
  <si>
    <t>; 不在動作されないように直接Dial</t>
    <rPh sb="2" eb="6">
      <t>フザイドウサ</t>
    </rPh>
    <rPh sb="13" eb="15">
      <t>チョクセツ</t>
    </rPh>
    <phoneticPr fontId="27"/>
  </si>
  <si>
    <t>09</t>
    <phoneticPr fontId="2"/>
  </si>
  <si>
    <t>不在時動作タイプ
 0：設定なし(以下のいずれでもない場合、本値を設定する)
 1：転送／留守番電話設定
 2：シングルナンバーリーチ設定</t>
    <rPh sb="0" eb="5">
      <t>フザイジドウサ</t>
    </rPh>
    <rPh sb="27" eb="29">
      <t>バアイ</t>
    </rPh>
    <rPh sb="30" eb="32">
      <t>ホンアタイ</t>
    </rPh>
    <rPh sb="33" eb="35">
      <t>セッテイ</t>
    </rPh>
    <phoneticPr fontId="2"/>
  </si>
  <si>
    <t>%SIP_PEER_ABSENCE_BEHAVIOR_TYPE%</t>
    <phoneticPr fontId="27"/>
  </si>
  <si>
    <t>機能設計書</t>
    <rPh sb="0" eb="2">
      <t>キノウ</t>
    </rPh>
    <rPh sb="2" eb="5">
      <t>セッケイショ</t>
    </rPh>
    <phoneticPr fontId="2"/>
  </si>
  <si>
    <t>発行日</t>
    <rPh sb="0" eb="3">
      <t>ハッコウビ</t>
    </rPh>
    <phoneticPr fontId="2"/>
  </si>
  <si>
    <t>有効期限</t>
    <rPh sb="0" eb="2">
      <t>ユウコウ</t>
    </rPh>
    <rPh sb="2" eb="4">
      <t>キゲン</t>
    </rPh>
    <phoneticPr fontId="2"/>
  </si>
  <si>
    <t>発行者</t>
    <rPh sb="0" eb="3">
      <t>ハッコウシャ</t>
    </rPh>
    <phoneticPr fontId="2"/>
  </si>
  <si>
    <t>次回改版まで</t>
    <rPh sb="0" eb="2">
      <t>ジカイ</t>
    </rPh>
    <rPh sb="2" eb="4">
      <t>カイハン</t>
    </rPh>
    <phoneticPr fontId="2"/>
  </si>
  <si>
    <t>項番</t>
    <rPh sb="0" eb="2">
      <t>コウバン</t>
    </rPh>
    <phoneticPr fontId="2"/>
  </si>
  <si>
    <t>改版日</t>
    <rPh sb="0" eb="2">
      <t>カイハン</t>
    </rPh>
    <rPh sb="2" eb="3">
      <t>ビ</t>
    </rPh>
    <phoneticPr fontId="2"/>
  </si>
  <si>
    <t>版</t>
    <rPh sb="0" eb="1">
      <t>ハン</t>
    </rPh>
    <phoneticPr fontId="2"/>
  </si>
  <si>
    <t>変更内容、変更理由等</t>
    <rPh sb="0" eb="2">
      <t>ヘンコウ</t>
    </rPh>
    <rPh sb="2" eb="4">
      <t>ナイヨウ</t>
    </rPh>
    <rPh sb="5" eb="7">
      <t>ヘンコウ</t>
    </rPh>
    <rPh sb="7" eb="9">
      <t>リユウ</t>
    </rPh>
    <rPh sb="9" eb="10">
      <t>トウ</t>
    </rPh>
    <phoneticPr fontId="2"/>
  </si>
  <si>
    <t>修正事由</t>
    <rPh sb="0" eb="2">
      <t>シュウセイ</t>
    </rPh>
    <rPh sb="2" eb="4">
      <t>ジユウ</t>
    </rPh>
    <phoneticPr fontId="2"/>
  </si>
  <si>
    <t>変更者</t>
    <rPh sb="0" eb="2">
      <t>ヘンコウ</t>
    </rPh>
    <rPh sb="2" eb="3">
      <t>シャ</t>
    </rPh>
    <phoneticPr fontId="2"/>
  </si>
  <si>
    <t>改版履歴</t>
    <rPh sb="0" eb="2">
      <t>カイハン</t>
    </rPh>
    <rPh sb="2" eb="4">
      <t>リレキ</t>
    </rPh>
    <phoneticPr fontId="2"/>
  </si>
  <si>
    <t>[別紙２]</t>
    <rPh sb="1" eb="3">
      <t>ベッシ</t>
    </rPh>
    <phoneticPr fontId="2"/>
  </si>
  <si>
    <t>[general]</t>
  </si>
  <si>
    <t>alwaysauthreject = yes</t>
  </si>
  <si>
    <t>[default]</t>
  </si>
  <si>
    <t>■設定ファイル一覧</t>
    <rPh sb="1" eb="3">
      <t>セッテイ</t>
    </rPh>
    <rPh sb="7" eb="9">
      <t>イチラン</t>
    </rPh>
    <phoneticPr fontId="2"/>
  </si>
  <si>
    <t>ファイル</t>
    <phoneticPr fontId="2"/>
  </si>
  <si>
    <t>概要</t>
    <rPh sb="0" eb="2">
      <t>ガイヨウ</t>
    </rPh>
    <phoneticPr fontId="2"/>
  </si>
  <si>
    <t>Asterisk設定ファイル</t>
    <phoneticPr fontId="2"/>
  </si>
  <si>
    <t>通番</t>
    <rPh sb="0" eb="2">
      <t>ツウバン</t>
    </rPh>
    <phoneticPr fontId="2"/>
  </si>
  <si>
    <t>保存ディレクトリ</t>
    <rPh sb="0" eb="2">
      <t>ホゾン</t>
    </rPh>
    <phoneticPr fontId="2"/>
  </si>
  <si>
    <t>ファイル生成タイミング</t>
    <rPh sb="4" eb="6">
      <t>セイセイ</t>
    </rPh>
    <phoneticPr fontId="2"/>
  </si>
  <si>
    <t>ファイル形式、記載内容</t>
    <rPh sb="4" eb="6">
      <t>ケイシキ</t>
    </rPh>
    <rPh sb="7" eb="9">
      <t>キサイ</t>
    </rPh>
    <rPh sb="9" eb="11">
      <t>ナイヨウ</t>
    </rPh>
    <phoneticPr fontId="2"/>
  </si>
  <si>
    <t>ファイル保存方針</t>
    <rPh sb="4" eb="8">
      <t>ホゾンホウシン</t>
    </rPh>
    <phoneticPr fontId="2"/>
  </si>
  <si>
    <t>※Asteriskサーバ上の配置先</t>
    <rPh sb="12" eb="13">
      <t>ジョウ</t>
    </rPh>
    <rPh sb="14" eb="17">
      <t>ハイチサキ</t>
    </rPh>
    <phoneticPr fontId="2"/>
  </si>
  <si>
    <t>/etc/asterisk/</t>
    <phoneticPr fontId="2"/>
  </si>
  <si>
    <t>ファイル名</t>
    <rPh sb="4" eb="5">
      <t>メイ</t>
    </rPh>
    <phoneticPr fontId="2"/>
  </si>
  <si>
    <t>概要</t>
    <rPh sb="0" eb="2">
      <t>ガイヨウ</t>
    </rPh>
    <phoneticPr fontId="2"/>
  </si>
  <si>
    <t>Asterisk設定ファイル</t>
    <rPh sb="8" eb="10">
      <t>セッテイ</t>
    </rPh>
    <phoneticPr fontId="2"/>
  </si>
  <si>
    <t>開通案内情報</t>
    <phoneticPr fontId="2"/>
  </si>
  <si>
    <t>ファイル設計書</t>
    <rPh sb="4" eb="7">
      <t>セッケイショ</t>
    </rPh>
    <phoneticPr fontId="2"/>
  </si>
  <si>
    <t>※カスコンサーバ上のテンプレートの配置先</t>
    <rPh sb="8" eb="9">
      <t>ジョウ</t>
    </rPh>
    <rPh sb="17" eb="20">
      <t>ハイチサキ</t>
    </rPh>
    <phoneticPr fontId="2"/>
  </si>
  <si>
    <t>extensions_globals.conf</t>
  </si>
  <si>
    <t>通番</t>
    <rPh sb="0" eb="2">
      <t>ツウバン</t>
    </rPh>
    <phoneticPr fontId="2"/>
  </si>
  <si>
    <t>extensions_out/</t>
    <phoneticPr fontId="2"/>
  </si>
  <si>
    <t>1カラム目は操作種別を意味するパラメータとする。パラメータの詳細はファイル一覧の参照先を参照。</t>
    <rPh sb="4" eb="5">
      <t>メ</t>
    </rPh>
    <rPh sb="6" eb="8">
      <t>ソウサ</t>
    </rPh>
    <rPh sb="8" eb="10">
      <t>シュベツ</t>
    </rPh>
    <rPh sb="11" eb="13">
      <t>イミ</t>
    </rPh>
    <rPh sb="30" eb="32">
      <t>ショウサイ</t>
    </rPh>
    <rPh sb="37" eb="39">
      <t>イチラン</t>
    </rPh>
    <rPh sb="40" eb="42">
      <t>サンショウ</t>
    </rPh>
    <rPh sb="42" eb="43">
      <t>サキ</t>
    </rPh>
    <rPh sb="44" eb="46">
      <t>サンショウ</t>
    </rPh>
    <phoneticPr fontId="2"/>
  </si>
  <si>
    <t>※各ファイルの具体的な設定値は前述のファイル一覧の参照先を参照。</t>
    <rPh sb="1" eb="2">
      <t>カク</t>
    </rPh>
    <rPh sb="7" eb="9">
      <t>グタイ</t>
    </rPh>
    <rPh sb="9" eb="10">
      <t>テキ</t>
    </rPh>
    <rPh sb="11" eb="14">
      <t>セッテイチ</t>
    </rPh>
    <rPh sb="15" eb="17">
      <t>ゼンジュツ</t>
    </rPh>
    <rPh sb="22" eb="24">
      <t>イチラン</t>
    </rPh>
    <rPh sb="25" eb="28">
      <t>サンショウサキ</t>
    </rPh>
    <rPh sb="29" eb="31">
      <t>サンショウ</t>
    </rPh>
    <phoneticPr fontId="2"/>
  </si>
  <si>
    <t>拠点番号毎の利用チャネル数取得コマンド
(文字数が1023以下)　</t>
    <phoneticPr fontId="2"/>
  </si>
  <si>
    <t>useragent = SmartPBX</t>
    <phoneticPr fontId="8"/>
  </si>
  <si>
    <t>sdpsession = -</t>
    <phoneticPr fontId="8"/>
  </si>
  <si>
    <t>engine = RTPEngine</t>
    <phoneticPr fontId="8"/>
  </si>
  <si>
    <t>realm = SmartPBX</t>
    <phoneticPr fontId="8"/>
  </si>
  <si>
    <t>mwi_from = SmartPBX</t>
    <phoneticPr fontId="8"/>
  </si>
  <si>
    <t>type = friend</t>
  </si>
  <si>
    <t>type = friend</t>
    <phoneticPr fontId="8"/>
  </si>
  <si>
    <t xml:space="preserve">nat = force_rport,comedia </t>
  </si>
  <si>
    <t xml:space="preserve">nat = force_rport,comedia </t>
    <phoneticPr fontId="8"/>
  </si>
  <si>
    <t>dtmfmode = rfc2833</t>
  </si>
  <si>
    <t>mailbox = %SIP_PEER_EXTENSION_NUMBER%</t>
  </si>
  <si>
    <t>mailbox = %SIP_PEER_EXTENSION_NUMBER%</t>
    <phoneticPr fontId="8"/>
  </si>
  <si>
    <t>host = dynamic</t>
  </si>
  <si>
    <t>host = dynamic</t>
    <phoneticPr fontId="8"/>
  </si>
  <si>
    <t>canreinvite = no</t>
  </si>
  <si>
    <t>canreinvite = no</t>
    <phoneticPr fontId="8"/>
  </si>
  <si>
    <t>pickupgroup = %BELONG_PICKUP_GROUP%</t>
  </si>
  <si>
    <t>pickupgroup = %BELONG_PICKUP_GROUP%</t>
    <phoneticPr fontId="8"/>
  </si>
  <si>
    <t>context = out%SIP_PEER_EXTENSION_NUMBER%</t>
  </si>
  <si>
    <t>context = out%SIP_PEER_EXTENSION_NUMBER%</t>
    <phoneticPr fontId="8"/>
  </si>
  <si>
    <t>defaultuser = %SIP_PEER_NAME_PREFIX%%SIP_PEER_EXTENSION_NUMBER%</t>
  </si>
  <si>
    <t>defaultuser = %SIP_PEER_NAME_PREFIX%%SIP_PEER_EXTENSION_NUMBER%</t>
    <phoneticPr fontId="8"/>
  </si>
  <si>
    <t>secret = %SIP_PEER_PASSWORD%</t>
  </si>
  <si>
    <t>secret = %SIP_PEER_PASSWORD%</t>
    <phoneticPr fontId="8"/>
  </si>
  <si>
    <t xml:space="preserve">transport = tls </t>
  </si>
  <si>
    <t>encryption = yes</t>
  </si>
  <si>
    <t>dtmfmode = inband</t>
  </si>
  <si>
    <t>call-limit = %SIP_PEER_CALL_LIMIT%</t>
  </si>
  <si>
    <t xml:space="preserve">type = friend </t>
  </si>
  <si>
    <t>defaultuser = %SIP_PEER_USER_NAME%</t>
  </si>
  <si>
    <t>authuser = %SIP_PEER_USER_NAME%</t>
  </si>
  <si>
    <t xml:space="preserve">fromdomain = voip.ntt.com        </t>
  </si>
  <si>
    <t xml:space="preserve">domain = voip.ntt.com            </t>
  </si>
  <si>
    <t xml:space="preserve">insecure = port,invite           </t>
  </si>
  <si>
    <t xml:space="preserve">canreinvite = no                 </t>
  </si>
  <si>
    <t xml:space="preserve">disallow = all                   </t>
  </si>
  <si>
    <t xml:space="preserve">usereqphone = yes </t>
  </si>
  <si>
    <t>host = %SIP_REGISTER_HOST%</t>
  </si>
  <si>
    <t>writeprotect = no</t>
  </si>
  <si>
    <t>priorityjumping = no</t>
  </si>
  <si>
    <t>subscribecontext = blf</t>
  </si>
  <si>
    <t>notifyringing = yes</t>
  </si>
  <si>
    <t>notifyhold = yes</t>
  </si>
  <si>
    <t>LANGUAGE = ja</t>
  </si>
  <si>
    <t>exten =&gt; s,1,NoOp(Context:default)</t>
    <phoneticPr fontId="8"/>
  </si>
  <si>
    <t xml:space="preserve">exten =&gt; s,n,Hangup() </t>
    <phoneticPr fontId="8"/>
  </si>
  <si>
    <t>format = wav49</t>
  </si>
  <si>
    <t>maxsilence = 10</t>
  </si>
  <si>
    <t>silencethreshold = 128</t>
  </si>
  <si>
    <t>eastern = America/New_York|'vm-received' Q 'digits/at' Imp</t>
  </si>
  <si>
    <t>central = America/Chicago|'vm-received' Q 'digits/at' IMp</t>
  </si>
  <si>
    <t>central24 = America/Chicago|'vm-received' q 'digits/at' H N 'hours'</t>
  </si>
  <si>
    <t>military = Zulu|'vm-received' q 'digits/at' H N 'hours' 'phonetic/z_p'</t>
  </si>
  <si>
    <t>european = Europe/Copenhagen|'vm-received' a d b 'digits/at' HM</t>
  </si>
  <si>
    <t xml:space="preserve">一斉発信のDailアプリケーション呼び出し行
グループ親番号＋グループ子番号を一斉に発呼する。
※当該内線番号が一斉着信グループの親番号の場合に右記の行を出力し、そうでない場合は、空行を出力する。
</t>
    <rPh sb="0" eb="4">
      <t>イッセイハッシン</t>
    </rPh>
    <rPh sb="21" eb="22">
      <t>ギョウ</t>
    </rPh>
    <rPh sb="49" eb="51">
      <t>トウガイ</t>
    </rPh>
    <rPh sb="51" eb="55">
      <t>ナイセンバンゴウ</t>
    </rPh>
    <rPh sb="56" eb="60">
      <t>イッセイチャクシン</t>
    </rPh>
    <rPh sb="65" eb="68">
      <t>オヤバンゴウ</t>
    </rPh>
    <rPh sb="69" eb="71">
      <t>バアイ</t>
    </rPh>
    <rPh sb="72" eb="74">
      <t>ウキ</t>
    </rPh>
    <rPh sb="75" eb="76">
      <t>ギョウ</t>
    </rPh>
    <rPh sb="77" eb="79">
      <t>シュツリョク</t>
    </rPh>
    <rPh sb="86" eb="88">
      <t>バアイ</t>
    </rPh>
    <rPh sb="90" eb="92">
      <t>クウギョウ</t>
    </rPh>
    <rPh sb="93" eb="95">
      <t>シュツリョク</t>
    </rPh>
    <phoneticPr fontId="2"/>
  </si>
  <si>
    <t xml:space="preserve">順次発信のDailアプリケーション呼び出し行
グループ親番号から順にグループ子番号を順番にアプリケーションで発呼する。
※当該内線番号が順次着信グループの親番号の場合に右記の行を出力し、そうでない場合は、空行を出力する。
</t>
    <rPh sb="0" eb="2">
      <t>ジュンジ</t>
    </rPh>
    <rPh sb="32" eb="33">
      <t>ジュン</t>
    </rPh>
    <rPh sb="42" eb="44">
      <t>ジュンバン</t>
    </rPh>
    <rPh sb="54" eb="56">
      <t>ハッコ</t>
    </rPh>
    <rPh sb="68" eb="70">
      <t>ジュンジ</t>
    </rPh>
    <phoneticPr fontId="2"/>
  </si>
  <si>
    <t>20201</t>
    <phoneticPr fontId="2"/>
  </si>
  <si>
    <t>;出力例</t>
    <phoneticPr fontId="2"/>
  </si>
  <si>
    <t>①、⑪</t>
    <phoneticPr fontId="2"/>
  </si>
  <si>
    <t>■ファイルの内容　(テンプレートファイル名：template_sip.conf)</t>
    <rPh sb="6" eb="8">
      <t>ナイヨウ</t>
    </rPh>
    <phoneticPr fontId="2"/>
  </si>
  <si>
    <t>■ファイルの内容　(テンプレートファイル名：template_sip_user.conf)</t>
    <rPh sb="6" eb="8">
      <t>ナイヨウ</t>
    </rPh>
    <phoneticPr fontId="2"/>
  </si>
  <si>
    <t>■ファイルの内容  (テンプレートファイル名：template_extensions.conf)</t>
    <rPh sb="6" eb="8">
      <t>ナイヨウ</t>
    </rPh>
    <phoneticPr fontId="2"/>
  </si>
  <si>
    <t>■ファイルの内容  (テンプレートファイル名：template_extensions_globals.conf)</t>
    <rPh sb="6" eb="8">
      <t>ナイヨウ</t>
    </rPh>
    <phoneticPr fontId="2"/>
  </si>
  <si>
    <t>■ファイルの内容  (テンプレートファイル名：template_extensions_out.conf)</t>
    <rPh sb="6" eb="8">
      <t>ナイヨウ</t>
    </rPh>
    <phoneticPr fontId="2"/>
  </si>
  <si>
    <t>■ファイルの内容  (テンプレートファイル名：template_extensions_outsidenumber_in.conf)</t>
    <rPh sb="6" eb="8">
      <t>ナイヨウ</t>
    </rPh>
    <phoneticPr fontId="2"/>
  </si>
  <si>
    <t>■ファイルの内容  (テンプレートファイル名：template_extensions_rule.conf)</t>
    <rPh sb="6" eb="8">
      <t>ナイヨウ</t>
    </rPh>
    <phoneticPr fontId="2"/>
  </si>
  <si>
    <t>■ファイルの内容  (テンプレートファイル名：template_extensions_outband.conf)</t>
    <rPh sb="6" eb="8">
      <t>ナイヨウ</t>
    </rPh>
    <phoneticPr fontId="2"/>
  </si>
  <si>
    <t>■ファイルの内容  (テンプレートファイル名：template_extensions_inrule.conf)</t>
    <rPh sb="6" eb="8">
      <t>ナイヨウ</t>
    </rPh>
    <phoneticPr fontId="2"/>
  </si>
  <si>
    <t>■ファイルの内容  (テンプレートファイル名：template_extensions_wait.conf)</t>
    <rPh sb="6" eb="8">
      <t>ナイヨウ</t>
    </rPh>
    <phoneticPr fontId="2"/>
  </si>
  <si>
    <t>■ファイルの内容  (テンプレートファイル名：template_extensions_user.conf)</t>
    <rPh sb="6" eb="8">
      <t>ナイヨウ</t>
    </rPh>
    <phoneticPr fontId="2"/>
  </si>
  <si>
    <t>■ファイルの内容  (テンプレートファイル名：template_voicemail.conf)</t>
    <rPh sb="6" eb="8">
      <t>ナイヨウ</t>
    </rPh>
    <phoneticPr fontId="2"/>
  </si>
  <si>
    <t>■ファイルの内容  (テンプレートファイル名：template_features.conf)</t>
    <rPh sb="6" eb="8">
      <t>ナイヨウ</t>
    </rPh>
    <phoneticPr fontId="2"/>
  </si>
  <si>
    <t>exten =&gt; %SIP_OUTSIDENUMBER%,n,Set(GROUP()=count)</t>
    <phoneticPr fontId="9"/>
  </si>
  <si>
    <t>■VoIP-GW(拠点RTなし)のファイルの内容   (テンプレートファイル名：template_voipgw_rtoff_sip_extension.conf)</t>
    <rPh sb="9" eb="11">
      <t>キョテン</t>
    </rPh>
    <rPh sb="22" eb="24">
      <t>ナイヨウ</t>
    </rPh>
    <phoneticPr fontId="2"/>
  </si>
  <si>
    <t>exten =&gt; _%SIP_PEER_PATTERN_TERMINAL_NUMBER%,1,NoOp(added basenumber)</t>
    <phoneticPr fontId="11"/>
  </si>
  <si>
    <t>exten =&gt; _.!,1,NoOp(outgoing call)</t>
    <phoneticPr fontId="11"/>
  </si>
  <si>
    <t>exten =&gt; _.!,n,Goto(inrule,0${EXTEN},1)</t>
    <phoneticPr fontId="2"/>
  </si>
  <si>
    <t>exten =&gt; _0.X!,1,NoOp(rejection zero check)</t>
  </si>
  <si>
    <t>exten =&gt; _#X!,1,NoOp(head is #)</t>
  </si>
  <si>
    <t>exten =&gt; _.X!,1,NoOp(channel check)</t>
  </si>
  <si>
    <t>exten =&gt; _.X!,n,Goto(out%SIP_PEER_EXTENSION_NUMBER%_register_check,${EXTEN},1)</t>
  </si>
  <si>
    <t>exten =&gt; _.X!,1,NoOp(register check)</t>
  </si>
  <si>
    <t>exten =&gt; _.X!,n,Set(peername=${CHANNEL(peername)})</t>
  </si>
  <si>
    <t>exten =&gt; _.X!,n,Goto(out%SIP_PEER_EXTENSION_NUMBER%_rejection_zero,${EXTEN},1)</t>
  </si>
  <si>
    <t>exten =&gt; _.X!,n,Hangup()</t>
  </si>
  <si>
    <t>exten =&gt; _.X!,1,NoOp(limited check)</t>
  </si>
  <si>
    <t>exten =&gt; _.X!,n,Set(LIMITED_JUDG=%SIP_PEER_FLAG_NUMBER_LIMIT%)</t>
  </si>
  <si>
    <t>exten =&gt; _.X!,n,GotoIf($[${LIMITED_JUDG} = 1]?limited_on:limited_off)</t>
  </si>
  <si>
    <t>exten =&gt; _.X!,n(limited_on),NoOp(limited on)</t>
  </si>
  <si>
    <t>exten =&gt; _.X!,n,Macro(call_limited,${EXTEN},1)</t>
  </si>
  <si>
    <t>exten =&gt; _.X!,n(limited_off),NoOp(limited off)</t>
  </si>
  <si>
    <t>%SIP_PEER_LOCATION_NUMBER%</t>
    <phoneticPr fontId="11"/>
  </si>
  <si>
    <t>; 留守録再生特番が発信された場合は切断(VoIP-GWに留守録設定は存在しない)</t>
    <rPh sb="10" eb="12">
      <t>ハッシン</t>
    </rPh>
    <rPh sb="15" eb="17">
      <t>バアイ</t>
    </rPh>
    <rPh sb="18" eb="20">
      <t>セツダン</t>
    </rPh>
    <rPh sb="29" eb="32">
      <t>ルスロク</t>
    </rPh>
    <rPh sb="32" eb="34">
      <t>セッテイ</t>
    </rPh>
    <rPh sb="35" eb="37">
      <t>ソンザイ</t>
    </rPh>
    <phoneticPr fontId="11"/>
  </si>
  <si>
    <t>;システム全体の設定が、先頭0を除外するがVoIP-GWは先頭0の除外を適用しない場合には、次行の移行先は発信規制のチェックとなる</t>
    <rPh sb="46" eb="47">
      <t>ツギ</t>
    </rPh>
    <rPh sb="47" eb="48">
      <t>ギョウ</t>
    </rPh>
    <rPh sb="49" eb="51">
      <t>イコウ</t>
    </rPh>
    <rPh sb="51" eb="52">
      <t>サキ</t>
    </rPh>
    <rPh sb="53" eb="55">
      <t>ハッシン</t>
    </rPh>
    <rPh sb="55" eb="57">
      <t>キセイ</t>
    </rPh>
    <phoneticPr fontId="11"/>
  </si>
  <si>
    <t>; 拠点番号省略時の内線</t>
    <rPh sb="2" eb="6">
      <t>キョテンバンゴウ</t>
    </rPh>
    <rPh sb="6" eb="8">
      <t>ショウリャク</t>
    </rPh>
    <rPh sb="8" eb="9">
      <t>ジ</t>
    </rPh>
    <rPh sb="10" eb="12">
      <t>ナイセン</t>
    </rPh>
    <phoneticPr fontId="11"/>
  </si>
  <si>
    <t>個別の外線番号の着信先となる内線番号
(拠点番号＋端末番号)</t>
    <rPh sb="20" eb="24">
      <t>キョテンバンゴウ</t>
    </rPh>
    <rPh sb="25" eb="29">
      <t>タンマツバンゴウ</t>
    </rPh>
    <phoneticPr fontId="9"/>
  </si>
  <si>
    <t>新規作成</t>
    <rPh sb="0" eb="2">
      <t>シンキ</t>
    </rPh>
    <rPh sb="2" eb="4">
      <t>サクセイ</t>
    </rPh>
    <phoneticPr fontId="2"/>
  </si>
  <si>
    <t>3</t>
    <phoneticPr fontId="4"/>
  </si>
  <si>
    <t>HTTP、FTP等でエラーが返却された場合のリトライ回数
(本システム内でエラー発生時にリトライを行う処理に適用する。)
(半角数字、かつ0以上、10以下)</t>
    <rPh sb="8" eb="9">
      <t>トウ</t>
    </rPh>
    <rPh sb="14" eb="16">
      <t>ヘンキャク</t>
    </rPh>
    <rPh sb="19" eb="21">
      <t>バアイ</t>
    </rPh>
    <rPh sb="26" eb="28">
      <t>カイスウ</t>
    </rPh>
    <rPh sb="30" eb="31">
      <t>モト</t>
    </rPh>
    <rPh sb="35" eb="36">
      <t>ナイ</t>
    </rPh>
    <rPh sb="40" eb="43">
      <t>ハッセイジ</t>
    </rPh>
    <rPh sb="49" eb="50">
      <t>オコナ</t>
    </rPh>
    <rPh sb="51" eb="53">
      <t>ショリ</t>
    </rPh>
    <rPh sb="54" eb="56">
      <t>テキヨウ</t>
    </rPh>
    <rPh sb="75" eb="77">
      <t>イカ</t>
    </rPh>
    <phoneticPr fontId="4"/>
  </si>
  <si>
    <t>cuscon_max_group_number</t>
    <phoneticPr fontId="4"/>
  </si>
  <si>
    <t>63</t>
    <phoneticPr fontId="4"/>
  </si>
  <si>
    <t>1Asterisk(VM)で設定可能な着信グループ番号の最大値
(半角数字、かつ0以上、63以下)
（グループ名はAsteriskの仕様により0～63の範囲の数値を指定する。）</t>
    <rPh sb="14" eb="18">
      <t>セッテイカノウ</t>
    </rPh>
    <rPh sb="19" eb="21">
      <t>チャクシン</t>
    </rPh>
    <rPh sb="25" eb="27">
      <t>バンゴウ</t>
    </rPh>
    <rPh sb="28" eb="31">
      <t>サイダイチ</t>
    </rPh>
    <rPh sb="55" eb="56">
      <t>メイ</t>
    </rPh>
    <rPh sb="66" eb="68">
      <t>シヨウ</t>
    </rPh>
    <rPh sb="76" eb="78">
      <t>ハンイ</t>
    </rPh>
    <rPh sb="79" eb="81">
      <t>スウチ</t>
    </rPh>
    <rPh sb="82" eb="84">
      <t>シテイ</t>
    </rPh>
    <phoneticPr fontId="4"/>
  </si>
  <si>
    <t>cuscon_max_group_member</t>
    <phoneticPr fontId="4"/>
  </si>
  <si>
    <t>INSERT,JVX12345,153.149.248.2,192.168.1.2,24,192.168.200.2,24,12345.smartpbx.com,1,11.5</t>
  </si>
  <si>
    <t>UPDATE,20,202,050-8765-4321</t>
  </si>
  <si>
    <t>UPDATE,30,,05098765432</t>
  </si>
  <si>
    <t>HTTP、FTP等でエラーが返却された場合のリトライを行う間隔(秒)
(本システム内でエラー発生時にリトライを行う処理に適用する。)
(半角数字、かつ1以上、7200以下)</t>
    <rPh sb="8" eb="9">
      <t>トウ</t>
    </rPh>
    <rPh sb="14" eb="16">
      <t>ヘンキャク</t>
    </rPh>
    <rPh sb="19" eb="21">
      <t>バアイ</t>
    </rPh>
    <rPh sb="27" eb="28">
      <t>オコナ</t>
    </rPh>
    <rPh sb="29" eb="31">
      <t>カンカク</t>
    </rPh>
    <rPh sb="32" eb="33">
      <t>ビョウ</t>
    </rPh>
    <rPh sb="83" eb="85">
      <t>イカ</t>
    </rPh>
    <phoneticPr fontId="4"/>
  </si>
  <si>
    <t>600</t>
    <phoneticPr fontId="4"/>
  </si>
  <si>
    <t>1着信グループで指定可能な子番号の最大数
(半角数字、かつ1以上、1000以下)</t>
    <rPh sb="1" eb="3">
      <t>チャクシン</t>
    </rPh>
    <rPh sb="8" eb="12">
      <t>シテイカノウ</t>
    </rPh>
    <rPh sb="13" eb="16">
      <t>コバンゴウ</t>
    </rPh>
    <rPh sb="17" eb="20">
      <t>サイダイスウ</t>
    </rPh>
    <phoneticPr fontId="4"/>
  </si>
  <si>
    <t>30</t>
    <phoneticPr fontId="4"/>
  </si>
  <si>
    <t>ログ出力方式。一定サイズを超えるとログローテートを行い、ログファイルが一定数に達した場合は最も古いログのバックアップファイルを上書きする</t>
    <rPh sb="2" eb="4">
      <t>シュツリョク</t>
    </rPh>
    <rPh sb="4" eb="6">
      <t>ホウシキ</t>
    </rPh>
    <rPh sb="7" eb="9">
      <t>イッテイ</t>
    </rPh>
    <rPh sb="13" eb="14">
      <t>コ</t>
    </rPh>
    <rPh sb="25" eb="26">
      <t>オコナ</t>
    </rPh>
    <rPh sb="35" eb="38">
      <t>イッテイスウ</t>
    </rPh>
    <rPh sb="39" eb="40">
      <t>タッ</t>
    </rPh>
    <rPh sb="42" eb="44">
      <t>バアイ</t>
    </rPh>
    <rPh sb="45" eb="46">
      <t>モット</t>
    </rPh>
    <rPh sb="47" eb="48">
      <t>フル</t>
    </rPh>
    <rPh sb="63" eb="65">
      <t>ウワガ</t>
    </rPh>
    <phoneticPr fontId="2"/>
  </si>
  <si>
    <t>transport = udp</t>
  </si>
  <si>
    <t>; パーク保留後の転送許可</t>
  </si>
  <si>
    <t>parkedcalltransfers = both</t>
    <phoneticPr fontId="17"/>
  </si>
  <si>
    <t>parkedcallreparking = both</t>
    <phoneticPr fontId="17"/>
  </si>
  <si>
    <t>parkedcallhungup = both</t>
    <phoneticPr fontId="17"/>
  </si>
  <si>
    <t>; ブラインド転送特番</t>
    <phoneticPr fontId="17"/>
  </si>
  <si>
    <t>; 取次ぎ転送特番</t>
    <phoneticPr fontId="17"/>
  </si>
  <si>
    <t>; パーク保留特番</t>
    <phoneticPr fontId="17"/>
  </si>
  <si>
    <t>■スマートフォンのファイルの内容  (テンプレートファイル名：template_smart_sip_extension.conf)</t>
    <rPh sb="14" eb="16">
      <t>ナイヨウ</t>
    </rPh>
    <phoneticPr fontId="2"/>
  </si>
  <si>
    <t>%SIP_PEER_NAME_PREFIX%</t>
    <phoneticPr fontId="8"/>
  </si>
  <si>
    <t>%SIP_PEER_EXTENSION_NUMBER%</t>
    <phoneticPr fontId="8"/>
  </si>
  <si>
    <t>[waitsec]</t>
    <phoneticPr fontId="27"/>
  </si>
  <si>
    <t>exten =&gt; _0.X!,n,GotoIf($[${flag_use_dial_zero}=1]?remove_zero:no_touch)</t>
    <phoneticPr fontId="11"/>
  </si>
  <si>
    <t>;次行の変数${flag_use_dial_zero}はグローバル領域に存在するフラグ変数、1の場合には先頭0を除外する</t>
    <rPh sb="1" eb="2">
      <t>ツギ</t>
    </rPh>
    <rPh sb="2" eb="3">
      <t>ギョウ</t>
    </rPh>
    <rPh sb="4" eb="6">
      <t>ヘンスウ</t>
    </rPh>
    <rPh sb="33" eb="35">
      <t>リョウイキ</t>
    </rPh>
    <rPh sb="36" eb="38">
      <t>ソンザイ</t>
    </rPh>
    <rPh sb="43" eb="45">
      <t>ヘンスウ</t>
    </rPh>
    <rPh sb="48" eb="50">
      <t>バアイ</t>
    </rPh>
    <rPh sb="52" eb="54">
      <t>セントウ</t>
    </rPh>
    <rPh sb="56" eb="58">
      <t>ジョガイ</t>
    </rPh>
    <phoneticPr fontId="2"/>
  </si>
  <si>
    <t>exten =&gt; %SIP_PEER_EXTENSION_NUMBER%,n(dial-singlenumber),NoOp(Dial start with Single Number Reach)</t>
    <phoneticPr fontId="27"/>
  </si>
  <si>
    <t>exten =&gt; %SIP_PEER_EXTENSION_NUMBER%,n,Set(__mydialplan=out%SIP_PEER_EXTENSION_NUMBER%)</t>
    <phoneticPr fontId="27"/>
  </si>
  <si>
    <t>; 内線端末が使用している外線番号を識別するためout[内線番号]に飛ばす</t>
    <rPh sb="2" eb="6">
      <t>ナイセンタンマツ</t>
    </rPh>
    <rPh sb="7" eb="9">
      <t>シヨウ</t>
    </rPh>
    <rPh sb="13" eb="17">
      <t>ガイセンバンゴウ</t>
    </rPh>
    <rPh sb="18" eb="20">
      <t>シキベツ</t>
    </rPh>
    <rPh sb="28" eb="32">
      <t>ナイセンバンゴウ</t>
    </rPh>
    <rPh sb="34" eb="35">
      <t>ト</t>
    </rPh>
    <phoneticPr fontId="2"/>
  </si>
  <si>
    <t>; 内線</t>
    <rPh sb="2" eb="4">
      <t>ナイセン</t>
    </rPh>
    <phoneticPr fontId="27"/>
  </si>
  <si>
    <t>; 外線</t>
    <rPh sb="2" eb="3">
      <t>ガイ</t>
    </rPh>
    <rPh sb="3" eb="4">
      <t>セン</t>
    </rPh>
    <phoneticPr fontId="27"/>
  </si>
  <si>
    <t>; ${mydialplan}はextensions_内線番号_in.confで定義</t>
  </si>
  <si>
    <t>exten =&gt; _X.,1,NoOp( WAIT:${EXTEN:0:2} CALL:${EXTEN:2} )</t>
    <phoneticPr fontId="27"/>
  </si>
  <si>
    <t>exten =&gt; _X.,n(waitsec_outside),NoOp( Use Context:${mydialplan} )</t>
    <phoneticPr fontId="27"/>
  </si>
  <si>
    <t>[out%SIP_PEER_EXTENSION_NUMBER%_privacy_check]</t>
    <phoneticPr fontId="11"/>
  </si>
  <si>
    <t>; Privacyヘッダのチェック</t>
    <phoneticPr fontId="2"/>
  </si>
  <si>
    <t>; 非通知か判定</t>
  </si>
  <si>
    <t>exten =&gt; _.!,n,Set(pri=${SIP_HEADER(Privacy)})</t>
  </si>
  <si>
    <t>exten =&gt; _.!,n,GotoIf($["${pri}"!="id"]?no_name_set_end)</t>
  </si>
  <si>
    <t>; 非通知時の設定</t>
  </si>
  <si>
    <t>カスコン画面用のログインIDに対するパスワード(変更後)
(参照先DB: アカウント情報.パスワード(暗))
(参照先DB: アカウント情報.パスワード履歴1(暗))
(参照先DB: アカウント情報.パスワード履歴2(暗))
(参照先DB: アカウント情報.パスワード履歴3(暗))
(参照先DB: アカウント情報.ロックフラグ)
(参照先DB: アカウント情報.パスワード有効期限)
※本設定値の更新方法は、本シート「(備考)ログインIDのパスワードの登録処理」に記載。
※追加、変更時、ロックフラグをfalseに設定する
※追加、変更時、有効期限を、「アプリケーション設定ファイル」シートのcuscon_username_password_expireの値を現在時刻に加えた値を設定する。</t>
    <rPh sb="15" eb="16">
      <t>タイ</t>
    </rPh>
    <rPh sb="24" eb="27">
      <t>ヘンコウゴ</t>
    </rPh>
    <rPh sb="30" eb="32">
      <t>サンショウ</t>
    </rPh>
    <rPh sb="76" eb="78">
      <t>リレキ</t>
    </rPh>
    <rPh sb="194" eb="195">
      <t>ホン</t>
    </rPh>
    <rPh sb="195" eb="198">
      <t>セッテイチ</t>
    </rPh>
    <rPh sb="199" eb="201">
      <t>コウシン</t>
    </rPh>
    <rPh sb="201" eb="203">
      <t>ホウホウ</t>
    </rPh>
    <rPh sb="205" eb="206">
      <t>ホン</t>
    </rPh>
    <rPh sb="233" eb="235">
      <t>キサイ</t>
    </rPh>
    <rPh sb="238" eb="240">
      <t>ツイカ</t>
    </rPh>
    <rPh sb="241" eb="244">
      <t>ヘンコウジ</t>
    </rPh>
    <rPh sb="258" eb="260">
      <t>セッテイ</t>
    </rPh>
    <rPh sb="271" eb="275">
      <t>ユウコウキゲン</t>
    </rPh>
    <rPh sb="329" eb="330">
      <t>アタイ</t>
    </rPh>
    <rPh sb="336" eb="337">
      <t>クワ</t>
    </rPh>
    <rPh sb="339" eb="340">
      <t>アタイ</t>
    </rPh>
    <phoneticPr fontId="14"/>
  </si>
  <si>
    <t>内線端末のSIP認証パワード
(参照先DB: 内線番号情報.内線パスワード)</t>
    <rPh sb="8" eb="10">
      <t>ニンショウ</t>
    </rPh>
    <rPh sb="16" eb="18">
      <t>サンショウ</t>
    </rPh>
    <rPh sb="18" eb="19">
      <t>サキ</t>
    </rPh>
    <phoneticPr fontId="2"/>
  </si>
  <si>
    <t>半角英数字
(32文字以内)</t>
    <rPh sb="4" eb="5">
      <t>ジ</t>
    </rPh>
    <rPh sb="9" eb="11">
      <t>モジ</t>
    </rPh>
    <rPh sb="11" eb="13">
      <t>イナイ</t>
    </rPh>
    <phoneticPr fontId="2"/>
  </si>
  <si>
    <t>■（備考）外線着信情報の登録方法</t>
    <rPh sb="2" eb="4">
      <t>ビコウ</t>
    </rPh>
    <rPh sb="5" eb="11">
      <t>ガイセンチャクシンジョウホウ</t>
    </rPh>
    <rPh sb="12" eb="16">
      <t>トウロクホウホウ</t>
    </rPh>
    <phoneticPr fontId="2"/>
  </si>
  <si>
    <t>①</t>
    <phoneticPr fontId="14"/>
  </si>
  <si>
    <t>（※以降「CSVで指定された内線番号」と記載する）</t>
    <rPh sb="2" eb="4">
      <t>イコウ</t>
    </rPh>
    <rPh sb="9" eb="11">
      <t>シテイ</t>
    </rPh>
    <rPh sb="14" eb="18">
      <t>ナイセンバンゴウ</t>
    </rPh>
    <rPh sb="20" eb="22">
      <t>キサイ</t>
    </rPh>
    <phoneticPr fontId="14"/>
  </si>
  <si>
    <t>②</t>
    <phoneticPr fontId="14"/>
  </si>
  <si>
    <t>①でヒットしなかった「CSVで指定された内線番号」を対象とする</t>
    <rPh sb="15" eb="17">
      <t>シテイ</t>
    </rPh>
    <rPh sb="20" eb="24">
      <t>ナイセンバンゴウ</t>
    </rPh>
    <rPh sb="26" eb="28">
      <t>タイショウ</t>
    </rPh>
    <phoneticPr fontId="14"/>
  </si>
  <si>
    <t>CSVで指定された着信先拠点番号と着信先端末番号を合わせて、「CSVで指定された着信先内線番号」とする</t>
    <rPh sb="4" eb="6">
      <t>シテイ</t>
    </rPh>
    <rPh sb="25" eb="26">
      <t>ア</t>
    </rPh>
    <rPh sb="35" eb="37">
      <t>シテイ</t>
    </rPh>
    <rPh sb="40" eb="43">
      <t>チャクシンサキ</t>
    </rPh>
    <rPh sb="43" eb="47">
      <t>ナイセンバンゴウ</t>
    </rPh>
    <phoneticPr fontId="14"/>
  </si>
  <si>
    <t>CSVで指定された着信先内線番号と操作対象のN番でDBレコード「内線番号情報」を検索する。</t>
    <rPh sb="17" eb="21">
      <t>ソウサタイショウ</t>
    </rPh>
    <rPh sb="23" eb="24">
      <t>バン</t>
    </rPh>
    <rPh sb="32" eb="38">
      <t>ナイセンバンゴウジョウホウ</t>
    </rPh>
    <rPh sb="40" eb="42">
      <t>ケンサク</t>
    </rPh>
    <phoneticPr fontId="14"/>
  </si>
  <si>
    <t>（Voip-GW(拠点間RTあり)は端末番号を持たないため、検索の結果ヒットした場合は内部エラーである）</t>
    <rPh sb="9" eb="12">
      <t>キョテンカン</t>
    </rPh>
    <rPh sb="18" eb="20">
      <t>タンマツ</t>
    </rPh>
    <rPh sb="20" eb="22">
      <t>バンゴウ</t>
    </rPh>
    <rPh sb="23" eb="24">
      <t>モ</t>
    </rPh>
    <rPh sb="30" eb="32">
      <t>ケンサク</t>
    </rPh>
    <rPh sb="33" eb="35">
      <t>ケッカ</t>
    </rPh>
    <rPh sb="40" eb="42">
      <t>バアイ</t>
    </rPh>
    <rPh sb="43" eb="45">
      <t>ナイブ</t>
    </rPh>
    <phoneticPr fontId="14"/>
  </si>
  <si>
    <t>また、そのレコードの端末種別が「Voip-GW(拠点間RTあり)」でないであることを確認する。</t>
    <rPh sb="10" eb="14">
      <t>タンマツシュベツ</t>
    </rPh>
    <rPh sb="24" eb="27">
      <t>キョテンカン</t>
    </rPh>
    <rPh sb="42" eb="44">
      <t>カクニン</t>
    </rPh>
    <phoneticPr fontId="14"/>
  </si>
  <si>
    <t>CSVで指定された着信先拠点番号、操作対象のN番、端末種別「Voip-GW(拠点間RTあり)」、拠点複数台利用なし("1")でDBレコード「内線番号情報」を検索する。</t>
    <rPh sb="17" eb="21">
      <t>ソウサタイショウ</t>
    </rPh>
    <rPh sb="23" eb="24">
      <t>バン</t>
    </rPh>
    <rPh sb="25" eb="29">
      <t>タンマツシュベツ</t>
    </rPh>
    <rPh sb="48" eb="53">
      <t>キョテンフクスウダイ</t>
    </rPh>
    <rPh sb="53" eb="55">
      <t>リヨウ</t>
    </rPh>
    <phoneticPr fontId="14"/>
  </si>
  <si>
    <t>この処理は操作種別が追加・更新の場合を対象とする。</t>
    <rPh sb="2" eb="4">
      <t>ショリ</t>
    </rPh>
    <rPh sb="5" eb="9">
      <t>ソウサシュベツ</t>
    </rPh>
    <rPh sb="10" eb="12">
      <t>ツイカ</t>
    </rPh>
    <rPh sb="13" eb="15">
      <t>コウシン</t>
    </rPh>
    <rPh sb="16" eb="18">
      <t>バアイ</t>
    </rPh>
    <rPh sb="19" eb="21">
      <t>タイショウ</t>
    </rPh>
    <phoneticPr fontId="14"/>
  </si>
  <si>
    <t>VoIP-GW着信先端末番号 ＝ CSVで指定された着信先端末番号</t>
    <rPh sb="21" eb="23">
      <t>シテイ</t>
    </rPh>
    <phoneticPr fontId="14"/>
  </si>
  <si>
    <t>SIP REGISTERにて使用する外線側ホスト</t>
    <rPh sb="14" eb="16">
      <t>シヨウ</t>
    </rPh>
    <rPh sb="18" eb="20">
      <t>ガイセン</t>
    </rPh>
    <rPh sb="20" eb="21">
      <t>ガワ</t>
    </rPh>
    <phoneticPr fontId="2"/>
  </si>
  <si>
    <t>ntt.east.ne.jp</t>
    <phoneticPr fontId="2"/>
  </si>
  <si>
    <t>①、②</t>
    <phoneticPr fontId="22"/>
  </si>
  <si>
    <t>④</t>
    <phoneticPr fontId="22"/>
  </si>
  <si>
    <t>③</t>
    <phoneticPr fontId="22"/>
  </si>
  <si>
    <t>⑤</t>
    <phoneticPr fontId="22"/>
  </si>
  <si>
    <t>⑥</t>
    <phoneticPr fontId="22"/>
  </si>
  <si>
    <t>server_db_dviver</t>
    <phoneticPr fontId="4"/>
  </si>
  <si>
    <t>; extensions_globals.conf</t>
    <phoneticPr fontId="2"/>
  </si>
  <si>
    <t>①</t>
    <phoneticPr fontId="2"/>
  </si>
  <si>
    <t>; 0発信を行うかどうか</t>
    <rPh sb="3" eb="5">
      <t>ハッシン</t>
    </rPh>
    <rPh sb="6" eb="7">
      <t>オコナ</t>
    </rPh>
    <phoneticPr fontId="2"/>
  </si>
  <si>
    <t>③</t>
    <phoneticPr fontId="2"/>
  </si>
  <si>
    <t>[macro-chanlimit]</t>
    <phoneticPr fontId="2"/>
  </si>
  <si>
    <t>; 呼制限マクロ</t>
    <rPh sb="2" eb="3">
      <t>コ</t>
    </rPh>
    <rPh sb="3" eb="5">
      <t>セイゲン</t>
    </rPh>
    <phoneticPr fontId="2"/>
  </si>
  <si>
    <t>[macro-call_limited]</t>
    <phoneticPr fontId="2"/>
  </si>
  <si>
    <t>; 発信制限マクロ</t>
    <phoneticPr fontId="2"/>
  </si>
  <si>
    <t xml:space="preserve">; 発信制限が有効になっているユーザの発信時コンテキストから呼び出される </t>
    <phoneticPr fontId="2"/>
  </si>
  <si>
    <t xml:space="preserve">; 管理者が設定した番号に合致する場合には切断する </t>
    <phoneticPr fontId="2"/>
  </si>
  <si>
    <t>④</t>
    <phoneticPr fontId="2"/>
  </si>
  <si>
    <t>; 禁止条件にあった場合</t>
    <rPh sb="2" eb="4">
      <t>キンシ</t>
    </rPh>
    <rPh sb="4" eb="6">
      <t>ジョウケン</t>
    </rPh>
    <rPh sb="10" eb="12">
      <t>バアイ</t>
    </rPh>
    <phoneticPr fontId="2"/>
  </si>
  <si>
    <t>exten =&gt; s,n(limited),NoOp(Limitted Number : ${ARG1} )</t>
    <phoneticPr fontId="2"/>
  </si>
  <si>
    <t>; 禁止条件にあてはまらない</t>
    <rPh sb="2" eb="4">
      <t>キンシ</t>
    </rPh>
    <rPh sb="4" eb="6">
      <t>ジョウケン</t>
    </rPh>
    <phoneticPr fontId="2"/>
  </si>
  <si>
    <t>; end</t>
    <phoneticPr fontId="2"/>
  </si>
  <si>
    <t>置換後の文字列(例)</t>
    <phoneticPr fontId="2"/>
  </si>
  <si>
    <t>Asterisk内の呼の上限数</t>
    <rPh sb="10" eb="11">
      <t>コ</t>
    </rPh>
    <phoneticPr fontId="2"/>
  </si>
  <si>
    <t>100</t>
    <phoneticPr fontId="2"/>
  </si>
  <si>
    <t>1</t>
    <phoneticPr fontId="2"/>
  </si>
  <si>
    <t>　</t>
    <phoneticPr fontId="2"/>
  </si>
  <si>
    <t>; extensions_wait.conf</t>
    <phoneticPr fontId="2"/>
  </si>
  <si>
    <t>; start</t>
    <phoneticPr fontId="2"/>
  </si>
  <si>
    <t>; 最初の2桁の秒数待った後、3桁以降にダイヤルする</t>
    <phoneticPr fontId="2"/>
  </si>
  <si>
    <t>; end</t>
    <phoneticPr fontId="2"/>
  </si>
  <si>
    <t>※置換対象なし</t>
    <rPh sb="1" eb="5">
      <t>チカンタイショウ</t>
    </rPh>
    <phoneticPr fontId="2"/>
  </si>
  <si>
    <t>; 親番号かの判定</t>
    <rPh sb="2" eb="5">
      <t>オヤバンゴウ</t>
    </rPh>
    <rPh sb="7" eb="9">
      <t>ハンテイ</t>
    </rPh>
    <phoneticPr fontId="2"/>
  </si>
  <si>
    <t>;一斉着信グループの親番号の場合</t>
    <rPh sb="10" eb="13">
      <t>オヤバンゴウ</t>
    </rPh>
    <phoneticPr fontId="2"/>
  </si>
  <si>
    <t>①、②</t>
    <phoneticPr fontId="2"/>
  </si>
  <si>
    <t>;順次着信グループの親番号の場合</t>
    <rPh sb="1" eb="3">
      <t>ジュンジ</t>
    </rPh>
    <rPh sb="3" eb="5">
      <t>チャクシン</t>
    </rPh>
    <rPh sb="10" eb="13">
      <t>オヤバンゴウ</t>
    </rPh>
    <phoneticPr fontId="2"/>
  </si>
  <si>
    <t>①、③</t>
    <phoneticPr fontId="2"/>
  </si>
  <si>
    <t>;個別の着信動作へ</t>
    <rPh sb="1" eb="3">
      <t>コベツ</t>
    </rPh>
    <rPh sb="4" eb="6">
      <t>チャクシン</t>
    </rPh>
    <rPh sb="6" eb="8">
      <t>ドウサ</t>
    </rPh>
    <phoneticPr fontId="2"/>
  </si>
  <si>
    <t>;出力箇所</t>
    <rPh sb="1" eb="3">
      <t>シュツリョク</t>
    </rPh>
    <rPh sb="3" eb="5">
      <t>カショ</t>
    </rPh>
    <phoneticPr fontId="2"/>
  </si>
  <si>
    <t>④</t>
    <phoneticPr fontId="2"/>
  </si>
  <si>
    <t>⑤</t>
    <phoneticPr fontId="2"/>
  </si>
  <si>
    <t>; 個別の着信動作振り分け</t>
    <rPh sb="2" eb="4">
      <t>コベツ</t>
    </rPh>
    <rPh sb="5" eb="7">
      <t>チャクシン</t>
    </rPh>
    <phoneticPr fontId="2"/>
  </si>
  <si>
    <t>;不在時動作が転送／留守電話の場合</t>
  </si>
  <si>
    <t>①、⑥</t>
    <phoneticPr fontId="2"/>
  </si>
  <si>
    <t>; 無条件</t>
    <rPh sb="2" eb="5">
      <t>ムジョウケン</t>
    </rPh>
    <phoneticPr fontId="2"/>
  </si>
  <si>
    <t>①、⑦</t>
    <phoneticPr fontId="2"/>
  </si>
  <si>
    <t>①、⑧</t>
    <phoneticPr fontId="2"/>
  </si>
  <si>
    <t>;無条件--留守番電話</t>
    <phoneticPr fontId="2"/>
  </si>
  <si>
    <t>①、⑩</t>
    <phoneticPr fontId="2"/>
  </si>
  <si>
    <t>;話中--留守番電話</t>
    <phoneticPr fontId="2"/>
  </si>
  <si>
    <t>;圏外--留守番電話</t>
    <phoneticPr fontId="2"/>
  </si>
  <si>
    <t>①、⑫</t>
    <phoneticPr fontId="2"/>
  </si>
  <si>
    <t>;無応答--留守番電話</t>
    <phoneticPr fontId="2"/>
  </si>
  <si>
    <t>⑬、⑭</t>
    <phoneticPr fontId="2"/>
  </si>
  <si>
    <t>⑮、⑯</t>
    <phoneticPr fontId="2"/>
  </si>
  <si>
    <t>⑰</t>
    <phoneticPr fontId="2"/>
  </si>
  <si>
    <t>; 非通知か判定</t>
    <rPh sb="6" eb="8">
      <t>ハンテイ</t>
    </rPh>
    <phoneticPr fontId="2"/>
  </si>
  <si>
    <t>; 非通知時の設定</t>
    <rPh sb="5" eb="6">
      <t>ジ</t>
    </rPh>
    <rPh sb="7" eb="9">
      <t>セッテイ</t>
    </rPh>
    <phoneticPr fontId="2"/>
  </si>
  <si>
    <t>; 発呼</t>
    <phoneticPr fontId="2"/>
  </si>
  <si>
    <t>1</t>
    <phoneticPr fontId="2"/>
  </si>
  <si>
    <t>0</t>
    <phoneticPr fontId="2"/>
  </si>
  <si>
    <t>転送動作タイプ（無条件）
　1：転送
　2：留守番電話
　3：設定しない</t>
    <rPh sb="8" eb="11">
      <t>ムジョウケン</t>
    </rPh>
    <phoneticPr fontId="2"/>
  </si>
  <si>
    <t>3</t>
    <phoneticPr fontId="2"/>
  </si>
  <si>
    <t>05012345678</t>
    <phoneticPr fontId="2"/>
  </si>
  <si>
    <t xml:space="preserve">転送動作タイプ（話中）
　1：転送
　2：留守番電話
　3：設定しない
</t>
    <rPh sb="0" eb="2">
      <t>テンソウ</t>
    </rPh>
    <rPh sb="2" eb="4">
      <t>ドウサ</t>
    </rPh>
    <rPh sb="8" eb="10">
      <t>ハナシチュウ</t>
    </rPh>
    <phoneticPr fontId="2"/>
  </si>
  <si>
    <t xml:space="preserve">転送動作タイプ（圏外）
　1：転送
　2：留守番電話
　3：設定しない
</t>
    <rPh sb="8" eb="10">
      <t>ケンガイ</t>
    </rPh>
    <phoneticPr fontId="2"/>
  </si>
  <si>
    <t>2</t>
    <phoneticPr fontId="2"/>
  </si>
  <si>
    <t xml:space="preserve">転送動作タイプ（無応答）
　1：転送
　2：留守番電話
　3：設定しない
</t>
    <rPh sb="8" eb="11">
      <t>ムオウトウ</t>
    </rPh>
    <phoneticPr fontId="2"/>
  </si>
  <si>
    <t>45</t>
    <phoneticPr fontId="2"/>
  </si>
  <si>
    <t>SmartPBXカスコンシステム</t>
    <phoneticPr fontId="2"/>
  </si>
  <si>
    <t>NTTコミュニケーションズ株式会社</t>
    <rPh sb="13" eb="17">
      <t>カブシキガイシャ</t>
    </rPh>
    <phoneticPr fontId="2"/>
  </si>
  <si>
    <t>NTTソフトウェア</t>
  </si>
  <si>
    <t>半角数字
(11文字以内)</t>
  </si>
  <si>
    <t>①</t>
    <phoneticPr fontId="22"/>
  </si>
  <si>
    <t>外線個別着信ダイヤルプランを読み込む</t>
    <rPh sb="4" eb="6">
      <t>チャクシン</t>
    </rPh>
    <phoneticPr fontId="8"/>
  </si>
  <si>
    <t>include = parkedcalls</t>
    <phoneticPr fontId="10"/>
  </si>
  <si>
    <t>一斉着信設定の親番号かのフラグ
【一斉着信設定の親番号である】
1
【一斉着信設定の親番号でない】
0</t>
    <rPh sb="0" eb="2">
      <t>イッセイ</t>
    </rPh>
    <rPh sb="2" eb="4">
      <t>チャクシン</t>
    </rPh>
    <rPh sb="4" eb="6">
      <t>セッテイ</t>
    </rPh>
    <rPh sb="7" eb="8">
      <t>オヤ</t>
    </rPh>
    <rPh sb="8" eb="10">
      <t>バンゴウ</t>
    </rPh>
    <phoneticPr fontId="2"/>
  </si>
  <si>
    <t>順次着信設定の親番号かのフラグ
【順次着信設定の親番号である】
1
【順次斉着信設定の親番号でない】
0</t>
    <rPh sb="0" eb="2">
      <t>ジュンジ</t>
    </rPh>
    <rPh sb="2" eb="4">
      <t>チャクシン</t>
    </rPh>
    <rPh sb="4" eb="6">
      <t>セッテイ</t>
    </rPh>
    <rPh sb="7" eb="8">
      <t>オヤ</t>
    </rPh>
    <rPh sb="8" eb="10">
      <t>バンゴウ</t>
    </rPh>
    <phoneticPr fontId="2"/>
  </si>
  <si>
    <t>exten =&gt; _0.,n,NoOp(no rule:${outbandkind})</t>
  </si>
  <si>
    <t>exten =&gt; _0.,n,Hangup()</t>
  </si>
  <si>
    <t>exten =&gt; _0.,n,Set(CALLERID(num)=${MYNUMBER})</t>
  </si>
  <si>
    <t>exten =&gt; _0.,n(hikari),NoOp(hikari outband)</t>
  </si>
  <si>
    <t>exten =&gt; _0.,n(ipvoice),NoOp(ipvoice outband)</t>
  </si>
  <si>
    <t>exten =&gt; _0184.,n(hikari),NoOp(hikari 184 call ${EXTEN})</t>
  </si>
  <si>
    <t>読み込み先ファイルが存在しない場合、サービスの継続が不可能なため、起動失敗とする。</t>
    <rPh sb="0" eb="1">
      <t>ヨ</t>
    </rPh>
    <rPh sb="2" eb="3">
      <t>コ</t>
    </rPh>
    <rPh sb="4" eb="5">
      <t>サキ</t>
    </rPh>
    <rPh sb="10" eb="12">
      <t>ソンザイ</t>
    </rPh>
    <rPh sb="15" eb="17">
      <t>バアイ</t>
    </rPh>
    <rPh sb="23" eb="25">
      <t>ケイゾク</t>
    </rPh>
    <rPh sb="26" eb="29">
      <t>フカノウ</t>
    </rPh>
    <rPh sb="33" eb="35">
      <t>キドウ</t>
    </rPh>
    <rPh sb="35" eb="37">
      <t>シッパイ</t>
    </rPh>
    <phoneticPr fontId="4"/>
  </si>
  <si>
    <t>読み込み先(ファイル配置先)は後述する。</t>
    <rPh sb="0" eb="1">
      <t>ヨ</t>
    </rPh>
    <rPh sb="2" eb="3">
      <t>コ</t>
    </rPh>
    <rPh sb="4" eb="5">
      <t>サキ</t>
    </rPh>
    <rPh sb="10" eb="13">
      <t>ハイチサキ</t>
    </rPh>
    <rPh sb="15" eb="17">
      <t>コウジュツ</t>
    </rPh>
    <phoneticPr fontId="4"/>
  </si>
  <si>
    <t>CSVで指定されている値を採用
(空文字が指定されている場合は「空文字指定時の設定値」に記載した値とする)</t>
    <rPh sb="17" eb="20">
      <t>カラモジ</t>
    </rPh>
    <rPh sb="21" eb="23">
      <t>シテイ</t>
    </rPh>
    <rPh sb="28" eb="30">
      <t>バアイ</t>
    </rPh>
    <rPh sb="44" eb="46">
      <t>キサイ</t>
    </rPh>
    <rPh sb="48" eb="49">
      <t>アタイ</t>
    </rPh>
    <phoneticPr fontId="16"/>
  </si>
  <si>
    <t>null</t>
    <phoneticPr fontId="16"/>
  </si>
  <si>
    <t>内線番号情報.不在時動作フラグ
true
不在時動作情報.不在時動作タイプ
1</t>
    <phoneticPr fontId="16"/>
  </si>
  <si>
    <t>内線番号情報.不在時動作フラグ
true
不在時動作情報.不在時動作タイプ
2</t>
    <phoneticPr fontId="16"/>
  </si>
  <si>
    <t>CSVで指定されている値を採用
(空文字が指定されている場合は「空文字指定時の設定値」に記載した値とする)</t>
    <rPh sb="18" eb="21">
      <t>カラモジ</t>
    </rPh>
    <rPh sb="22" eb="24">
      <t>シテイ</t>
    </rPh>
    <rPh sb="29" eb="31">
      <t>バアイ</t>
    </rPh>
    <rPh sb="45" eb="47">
      <t>キサイ</t>
    </rPh>
    <rPh sb="49" eb="50">
      <t>アタイ</t>
    </rPh>
    <phoneticPr fontId="16"/>
  </si>
  <si>
    <t>0
（※DB上はfalseで登録する）</t>
    <phoneticPr fontId="16"/>
  </si>
  <si>
    <t>(検索キー)</t>
    <rPh sb="1" eb="3">
      <t>ケンサク</t>
    </rPh>
    <phoneticPr fontId="16"/>
  </si>
  <si>
    <t>null</t>
    <phoneticPr fontId="14"/>
  </si>
  <si>
    <t>①で取得した「内線番号情報ID」を持つDBレコード「内線番号情報」のカラム「外線発信フラグ」を「true(設定済み)」に更新する。</t>
    <rPh sb="17" eb="18">
      <t>モ</t>
    </rPh>
    <rPh sb="26" eb="28">
      <t>ナイセン</t>
    </rPh>
    <rPh sb="28" eb="32">
      <t>バンゴウジョウホウ</t>
    </rPh>
    <rPh sb="60" eb="62">
      <t>コウシン</t>
    </rPh>
    <phoneticPr fontId="14"/>
  </si>
  <si>
    <r>
      <t>＜操作種別が変更</t>
    </r>
    <r>
      <rPr>
        <sz val="11"/>
        <color theme="1"/>
        <rFont val="ＭＳ Ｐゴシック"/>
        <family val="3"/>
        <charset val="128"/>
        <scheme val="minor"/>
      </rPr>
      <t>の場合＞</t>
    </r>
    <rPh sb="1" eb="5">
      <t>ソウサシュベツ</t>
    </rPh>
    <rPh sb="6" eb="8">
      <t>ヘンコウ</t>
    </rPh>
    <rPh sb="9" eb="11">
      <t>バアイ</t>
    </rPh>
    <phoneticPr fontId="14"/>
  </si>
  <si>
    <t>cuscon_retry_interval</t>
    <phoneticPr fontId="4"/>
  </si>
  <si>
    <t>■050Plus For Biz外線の場合  (テンプレートファイル名：template_050plus_sip_outsidenumber.conf)</t>
    <rPh sb="16" eb="18">
      <t>ガイセン</t>
    </rPh>
    <rPh sb="19" eb="21">
      <t>バアイ</t>
    </rPh>
    <phoneticPr fontId="2"/>
  </si>
  <si>
    <t>■IP-Voice外線の場合  (テンプレートファイル名：template_ipvoice_sip_outsidenumber.conf)</t>
    <rPh sb="9" eb="11">
      <t>ガイセン</t>
    </rPh>
    <rPh sb="12" eb="14">
      <t>バアイ</t>
    </rPh>
    <phoneticPr fontId="2"/>
  </si>
  <si>
    <t>■050Plus For Biz外線の場合  (テンプレートファイル名：template_050plus_sip_reg_outsidenumber.conf)</t>
    <rPh sb="16" eb="18">
      <t>ガイセン</t>
    </rPh>
    <rPh sb="19" eb="21">
      <t>バアイ</t>
    </rPh>
    <phoneticPr fontId="2"/>
  </si>
  <si>
    <t>■IP-Voice外線の場合  (テンプレートファイル名：template_ipvoice_sip_reg_outsidenumber.conf)</t>
    <rPh sb="9" eb="11">
      <t>ガイセン</t>
    </rPh>
    <rPh sb="12" eb="14">
      <t>バアイ</t>
    </rPh>
    <phoneticPr fontId="2"/>
  </si>
  <si>
    <t>DBに保存したCDRログ情報の有効期限(単位は月)
(半角数字、かつ1以上120)　</t>
    <rPh sb="3" eb="5">
      <t>ホゾン</t>
    </rPh>
    <rPh sb="12" eb="14">
      <t>ジョウホウ</t>
    </rPh>
    <rPh sb="15" eb="17">
      <t>ユウコウ</t>
    </rPh>
    <rPh sb="17" eb="19">
      <t>キゲン</t>
    </rPh>
    <rPh sb="20" eb="22">
      <t>タンイ</t>
    </rPh>
    <rPh sb="23" eb="24">
      <t>ツキ</t>
    </rPh>
    <rPh sb="27" eb="29">
      <t>ハンカク</t>
    </rPh>
    <rPh sb="29" eb="31">
      <t>スウジ</t>
    </rPh>
    <rPh sb="35" eb="37">
      <t>イジョウ</t>
    </rPh>
    <phoneticPr fontId="2"/>
  </si>
  <si>
    <t>3</t>
    <phoneticPr fontId="2"/>
  </si>
  <si>
    <t>server_db_timeout</t>
    <phoneticPr fontId="2"/>
  </si>
  <si>
    <t>DBのタイムアウト(単位は秒)
(半角数字、かつ1以上120)　</t>
    <rPh sb="10" eb="12">
      <t>タンイ</t>
    </rPh>
    <rPh sb="13" eb="14">
      <t>ビョウ</t>
    </rPh>
    <rPh sb="17" eb="19">
      <t>ハンカク</t>
    </rPh>
    <rPh sb="19" eb="21">
      <t>スウジ</t>
    </rPh>
    <rPh sb="25" eb="27">
      <t>イジョウ</t>
    </rPh>
    <phoneticPr fontId="2"/>
  </si>
  <si>
    <t>5</t>
    <phoneticPr fontId="2"/>
  </si>
  <si>
    <t>・DB上のSIP-IDと一致している （CSVで指定された拠点番号、端末番号に紐づく内線番号情報の「内線ID(暗)」と一致していないか比較する。）</t>
    <rPh sb="3" eb="4">
      <t>ジョウ</t>
    </rPh>
    <rPh sb="12" eb="14">
      <t>イッチ</t>
    </rPh>
    <rPh sb="39" eb="40">
      <t>ヒモ</t>
    </rPh>
    <rPh sb="42" eb="48">
      <t>ナイセンバンゴウジョウホウ</t>
    </rPh>
    <rPh sb="50" eb="52">
      <t>ナイセン</t>
    </rPh>
    <rPh sb="55" eb="56">
      <t>アン</t>
    </rPh>
    <rPh sb="59" eb="61">
      <t>イッチ</t>
    </rPh>
    <rPh sb="67" eb="69">
      <t>ヒカク</t>
    </rPh>
    <phoneticPr fontId="14"/>
  </si>
  <si>
    <t>exten =&gt; %SIP_PEER_EXTENSION_NUMBER%,n,Set(__SNR=true)</t>
    <phoneticPr fontId="27"/>
  </si>
  <si>
    <t>exten =&gt; _.X!,n,GotoIf($["${SNR}"="true"]?chanlimitcheckend)</t>
    <phoneticPr fontId="2"/>
  </si>
  <si>
    <t>exten =&gt; _.X!,n(chanlimitcheckend),NoOp(limit check end)</t>
    <phoneticPr fontId="2"/>
  </si>
  <si>
    <t>exten =&gt; _.X!,n,Set(__SNR=)</t>
    <phoneticPr fontId="2"/>
  </si>
  <si>
    <t>（フォーマットチェック１）</t>
    <phoneticPr fontId="2"/>
  </si>
  <si>
    <t>（バリデーションチェック）</t>
    <phoneticPr fontId="2"/>
  </si>
  <si>
    <t>操作種別が削除の場合、削除処理に必要なカラムは参照する必要がないため、必須有無が必須とされているカラムをチェックし、任意のカラムのチェックは行わない。</t>
    <rPh sb="0" eb="4">
      <t>ソウサシュベツ</t>
    </rPh>
    <rPh sb="5" eb="7">
      <t>サクジョ</t>
    </rPh>
    <rPh sb="8" eb="10">
      <t>バアイ</t>
    </rPh>
    <rPh sb="11" eb="13">
      <t>サクジョ</t>
    </rPh>
    <rPh sb="13" eb="15">
      <t>ショリ</t>
    </rPh>
    <rPh sb="16" eb="18">
      <t>ヒツヨウ</t>
    </rPh>
    <rPh sb="23" eb="25">
      <t>サンショウ</t>
    </rPh>
    <rPh sb="27" eb="29">
      <t>ヒツヨウ</t>
    </rPh>
    <rPh sb="35" eb="37">
      <t>ヒッス</t>
    </rPh>
    <rPh sb="37" eb="39">
      <t>ウム</t>
    </rPh>
    <rPh sb="40" eb="42">
      <t>ヒッス</t>
    </rPh>
    <rPh sb="58" eb="60">
      <t>ニンイ</t>
    </rPh>
    <rPh sb="70" eb="71">
      <t>オコナ</t>
    </rPh>
    <phoneticPr fontId="2"/>
  </si>
  <si>
    <t>また、操作種別が削除の場合、削除処理に必要なカラムのみを参照するため、一部のチェックは行わない。</t>
    <rPh sb="3" eb="5">
      <t>ソウサ</t>
    </rPh>
    <rPh sb="5" eb="7">
      <t>シュベツ</t>
    </rPh>
    <rPh sb="8" eb="10">
      <t>サクジョ</t>
    </rPh>
    <rPh sb="11" eb="13">
      <t>バアイ</t>
    </rPh>
    <rPh sb="14" eb="16">
      <t>サクジョ</t>
    </rPh>
    <rPh sb="16" eb="18">
      <t>ショリ</t>
    </rPh>
    <rPh sb="19" eb="21">
      <t>ヒツヨウ</t>
    </rPh>
    <rPh sb="28" eb="30">
      <t>サンショウ</t>
    </rPh>
    <rPh sb="35" eb="37">
      <t>イチブ</t>
    </rPh>
    <rPh sb="43" eb="44">
      <t>オコナ</t>
    </rPh>
    <phoneticPr fontId="2"/>
  </si>
  <si>
    <t>＜操作種別が変更の場合＞</t>
    <rPh sb="1" eb="5">
      <t>ソウサシュベツ</t>
    </rPh>
    <rPh sb="6" eb="8">
      <t>ヘンコウ</t>
    </rPh>
    <rPh sb="9" eb="11">
      <t>バアイ</t>
    </rPh>
    <phoneticPr fontId="14"/>
  </si>
  <si>
    <t>＜対象の操作種別は以下のチェック内容ごとに記載する＞</t>
    <rPh sb="1" eb="3">
      <t>タイショウ</t>
    </rPh>
    <rPh sb="4" eb="8">
      <t>ソウサシュベツ</t>
    </rPh>
    <rPh sb="9" eb="11">
      <t>イカ</t>
    </rPh>
    <rPh sb="16" eb="18">
      <t>ナイヨウ</t>
    </rPh>
    <rPh sb="21" eb="23">
      <t>キサイ</t>
    </rPh>
    <phoneticPr fontId="14"/>
  </si>
  <si>
    <t>＜全操作種別共通＞</t>
    <rPh sb="1" eb="2">
      <t>ゼン</t>
    </rPh>
    <rPh sb="2" eb="6">
      <t>ソウサシュベツ</t>
    </rPh>
    <rPh sb="6" eb="8">
      <t>キョウツウ</t>
    </rPh>
    <phoneticPr fontId="14"/>
  </si>
  <si>
    <t>＜操作種別が削除の場合＞</t>
    <rPh sb="1" eb="5">
      <t>ソウサシュベツ</t>
    </rPh>
    <rPh sb="6" eb="8">
      <t>サクジョ</t>
    </rPh>
    <rPh sb="9" eb="11">
      <t>バアイ</t>
    </rPh>
    <phoneticPr fontId="14"/>
  </si>
  <si>
    <t>＜操作種別が追加の場合＞</t>
    <rPh sb="1" eb="5">
      <t>ソウサシュベツ</t>
    </rPh>
    <rPh sb="6" eb="8">
      <t>ツイカ</t>
    </rPh>
    <rPh sb="9" eb="11">
      <t>バアイ</t>
    </rPh>
    <phoneticPr fontId="14"/>
  </si>
  <si>
    <t>＜操作種別が追加、変更の場合＞</t>
    <rPh sb="1" eb="5">
      <t>ソウサシュベツ</t>
    </rPh>
    <rPh sb="6" eb="8">
      <t>ツイカ</t>
    </rPh>
    <rPh sb="9" eb="11">
      <t>ヘンコウ</t>
    </rPh>
    <rPh sb="12" eb="14">
      <t>バアイ</t>
    </rPh>
    <phoneticPr fontId="14"/>
  </si>
  <si>
    <t>操作種別で「削除」を指定した場合、検索機キーをもとに削除動作のみを行うため、別途指定されている場合を除き、"任意"としたカラムの参照及び、更新を行わない。</t>
    <rPh sb="0" eb="4">
      <t>ソウサシュベツ</t>
    </rPh>
    <rPh sb="6" eb="8">
      <t>サクジョ</t>
    </rPh>
    <rPh sb="10" eb="12">
      <t>シテイ</t>
    </rPh>
    <rPh sb="14" eb="16">
      <t>バアイ</t>
    </rPh>
    <rPh sb="17" eb="20">
      <t>ケンサクキ</t>
    </rPh>
    <rPh sb="26" eb="28">
      <t>サクジョ</t>
    </rPh>
    <rPh sb="28" eb="30">
      <t>ドウサ</t>
    </rPh>
    <rPh sb="33" eb="34">
      <t>オコナ</t>
    </rPh>
    <rPh sb="38" eb="42">
      <t>ベットシテイ</t>
    </rPh>
    <rPh sb="47" eb="49">
      <t>バアイ</t>
    </rPh>
    <rPh sb="50" eb="51">
      <t>ノゾ</t>
    </rPh>
    <rPh sb="54" eb="56">
      <t>ニンイ</t>
    </rPh>
    <rPh sb="64" eb="66">
      <t>サンショウ</t>
    </rPh>
    <rPh sb="66" eb="67">
      <t>オヨ</t>
    </rPh>
    <rPh sb="69" eb="71">
      <t>コウシン</t>
    </rPh>
    <rPh sb="72" eb="73">
      <t>オコナ</t>
    </rPh>
    <phoneticPr fontId="2"/>
  </si>
  <si>
    <t>外線番号
(参照先DB: 外線情報.外線番号)
※入力された"-"を取り除いてDBの検索、登録をする。</t>
    <rPh sb="0" eb="4">
      <t>ガイセンバンゴウ</t>
    </rPh>
    <rPh sb="18" eb="22">
      <t>ガイセンバンゴウ</t>
    </rPh>
    <rPh sb="42" eb="44">
      <t>ケンサク</t>
    </rPh>
    <phoneticPr fontId="14"/>
  </si>
  <si>
    <t>空文字指定時の設定値
(任意パラメータのみ、未記入は空文字、削除時は対象外)</t>
    <rPh sb="3" eb="4">
      <t>ユビ</t>
    </rPh>
    <rPh sb="4" eb="6">
      <t>テイジ</t>
    </rPh>
    <rPh sb="7" eb="10">
      <t>セッテイチ</t>
    </rPh>
    <rPh sb="12" eb="14">
      <t>ニンイ</t>
    </rPh>
    <rPh sb="22" eb="25">
      <t>ミキニュウ</t>
    </rPh>
    <rPh sb="26" eb="29">
      <t>カラモジ</t>
    </rPh>
    <rPh sb="30" eb="33">
      <t>サクジョジ</t>
    </rPh>
    <rPh sb="34" eb="37">
      <t>タイショウガイ</t>
    </rPh>
    <phoneticPr fontId="4"/>
  </si>
  <si>
    <t>空文字指定時の設定値
(任意パラメータのみ、未記入は空文字、削除時は対象外)</t>
    <phoneticPr fontId="4"/>
  </si>
  <si>
    <t>CSVで指定された外線番号に紐づく外線情報IDを持つ、外線発信情報が存在するか確認する。</t>
    <rPh sb="14" eb="15">
      <t>ヒモ</t>
    </rPh>
    <phoneticPr fontId="14"/>
  </si>
  <si>
    <t>存在する場合は以下のエラーをセットする。</t>
    <rPh sb="0" eb="2">
      <t>ソンザイ</t>
    </rPh>
    <rPh sb="4" eb="6">
      <t>バアイ</t>
    </rPh>
    <phoneticPr fontId="14"/>
  </si>
  <si>
    <t>操作種別が削除の場合のみ、その外線番号が発信先として設定されていないかを確認</t>
    <rPh sb="0" eb="4">
      <t>ソウサシュベツ</t>
    </rPh>
    <rPh sb="5" eb="7">
      <t>サクジョ</t>
    </rPh>
    <rPh sb="8" eb="10">
      <t>バアイ</t>
    </rPh>
    <rPh sb="15" eb="19">
      <t>ガイセンバンゴウ</t>
    </rPh>
    <rPh sb="20" eb="23">
      <t>ハッシンサキ</t>
    </rPh>
    <rPh sb="26" eb="28">
      <t>セッテイ</t>
    </rPh>
    <rPh sb="36" eb="38">
      <t>カクニン</t>
    </rPh>
    <phoneticPr fontId="14"/>
  </si>
  <si>
    <t>■削除時の操作内容</t>
    <rPh sb="1" eb="4">
      <t>サクジョジ</t>
    </rPh>
    <rPh sb="5" eb="7">
      <t>ソウサ</t>
    </rPh>
    <rPh sb="7" eb="9">
      <t>ナイヨウ</t>
    </rPh>
    <phoneticPr fontId="2"/>
  </si>
  <si>
    <t>内線サーバ設定ファイルバックアップ情報</t>
  </si>
  <si>
    <t>→VM情報IDに紐づくレコードを削除する（物理削除）</t>
  </si>
  <si>
    <t>アカウント情報</t>
  </si>
  <si>
    <t>→アカウント情報IDに紐づくレコードの削除フラグ、最終更新日時、削除フラグを更新する。（論理削除）</t>
  </si>
  <si>
    <t>※本CSVでは、の追加・削除を認めないため、削除操作は行わない。</t>
    <phoneticPr fontId="16"/>
  </si>
  <si>
    <t>（削除時の処理内容を各ファイルに対応するシートの削除時の操作内容の項に示す。）</t>
    <rPh sb="1" eb="4">
      <t>サクジョジ</t>
    </rPh>
    <rPh sb="5" eb="7">
      <t>ショリ</t>
    </rPh>
    <rPh sb="7" eb="9">
      <t>ナイヨウ</t>
    </rPh>
    <rPh sb="10" eb="11">
      <t>カク</t>
    </rPh>
    <rPh sb="16" eb="18">
      <t>タイオウ</t>
    </rPh>
    <rPh sb="33" eb="34">
      <t>コウ</t>
    </rPh>
    <rPh sb="35" eb="36">
      <t>シメ</t>
    </rPh>
    <phoneticPr fontId="2"/>
  </si>
  <si>
    <t>【追加の場合】</t>
    <rPh sb="1" eb="3">
      <t>ツイカ</t>
    </rPh>
    <rPh sb="4" eb="6">
      <t>バアイ</t>
    </rPh>
    <phoneticPr fontId="14"/>
  </si>
  <si>
    <t>【更新の場合】</t>
    <rPh sb="1" eb="3">
      <t>コウシン</t>
    </rPh>
    <rPh sb="4" eb="6">
      <t>バアイ</t>
    </rPh>
    <phoneticPr fontId="14"/>
  </si>
  <si>
    <t>※外線情報IDに紐づくレコードのカラムを更新する</t>
    <rPh sb="8" eb="9">
      <t>ヒモ</t>
    </rPh>
    <rPh sb="20" eb="22">
      <t>コウシン</t>
    </rPh>
    <phoneticPr fontId="14"/>
  </si>
  <si>
    <t>外線情報ID ＝ 「外線情報」の新規登録で払い出された外線情報ID</t>
    <rPh sb="0" eb="4">
      <t>ガイセンジョウホウ</t>
    </rPh>
    <phoneticPr fontId="14"/>
  </si>
  <si>
    <t>※「設定ファイル一覧」シートに記載されているバリデーションチェック／フォーマットチェック内容（ファイル共通）が実施済みであること</t>
    <rPh sb="15" eb="17">
      <t>キサイ</t>
    </rPh>
    <rPh sb="55" eb="58">
      <t>ジッシズ</t>
    </rPh>
    <phoneticPr fontId="3"/>
  </si>
  <si>
    <t>※共通のバリデーションチェック／フォーマットチェック内容(ファイル独自)の項に記載するチェックが実施済みであること</t>
    <rPh sb="1" eb="3">
      <t>キョウツウ</t>
    </rPh>
    <rPh sb="48" eb="51">
      <t>ジッシズ</t>
    </rPh>
    <phoneticPr fontId="3"/>
  </si>
  <si>
    <t>■(備考)ログインIDのパスワード有効期限の登録処理</t>
    <rPh sb="2" eb="4">
      <t>ビコウ</t>
    </rPh>
    <rPh sb="17" eb="19">
      <t>ユウコウ</t>
    </rPh>
    <rPh sb="19" eb="21">
      <t>キゲン</t>
    </rPh>
    <rPh sb="22" eb="24">
      <t>トウロク</t>
    </rPh>
    <rPh sb="24" eb="26">
      <t>ショリ</t>
    </rPh>
    <phoneticPr fontId="2"/>
  </si>
  <si>
    <t>ログインIDのパスワード有効期限を登録・更新する場合は以下のようにすること</t>
    <rPh sb="12" eb="14">
      <t>ユウコウ</t>
    </rPh>
    <rPh sb="14" eb="16">
      <t>キゲン</t>
    </rPh>
    <rPh sb="17" eb="19">
      <t>トウロク</t>
    </rPh>
    <rPh sb="20" eb="22">
      <t>コウシン</t>
    </rPh>
    <rPh sb="24" eb="26">
      <t>バアイ</t>
    </rPh>
    <rPh sb="27" eb="29">
      <t>イカ</t>
    </rPh>
    <phoneticPr fontId="14"/>
  </si>
  <si>
    <t>「アカウント情報.パスワード有効期限」 ＝ 現在日時 ＋ アプリケーション設定ファイルのcuscon_username_password_expire</t>
    <rPh sb="14" eb="16">
      <t>ユウコウ</t>
    </rPh>
    <rPh sb="16" eb="18">
      <t>キゲン</t>
    </rPh>
    <rPh sb="22" eb="24">
      <t>ゲンザイ</t>
    </rPh>
    <rPh sb="24" eb="26">
      <t>ニチジ</t>
    </rPh>
    <phoneticPr fontId="14"/>
  </si>
  <si>
    <t>#操作種別,外線サービス種別,回線種別,外線番号,追加番号フラグ,SIP-ID,SIPパスワード,SIPサーバドメイン,SIPサーバポート,SIP-Regist番号,着信先拠点番号,着信先端末番号</t>
    <rPh sb="85" eb="86">
      <t>サキ</t>
    </rPh>
    <rPh sb="93" eb="94">
      <t>サキ</t>
    </rPh>
    <phoneticPr fontId="2"/>
  </si>
  <si>
    <t>%SIP_PEER_OUTSIDE_NUMBER%</t>
    <phoneticPr fontId="22"/>
  </si>
  <si>
    <t>%SIP_PEER_OUTSIDE_NUMBER_WITHOUT_050%</t>
    <phoneticPr fontId="22"/>
  </si>
  <si>
    <t>%SIP_PEER_USER_ID%</t>
    <phoneticPr fontId="22"/>
  </si>
  <si>
    <t>%SIP_OUTSIDE_PEER_NAME_PREFIX%</t>
    <phoneticPr fontId="22"/>
  </si>
  <si>
    <t>%SIP_PEER_REGISTER_NUMBER%</t>
    <phoneticPr fontId="22"/>
  </si>
  <si>
    <t>34090610</t>
    <phoneticPr fontId="22"/>
  </si>
  <si>
    <t>SIP REGISTERにて使用するユーザID</t>
    <rPh sb="14" eb="16">
      <t>シヨウ</t>
    </rPh>
    <phoneticPr fontId="2"/>
  </si>
  <si>
    <t>Asterisk トラフィック収集アプリケーションのディレクトリ構成について以下に示す。</t>
  </si>
  <si>
    <t>AsteriskCDRログ収集アプリケーション、Asteriskトラフィック収集アプリケーションの場合は以下に配置する</t>
    <rPh sb="49" eb="51">
      <t>バアイ</t>
    </rPh>
    <rPh sb="52" eb="54">
      <t>イカ</t>
    </rPh>
    <rPh sb="55" eb="57">
      <t>ハイチ</t>
    </rPh>
    <phoneticPr fontId="4"/>
  </si>
  <si>
    <t>600
(AsteriskCDRログ収集アプリケーション、Asteriskトラフィック収集アプリケーションの場合は1)</t>
    <rPh sb="18" eb="20">
      <t>シュウシュウ</t>
    </rPh>
    <rPh sb="54" eb="56">
      <t>バアイ</t>
    </rPh>
    <phoneticPr fontId="4"/>
  </si>
  <si>
    <t>extensions_rule/</t>
    <phoneticPr fontId="2"/>
  </si>
  <si>
    <t>extensions_user/</t>
    <phoneticPr fontId="2"/>
  </si>
  <si>
    <t>sip_out/</t>
    <phoneticPr fontId="2"/>
  </si>
  <si>
    <t>sip_user/</t>
    <phoneticPr fontId="2"/>
  </si>
  <si>
    <t>extensions_out.conf</t>
    <phoneticPr fontId="2"/>
  </si>
  <si>
    <t>extensions.conf</t>
    <phoneticPr fontId="2"/>
  </si>
  <si>
    <t>sip.conf</t>
    <phoneticPr fontId="2"/>
  </si>
  <si>
    <t>; sip.conf</t>
  </si>
  <si>
    <t>srvlookup = no</t>
  </si>
  <si>
    <t>udpbindaddr = 0.0.0.0:35790</t>
  </si>
  <si>
    <t>language = ja</t>
  </si>
  <si>
    <t>allowsubscribe = yes</t>
  </si>
  <si>
    <t>subscribecontext = sub</t>
  </si>
  <si>
    <t>session-timers = originate</t>
  </si>
  <si>
    <t>; 共通設定</t>
  </si>
  <si>
    <t>ディレクトリ</t>
    <phoneticPr fontId="2"/>
  </si>
  <si>
    <t>tlsenable = yes</t>
  </si>
  <si>
    <t>tlsbindaddr = 0.0.0.0:443</t>
  </si>
  <si>
    <t>tlsbindport = 443</t>
  </si>
  <si>
    <t>tlsdontverifyserver=yes</t>
  </si>
  <si>
    <t>tlscipher = ALL</t>
  </si>
  <si>
    <t>tlsclientmethod = tlsv1</t>
  </si>
  <si>
    <t>; 決められたドメイン以外の要求をはじく</t>
  </si>
  <si>
    <t>; 以下050plus用</t>
  </si>
  <si>
    <t>; TLS各種設定</t>
  </si>
  <si>
    <t>[general]</t>
    <phoneticPr fontId="8"/>
  </si>
  <si>
    <t>#include "sip_user/sip_user.conf"</t>
  </si>
  <si>
    <t>; end</t>
  </si>
  <si>
    <t>; 外線設定ファイル読み込み</t>
  </si>
  <si>
    <t>; 内線設定ファイル読み込み</t>
  </si>
  <si>
    <t>; extensions.conf</t>
  </si>
  <si>
    <t>[globals]</t>
  </si>
  <si>
    <t>#include "extensions_globals.conf"</t>
  </si>
  <si>
    <t>; 動作設定宣言</t>
  </si>
  <si>
    <t>; グローバル変数宣言</t>
  </si>
  <si>
    <t>; コンテキスト default は使わない</t>
  </si>
  <si>
    <t>#include "extensions_rule/extensions_rule.conf"</t>
  </si>
  <si>
    <t>#include "extensions_out/extensions_out.conf"</t>
  </si>
  <si>
    <t>#include "extensions_user/extensions_user.conf"</t>
  </si>
  <si>
    <t>; 特別ルール</t>
  </si>
  <si>
    <t>; 外線別ルール</t>
  </si>
  <si>
    <t>; 内線番号別ルール</t>
  </si>
  <si>
    <t>; start</t>
  </si>
  <si>
    <t>; 各設定値を宣言</t>
  </si>
  <si>
    <t>; Asterisk自体での呼の上限数</t>
  </si>
  <si>
    <t>; 電話番号の前につけるユーザ名用のパス</t>
  </si>
  <si>
    <t>;---------------------------------------------------------------------</t>
  </si>
  <si>
    <t>; 転送等が設定されている可能性があるのでinrule呼び出しのみ</t>
  </si>
  <si>
    <t>#include "extensions_rule/extensions_inrule.conf"</t>
  </si>
  <si>
    <t>#include "extensions_rule/extensions_outband.conf"</t>
  </si>
  <si>
    <t>#include "extensions_rule/extensions_wait.conf"</t>
  </si>
  <si>
    <t>[inrule]</t>
  </si>
  <si>
    <t>; 通常の外線発呼</t>
  </si>
  <si>
    <t>; 回線によりルールが異なるので分岐する</t>
  </si>
  <si>
    <t>; ラベルは数字開始できないので"plus"とする</t>
  </si>
  <si>
    <t>; 050plusの場合</t>
  </si>
  <si>
    <t>; 自分の番号を回線の番号に変換</t>
  </si>
  <si>
    <t>; 発呼</t>
  </si>
  <si>
    <t>; IPVoiceの場合</t>
  </si>
  <si>
    <t>; 184コール</t>
  </si>
  <si>
    <t>; 自分の番号はAnonymous</t>
  </si>
  <si>
    <t>①</t>
    <phoneticPr fontId="8"/>
  </si>
  <si>
    <t>; 外線入り呼　デフォルト</t>
  </si>
  <si>
    <t>; パークコール利用宣言</t>
  </si>
  <si>
    <t>; ガイダンス</t>
    <phoneticPr fontId="10"/>
  </si>
  <si>
    <t>; ファイル命名規則</t>
  </si>
  <si>
    <t>; ユーザ別データ</t>
  </si>
  <si>
    <t>;#####################################################################</t>
  </si>
  <si>
    <t>; *_out    :    *が発信する時の処理</t>
    <phoneticPr fontId="10"/>
  </si>
  <si>
    <t>; *_in     :    *に着信した時の処理</t>
    <phoneticPr fontId="10"/>
  </si>
  <si>
    <t>;=====================================================================</t>
  </si>
  <si>
    <t>; 転送回数チェック</t>
  </si>
  <si>
    <t>; 以下エラールート</t>
  </si>
  <si>
    <t>;=======================================================</t>
  </si>
  <si>
    <t>; X : 0～9の正規表現、Z : 1～9の正規表現、N : 2～9の正規表現</t>
  </si>
  <si>
    <t>; Request-URIなので外線サーバにより異なる</t>
    <phoneticPr fontId="8"/>
  </si>
  <si>
    <t>①、②</t>
    <phoneticPr fontId="8"/>
  </si>
  <si>
    <t>③</t>
    <phoneticPr fontId="8"/>
  </si>
  <si>
    <t>④</t>
    <phoneticPr fontId="8"/>
  </si>
  <si>
    <t>⑤</t>
    <phoneticPr fontId="8"/>
  </si>
  <si>
    <t>⑥</t>
    <phoneticPr fontId="8"/>
  </si>
  <si>
    <t>※本ファイルは内線の端末種別によってテンプレートを使い分ける</t>
    <rPh sb="1" eb="2">
      <t>ホン</t>
    </rPh>
    <rPh sb="7" eb="9">
      <t>ナイセン</t>
    </rPh>
    <rPh sb="10" eb="14">
      <t>タンマツシュベツ</t>
    </rPh>
    <rPh sb="25" eb="26">
      <t>ツカ</t>
    </rPh>
    <rPh sb="27" eb="28">
      <t>ワ</t>
    </rPh>
    <phoneticPr fontId="2"/>
  </si>
  <si>
    <t>ボイスメールの設定ファイル</t>
    <rPh sb="7" eb="9">
      <t>セッテイ</t>
    </rPh>
    <phoneticPr fontId="2"/>
  </si>
  <si>
    <t>SIPピアに関する設定ファイル</t>
    <rPh sb="6" eb="7">
      <t>カン</t>
    </rPh>
    <rPh sb="9" eb="11">
      <t>セッテイ</t>
    </rPh>
    <phoneticPr fontId="2"/>
  </si>
  <si>
    <t>ダイヤルプランの設定ファイル</t>
    <rPh sb="8" eb="10">
      <t>セッテイ</t>
    </rPh>
    <phoneticPr fontId="2"/>
  </si>
  <si>
    <t>ダイヤルプランの設定ファイル(グローバル変数を記載)</t>
    <rPh sb="20" eb="22">
      <t>ヘンスウ</t>
    </rPh>
    <rPh sb="23" eb="25">
      <t>キサイ</t>
    </rPh>
    <phoneticPr fontId="2"/>
  </si>
  <si>
    <t>外線発信する場合のダイヤルプランの設定ファイル</t>
    <rPh sb="17" eb="19">
      <t>セッテイ</t>
    </rPh>
    <phoneticPr fontId="2"/>
  </si>
  <si>
    <t>外線チャネル用の個別設定ファイル</t>
    <rPh sb="10" eb="12">
      <t>セッテイ</t>
    </rPh>
    <phoneticPr fontId="2"/>
  </si>
  <si>
    <t>内線チャネル用個別設定ファイル</t>
    <rPh sb="9" eb="11">
      <t>セッテイ</t>
    </rPh>
    <phoneticPr fontId="2"/>
  </si>
  <si>
    <t>個別の内/外線線用SIPピア（ユーザチャネル）の設定ファイル</t>
    <rPh sb="24" eb="26">
      <t>セッテイ</t>
    </rPh>
    <phoneticPr fontId="2"/>
  </si>
  <si>
    <t>①</t>
    <phoneticPr fontId="10"/>
  </si>
  <si>
    <t>通番</t>
    <rPh sb="0" eb="2">
      <t>ツウバン</t>
    </rPh>
    <phoneticPr fontId="12"/>
  </si>
  <si>
    <t>置換対象の文字列</t>
    <rPh sb="0" eb="2">
      <t>チカン</t>
    </rPh>
    <rPh sb="2" eb="4">
      <t>タイショウ</t>
    </rPh>
    <rPh sb="5" eb="8">
      <t>モジレツ</t>
    </rPh>
    <phoneticPr fontId="12"/>
  </si>
  <si>
    <t>概要</t>
    <rPh sb="0" eb="2">
      <t>ガイヨウ</t>
    </rPh>
    <phoneticPr fontId="12"/>
  </si>
  <si>
    <t>Asteriskのローカル側のネットワークアドレス</t>
    <phoneticPr fontId="8"/>
  </si>
  <si>
    <t>AsteriskのグローバルのIPアドレス</t>
    <phoneticPr fontId="8"/>
  </si>
  <si>
    <t>外線向けRegister設定を読み込む</t>
    <phoneticPr fontId="8"/>
  </si>
  <si>
    <t>外線向けSIPピア設定を読み込む</t>
    <phoneticPr fontId="8"/>
  </si>
  <si>
    <t>192.168.112.0</t>
    <phoneticPr fontId="8"/>
  </si>
  <si>
    <t>255.255.255.0</t>
    <phoneticPr fontId="8"/>
  </si>
  <si>
    <t>180.37.191.123</t>
    <phoneticPr fontId="8"/>
  </si>
  <si>
    <t>■置換対象文字列</t>
    <rPh sb="1" eb="8">
      <t>チカンタイショウモジレツ</t>
    </rPh>
    <phoneticPr fontId="2"/>
  </si>
  <si>
    <t>内線端末向けSIPピア設定を読み込む</t>
    <phoneticPr fontId="8"/>
  </si>
  <si>
    <t>置換後の文字列(例)</t>
    <phoneticPr fontId="12"/>
  </si>
  <si>
    <t>半角英数字
（8文字）</t>
    <phoneticPr fontId="3"/>
  </si>
  <si>
    <t>server_db_url</t>
    <phoneticPr fontId="4"/>
  </si>
  <si>
    <t>DB接続用ドライバ</t>
    <phoneticPr fontId="4"/>
  </si>
  <si>
    <t>DBサーバのパスワード</t>
    <phoneticPr fontId="4"/>
  </si>
  <si>
    <t>[ 設定名(Configのキー) ] = [ Configの値 ]</t>
    <rPh sb="30" eb="31">
      <t>アタイ</t>
    </rPh>
    <phoneticPr fontId="4"/>
  </si>
  <si>
    <t>server_web_entry_host = 127.0.0.1</t>
    <phoneticPr fontId="4"/>
  </si>
  <si>
    <r>
      <t>log4j.appender.file.layout.ConversionPattern</t>
    </r>
    <r>
      <rPr>
        <sz val="11"/>
        <color theme="1"/>
        <rFont val="ＭＳ Ｐゴシック"/>
        <family val="3"/>
        <charset val="128"/>
        <scheme val="minor"/>
      </rPr>
      <t xml:space="preserve"> </t>
    </r>
    <r>
      <rPr>
        <sz val="11"/>
        <color indexed="8"/>
        <rFont val="ＭＳ Ｐゴシック"/>
        <family val="3"/>
        <charset val="128"/>
      </rPr>
      <t>=</t>
    </r>
    <r>
      <rPr>
        <sz val="11"/>
        <color theme="1"/>
        <rFont val="ＭＳ Ｐゴシック"/>
        <family val="3"/>
        <charset val="128"/>
        <scheme val="minor"/>
      </rPr>
      <t xml:space="preserve"> </t>
    </r>
    <r>
      <rPr>
        <sz val="11"/>
        <color indexed="8"/>
        <rFont val="ＭＳ Ｐゴシック"/>
        <family val="3"/>
        <charset val="128"/>
      </rPr>
      <t>%d [%t] %-5p (%F:%L) - %m%n</t>
    </r>
    <phoneticPr fontId="26"/>
  </si>
  <si>
    <r>
      <t>log4j.appender.file.layou</t>
    </r>
    <r>
      <rPr>
        <sz val="11"/>
        <color theme="1"/>
        <rFont val="ＭＳ Ｐゴシック"/>
        <family val="3"/>
        <charset val="128"/>
        <scheme val="minor"/>
      </rPr>
      <t xml:space="preserve">t </t>
    </r>
    <r>
      <rPr>
        <sz val="11"/>
        <color indexed="8"/>
        <rFont val="ＭＳ Ｐゴシック"/>
        <family val="3"/>
        <charset val="128"/>
      </rPr>
      <t>=</t>
    </r>
    <r>
      <rPr>
        <sz val="11"/>
        <color theme="1"/>
        <rFont val="ＭＳ Ｐゴシック"/>
        <family val="3"/>
        <charset val="128"/>
        <scheme val="minor"/>
      </rPr>
      <t xml:space="preserve"> </t>
    </r>
    <r>
      <rPr>
        <sz val="11"/>
        <color indexed="8"/>
        <rFont val="ＭＳ Ｐゴシック"/>
        <family val="3"/>
        <charset val="128"/>
      </rPr>
      <t>org.apache.log4j.PatternLayout</t>
    </r>
    <phoneticPr fontId="26"/>
  </si>
  <si>
    <t>■ディレクトリ構成</t>
    <rPh sb="7" eb="9">
      <t>コウセイ</t>
    </rPh>
    <phoneticPr fontId="2"/>
  </si>
  <si>
    <t>本カスコンアプリケーションのディレクトリ構成について以下に示す。</t>
    <rPh sb="0" eb="1">
      <t>ホン</t>
    </rPh>
    <rPh sb="20" eb="22">
      <t>コウセイ</t>
    </rPh>
    <rPh sb="26" eb="28">
      <t>イカ</t>
    </rPh>
    <rPh sb="29" eb="30">
      <t>シメ</t>
    </rPh>
    <phoneticPr fontId="2"/>
  </si>
  <si>
    <t>${ベースディレクトリ}/</t>
    <phoneticPr fontId="2"/>
  </si>
  <si>
    <t>─</t>
  </si>
  <si>
    <t>┬</t>
  </si>
  <si>
    <t>tomcat/</t>
  </si>
  <si>
    <t>│</t>
  </si>
  <si>
    <t>├</t>
  </si>
  <si>
    <t>kaian/</t>
  </si>
  <si>
    <t>output/</t>
  </si>
  <si>
    <t>[N番]/</t>
    <rPh sb="2" eb="3">
      <t>バン</t>
    </rPh>
    <phoneticPr fontId="2"/>
  </si>
  <si>
    <t>asterisk/</t>
  </si>
  <si>
    <t>config/</t>
  </si>
  <si>
    <t>template/</t>
    <phoneticPr fontId="2"/>
  </si>
  <si>
    <t>└</t>
  </si>
  <si>
    <t>：</t>
  </si>
  <si>
    <t>■各ディレクトリについて</t>
    <rPh sb="1" eb="2">
      <t>カク</t>
    </rPh>
    <phoneticPr fontId="2"/>
  </si>
  <si>
    <t>パス</t>
    <phoneticPr fontId="2"/>
  </si>
  <si>
    <t>HTTPサーバ(Tomcat)を配置するルートディレクトリ。apache-tomcat-7.0.XX   のシンボリックリンク
(環境構築時、環境変数"CATALINA_HOME"に設定するパス)</t>
    <rPh sb="16" eb="18">
      <t>ハイチ</t>
    </rPh>
    <rPh sb="65" eb="67">
      <t>カンキョウ</t>
    </rPh>
    <rPh sb="67" eb="70">
      <t>コウチクジ</t>
    </rPh>
    <rPh sb="71" eb="75">
      <t>カンキョウヘンスウ</t>
    </rPh>
    <rPh sb="91" eb="93">
      <t>セッテイ</t>
    </rPh>
    <phoneticPr fontId="2"/>
  </si>
  <si>
    <t>開通案内サーバへ送信する開通案内情報を格納するルートディレクトリ</t>
    <rPh sb="0" eb="4">
      <t>カイツウアンナイ</t>
    </rPh>
    <rPh sb="8" eb="10">
      <t>ソウシン</t>
    </rPh>
    <rPh sb="12" eb="18">
      <t>カイツウアンナイジョウホウ</t>
    </rPh>
    <rPh sb="19" eb="21">
      <t>カクノウ</t>
    </rPh>
    <phoneticPr fontId="2"/>
  </si>
  <si>
    <t>開通案内情報を出力するディレクトリ。このディレクトリ配下にN番ごとのディレクトリを作成する。</t>
    <rPh sb="0" eb="6">
      <t>カイツウアンナイジョウホウ</t>
    </rPh>
    <rPh sb="7" eb="9">
      <t>シュツリョク</t>
    </rPh>
    <rPh sb="26" eb="28">
      <t>ハイカ</t>
    </rPh>
    <rPh sb="30" eb="31">
      <t>バン</t>
    </rPh>
    <rPh sb="41" eb="43">
      <t>サクセイ</t>
    </rPh>
    <phoneticPr fontId="2"/>
  </si>
  <si>
    <t>ディレクトリ名と同じN番の開通案内情報を出力するディレクトリ
[N番]ディレクトリはSO(新設)処理時に作成し、SO廃止時に削除する。</t>
    <rPh sb="6" eb="7">
      <t>メイ</t>
    </rPh>
    <rPh sb="8" eb="9">
      <t>オナ</t>
    </rPh>
    <rPh sb="11" eb="12">
      <t>バン</t>
    </rPh>
    <rPh sb="13" eb="19">
      <t>カイツウアンナイジョウホウ</t>
    </rPh>
    <rPh sb="20" eb="22">
      <t>シュツリョク</t>
    </rPh>
    <rPh sb="45" eb="47">
      <t>シンセツ</t>
    </rPh>
    <rPh sb="48" eb="51">
      <t>ショリジ</t>
    </rPh>
    <rPh sb="52" eb="54">
      <t>サクセイ</t>
    </rPh>
    <rPh sb="58" eb="61">
      <t>ハイシジ</t>
    </rPh>
    <rPh sb="62" eb="64">
      <t>サクジョ</t>
    </rPh>
    <phoneticPr fontId="2"/>
  </si>
  <si>
    <t>Asteriskの情報を格納するルートディレクトリ</t>
    <rPh sb="9" eb="11">
      <t>ジョウホウ</t>
    </rPh>
    <rPh sb="12" eb="14">
      <t>カクノウ</t>
    </rPh>
    <phoneticPr fontId="2"/>
  </si>
  <si>
    <t>Asteriskの設定情報(Config)を格納するルートディレクトリ</t>
    <rPh sb="9" eb="13">
      <t>セッテイジョウホウ</t>
    </rPh>
    <rPh sb="22" eb="24">
      <t>カクノウ</t>
    </rPh>
    <phoneticPr fontId="2"/>
  </si>
  <si>
    <t>Asteriskの設定情報(Config)のテンプレートを格納するディレクトリ</t>
    <rPh sb="9" eb="13">
      <t>セッテイジョウホウ</t>
    </rPh>
    <rPh sb="29" eb="31">
      <t>カクノウ</t>
    </rPh>
    <phoneticPr fontId="2"/>
  </si>
  <si>
    <t>Asteriskの設定情報(Config)を出力するディレクトリ。このディレクトリ配下にN番ごとのディレクトリを作成する。</t>
    <rPh sb="9" eb="13">
      <t>セッテイジョウホウ</t>
    </rPh>
    <rPh sb="22" eb="24">
      <t>シュツリョク</t>
    </rPh>
    <phoneticPr fontId="2"/>
  </si>
  <si>
    <t>ディレクトリ名と同じN番のAsteriskの設定情報(Config)を格納するディレクトリ
[N番]ディレクトリはSO(新設)処理時に作成し、SO廃止時に削除する。</t>
    <rPh sb="6" eb="7">
      <t>メイ</t>
    </rPh>
    <rPh sb="8" eb="9">
      <t>オナ</t>
    </rPh>
    <rPh sb="11" eb="12">
      <t>バン</t>
    </rPh>
    <rPh sb="22" eb="24">
      <t>セッテイ</t>
    </rPh>
    <rPh sb="24" eb="26">
      <t>ジョウホウ</t>
    </rPh>
    <rPh sb="35" eb="37">
      <t>カクノウ</t>
    </rPh>
    <phoneticPr fontId="2"/>
  </si>
  <si>
    <t>本カスコンアプリケーションが出力するログを格納するディレクトリ</t>
    <rPh sb="14" eb="16">
      <t>シュツリョク</t>
    </rPh>
    <rPh sb="21" eb="23">
      <t>カクノウ</t>
    </rPh>
    <phoneticPr fontId="2"/>
  </si>
  <si>
    <t>本カスコンアプリケーションが動作を設定するConfigを格納するディレクトリ</t>
    <rPh sb="14" eb="16">
      <t>ドウサ</t>
    </rPh>
    <rPh sb="17" eb="19">
      <t>セッテイ</t>
    </rPh>
    <rPh sb="28" eb="30">
      <t>カクノウ</t>
    </rPh>
    <phoneticPr fontId="2"/>
  </si>
  <si>
    <t>server_db_pool_max_active</t>
    <phoneticPr fontId="4"/>
  </si>
  <si>
    <t>server_db_pool_max_idle</t>
    <phoneticPr fontId="4"/>
  </si>
  <si>
    <t>50</t>
    <phoneticPr fontId="4"/>
  </si>
  <si>
    <t>10</t>
    <phoneticPr fontId="4"/>
  </si>
  <si>
    <t>1000</t>
    <phoneticPr fontId="4"/>
  </si>
  <si>
    <t>server_db_pool_max_wait</t>
    <phoneticPr fontId="4"/>
  </si>
  <si>
    <t>/var/log/asterisk/cdr-custom/Master.csv</t>
    <phoneticPr fontId="4"/>
  </si>
  <si>
    <t>AMIのユーザ名
(半角英数)</t>
    <phoneticPr fontId="4"/>
  </si>
  <si>
    <t>DB最大コネクション数
（半角数字、かつ1以上999以下）</t>
    <phoneticPr fontId="4"/>
  </si>
  <si>
    <t>最低保持DBコネクション数(IDLE時に最低限残すDB同時接続数)
（半角数字、かつ1以上999以下）</t>
    <phoneticPr fontId="4"/>
  </si>
  <si>
    <t>コネクション取得待機時間(ms) 
時間内にコネクションが取れない場合は例外発生
（半角数字、かつ0以上100000以下）</t>
    <phoneticPr fontId="4"/>
  </si>
  <si>
    <t>Asterisk内のCDRファイルパス
(文字数が1023以下)　</t>
    <rPh sb="8" eb="9">
      <t>ナイ</t>
    </rPh>
    <rPh sb="21" eb="24">
      <t>モジスウ</t>
    </rPh>
    <rPh sb="29" eb="31">
      <t>イカ</t>
    </rPh>
    <phoneticPr fontId="4"/>
  </si>
  <si>
    <t>取得したログインIDに紐づくレコードの「パスワード」、「パスワード履歴1」、「パスワード履歴2」、「パスワード履歴3」とCSVで指定されている「ログインIDのパスワード」を比較する。</t>
    <rPh sb="33" eb="35">
      <t>リレキ</t>
    </rPh>
    <rPh sb="86" eb="88">
      <t>ヒカク</t>
    </rPh>
    <phoneticPr fontId="14"/>
  </si>
  <si>
    <t>※以下のチェックは操作種別ごとにチェック有無が異なる。チェック対象となる操作種別を＜ ＞内に示す。</t>
    <rPh sb="1" eb="3">
      <t>イカ</t>
    </rPh>
    <rPh sb="9" eb="13">
      <t>ソウサシュベツ</t>
    </rPh>
    <rPh sb="20" eb="22">
      <t>ウム</t>
    </rPh>
    <rPh sb="23" eb="24">
      <t>コト</t>
    </rPh>
    <rPh sb="31" eb="33">
      <t>タイショウ</t>
    </rPh>
    <rPh sb="36" eb="40">
      <t>ソウサシュベツ</t>
    </rPh>
    <rPh sb="44" eb="45">
      <t>ナイ</t>
    </rPh>
    <rPh sb="46" eb="47">
      <t>シメ</t>
    </rPh>
    <phoneticPr fontId="14"/>
  </si>
  <si>
    <t>exten =&gt; _X.,n,Dial(SIP/${pass}${EXTEN:2},${CancelTimer},tTkKhH)</t>
    <phoneticPr fontId="27"/>
  </si>
  <si>
    <t>・スマートフォン  (テンプレートファイル名：template_smart_extensions_exten_in.conf)</t>
    <phoneticPr fontId="11"/>
  </si>
  <si>
    <t>; 不在時(無条件／話中／圏外／無応答)--転送</t>
    <rPh sb="6" eb="9">
      <t>ムジョウケン</t>
    </rPh>
    <rPh sb="10" eb="12">
      <t>ワチュウ</t>
    </rPh>
    <rPh sb="13" eb="15">
      <t>ケンガイ</t>
    </rPh>
    <rPh sb="16" eb="19">
      <t>ムオウトウ</t>
    </rPh>
    <phoneticPr fontId="27"/>
  </si>
  <si>
    <t>; 不在時の転送は共通処理</t>
    <rPh sb="2" eb="5">
      <t>フザイジ</t>
    </rPh>
    <rPh sb="6" eb="8">
      <t>テンソウ</t>
    </rPh>
    <rPh sb="9" eb="13">
      <t>キョウツウショリ</t>
    </rPh>
    <phoneticPr fontId="27"/>
  </si>
  <si>
    <t>exten =&gt; %SIP_PEER_EXTENSION_NUMBER%,n,VoiceMail(%SIP_PEER_EXTENSION_NUMBER%)</t>
  </si>
  <si>
    <t>exten =&gt; %SIP_PEER_EXTENSION_NUMBER%,n,VoiceMail(%SIP_PEER_EXTENSION_NUMBER%,b)</t>
  </si>
  <si>
    <t>exten =&gt; %SIP_PEER_EXTENSION_NUMBER%,n,VoiceMail(%SIP_PEER_EXTENSION_NUMBER%,u)</t>
  </si>
  <si>
    <t>exten =&gt; %SIP_PEER_EXTENSION_NUMBER%,n,GotoIf($["%SIP_PEER_FORWARD_BEHAVIOR_TYPE_UNCONDITIONAL%"="1" ]?transfer-absence)</t>
  </si>
  <si>
    <t>exten =&gt; %SIP_PEER_EXTENSION_NUMBER%,n,GotoIf($["%SIP_PEER_FORWARD_BEHAVIOR_TYPE_BUSY%"="1" ]?transfer-absence)</t>
  </si>
  <si>
    <t>exten =&gt; %SIP_PEER_EXTENSION_NUMBER%,n,GotoIf($["%SIP_PEER_FORWARD_BEHAVIOR_TYPE_OUTSIDE%"="1"]?transfer-absence)</t>
  </si>
  <si>
    <t>exten =&gt; %SIP_PEER_EXTENSION_NUMBER%,n,GotoIf($["%SIP_PEER_FORWARD_BEHAVIOR_TYPE_NO_ANSWER%"="1"]?transfer-absence)</t>
  </si>
  <si>
    <t>exten =&gt; %SIP_PEER_EXTENSION_NUMBER%,n(transfer-absence),NoOp(ABSENCE TRANSFER)</t>
  </si>
  <si>
    <t>exten =&gt; %SIP_PEER_EXTENSION_NUMBER%,n,GotoIf($["%SIP_PEER_FORWARD_BEHAVIOR_TYPE_UNCONDITIONAL%"="2" ]?voicemail-unconditional)</t>
  </si>
  <si>
    <t>exten =&gt; %SIP_PEER_EXTENSION_NUMBER%,n(voicemail-unconditional),NoOp()</t>
  </si>
  <si>
    <t>exten =&gt; %SIP_PEER_EXTENSION_NUMBER%,n,GotoIf($["%SIP_PEER_FORWARD_BEHAVIOR_TYPE_BUSY%"="2" ]?voicemail-busy)</t>
  </si>
  <si>
    <t>exten =&gt; %SIP_PEER_EXTENSION_NUMBER%,n(voicemail-busy),NoOp(BUSY VOICEMAIL)</t>
  </si>
  <si>
    <t>exten =&gt; %SIP_PEER_EXTENSION_NUMBER%,n,GotoIf($["%SIP_PEER_FORWARD_BEHAVIOR_TYPE_OUTSIDE%"="2"]?voicemail-outside)</t>
  </si>
  <si>
    <t>exten =&gt; %SIP_PEER_EXTENSION_NUMBER%,n(voicemail-outside),NoOp(OUTSIDE VOICEMAIL)</t>
  </si>
  <si>
    <t>exten =&gt; %SIP_PEER_EXTENSION_NUMBER%,n(voicemail-noanswer),NoOp(NO ANSWER VOICEMAIL)</t>
  </si>
  <si>
    <t>exten =&gt; %SIP_OUTSIDENUMBER%,n,Goto(inrule,%EXTENSIONNUMBER_FOR_OUTSIDENUMBER%,1)</t>
    <phoneticPr fontId="9"/>
  </si>
  <si>
    <t>exten =&gt; %SIP_PEER_EXTENSION_NUMBER%,n,Hangup()</t>
    <phoneticPr fontId="27"/>
  </si>
  <si>
    <t>; 転送回数リセット</t>
    <rPh sb="2" eb="6">
      <t>テンソウカイスウ</t>
    </rPh>
    <phoneticPr fontId="27"/>
  </si>
  <si>
    <t>exten =&gt; %SIP_PEER_EXTENSION_NUMBER%,n,Set(tmpForward=${forward})</t>
  </si>
  <si>
    <t>exten =&gt; %SIP_PEER_EXTENSION_NUMBER%,n,Set(__forward=)</t>
  </si>
  <si>
    <t>exten =&gt; %SIP_PEER_EXTENSION_NUMBER%,n,Set(__forward=${tmpForward})</t>
  </si>
  <si>
    <t>; シングルナンバーリーチ--留守番電話</t>
    <phoneticPr fontId="27"/>
  </si>
  <si>
    <t>; シングルナンバーリーチの発呼</t>
    <rPh sb="14" eb="16">
      <t>ハッコ</t>
    </rPh>
    <phoneticPr fontId="27"/>
  </si>
  <si>
    <t>; 転送回数再設定</t>
    <phoneticPr fontId="27"/>
  </si>
  <si>
    <t>exten =&gt; %SIP_PEER_EXTENSION_NUMBER%,n,Set(__forward=${tmpForward})</t>
    <phoneticPr fontId="27"/>
  </si>
  <si>
    <t>[out%SIP_PEER_EXTENSION_NUMBER%]</t>
    <phoneticPr fontId="11"/>
  </si>
  <si>
    <t>%SIP_OUTSIDENUMBER%</t>
    <phoneticPr fontId="9"/>
  </si>
  <si>
    <t>個別の外線番号</t>
    <phoneticPr fontId="9"/>
  </si>
  <si>
    <t>%SIP_PEER_OUTBAND_KIND%</t>
    <phoneticPr fontId="11"/>
  </si>
  <si>
    <t>exten =&gt; %SIP_PEER_EXTENSION_NUMBER%,n,GotoIf($["${pri}"!="id"]?no_name_set_end)</t>
    <phoneticPr fontId="27"/>
  </si>
  <si>
    <t>050plus</t>
    <phoneticPr fontId="27"/>
  </si>
  <si>
    <t>exten =&gt; %SIP_PEER_EXTENSION_NUMBER%,n,GotoIf($["%SIP_PEER_FORWARD_BEHAVIOR_TYPE_NO_ANSWER%"="2"]?voicemail-noanswer)</t>
    <phoneticPr fontId="27"/>
  </si>
  <si>
    <t>; シングルナンバーリーチで外線転送する際に使用する発信コンテキストを設定</t>
    <rPh sb="35" eb="37">
      <t>セッテイ</t>
    </rPh>
    <phoneticPr fontId="27"/>
  </si>
  <si>
    <t>exten =&gt; %SIP_PEER_EXTENSION_NUMBER%,n,Goto(check-absence)</t>
    <phoneticPr fontId="27"/>
  </si>
  <si>
    <t>;シングルナンバーリーチで発呼 (番号種別に問わず、waitsecコンテキストへ飛ばす)</t>
    <rPh sb="40" eb="41">
      <t>ト</t>
    </rPh>
    <phoneticPr fontId="27"/>
  </si>
  <si>
    <t>exten =&gt; %SIP_PEER_EXTENSION_NUMBER%,n,NoOp(DIALSTATUS:${DIALSTATUS})</t>
    <phoneticPr fontId="27"/>
  </si>
  <si>
    <t>exten =&gt; h,1,NoOp(h :HungUp Context)</t>
  </si>
  <si>
    <t>; h(HungUp)指定の場合</t>
    <rPh sb="11" eb="13">
      <t>シテイ</t>
    </rPh>
    <rPh sb="14" eb="16">
      <t>バアイ</t>
    </rPh>
    <phoneticPr fontId="11"/>
  </si>
  <si>
    <t>; 通常はDialアプリのeオプションだが、Asterisk 11.02-certではそれに関係なく強制的に動作する</t>
    <rPh sb="2" eb="4">
      <t>ツウジョウ</t>
    </rPh>
    <rPh sb="46" eb="48">
      <t>カンケイ</t>
    </rPh>
    <rPh sb="50" eb="53">
      <t>キョウセイテキ</t>
    </rPh>
    <rPh sb="54" eb="56">
      <t>ドウサ</t>
    </rPh>
    <phoneticPr fontId="11"/>
  </si>
  <si>
    <t>; Dial終了後、スタート地点のコンテキストからh指定の呼が起きてしまうことがあるためガードする。</t>
    <rPh sb="6" eb="9">
      <t>シュウリョウゴ</t>
    </rPh>
    <rPh sb="14" eb="16">
      <t>チテン</t>
    </rPh>
    <rPh sb="26" eb="28">
      <t>シテイ</t>
    </rPh>
    <rPh sb="29" eb="30">
      <t>コ</t>
    </rPh>
    <rPh sb="31" eb="32">
      <t>オ</t>
    </rPh>
    <phoneticPr fontId="11"/>
  </si>
  <si>
    <t>; 発信する端末がregisterしていない場合は切断する</t>
  </si>
  <si>
    <t>; Regチェック済みならスキップ</t>
  </si>
  <si>
    <t>; Reg状態の取得</t>
  </si>
  <si>
    <t>exten =&gt; _.X!,n,GotoIf($["${peername}"!=""]?peer)</t>
  </si>
  <si>
    <t>exten =&gt; _.X!,n,Set(peername=${CALLERID(num)})</t>
  </si>
  <si>
    <t>exten =&gt; _.X!,n(peer),Set(sipmatch=${DB_EXISTS(SIP/Registry/${peername})})</t>
  </si>
  <si>
    <t>; 判定 (0:Reg未 1:Reg済)</t>
  </si>
  <si>
    <t>; Reg未</t>
  </si>
  <si>
    <t>exten =&gt; _.X!,n(checkNG),NoOp(not registered!!)</t>
  </si>
  <si>
    <t>; Reg済</t>
  </si>
  <si>
    <t>; チェック済みフラグ立てる</t>
  </si>
  <si>
    <t>exten =&gt; _.X!,n(checkOK),NoOp(registered)</t>
  </si>
  <si>
    <t>exten =&gt; _.X!,n,Set(__chkreg=true)</t>
  </si>
  <si>
    <t>exten =&gt; _.X!,n,GotoIf($["${chkreg}"="true"]?checkOK)</t>
    <phoneticPr fontId="11"/>
  </si>
  <si>
    <t>[out%SIP_PEER_EXTENSION_NUMBER%_register_check]</t>
    <phoneticPr fontId="11"/>
  </si>
  <si>
    <t>exten =&gt; %SIP_OUTSIDENUMBER%,n,Set(__chkreg=true)</t>
    <phoneticPr fontId="9"/>
  </si>
  <si>
    <t>; DTMF転送でREGチェックさせないためにチェック済みフラグを立てる。</t>
    <rPh sb="27" eb="28">
      <t>ズ</t>
    </rPh>
    <rPh sb="33" eb="34">
      <t>タ</t>
    </rPh>
    <phoneticPr fontId="9"/>
  </si>
  <si>
    <t xml:space="preserve">                                         ,tTkKhH)</t>
    <phoneticPr fontId="27"/>
  </si>
  <si>
    <t>;先頭が184または186だった場合は先頭3ケタを除外してチェック用のマクロを呼び出す</t>
  </si>
  <si>
    <t>;発信制限を適用するか否かのフラグ変数を設定</t>
  </si>
  <si>
    <t>exten =&gt; _18X!,n,Set(LIMITED_JUDG=%SIP_PEER_FLAG_NUMBER_LIMIT%)</t>
  </si>
  <si>
    <t>exten =&gt; _18X!,n,GotoIf($[${LIMITED_JUDG} = 1]?limited_on:limited_off)</t>
  </si>
  <si>
    <t>; 発信番号規制を利用する</t>
  </si>
  <si>
    <t>exten =&gt; _18X!,n(limited_on),NoOp(limited on)</t>
  </si>
  <si>
    <t>exten =&gt; _18X!,n,Macro(call_limited,${EXTEN:3},1)</t>
  </si>
  <si>
    <t>exten =&gt; _18X!,n,Goto(out%SIP_PEER_EXTENSION_NUMBER%_destination_check,${EXTEN},1)</t>
  </si>
  <si>
    <t>; 発信番号規制を利用しない</t>
  </si>
  <si>
    <t>exten =&gt; _18X!,n(limited_off),NoOp(limited off)</t>
  </si>
  <si>
    <t>exten =&gt; _18X!,1,NoOp(limited check for 18X)</t>
    <phoneticPr fontId="11"/>
  </si>
  <si>
    <t>; 通常発信(18Xでない)</t>
    <rPh sb="2" eb="6">
      <t>ツウジョウハッシン</t>
    </rPh>
    <phoneticPr fontId="11"/>
  </si>
  <si>
    <t>; 非通知等(先頭が18X)</t>
    <rPh sb="2" eb="6">
      <t>ヒツウチトウ</t>
    </rPh>
    <rPh sb="7" eb="9">
      <t>セントウ</t>
    </rPh>
    <phoneticPr fontId="11"/>
  </si>
  <si>
    <t>[out%SIP_PEER_EXTENSION_NUMBER%_main]</t>
    <phoneticPr fontId="11"/>
  </si>
  <si>
    <t>; 不要な文字列を除去した後、番号の振り分けを行う。</t>
    <rPh sb="2" eb="4">
      <t>フヨウ</t>
    </rPh>
    <rPh sb="5" eb="8">
      <t>モジレツ</t>
    </rPh>
    <rPh sb="9" eb="11">
      <t>ジョキョ</t>
    </rPh>
    <rPh sb="13" eb="14">
      <t>アト</t>
    </rPh>
    <rPh sb="15" eb="17">
      <t>バンゴウ</t>
    </rPh>
    <rPh sb="18" eb="19">
      <t>フ</t>
    </rPh>
    <rPh sb="20" eb="21">
      <t>ワ</t>
    </rPh>
    <rPh sb="23" eb="24">
      <t>オコナ</t>
    </rPh>
    <phoneticPr fontId="11"/>
  </si>
  <si>
    <t>; 番号の後ろの文字列除去</t>
    <rPh sb="2" eb="4">
      <t>バンゴウ</t>
    </rPh>
    <rPh sb="5" eb="6">
      <t>ウシ</t>
    </rPh>
    <rPh sb="8" eb="11">
      <t>モジレツ</t>
    </rPh>
    <rPh sb="11" eb="13">
      <t>ジョキョ</t>
    </rPh>
    <phoneticPr fontId="11"/>
  </si>
  <si>
    <t xml:space="preserve">; 普通の外線発信(国内向) </t>
  </si>
  <si>
    <t xml:space="preserve">; </t>
  </si>
  <si>
    <t>電話番号の最初に+81 phone-context付かない</t>
  </si>
  <si>
    <t>電話番号の最初に+ phone-context付かない</t>
  </si>
  <si>
    <t>; 特殊な外線発信(日本固有)</t>
  </si>
  <si>
    <t>;</t>
  </si>
  <si>
    <t>電話番号はそのまま、phone-context=+81が付く</t>
  </si>
  <si>
    <t>; 内線番号への発信</t>
  </si>
  <si>
    <t>; 0発信の有無も含めて差分を考慮する。</t>
  </si>
  <si>
    <t>[out%SIP_PEER_EXTENSION_NUMBER%_channel_check]</t>
    <phoneticPr fontId="11"/>
  </si>
  <si>
    <t>exten =&gt; _.!,n,Set(CALLERID(num)=%SIP_PEER_EXTENSION_NUMBER%)</t>
    <phoneticPr fontId="11"/>
  </si>
  <si>
    <t>exten =&gt; _.!,n,Set(__outbandcontext=${pass}%SIP_PEER_OUTBAND_NUMBER%)</t>
  </si>
  <si>
    <t>exten =&gt; _.!,n,Set(__outbandkind=%SIP_PEER_OUTBAND_KIND%)</t>
  </si>
  <si>
    <t>[out%SIP_PEER_EXTENSION_NUMBER%_limited_check]</t>
    <phoneticPr fontId="11"/>
  </si>
  <si>
    <t>%SIP_PEER_TRANSFER_TARGET%</t>
    <phoneticPr fontId="27"/>
  </si>
  <si>
    <t>exten =&gt; %SIP_PEER_EXTENSION_NUMBER%,n(transfer-absence-error),NoOp(Transfer Target is not specify!)</t>
    <phoneticPr fontId="27"/>
  </si>
  <si>
    <t>シングルナンバーリーチ時の1つ目の転送先電話番号を鳴らし始める時間
(5～30秒、値が1桁の場合は先頭に0を付与して2桁とする。)
※データなしの場合は00を設定する</t>
    <rPh sb="25" eb="26">
      <t>ナ</t>
    </rPh>
    <rPh sb="28" eb="29">
      <t>ハジ</t>
    </rPh>
    <rPh sb="31" eb="33">
      <t>ジカン</t>
    </rPh>
    <rPh sb="41" eb="42">
      <t>アタイ</t>
    </rPh>
    <rPh sb="44" eb="45">
      <t>ケタ</t>
    </rPh>
    <rPh sb="46" eb="48">
      <t>バアイ</t>
    </rPh>
    <rPh sb="49" eb="51">
      <t>セントウ</t>
    </rPh>
    <rPh sb="54" eb="56">
      <t>フヨ</t>
    </rPh>
    <rPh sb="59" eb="60">
      <t>ケタ</t>
    </rPh>
    <phoneticPr fontId="2"/>
  </si>
  <si>
    <t>シングルナンバーリーチ時の2つ目の転送先電話番号を鳴らし始める時間
(5～30秒、値が1桁の場合は先頭に0を付与して2桁とする。)
※データなしの場合は00を設定する</t>
    <rPh sb="25" eb="26">
      <t>ナ</t>
    </rPh>
    <rPh sb="28" eb="29">
      <t>ハジ</t>
    </rPh>
    <rPh sb="31" eb="33">
      <t>ジカン</t>
    </rPh>
    <rPh sb="39" eb="40">
      <t>ビョウ</t>
    </rPh>
    <phoneticPr fontId="2"/>
  </si>
  <si>
    <t>全ての行をチェックした結果、保持したエラーメッセージが1件でもある場合、当該CSVファイルの取込を行わず、保持したエラーメッセージを画面に出力する。</t>
    <phoneticPr fontId="2"/>
  </si>
  <si>
    <t>バリデーションチェックはコメントアウトされていないすべての行のチェックを行う。</t>
    <phoneticPr fontId="2"/>
  </si>
  <si>
    <t>#操作種別,VM-ID,グローバルIPアドレス,フロント側プライベートIPアドレス,フロント側サブネットマスク,リア側プライベートIPアドレス,リア側サブネットマスク,FQDN,リソースタイプ,ファイルバージョン</t>
  </si>
  <si>
    <t>INSERT,,JVX12346,153.149.248.3,192.168.1.3,24,192.168.200.3,24,12346.smartpbx.com,2,11.5</t>
  </si>
  <si>
    <t>ただし、上記チェックの結果、エラー件数が「アプリケーション設定ファイル」シートのcuscon_csv_error_output_numberの以上に達した場合はそれ以降の処理を行わず、エラー応答とする。</t>
    <rPh sb="4" eb="6">
      <t>ジョウキ</t>
    </rPh>
    <rPh sb="11" eb="13">
      <t>ケッカ</t>
    </rPh>
    <rPh sb="17" eb="19">
      <t>ケンスウ</t>
    </rPh>
    <rPh sb="71" eb="73">
      <t>イジョウ</t>
    </rPh>
    <rPh sb="74" eb="75">
      <t>タッ</t>
    </rPh>
    <rPh sb="77" eb="79">
      <t>バアイ</t>
    </rPh>
    <rPh sb="82" eb="84">
      <t>イコウ</t>
    </rPh>
    <rPh sb="85" eb="87">
      <t>ショリ</t>
    </rPh>
    <rPh sb="88" eb="89">
      <t>オコナ</t>
    </rPh>
    <rPh sb="95" eb="97">
      <t>オウトウ</t>
    </rPh>
    <phoneticPr fontId="2"/>
  </si>
  <si>
    <t>前述のコメント行はインポート処理を行わず、スキップすること。（以降の「各行」や「すべての行」はコメント行を除く。）</t>
    <rPh sb="0" eb="2">
      <t>ゼンジュツ</t>
    </rPh>
    <rPh sb="7" eb="8">
      <t>ギョウ</t>
    </rPh>
    <rPh sb="14" eb="16">
      <t>ショリ</t>
    </rPh>
    <rPh sb="17" eb="18">
      <t>オコナ</t>
    </rPh>
    <phoneticPr fontId="2"/>
  </si>
  <si>
    <t>※各ファイル共通のチェック内容及びエラーメッセージは「設定ファイル一覧」シート参照</t>
    <rPh sb="6" eb="8">
      <t>キョウツウ</t>
    </rPh>
    <phoneticPr fontId="3"/>
  </si>
  <si>
    <t>■バリデーションチェック／フォーマットチェック内容(ファイル独自)</t>
    <rPh sb="23" eb="25">
      <t>ナイヨウ</t>
    </rPh>
    <rPh sb="30" eb="32">
      <t>ドクジ</t>
    </rPh>
    <phoneticPr fontId="2"/>
  </si>
  <si>
    <t>（各ファイルごとに行う独自のチェックについては、対応する各ファイルのシートに示す。）</t>
    <rPh sb="1" eb="2">
      <t>カク</t>
    </rPh>
    <rPh sb="9" eb="10">
      <t>オコナ</t>
    </rPh>
    <rPh sb="11" eb="13">
      <t>ドクジ</t>
    </rPh>
    <rPh sb="24" eb="26">
      <t>タイオウ</t>
    </rPh>
    <phoneticPr fontId="2"/>
  </si>
  <si>
    <t>※各カラム自体の制約は本シートの「設定値一覧」を参照</t>
    <rPh sb="1" eb="2">
      <t>カク</t>
    </rPh>
    <rPh sb="5" eb="7">
      <t>ジタイ</t>
    </rPh>
    <rPh sb="8" eb="10">
      <t>セイヤク</t>
    </rPh>
    <rPh sb="11" eb="12">
      <t>ホン</t>
    </rPh>
    <rPh sb="24" eb="26">
      <t>サンショウ</t>
    </rPh>
    <phoneticPr fontId="3"/>
  </si>
  <si>
    <t>※○○はエラーを検知したレコードのCSVファイル内の行番号とする。</t>
  </si>
  <si>
    <t>#操作種別,ログインID,ログインIDのパスワード,アカウント種別</t>
    <rPh sb="1" eb="5">
      <t>ソウサシュベツ</t>
    </rPh>
    <rPh sb="31" eb="33">
      <t>シュベツ</t>
    </rPh>
    <phoneticPr fontId="14"/>
  </si>
  <si>
    <t>DELETE,usr6oikjmni7uyjhg,,1</t>
    <phoneticPr fontId="14"/>
  </si>
  <si>
    <t>INSERT,usr1abcdefghijk,pass1wsxedc,2</t>
    <phoneticPr fontId="14"/>
  </si>
  <si>
    <t>INSERT,usr2abcdefghijk,pass2tghnyujm,2</t>
    <phoneticPr fontId="14"/>
  </si>
  <si>
    <t>UPDATE,usr3awsedrftgy,pass3tghnyujm,1</t>
    <phoneticPr fontId="14"/>
  </si>
  <si>
    <t>UPDATE,usr4lokijuhygtftf,pass4tghnyujm,2</t>
    <phoneticPr fontId="14"/>
  </si>
  <si>
    <t>取得したログインIDに紐づくレコードの「追加アカウントフラグ」がfalseの場合、初期アカウントのため以下のエラーメッセージをセットする。</t>
    <rPh sb="0" eb="2">
      <t>シュトク</t>
    </rPh>
    <rPh sb="11" eb="12">
      <t>ヒモ</t>
    </rPh>
    <rPh sb="20" eb="22">
      <t>ツイカ</t>
    </rPh>
    <rPh sb="38" eb="40">
      <t>バアイ</t>
    </rPh>
    <rPh sb="41" eb="43">
      <t>ショキ</t>
    </rPh>
    <rPh sb="51" eb="53">
      <t>イカ</t>
    </rPh>
    <phoneticPr fontId="14"/>
  </si>
  <si>
    <t>値が同じものが含まれる場合、以下のエラーメッセージをセットする。</t>
    <rPh sb="0" eb="1">
      <t>アタイ</t>
    </rPh>
    <rPh sb="2" eb="3">
      <t>オナ</t>
    </rPh>
    <rPh sb="7" eb="8">
      <t>フク</t>
    </rPh>
    <rPh sb="11" eb="13">
      <t>バアイ</t>
    </rPh>
    <rPh sb="14" eb="16">
      <t>イカ</t>
    </rPh>
    <phoneticPr fontId="14"/>
  </si>
  <si>
    <t>チェック後の1レコードの処理登録処理は、対応する画面と同様とする。</t>
    <rPh sb="4" eb="5">
      <t>ゴ</t>
    </rPh>
    <rPh sb="12" eb="14">
      <t>ショリ</t>
    </rPh>
    <rPh sb="14" eb="16">
      <t>トウロク</t>
    </rPh>
    <rPh sb="16" eb="18">
      <t>ショリ</t>
    </rPh>
    <rPh sb="20" eb="22">
      <t>タイオウ</t>
    </rPh>
    <rPh sb="24" eb="26">
      <t>ガメン</t>
    </rPh>
    <rPh sb="27" eb="29">
      <t>ドウヨウ</t>
    </rPh>
    <phoneticPr fontId="2"/>
  </si>
  <si>
    <t>操作種別の確認</t>
    <rPh sb="0" eb="4">
      <t>ソウサシュベツ</t>
    </rPh>
    <rPh sb="5" eb="7">
      <t>カクニン</t>
    </rPh>
    <phoneticPr fontId="16"/>
  </si>
  <si>
    <t>内線情報はSO以外の追加・削除を認めない。</t>
    <rPh sb="0" eb="2">
      <t>ナイセン</t>
    </rPh>
    <rPh sb="2" eb="4">
      <t>ジョウホウ</t>
    </rPh>
    <rPh sb="7" eb="9">
      <t>イガイ</t>
    </rPh>
    <rPh sb="10" eb="12">
      <t>ツイカ</t>
    </rPh>
    <rPh sb="13" eb="15">
      <t>サクジョ</t>
    </rPh>
    <rPh sb="16" eb="17">
      <t>ミト</t>
    </rPh>
    <phoneticPr fontId="16"/>
  </si>
  <si>
    <t>操作種別が更新以外の場合は以下のメッセージをセットする。</t>
    <rPh sb="0" eb="4">
      <t>ソウサシュベツ</t>
    </rPh>
    <rPh sb="5" eb="7">
      <t>コウシン</t>
    </rPh>
    <rPh sb="7" eb="9">
      <t>イガイ</t>
    </rPh>
    <rPh sb="10" eb="12">
      <t>バアイ</t>
    </rPh>
    <rPh sb="13" eb="15">
      <t>イカ</t>
    </rPh>
    <phoneticPr fontId="16"/>
  </si>
  <si>
    <t>操作種別で「変更」を指定した場合、(別途指定されている場合を除き)空文字として省略したパラメータそのまま上書きする。</t>
    <rPh sb="0" eb="4">
      <t>ソウサシュベツ</t>
    </rPh>
    <rPh sb="6" eb="8">
      <t>ヘンコウ</t>
    </rPh>
    <rPh sb="10" eb="12">
      <t>シテイ</t>
    </rPh>
    <rPh sb="14" eb="16">
      <t>バアイ</t>
    </rPh>
    <rPh sb="18" eb="22">
      <t>ベットシテイ</t>
    </rPh>
    <rPh sb="27" eb="29">
      <t>バアイ</t>
    </rPh>
    <rPh sb="30" eb="31">
      <t>ノゾ</t>
    </rPh>
    <rPh sb="33" eb="36">
      <t>カラモジ</t>
    </rPh>
    <rPh sb="39" eb="41">
      <t>ショウリャク</t>
    </rPh>
    <rPh sb="52" eb="54">
      <t>ウワガ</t>
    </rPh>
    <phoneticPr fontId="2"/>
  </si>
  <si>
    <t>SIP-IDのパスワードのフォーマットチェック</t>
    <phoneticPr fontId="16"/>
  </si>
  <si>
    <t>※△△は内線情報に紐づくN番情報の「拠点番号桁数」、「端末番号桁数」の値。</t>
    <rPh sb="35" eb="36">
      <t>アタイ</t>
    </rPh>
    <phoneticPr fontId="16"/>
  </si>
  <si>
    <t>SIP-IDのパスワードが指定されている場合、以下のチェックを行う。</t>
    <rPh sb="13" eb="15">
      <t>シテイ</t>
    </rPh>
    <rPh sb="20" eb="22">
      <t>バアイ</t>
    </rPh>
    <rPh sb="23" eb="25">
      <t>イカ</t>
    </rPh>
    <rPh sb="31" eb="32">
      <t>オコナ</t>
    </rPh>
    <phoneticPr fontId="16"/>
  </si>
  <si>
    <t>外線発信情報は画面上、追加・削除の機構が存在しない</t>
    <rPh sb="0" eb="2">
      <t>ガイセン</t>
    </rPh>
    <rPh sb="2" eb="4">
      <t>ハッシン</t>
    </rPh>
    <rPh sb="4" eb="6">
      <t>ジョウホウ</t>
    </rPh>
    <rPh sb="7" eb="10">
      <t>ガメンジョウ</t>
    </rPh>
    <rPh sb="11" eb="13">
      <t>ツイカ</t>
    </rPh>
    <rPh sb="14" eb="16">
      <t>サクジョ</t>
    </rPh>
    <rPh sb="17" eb="19">
      <t>キコウ</t>
    </rPh>
    <rPh sb="20" eb="22">
      <t>ソンザイ</t>
    </rPh>
    <phoneticPr fontId="16"/>
  </si>
  <si>
    <t>（オペレータとしてCSVをインポートしている場合）</t>
    <rPh sb="22" eb="24">
      <t>バアイ</t>
    </rPh>
    <phoneticPr fontId="14"/>
  </si>
  <si>
    <t>上記のケースで操作できるのは以下である</t>
    <rPh sb="0" eb="2">
      <t>ジョウキ</t>
    </rPh>
    <rPh sb="7" eb="9">
      <t>ソウサ</t>
    </rPh>
    <rPh sb="14" eb="16">
      <t>イカ</t>
    </rPh>
    <phoneticPr fontId="14"/>
  </si>
  <si>
    <t>・オペレータアカウントの操作</t>
    <rPh sb="12" eb="14">
      <t>ソウサ</t>
    </rPh>
    <phoneticPr fontId="14"/>
  </si>
  <si>
    <t>CSVで指定されているアカウント種別がオペレータ以外の場合、以下のメッセージをセットする。</t>
    <rPh sb="4" eb="6">
      <t>シテイ</t>
    </rPh>
    <rPh sb="16" eb="18">
      <t>シュベツ</t>
    </rPh>
    <rPh sb="24" eb="26">
      <t>イガイ</t>
    </rPh>
    <rPh sb="27" eb="29">
      <t>バアイ</t>
    </rPh>
    <rPh sb="30" eb="32">
      <t>イカ</t>
    </rPh>
    <phoneticPr fontId="14"/>
  </si>
  <si>
    <t>（ユーザ管理者としてCSVをインポートしている場合）</t>
    <rPh sb="4" eb="7">
      <t>カンリシャ</t>
    </rPh>
    <rPh sb="23" eb="25">
      <t>バアイ</t>
    </rPh>
    <phoneticPr fontId="14"/>
  </si>
  <si>
    <t>・選択したN番配下のアカウントの操作</t>
    <rPh sb="1" eb="3">
      <t>センタク</t>
    </rPh>
    <rPh sb="6" eb="7">
      <t>バン</t>
    </rPh>
    <rPh sb="7" eb="9">
      <t>ハイカ</t>
    </rPh>
    <rPh sb="16" eb="18">
      <t>ソウサ</t>
    </rPh>
    <phoneticPr fontId="14"/>
  </si>
  <si>
    <t>CSVで指定されているアカウント種別がオペレータの場合、以下のメッセージをセットする。</t>
    <rPh sb="4" eb="6">
      <t>シテイ</t>
    </rPh>
    <rPh sb="16" eb="18">
      <t>シュベツ</t>
    </rPh>
    <rPh sb="25" eb="27">
      <t>バアイ</t>
    </rPh>
    <rPh sb="28" eb="30">
      <t>イカ</t>
    </rPh>
    <phoneticPr fontId="14"/>
  </si>
  <si>
    <t>CSVで指定されているログインIDに紐づくN番が、N番選択画面で選択したN番と異なる場合、以下のメッセージをセットする。</t>
    <rPh sb="18" eb="19">
      <t>ヒモ</t>
    </rPh>
    <rPh sb="22" eb="23">
      <t>バン</t>
    </rPh>
    <rPh sb="26" eb="29">
      <t>バンセンタク</t>
    </rPh>
    <rPh sb="29" eb="31">
      <t>ガメン</t>
    </rPh>
    <rPh sb="32" eb="34">
      <t>センタク</t>
    </rPh>
    <rPh sb="37" eb="38">
      <t>バン</t>
    </rPh>
    <rPh sb="39" eb="40">
      <t>コト</t>
    </rPh>
    <rPh sb="42" eb="44">
      <t>バアイ</t>
    </rPh>
    <rPh sb="45" eb="47">
      <t>イカ</t>
    </rPh>
    <phoneticPr fontId="14"/>
  </si>
  <si>
    <t>DBレコード「アカウント情報」を、CSVで指定されているログインIDをキーに検索し、レコードを取得する。</t>
    <phoneticPr fontId="14"/>
  </si>
  <si>
    <t>CSVで指定されているアカウント種別が端末ユーザの場合、追加・削除を認めないため、以下のエラーメッセージをセットする</t>
    <rPh sb="16" eb="18">
      <t>シュベツ</t>
    </rPh>
    <rPh sb="19" eb="21">
      <t>タンマツ</t>
    </rPh>
    <rPh sb="25" eb="27">
      <t>バアイ</t>
    </rPh>
    <rPh sb="28" eb="30">
      <t>ツイカ</t>
    </rPh>
    <rPh sb="31" eb="33">
      <t>サクジョ</t>
    </rPh>
    <rPh sb="34" eb="35">
      <t>ミト</t>
    </rPh>
    <rPh sb="41" eb="43">
      <t>イカ</t>
    </rPh>
    <phoneticPr fontId="14"/>
  </si>
  <si>
    <t>CSVで指定されているログインIDに紐づくN番が、CSVインポートを行ったログインIDに紐づくN番と異なる場合、以下のメッセージをセットする。</t>
    <rPh sb="18" eb="19">
      <t>ヒモ</t>
    </rPh>
    <rPh sb="22" eb="23">
      <t>バン</t>
    </rPh>
    <rPh sb="34" eb="35">
      <t>オコナ</t>
    </rPh>
    <rPh sb="44" eb="45">
      <t>ヒモ</t>
    </rPh>
    <rPh sb="48" eb="49">
      <t>バン</t>
    </rPh>
    <rPh sb="50" eb="51">
      <t>コト</t>
    </rPh>
    <rPh sb="53" eb="55">
      <t>バアイ</t>
    </rPh>
    <rPh sb="56" eb="58">
      <t>イカ</t>
    </rPh>
    <phoneticPr fontId="14"/>
  </si>
  <si>
    <t>・ログインしているログインIDに紐づくN番配下のアカウントの操作</t>
    <rPh sb="16" eb="17">
      <t>ヒモ</t>
    </rPh>
    <rPh sb="20" eb="21">
      <t>バン</t>
    </rPh>
    <rPh sb="21" eb="23">
      <t>ハイカ</t>
    </rPh>
    <rPh sb="30" eb="32">
      <t>ソウサ</t>
    </rPh>
    <phoneticPr fontId="14"/>
  </si>
  <si>
    <t>着信先拠点番号、着信先端末番号の桁数が正しいか確認</t>
    <rPh sb="0" eb="3">
      <t>チャクシンサキ</t>
    </rPh>
    <rPh sb="3" eb="7">
      <t>キョテンバンゴウ</t>
    </rPh>
    <rPh sb="8" eb="11">
      <t>チャクシンサキ</t>
    </rPh>
    <rPh sb="11" eb="15">
      <t>タンマツバンゴウ</t>
    </rPh>
    <rPh sb="16" eb="18">
      <t>ケタスウ</t>
    </rPh>
    <rPh sb="19" eb="20">
      <t>タダ</t>
    </rPh>
    <rPh sb="23" eb="25">
      <t>カクニン</t>
    </rPh>
    <phoneticPr fontId="16"/>
  </si>
  <si>
    <t>CSVで指定された着信先拠点番号、着信先端末番号と、操作対象の内線情報に紐づくN番情報の「拠点番号桁数」、「端末番号桁数」を比較する。</t>
    <rPh sb="4" eb="6">
      <t>シテイ</t>
    </rPh>
    <rPh sb="12" eb="16">
      <t>キョテンバンゴウ</t>
    </rPh>
    <rPh sb="20" eb="24">
      <t>タンマツバンゴウ</t>
    </rPh>
    <rPh sb="26" eb="30">
      <t>ソウサタイショウ</t>
    </rPh>
    <rPh sb="31" eb="33">
      <t>ナイセン</t>
    </rPh>
    <rPh sb="33" eb="35">
      <t>ジョウホウ</t>
    </rPh>
    <rPh sb="36" eb="37">
      <t>ヒモ</t>
    </rPh>
    <rPh sb="40" eb="43">
      <t>バンジョウホウ</t>
    </rPh>
    <rPh sb="45" eb="49">
      <t>キョテンバンゴウ</t>
    </rPh>
    <rPh sb="49" eb="51">
      <t>ケタスウ</t>
    </rPh>
    <rPh sb="54" eb="58">
      <t>タンマツバンゴウ</t>
    </rPh>
    <rPh sb="58" eb="60">
      <t>ケタスウ</t>
    </rPh>
    <rPh sb="62" eb="64">
      <t>ヒカク</t>
    </rPh>
    <phoneticPr fontId="16"/>
  </si>
  <si>
    <t>[別紙１]画面設計書、「共通処理」シート</t>
  </si>
  <si>
    <t xml:space="preserve">  (1)セッション系処理</t>
  </si>
  <si>
    <t xml:space="preserve">  (2)DB系処理</t>
  </si>
  <si>
    <t xml:space="preserve">  (9)例外処理</t>
  </si>
  <si>
    <t>以下に規定されたの処理も同様に行う。</t>
    <rPh sb="0" eb="2">
      <t>イカ</t>
    </rPh>
    <rPh sb="3" eb="5">
      <t>キテイ</t>
    </rPh>
    <rPh sb="9" eb="11">
      <t>ショリ</t>
    </rPh>
    <rPh sb="12" eb="14">
      <t>ドウヨウ</t>
    </rPh>
    <rPh sb="15" eb="16">
      <t>オコナ</t>
    </rPh>
    <phoneticPr fontId="2"/>
  </si>
  <si>
    <t>各ファイルの設定値一覧の中で、各カラムの値が、規定されている文字種別、値の範囲内か等をチェックする。</t>
    <rPh sb="39" eb="40">
      <t>ナイ</t>
    </rPh>
    <rPh sb="41" eb="42">
      <t>トウ</t>
    </rPh>
    <phoneticPr fontId="2"/>
  </si>
  <si>
    <t>※CSV内の重複</t>
    <rPh sb="4" eb="5">
      <t>ナイ</t>
    </rPh>
    <rPh sb="6" eb="8">
      <t>ジュウフク</t>
    </rPh>
    <phoneticPr fontId="2"/>
  </si>
  <si>
    <t>※追加対象のデータとDBの重複、ユニーク制約違反</t>
    <rPh sb="1" eb="3">
      <t>ツイカ</t>
    </rPh>
    <rPh sb="3" eb="5">
      <t>タイショウ</t>
    </rPh>
    <rPh sb="13" eb="15">
      <t>ジュウフク</t>
    </rPh>
    <rPh sb="20" eb="24">
      <t>セイヤクイハン</t>
    </rPh>
    <phoneticPr fontId="2"/>
  </si>
  <si>
    <t>（存在チェック）</t>
    <rPh sb="1" eb="3">
      <t>ソンザイ</t>
    </rPh>
    <phoneticPr fontId="2"/>
  </si>
  <si>
    <t>転送先に自番号を設定していないか確認</t>
    <rPh sb="0" eb="3">
      <t>テンソウサキ</t>
    </rPh>
    <rPh sb="4" eb="7">
      <t>ジバンゴウ</t>
    </rPh>
    <rPh sb="8" eb="10">
      <t>セッテイ</t>
    </rPh>
    <rPh sb="16" eb="18">
      <t>カクニン</t>
    </rPh>
    <phoneticPr fontId="16"/>
  </si>
  <si>
    <t>CSVで指定された転送先電話番号、シングルナンバーリーチ呼び出し先番号1、シングルナンバーリーチ呼び出し先番号2のいずれかが以下と一致しないか確認する。</t>
    <rPh sb="62" eb="64">
      <t>イカ</t>
    </rPh>
    <rPh sb="65" eb="67">
      <t>イッチ</t>
    </rPh>
    <rPh sb="71" eb="73">
      <t>カクニン</t>
    </rPh>
    <phoneticPr fontId="16"/>
  </si>
  <si>
    <t>比較した結果いずれかのパラメータが一致した場合以下のエラーをセットする。</t>
    <rPh sb="0" eb="2">
      <t>ヒカク</t>
    </rPh>
    <rPh sb="4" eb="6">
      <t>ケッカ</t>
    </rPh>
    <rPh sb="17" eb="19">
      <t>イッチ</t>
    </rPh>
    <rPh sb="21" eb="23">
      <t>バアイ</t>
    </rPh>
    <rPh sb="23" eb="25">
      <t>イカ</t>
    </rPh>
    <phoneticPr fontId="16"/>
  </si>
  <si>
    <t>（検出したパラメータに応じて以下のメッセージをセットする。）</t>
    <rPh sb="1" eb="3">
      <t>ケンシュツ</t>
    </rPh>
    <rPh sb="11" eb="12">
      <t>オウ</t>
    </rPh>
    <rPh sb="14" eb="16">
      <t>イカ</t>
    </rPh>
    <phoneticPr fontId="16"/>
  </si>
  <si>
    <t>パスワードのフォーマットチェック</t>
    <phoneticPr fontId="16"/>
  </si>
  <si>
    <t>・CSVで指定された内線番号（拠点番号＋端末番号）</t>
    <rPh sb="5" eb="7">
      <t>シテイ</t>
    </rPh>
    <rPh sb="10" eb="14">
      <t>ナイセンバンゴウ</t>
    </rPh>
    <rPh sb="15" eb="19">
      <t>キョテンバンゴウ</t>
    </rPh>
    <rPh sb="20" eb="24">
      <t>タンマツバンゴウ</t>
    </rPh>
    <phoneticPr fontId="16"/>
  </si>
  <si>
    <t>20201</t>
    <phoneticPr fontId="2"/>
  </si>
  <si>
    <t>;-------------------</t>
  </si>
  <si>
    <t>; 事前チェック</t>
  </si>
  <si>
    <t>; 呼量チェック</t>
  </si>
  <si>
    <t>;不在時動作がシングルナンバーリーチの場合</t>
  </si>
  <si>
    <t>;不在時動作が設定なしの場合</t>
  </si>
  <si>
    <t>; 発呼(不在時設定なし)</t>
  </si>
  <si>
    <t>; 通常呼出</t>
  </si>
  <si>
    <t>; 電話番号の前に${pass}が付く(passは[globals]エリアで設定)</t>
  </si>
  <si>
    <t>; 発呼(不在時設定あり、かつ転送／留守録)</t>
  </si>
  <si>
    <t>; 通話後判定</t>
  </si>
  <si>
    <t>;話中判定</t>
  </si>
  <si>
    <t>;圏外判定</t>
  </si>
  <si>
    <t>;無応答判定</t>
  </si>
  <si>
    <t>;ハンドリングしてないDIALSTATUS時は切断(終了)</t>
  </si>
  <si>
    <t>; 話中</t>
  </si>
  <si>
    <t>;話中時の振り分け</t>
  </si>
  <si>
    <t>exten =&gt; _.!,1,NoOp(outgoing call: ${EXTEN})</t>
    <phoneticPr fontId="11"/>
  </si>
  <si>
    <t>; それ以外は外線とみなす</t>
    <rPh sb="4" eb="6">
      <t>イガイ</t>
    </rPh>
    <rPh sb="7" eb="9">
      <t>ガイセン</t>
    </rPh>
    <phoneticPr fontId="11"/>
  </si>
  <si>
    <t>; 発信時に使用する外線の設定があるか判定</t>
    <rPh sb="2" eb="4">
      <t>ハッシン</t>
    </rPh>
    <rPh sb="4" eb="5">
      <t>ドキ</t>
    </rPh>
    <rPh sb="6" eb="8">
      <t>シヨウ</t>
    </rPh>
    <rPh sb="10" eb="12">
      <t>ガイセン</t>
    </rPh>
    <rPh sb="13" eb="15">
      <t>セッテイ</t>
    </rPh>
    <rPh sb="19" eb="21">
      <t>ハンテイ</t>
    </rPh>
    <phoneticPr fontId="11"/>
  </si>
  <si>
    <t>exten =&gt; _.!,n(outgoing-notset),NoOp(Outside Line is not setted)</t>
    <phoneticPr fontId="11"/>
  </si>
  <si>
    <t>外線発信時に0発信を行うかどうか。
Asterisk内で一意の設定とする。
 1：0+外線番号で発信
 2：外線番号のみで発信</t>
    <rPh sb="0" eb="5">
      <t>ガイセンハッシンジ</t>
    </rPh>
    <rPh sb="7" eb="9">
      <t>ハッシン</t>
    </rPh>
    <rPh sb="10" eb="11">
      <t>オコナ</t>
    </rPh>
    <rPh sb="28" eb="30">
      <t>イチイ</t>
    </rPh>
    <rPh sb="31" eb="33">
      <t>セッテイ</t>
    </rPh>
    <phoneticPr fontId="2"/>
  </si>
  <si>
    <t>exten =&gt; s,n,GotoIf($[${totalcall}&gt;${limit}]?overband:safeband)</t>
  </si>
  <si>
    <t>発信規制先設定画面で設定された発信規制対象のチェック処理。
発信規制先設定画面で設定されている番号すべてについて出力される。
検索条件により、以下のいずれかのパターンを出力する。
【完全一致の場合】
exten =&gt; s,n,GotoIf($[${ARG1}=0312345678]?limited)
【前方一致の場合】
exten =&gt; s,n,GotoIf($[${ARG1:0:3}=070]?limited)
  ※"3"は設定された番号の*を除いた桁数</t>
    <rPh sb="10" eb="12">
      <t>セッテイ</t>
    </rPh>
    <rPh sb="15" eb="17">
      <t>ハッシン</t>
    </rPh>
    <rPh sb="17" eb="19">
      <t>キセイ</t>
    </rPh>
    <rPh sb="19" eb="21">
      <t>タイショウ</t>
    </rPh>
    <rPh sb="26" eb="28">
      <t>ショリ</t>
    </rPh>
    <rPh sb="56" eb="58">
      <t>シュツリョク</t>
    </rPh>
    <rPh sb="63" eb="65">
      <t>ケンサク</t>
    </rPh>
    <rPh sb="65" eb="67">
      <t>ジョウケン</t>
    </rPh>
    <rPh sb="71" eb="73">
      <t>イカ</t>
    </rPh>
    <rPh sb="84" eb="86">
      <t>シュツリョク</t>
    </rPh>
    <rPh sb="91" eb="93">
      <t>カンゼン</t>
    </rPh>
    <rPh sb="93" eb="95">
      <t>イッチ</t>
    </rPh>
    <rPh sb="96" eb="98">
      <t>バアイ</t>
    </rPh>
    <rPh sb="152" eb="154">
      <t>ゼンポウ</t>
    </rPh>
    <rPh sb="216" eb="218">
      <t>セッテイ</t>
    </rPh>
    <rPh sb="221" eb="223">
      <t>バンゴウ</t>
    </rPh>
    <rPh sb="226" eb="227">
      <t>ノゾ</t>
    </rPh>
    <rPh sb="229" eb="231">
      <t>ケタスウ</t>
    </rPh>
    <phoneticPr fontId="2"/>
  </si>
  <si>
    <t>exten =&gt; %SIP_PEER_EXTENSION_NUMBER%,n,GotoIf($["%SIP_PEER_FLAG_PARENT_OF_SLIDE%"="1"]?dial-group-slide)</t>
  </si>
  <si>
    <t>exten =&gt; %SIP_PEER_EXTENSION_NUMBER%,n,GotoIf($["%SIP_PEER_ABSENCE_BEHAVIOR_TYPE%"="1"]?unconditional)</t>
  </si>
  <si>
    <t>exten =&gt; %SIP_PEER_EXTENSION_NUMBER%,n,GotoIf($["%SIP_PEER_ABSENCE_BEHAVIOR_TYPE%"="2"]?dial-singlenumber)</t>
  </si>
  <si>
    <t>exten =&gt; %SIP_PEER_EXTENSION_NUMBER%,n,GotoIf($["%SIP_PEER_ABSENCE_BEHAVIOR_TYPE%"="0"]?dial)</t>
  </si>
  <si>
    <t>exten =&gt; h,n,Hangup()</t>
  </si>
  <si>
    <t>exten =&gt; _X.,n,Hangup()</t>
  </si>
  <si>
    <t>; 発信先外線番号が未設定の場合、Hangup</t>
    <rPh sb="2" eb="5">
      <t>ハッシンサキ</t>
    </rPh>
    <rPh sb="5" eb="7">
      <t>ガイセン</t>
    </rPh>
    <rPh sb="7" eb="9">
      <t>バンゴウ</t>
    </rPh>
    <rPh sb="10" eb="13">
      <t>ミセッテイ</t>
    </rPh>
    <rPh sb="14" eb="16">
      <t>バアイ</t>
    </rPh>
    <phoneticPr fontId="11"/>
  </si>
  <si>
    <t>exten =&gt; _.!,n,Hangup()</t>
  </si>
  <si>
    <t>exten =&gt; %SIP_PEER_EXTENSION_NUMBER%,n,GotoIf($["%SIP_PEER_FLAG_PARENT_OF_VOLLEY%"="1"]?dial-group-volley)</t>
    <phoneticPr fontId="27"/>
  </si>
  <si>
    <t>exten =&gt; %SIP_PEER_EXTENSION_NUMBER%,n,GotoIf($[${DIALSTATUS}=CHANUNAVAIL]?chanunavail)</t>
    <phoneticPr fontId="27"/>
  </si>
  <si>
    <t>exten =&gt; %SIP_PEER_EXTENSION_NUMBER%,n,GotoIf($[${DIALSTATUS}=NOANSWER]?noanswer)</t>
    <phoneticPr fontId="27"/>
  </si>
  <si>
    <t>exten =&gt; _.X!,n,GotoIf($["${peername}"!=""]?peer)</t>
    <phoneticPr fontId="11"/>
  </si>
  <si>
    <t>NTTソフトウェア</t>
    <phoneticPr fontId="2"/>
  </si>
  <si>
    <t>■（備考）外線発信情報の登録方法</t>
    <rPh sb="2" eb="4">
      <t>ビコウ</t>
    </rPh>
    <rPh sb="5" eb="7">
      <t>ガイセン</t>
    </rPh>
    <rPh sb="7" eb="9">
      <t>ハッシン</t>
    </rPh>
    <rPh sb="9" eb="11">
      <t>ジョウホウ</t>
    </rPh>
    <rPh sb="12" eb="16">
      <t>トウロクホウホウ</t>
    </rPh>
    <phoneticPr fontId="2"/>
  </si>
  <si>
    <t>①</t>
    <phoneticPr fontId="2"/>
  </si>
  <si>
    <t>CSVで指定された拠点番号と端末番号を連結した値で内線番号としてDBレコード「内線番号情報」を検索する。</t>
    <phoneticPr fontId="2"/>
  </si>
  <si>
    <t>検索の結果により、以下のとおり分岐する。</t>
    <rPh sb="0" eb="2">
      <t>ケンサク</t>
    </rPh>
    <rPh sb="3" eb="5">
      <t>ケッカ</t>
    </rPh>
    <rPh sb="9" eb="11">
      <t>イカ</t>
    </rPh>
    <rPh sb="15" eb="17">
      <t>ブンキ</t>
    </rPh>
    <phoneticPr fontId="2"/>
  </si>
  <si>
    <t>検索の結果2件以上の場合は、それらのレコードの内線番号と端末種別が同一であることを確認する。(Voip-GWかつ拠点間RTありで、複数台利用をしているケースであることを確認する。)</t>
    <phoneticPr fontId="2"/>
  </si>
  <si>
    <t>NTP_ADDR="ntp.nict.jp"</t>
  </si>
  <si>
    <t>TIME_SYNC_INTVL="86400"</t>
  </si>
  <si>
    <t>TIME_QUERY_INTVL="86400"</t>
  </si>
  <si>
    <t>TIME_ZONE="540"</t>
  </si>
  <si>
    <t>端末自動設定用ファイルの暗号化の暗号鍵
(文字数が32文字)　※文字列長固定　
※暗号化時、本設定値を使用しない。将来の拡張用に32文字のダミー値を設定する。</t>
    <rPh sb="16" eb="19">
      <t>アンゴウカギ</t>
    </rPh>
    <rPh sb="27" eb="29">
      <t>モジ</t>
    </rPh>
    <rPh sb="32" eb="35">
      <t>モジレツ</t>
    </rPh>
    <rPh sb="35" eb="36">
      <t>チョウ</t>
    </rPh>
    <rPh sb="36" eb="38">
      <t>コテイ</t>
    </rPh>
    <rPh sb="41" eb="45">
      <t>アンゴウカジ</t>
    </rPh>
    <rPh sb="46" eb="50">
      <t>ホンセッテイチ</t>
    </rPh>
    <rPh sb="51" eb="53">
      <t>シヨウ</t>
    </rPh>
    <rPh sb="57" eb="59">
      <t>ショウライ</t>
    </rPh>
    <rPh sb="60" eb="63">
      <t>カクチョウヨウ</t>
    </rPh>
    <rPh sb="66" eb="68">
      <t>モジ</t>
    </rPh>
    <rPh sb="72" eb="73">
      <t>チ</t>
    </rPh>
    <rPh sb="74" eb="76">
      <t>セッテイ</t>
    </rPh>
    <phoneticPr fontId="4"/>
  </si>
  <si>
    <t>端末自動設定用ファイルの暗号化コマンド
(文字数が1023以下)　
※コマンド実行時、%INPUT_FILE%は暗号化前の端末自動設定ファイル名に置換してからコマンドを実行する
※コマンド実行時、%OUTPUT_FILE%は暗号化後の端末自動設定ファイル名に置換してからコマンドを実行する
※コマンド実行時、%AES_KEY%はプログラム内で定義した暗号化キーの値に置換してからコマンドを実行する</t>
    <rPh sb="12" eb="15">
      <t>アンゴウカ</t>
    </rPh>
    <rPh sb="39" eb="41">
      <t>ジッコウ</t>
    </rPh>
    <rPh sb="41" eb="42">
      <t>ジ</t>
    </rPh>
    <rPh sb="56" eb="59">
      <t>アンゴウカ</t>
    </rPh>
    <rPh sb="59" eb="60">
      <t>マエ</t>
    </rPh>
    <rPh sb="61" eb="63">
      <t>タンマツ</t>
    </rPh>
    <rPh sb="63" eb="65">
      <t>ジドウ</t>
    </rPh>
    <rPh sb="65" eb="67">
      <t>セッテイ</t>
    </rPh>
    <rPh sb="71" eb="72">
      <t>メイ</t>
    </rPh>
    <rPh sb="73" eb="75">
      <t>チカン</t>
    </rPh>
    <rPh sb="84" eb="86">
      <t>ジッコウ</t>
    </rPh>
    <rPh sb="112" eb="115">
      <t>アンゴウカ</t>
    </rPh>
    <rPh sb="115" eb="116">
      <t>ゴ</t>
    </rPh>
    <rPh sb="169" eb="170">
      <t>ナイ</t>
    </rPh>
    <rPh sb="171" eb="173">
      <t>テイギ</t>
    </rPh>
    <rPh sb="175" eb="177">
      <t>アンゴウ</t>
    </rPh>
    <rPh sb="177" eb="178">
      <t>カ</t>
    </rPh>
    <rPh sb="181" eb="182">
      <t>アタイ</t>
    </rPh>
    <rPh sb="183" eb="185">
      <t>チカン</t>
    </rPh>
    <phoneticPr fontId="4"/>
  </si>
  <si>
    <t xml:space="preserve">内線端末の端末自動設定の有無
(参照先DB: 内線番号情報.端末自動設定フラグ)
 0：off　（※DB上はfalseで登録する）
 1：on　（※DB上はtrueで登録する）
※端末種別に0以外（IP Phone以外）の場合、端末自動設定有無は0（off）のみ許容する。
</t>
    <rPh sb="5" eb="9">
      <t>タンマツジドウ</t>
    </rPh>
    <rPh sb="9" eb="11">
      <t>セッテイ</t>
    </rPh>
    <rPh sb="12" eb="14">
      <t>ウム</t>
    </rPh>
    <rPh sb="30" eb="32">
      <t>タンマツ</t>
    </rPh>
    <rPh sb="32" eb="34">
      <t>ジドウ</t>
    </rPh>
    <rPh sb="34" eb="36">
      <t>セッテイ</t>
    </rPh>
    <rPh sb="111" eb="113">
      <t>バアイ</t>
    </rPh>
    <rPh sb="131" eb="133">
      <t>キョヨウ</t>
    </rPh>
    <phoneticPr fontId="16"/>
  </si>
  <si>
    <t>着信グループ一括設定ファイル</t>
    <rPh sb="0" eb="2">
      <t>チャクシン</t>
    </rPh>
    <rPh sb="6" eb="10">
      <t>イッカツセッテイ</t>
    </rPh>
    <phoneticPr fontId="2"/>
  </si>
  <si>
    <t>着信グループの設定情報を参照するためのファイル</t>
    <rPh sb="0" eb="2">
      <t>チャクシン</t>
    </rPh>
    <rPh sb="7" eb="9">
      <t>セッテイ</t>
    </rPh>
    <rPh sb="9" eb="11">
      <t>ジョウホウ</t>
    </rPh>
    <rPh sb="12" eb="14">
      <t>サンショウ</t>
    </rPh>
    <phoneticPr fontId="2"/>
  </si>
  <si>
    <t>「着信グループ一括設定ファイル」シート</t>
    <rPh sb="1" eb="3">
      <t>チャクシン</t>
    </rPh>
    <phoneticPr fontId="2"/>
  </si>
  <si>
    <t>list-incoming-group-[N番].csv</t>
    <phoneticPr fontId="2"/>
  </si>
  <si>
    <t>着信グループ情報を一括で設定するためのファイル</t>
    <rPh sb="0" eb="2">
      <t>チャクシン</t>
    </rPh>
    <rPh sb="6" eb="8">
      <t>ジョウホウ</t>
    </rPh>
    <rPh sb="9" eb="11">
      <t>イッカツ</t>
    </rPh>
    <rPh sb="12" eb="14">
      <t>セッテイ</t>
    </rPh>
    <phoneticPr fontId="2"/>
  </si>
  <si>
    <t xml:space="preserve">着信グループ名
(参照先DB: 着信グループ情報.着信グループ名)
※着信グループ名はシーケンシャルで自動払い出しのため、追加時は本カラムの値を参照しない。
</t>
    <rPh sb="0" eb="2">
      <t>チャクシン</t>
    </rPh>
    <rPh sb="6" eb="7">
      <t>メイ</t>
    </rPh>
    <rPh sb="17" eb="19">
      <t>チャクシン</t>
    </rPh>
    <rPh sb="23" eb="25">
      <t>ジョウホウ</t>
    </rPh>
    <rPh sb="26" eb="28">
      <t>チャクシン</t>
    </rPh>
    <rPh sb="32" eb="33">
      <t>メイ</t>
    </rPh>
    <rPh sb="36" eb="38">
      <t>チャクシン</t>
    </rPh>
    <rPh sb="42" eb="43">
      <t>メイ</t>
    </rPh>
    <rPh sb="52" eb="54">
      <t>ジドウ</t>
    </rPh>
    <rPh sb="54" eb="55">
      <t>ハラ</t>
    </rPh>
    <rPh sb="56" eb="57">
      <t>ダ</t>
    </rPh>
    <rPh sb="62" eb="64">
      <t>ツイカ</t>
    </rPh>
    <rPh sb="66" eb="67">
      <t>ホン</t>
    </rPh>
    <rPh sb="71" eb="72">
      <t>アタイ</t>
    </rPh>
    <rPh sb="73" eb="75">
      <t>サンショウ</t>
    </rPh>
    <phoneticPr fontId="2"/>
  </si>
  <si>
    <t>半角数字
(1桁)</t>
    <rPh sb="7" eb="8">
      <t>ケタ</t>
    </rPh>
    <phoneticPr fontId="2"/>
  </si>
  <si>
    <t>任意</t>
    <rPh sb="0" eb="2">
      <t>ニンイ</t>
    </rPh>
    <phoneticPr fontId="71"/>
  </si>
  <si>
    <t>必須</t>
    <rPh sb="0" eb="2">
      <t>ヒッス</t>
    </rPh>
    <phoneticPr fontId="71"/>
  </si>
  <si>
    <t>任意</t>
    <rPh sb="0" eb="2">
      <t>ニンイ</t>
    </rPh>
    <phoneticPr fontId="71"/>
  </si>
  <si>
    <t>-</t>
    <phoneticPr fontId="71"/>
  </si>
  <si>
    <t>-</t>
    <phoneticPr fontId="3"/>
  </si>
  <si>
    <t>半角数字
(2桁)</t>
    <rPh sb="7" eb="8">
      <t>ケタ</t>
    </rPh>
    <phoneticPr fontId="2"/>
  </si>
  <si>
    <t>＜操作種別が追加の場合＞</t>
    <rPh sb="1" eb="3">
      <t>ソウサ</t>
    </rPh>
    <rPh sb="3" eb="5">
      <t>シュベツ</t>
    </rPh>
    <rPh sb="6" eb="8">
      <t>ツイカ</t>
    </rPh>
    <rPh sb="9" eb="11">
      <t>バアイ</t>
    </rPh>
    <phoneticPr fontId="71"/>
  </si>
  <si>
    <t>存在しない場合は以下のエラーをセットする。</t>
    <rPh sb="0" eb="2">
      <t>ソンザイ</t>
    </rPh>
    <rPh sb="5" eb="7">
      <t>バアイ</t>
    </rPh>
    <rPh sb="8" eb="10">
      <t>イカ</t>
    </rPh>
    <phoneticPr fontId="71"/>
  </si>
  <si>
    <t>最大数を超えている場合は以下のエラーをセットする。</t>
    <rPh sb="0" eb="3">
      <t>サイダイスウ</t>
    </rPh>
    <rPh sb="4" eb="5">
      <t>コ</t>
    </rPh>
    <rPh sb="9" eb="11">
      <t>バアイ</t>
    </rPh>
    <rPh sb="12" eb="14">
      <t>イカ</t>
    </rPh>
    <phoneticPr fontId="71"/>
  </si>
  <si>
    <t>[日本語]○○行目：着信グループ情報をこれ以上追加できません。</t>
    <phoneticPr fontId="71"/>
  </si>
  <si>
    <t>最大値の場合は以下のエラーをセットする。</t>
    <phoneticPr fontId="71"/>
  </si>
  <si>
    <t>DBレコード「着信グループ情報」を以下のように新規登録する。</t>
  </si>
  <si>
    <t>・「着信グループ名」＝DBレコード「着信グループ情報」を参照し、01～63で払い出されていない番号のうち、最小の値</t>
    <phoneticPr fontId="71"/>
  </si>
  <si>
    <t>・「呼出方式」＝通番3の指定値</t>
    <rPh sb="8" eb="10">
      <t>ツウバン</t>
    </rPh>
    <phoneticPr fontId="71"/>
  </si>
  <si>
    <t>・「内線番号情報ID」＝通番4の内線番号情報の「内線番号情報ID」</t>
    <rPh sb="12" eb="14">
      <t>ツウバン</t>
    </rPh>
    <rPh sb="16" eb="18">
      <t>ナイセン</t>
    </rPh>
    <phoneticPr fontId="71"/>
  </si>
  <si>
    <t>・「着信グループ情報ID」＝DBレコード「着信グループ情報」の新規登録で払い出された「着信グループ情報ID」</t>
  </si>
  <si>
    <t>・「内線番号情報ID」＝通番5以降の内線番号情報の「内線番号情報ID」</t>
    <rPh sb="12" eb="14">
      <t>ツウバン</t>
    </rPh>
    <rPh sb="15" eb="17">
      <t>イコウ</t>
    </rPh>
    <rPh sb="18" eb="20">
      <t>ナイセン</t>
    </rPh>
    <phoneticPr fontId="71"/>
  </si>
  <si>
    <t>■（備考）着信グループ情報の登録方法</t>
    <rPh sb="2" eb="4">
      <t>ビコウ</t>
    </rPh>
    <rPh sb="5" eb="7">
      <t>チャクシン</t>
    </rPh>
    <rPh sb="11" eb="13">
      <t>ジョウホウ</t>
    </rPh>
    <rPh sb="14" eb="18">
      <t>トウロクホウホウ</t>
    </rPh>
    <phoneticPr fontId="2"/>
  </si>
  <si>
    <t>存在しない場合以下のエラーをセットする。</t>
    <rPh sb="0" eb="2">
      <t>ソンザイ</t>
    </rPh>
    <rPh sb="5" eb="7">
      <t>バアイ</t>
    </rPh>
    <rPh sb="7" eb="9">
      <t>イカ</t>
    </rPh>
    <phoneticPr fontId="71"/>
  </si>
  <si>
    <t>[日本語]○○行目：指定された着信グループは存在しません。</t>
    <rPh sb="10" eb="12">
      <t>シテイ</t>
    </rPh>
    <rPh sb="15" eb="17">
      <t>チャクシン</t>
    </rPh>
    <rPh sb="22" eb="24">
      <t>ソンザイ</t>
    </rPh>
    <phoneticPr fontId="71"/>
  </si>
  <si>
    <t>＜操作種別が削除の場合＞</t>
    <rPh sb="1" eb="3">
      <t>ソウサ</t>
    </rPh>
    <rPh sb="3" eb="5">
      <t>シュベツ</t>
    </rPh>
    <rPh sb="6" eb="8">
      <t>サクジョ</t>
    </rPh>
    <rPh sb="9" eb="11">
      <t>バアイ</t>
    </rPh>
    <phoneticPr fontId="71"/>
  </si>
  <si>
    <t>＜操作種別が更新の場合＞</t>
    <rPh sb="1" eb="3">
      <t>ソウサ</t>
    </rPh>
    <rPh sb="3" eb="5">
      <t>シュベツ</t>
    </rPh>
    <rPh sb="6" eb="8">
      <t>コウシン</t>
    </rPh>
    <rPh sb="9" eb="11">
      <t>バアイ</t>
    </rPh>
    <phoneticPr fontId="71"/>
  </si>
  <si>
    <t>DBレコード「着信グループ情報」を以下のように更新する。</t>
    <phoneticPr fontId="71"/>
  </si>
  <si>
    <t>・「内線番号情報ID」＝通番4の内線番号情報の「内線番号情報ID」</t>
    <rPh sb="12" eb="14">
      <t>ツウバン</t>
    </rPh>
    <phoneticPr fontId="71"/>
  </si>
  <si>
    <t>DBレコード「着信グループ子番号情報」を、以下のように削除する。</t>
    <phoneticPr fontId="71"/>
  </si>
  <si>
    <t>DBレコード「着信グループ情報」を以下のように更新する。</t>
    <phoneticPr fontId="71"/>
  </si>
  <si>
    <t>・「削除フラグ」＝true</t>
    <rPh sb="2" eb="4">
      <t>サクジョ</t>
    </rPh>
    <phoneticPr fontId="71"/>
  </si>
  <si>
    <t>INSERT,,1,20012001,90019001</t>
    <phoneticPr fontId="71"/>
  </si>
  <si>
    <t>UPDATE,01,,30013001,80018001</t>
    <phoneticPr fontId="71"/>
  </si>
  <si>
    <t>UPDATE,02,,30023002,80028002,80038003</t>
    <phoneticPr fontId="71"/>
  </si>
  <si>
    <t>UPDATE,03,,,80038003,80048004,80058005</t>
    <phoneticPr fontId="71"/>
  </si>
  <si>
    <t>INSERT,,2,20022002,90029002,90029003,90029004,90029005,90029006</t>
    <phoneticPr fontId="71"/>
  </si>
  <si>
    <t>内線番号が同じ場合は以下のエラーをセットする。</t>
    <rPh sb="0" eb="2">
      <t>ナイセン</t>
    </rPh>
    <rPh sb="2" eb="4">
      <t>バンゴウ</t>
    </rPh>
    <rPh sb="5" eb="6">
      <t>オナ</t>
    </rPh>
    <rPh sb="7" eb="9">
      <t>バアイ</t>
    </rPh>
    <rPh sb="10" eb="12">
      <t>イカ</t>
    </rPh>
    <phoneticPr fontId="71"/>
  </si>
  <si>
    <t>以下のチェックを行う。</t>
    <rPh sb="0" eb="2">
      <t>イカ</t>
    </rPh>
    <rPh sb="8" eb="9">
      <t>オコナ</t>
    </rPh>
    <phoneticPr fontId="2"/>
  </si>
  <si>
    <t>取得した「外線発信情報ID」をもつDBレコード「外線発信情報」のカラム「内線番号情報ID」と「外線情報ID」を、①と②で取得した「内線番号情報ID」と「外線情報ID」で更新する。</t>
    <phoneticPr fontId="14"/>
  </si>
  <si>
    <t>CSVで外線番号が指定されているかにより、以下の通り分岐する</t>
    <rPh sb="4" eb="6">
      <t>ガイセン</t>
    </rPh>
    <rPh sb="6" eb="8">
      <t>バンゴウ</t>
    </rPh>
    <rPh sb="9" eb="11">
      <t>シテイ</t>
    </rPh>
    <rPh sb="21" eb="23">
      <t>イカ</t>
    </rPh>
    <rPh sb="24" eb="25">
      <t>トオ</t>
    </rPh>
    <rPh sb="26" eb="28">
      <t>ブンキ</t>
    </rPh>
    <phoneticPr fontId="14"/>
  </si>
  <si>
    <t>各ファイルの設定値一覧の中で、対応するDBのレコードが存在するかをチェックする。（主に操作種別が更新もしくは削除の場合）</t>
    <rPh sb="15" eb="17">
      <t>タイオウ</t>
    </rPh>
    <rPh sb="27" eb="29">
      <t>ソンザイ</t>
    </rPh>
    <rPh sb="41" eb="42">
      <t>オモ</t>
    </rPh>
    <rPh sb="43" eb="47">
      <t>ソウサシュベツ</t>
    </rPh>
    <rPh sb="48" eb="50">
      <t>コウシン</t>
    </rPh>
    <rPh sb="54" eb="56">
      <t>サクジョ</t>
    </rPh>
    <rPh sb="57" eb="59">
      <t>バアイ</t>
    </rPh>
    <phoneticPr fontId="2"/>
  </si>
  <si>
    <t>※必須</t>
  </si>
  <si>
    <t>N_NUMBER_INFO_ID=%N_NUMBER_INFO_ID%</t>
  </si>
  <si>
    <t>①</t>
    <phoneticPr fontId="2"/>
  </si>
  <si>
    <t>②</t>
    <phoneticPr fontId="2"/>
  </si>
  <si>
    <t># 全体(全拠点の合計)</t>
  </si>
  <si>
    <t>③</t>
    <phoneticPr fontId="2"/>
  </si>
  <si>
    <t>④</t>
    <phoneticPr fontId="2"/>
  </si>
  <si>
    <t>⑤</t>
    <phoneticPr fontId="2"/>
  </si>
  <si>
    <t>#------------------------------------------------------------</t>
  </si>
  <si>
    <t>################################################################</t>
  </si>
  <si>
    <t>DEBUG=1</t>
  </si>
  <si>
    <t># 標準出力とファイルへメッセージを出力</t>
  </si>
  <si>
    <t>debug()</t>
  </si>
  <si>
    <t>{</t>
  </si>
  <si>
    <t xml:space="preserve">    # 標準出力</t>
  </si>
  <si>
    <t xml:space="preserve">    echo -e $1</t>
  </si>
  <si>
    <t xml:space="preserve">    # ログ出力</t>
  </si>
  <si>
    <t xml:space="preserve">    echo -e $1 &gt;&gt; ${LOG_FILE} 2&gt;&amp;1</t>
  </si>
  <si>
    <t xml:space="preserve">  fi</t>
  </si>
  <si>
    <t>}</t>
  </si>
  <si>
    <t>fileRote_traffic_info_csv(){</t>
  </si>
  <si>
    <t xml:space="preserve">  </t>
  </si>
  <si>
    <t xml:space="preserve">  #fn_csv="*.csv*"  </t>
  </si>
  <si>
    <t xml:space="preserve">  # *付きを関数の引数として渡すと、実際に存在するファイル名に変換されてしまうため、ハードコードする</t>
  </si>
  <si>
    <t xml:space="preserve">  #echo $1</t>
  </si>
  <si>
    <t xml:space="preserve">  #fn_csv=`echo $1`</t>
  </si>
  <si>
    <t xml:space="preserve">  # →グローバル変数を参照するように変更</t>
  </si>
  <si>
    <t xml:space="preserve">  # ファイルが規定個数を越えたら日付が古い順に削除する</t>
  </si>
  <si>
    <t xml:space="preserve">  cnt=`ls $fn_csv | wc -l`</t>
  </si>
  <si>
    <t xml:space="preserve">  if [ $cnt -gt $mx ]; then</t>
  </si>
  <si>
    <t xml:space="preserve">    </t>
  </si>
  <si>
    <t xml:space="preserve">    debug "トラヒック情報ログのローテートを実施"</t>
  </si>
  <si>
    <t xml:space="preserve">    echo</t>
  </si>
  <si>
    <t xml:space="preserve">    echo "削除したファイルのリスト"</t>
  </si>
  <si>
    <t xml:space="preserve">    echo "files $cnt -gt $mx"</t>
  </si>
  <si>
    <t xml:space="preserve">    # lsのオプションに対象ファイルを$fn_csv(*.csv*)で絞り込まないと、全ファイルが削除対象になる</t>
  </si>
  <si>
    <t xml:space="preserve">  #        ls -tr | head -$(($cnt-$mx)) | xargs ls -l</t>
  </si>
  <si>
    <t xml:space="preserve">  #        ls -tr | head -$(($cnt-$mx)) | xargs rm -f</t>
  </si>
  <si>
    <t xml:space="preserve">          ls $fn_csv -tr | head -$(($cnt-$mx)) | xargs ls -l</t>
  </si>
  <si>
    <t xml:space="preserve">          ls $fn_csv -tr | head -$(($cnt-$mx)) | xargs rm -f</t>
  </si>
  <si>
    <t xml:space="preserve">    echo "現在のファイルのリスト"</t>
  </si>
  <si>
    <t xml:space="preserve">    ls -l</t>
  </si>
  <si>
    <t xml:space="preserve">  else</t>
  </si>
  <si>
    <t xml:space="preserve">    echo "ローテート不要: ファイル数 = $cnt &lt;= 保持最大数 = $mx"</t>
  </si>
  <si>
    <t>fileRote_traffic_script_log(){</t>
  </si>
  <si>
    <t xml:space="preserve">  # ログパスへ移動</t>
  </si>
  <si>
    <t xml:space="preserve">  cd ${LOG_PATH}</t>
  </si>
  <si>
    <t xml:space="preserve">  cnt=`ls $fn_log | wc -l`</t>
  </si>
  <si>
    <t xml:space="preserve">    debug "スクリプト動作ログのローテートを実施"</t>
  </si>
  <si>
    <t xml:space="preserve">    # lsのオプションに対象ファイルを$fn_log(*.csv*)で絞り込まないと、全ファイルが削除対象になる</t>
  </si>
  <si>
    <t xml:space="preserve">          ls $fn_log -tr | head -$(($cnt-$mx)) | xargs ls -l</t>
  </si>
  <si>
    <t xml:space="preserve">          ls $fn_log -tr | head -$(($cnt-$mx)) | xargs rm -f</t>
  </si>
  <si>
    <t>debug</t>
  </si>
  <si>
    <t xml:space="preserve">debug "`date '+%Y-%m-%d %H:%M:%S'` [START]" </t>
  </si>
  <si>
    <t>debug "&lt;利用チャネル数を取得&gt;"</t>
  </si>
  <si>
    <t># 全体チャネル数取得</t>
  </si>
  <si>
    <t>if expr "${ALL_CHANNEL_ONLINE}" : '[0-9]*' &gt; /dev/null ; then</t>
  </si>
  <si>
    <t xml:space="preserve">  debug "全体の利用チャネル数 = ${ALL_CHANNEL_ONLINE}"</t>
  </si>
  <si>
    <t>else</t>
  </si>
  <si>
    <t xml:space="preserve">  debug "エラー発生。強制的に全体チャネルの利用数は0とする"</t>
  </si>
  <si>
    <t xml:space="preserve">  ALL_CHANNEL_ONLINE=0  </t>
  </si>
  <si>
    <t>fi</t>
  </si>
  <si>
    <t># 個別のチャネル数取得(SIP-IDで絞り込み。最大数は4。拠点台数分のため)</t>
  </si>
  <si>
    <t># 変数をダブルクオーテーションで囲まないと、</t>
  </si>
  <si>
    <t># 比較する型が合わなくなる可能性があるため、「unary operator expected」エラーが発生する</t>
  </si>
  <si>
    <t>#　Xつ目</t>
  </si>
  <si>
    <t xml:space="preserve">#  </t>
  </si>
  <si>
    <t>#  debug "拠点番号Xつ目の指定有り"</t>
  </si>
  <si>
    <t>#  if expr "${EXTRA_CHANNELX_ONLINE}" : '[0-9]*' &gt; /dev/null ; then</t>
  </si>
  <si>
    <t>#    debug "拠点番号(${LOCATION_NUMBERX})の利用チャネル数 = ${EXTRA_CHANNELX_ONLINE}"</t>
  </si>
  <si>
    <t>#  else</t>
  </si>
  <si>
    <t>#    debug "エラー発生。強制的に結果は0とする"</t>
  </si>
  <si>
    <t xml:space="preserve">#    EXTRA_CHANNELX_ONLINE=0  </t>
  </si>
  <si>
    <t>#  fi</t>
  </si>
  <si>
    <t>⑥</t>
    <phoneticPr fontId="2"/>
  </si>
  <si>
    <t># 拠点番号Xの契約数  拠点番号4の利用チャネル数  VoIP-GWの拠点番号</t>
  </si>
  <si>
    <t>echo "`date '+%Y-%m-%d %H:%M:%S'`,${N_NUMBER_INFO_ID},${ALL_CHANNEL}</t>
  </si>
  <si>
    <t>⑦</t>
    <phoneticPr fontId="2"/>
  </si>
  <si>
    <t>#debug "トラヒック情報ログ　ローテート"</t>
  </si>
  <si>
    <t># CSVファイルはトラヒック収集アプリで取得後削除するため、ローテートしない。</t>
  </si>
  <si>
    <t>#fileRote_traffic_info_csv</t>
  </si>
  <si>
    <t>#debug "スクリプト動作ログ　ローテート"</t>
  </si>
  <si>
    <t>fileRote_traffic_script_log</t>
  </si>
  <si>
    <t xml:space="preserve">debug "`date '+%Y-%m-%d %H:%M:%S'` [END]" </t>
  </si>
  <si>
    <t>exit 0</t>
  </si>
  <si>
    <t>＜操作種別が追加の場合＞</t>
    <rPh sb="1" eb="5">
      <t>ソウサシュベツ</t>
    </rPh>
    <rPh sb="6" eb="8">
      <t>ツイカ</t>
    </rPh>
    <rPh sb="9" eb="11">
      <t>バアイ</t>
    </rPh>
    <phoneticPr fontId="71"/>
  </si>
  <si>
    <t>＜操作種別が更新または削除の場合＞</t>
    <rPh sb="1" eb="5">
      <t>ソウサシュベツ</t>
    </rPh>
    <rPh sb="6" eb="8">
      <t>コウシン</t>
    </rPh>
    <rPh sb="11" eb="13">
      <t>サクジョ</t>
    </rPh>
    <rPh sb="14" eb="16">
      <t>バアイ</t>
    </rPh>
    <phoneticPr fontId="71"/>
  </si>
  <si>
    <t>［日本語］○○行目：外線発信設定もしくは外線着信設定に050plus for Bizが設定されている内線端末は、端末種別をスマートフォンかソフトフォンに指定してください。</t>
    <rPh sb="10" eb="12">
      <t>ガイセン</t>
    </rPh>
    <rPh sb="12" eb="14">
      <t>ハッシン</t>
    </rPh>
    <rPh sb="14" eb="16">
      <t>セッテイ</t>
    </rPh>
    <rPh sb="20" eb="22">
      <t>ガイセン</t>
    </rPh>
    <rPh sb="22" eb="24">
      <t>チャクシン</t>
    </rPh>
    <rPh sb="24" eb="26">
      <t>セッテイ</t>
    </rPh>
    <rPh sb="43" eb="45">
      <t>セッテイ</t>
    </rPh>
    <rPh sb="50" eb="52">
      <t>ナイセン</t>
    </rPh>
    <rPh sb="52" eb="54">
      <t>タンマツ</t>
    </rPh>
    <rPh sb="56" eb="58">
      <t>タンマツ</t>
    </rPh>
    <rPh sb="58" eb="60">
      <t>シュベツ</t>
    </rPh>
    <rPh sb="76" eb="78">
      <t>シテイ</t>
    </rPh>
    <phoneticPr fontId="2"/>
  </si>
  <si>
    <t>上記チェックの結果、1つでも当てはまる場合、以下のメッセージをセットする</t>
    <rPh sb="0" eb="2">
      <t>ジョウキ</t>
    </rPh>
    <rPh sb="7" eb="9">
      <t>ケッカ</t>
    </rPh>
    <rPh sb="14" eb="15">
      <t>ア</t>
    </rPh>
    <rPh sb="19" eb="21">
      <t>バアイ</t>
    </rPh>
    <rPh sb="22" eb="24">
      <t>イカ</t>
    </rPh>
    <phoneticPr fontId="2"/>
  </si>
  <si>
    <t>＜操作種別が追加または更新の場合＞</t>
    <rPh sb="1" eb="3">
      <t>ソウサ</t>
    </rPh>
    <rPh sb="3" eb="5">
      <t>シュベツ</t>
    </rPh>
    <rPh sb="6" eb="8">
      <t>ツイカ</t>
    </rPh>
    <rPh sb="11" eb="13">
      <t>コウシン</t>
    </rPh>
    <rPh sb="14" eb="16">
      <t>バアイ</t>
    </rPh>
    <phoneticPr fontId="71"/>
  </si>
  <si>
    <t>DBレコード「着信グループ情報」のレコード数が、着信グループ番号の最大値に達していないか確認する。</t>
    <phoneticPr fontId="71"/>
  </si>
  <si>
    <t>※着信グループ番号の最大値は、機能設計書 [別紙２]ファイル設計書の「アプリケーション設定ファイル」のcuscon_max_group_numberの項目を参照する。</t>
    <phoneticPr fontId="71"/>
  </si>
  <si>
    <t>　※着信グループ情報を削除した場合は、その着信グループ情報.着信グループ名を再度利用することができる。</t>
    <rPh sb="30" eb="32">
      <t>チャクシン</t>
    </rPh>
    <rPh sb="36" eb="37">
      <t>メイ</t>
    </rPh>
    <phoneticPr fontId="71"/>
  </si>
  <si>
    <t>INSERT,,3,,90039003,90039004</t>
    <phoneticPr fontId="71"/>
  </si>
  <si>
    <t>・「着信順」＝通番5以降の記載順序　(1から順番に数値で登録)</t>
    <rPh sb="7" eb="9">
      <t>ツウバン</t>
    </rPh>
    <rPh sb="10" eb="12">
      <t>イコウ</t>
    </rPh>
    <rPh sb="13" eb="15">
      <t>キサイ</t>
    </rPh>
    <rPh sb="22" eb="24">
      <t>ジュンバン</t>
    </rPh>
    <rPh sb="25" eb="27">
      <t>スウチ</t>
    </rPh>
    <rPh sb="28" eb="30">
      <t>トウロク</t>
    </rPh>
    <phoneticPr fontId="71"/>
  </si>
  <si>
    <t>・「着信順」＝通番5以降の記載順序　(1から順番に数値で登録)</t>
    <rPh sb="7" eb="9">
      <t>ツウバン</t>
    </rPh>
    <rPh sb="10" eb="12">
      <t>イコウ</t>
    </rPh>
    <rPh sb="13" eb="15">
      <t>キサイ</t>
    </rPh>
    <phoneticPr fontId="71"/>
  </si>
  <si>
    <t>※着信順の採用方針について</t>
    <rPh sb="1" eb="3">
      <t>チャクシン</t>
    </rPh>
    <rPh sb="3" eb="5">
      <t>ジュンオ</t>
    </rPh>
    <rPh sb="5" eb="9">
      <t>サイヨウホウシン</t>
    </rPh>
    <phoneticPr fontId="71"/>
  </si>
  <si>
    <t>※着信順の採用方針については後述するサンプルを参照すること</t>
    <rPh sb="1" eb="4">
      <t>チャクシンジュン</t>
    </rPh>
    <rPh sb="5" eb="9">
      <t>サイヨウホウシン</t>
    </rPh>
    <rPh sb="14" eb="16">
      <t>コウジュツ</t>
    </rPh>
    <rPh sb="23" eb="25">
      <t>サンショウ</t>
    </rPh>
    <phoneticPr fontId="71"/>
  </si>
  <si>
    <t>※着信順の採用方針については後述するサンプルを参照すること</t>
    <phoneticPr fontId="71"/>
  </si>
  <si>
    <t>内線番号</t>
    <rPh sb="0" eb="4">
      <t>ナイセンバンゴウ</t>
    </rPh>
    <phoneticPr fontId="71"/>
  </si>
  <si>
    <t>着信順</t>
    <rPh sb="0" eb="3">
      <t>チャクシンジュン</t>
    </rPh>
    <phoneticPr fontId="71"/>
  </si>
  <si>
    <t>INSERT,,2,20022002,90029002,90029003,90029004</t>
    <phoneticPr fontId="71"/>
  </si>
  <si>
    <t>例）</t>
    <rPh sb="0" eb="1">
      <t>レイ</t>
    </rPh>
    <phoneticPr fontId="71"/>
  </si>
  <si>
    <t>90029002</t>
    <phoneticPr fontId="71"/>
  </si>
  <si>
    <t>90029003</t>
    <phoneticPr fontId="71"/>
  </si>
  <si>
    <t>90029004</t>
    <phoneticPr fontId="71"/>
  </si>
  <si>
    <t xml:space="preserve">   かつ、DBレコード「外線着信情報」に紐づくDBレコード「外線情報」のカラム「外線サービス種別」が「1(050plus for Biz)」でないか確認する。</t>
    <phoneticPr fontId="71"/>
  </si>
  <si>
    <t>UPDATE,04,2,30013003,80038003,80048004,80058005</t>
    <phoneticPr fontId="71"/>
  </si>
  <si>
    <t>DELETE,11,,,</t>
    <phoneticPr fontId="71"/>
  </si>
  <si>
    <t>DELETE,12,3,40014001,70017001</t>
    <phoneticPr fontId="71"/>
  </si>
  <si>
    <t>DELETE,13,2,,70017002</t>
    <phoneticPr fontId="71"/>
  </si>
  <si>
    <t>DELETE,14,,40014002,</t>
    <phoneticPr fontId="71"/>
  </si>
  <si>
    <t>UPDATE,30,202,</t>
    <phoneticPr fontId="14"/>
  </si>
  <si>
    <t>着信グループの子番号（必須）
(参照先DB: 内線番号情報.内線番号)
(参照先DB: 着信グループ子番号情報.内線番号情報ID)
※削除時はDB上の値を更新しないため、本カラムの値を参照しない。</t>
    <rPh sb="7" eb="8">
      <t>コ</t>
    </rPh>
    <rPh sb="11" eb="13">
      <t>ヒッス</t>
    </rPh>
    <phoneticPr fontId="14"/>
  </si>
  <si>
    <t>通番2をキーにDBレコード「着信グループ」のカラム「着信グループ情報ID」を検索し、紐づくDBレコード「着信グループ子番号情報」を全て物理削除する。</t>
    <rPh sb="0" eb="2">
      <t>ツウバン</t>
    </rPh>
    <rPh sb="14" eb="16">
      <t>チャクシン</t>
    </rPh>
    <rPh sb="26" eb="28">
      <t>チャクシン</t>
    </rPh>
    <rPh sb="32" eb="34">
      <t>ジョウホウ</t>
    </rPh>
    <rPh sb="38" eb="40">
      <t>ケンサク</t>
    </rPh>
    <rPh sb="42" eb="43">
      <t>ヒモ</t>
    </rPh>
    <rPh sb="52" eb="54">
      <t>チャクシン</t>
    </rPh>
    <rPh sb="58" eb="59">
      <t>コ</t>
    </rPh>
    <rPh sb="59" eb="61">
      <t>バンゴウ</t>
    </rPh>
    <rPh sb="61" eb="63">
      <t>ジョウホウ</t>
    </rPh>
    <rPh sb="65" eb="66">
      <t>スベ</t>
    </rPh>
    <rPh sb="67" eb="69">
      <t>ブツリ</t>
    </rPh>
    <rPh sb="69" eb="71">
      <t>サクジョ</t>
    </rPh>
    <phoneticPr fontId="71"/>
  </si>
  <si>
    <t>・「着信グループ情報ID」＝通番2をキーに検索したDBレコード「着信グループ」のカラム「着信グループ情報ID」</t>
    <rPh sb="21" eb="23">
      <t>ケンサク</t>
    </rPh>
    <phoneticPr fontId="71"/>
  </si>
  <si>
    <t>　(MACアドレスをキーにDBレコード「内線番号情報」を検索し、同一のMACアドレスを設定している内線番号が他に存在しないことを確認する。)</t>
    <phoneticPr fontId="2"/>
  </si>
  <si>
    <t>CSVで指定された外線番号でDBレコード「外線情報」を検索し、一致したレコードのカラム「外線情報ID」を取得する。</t>
    <phoneticPr fontId="14"/>
  </si>
  <si>
    <t>①で取得した「内線番号情報ID」をキーに、DBレコード「外線発信情報」を検索し、「外線発信情報ID」を取得する。</t>
    <phoneticPr fontId="14"/>
  </si>
  <si>
    <t>①で取得した「内線番号情報ID」をキーに、DBレコード「外線発信情報」を検索し、カラム「外線情報ID」をNULL値に更新する。</t>
    <rPh sb="36" eb="38">
      <t>ケンサク</t>
    </rPh>
    <rPh sb="44" eb="46">
      <t>ガイセン</t>
    </rPh>
    <rPh sb="46" eb="48">
      <t>ジョウホウ</t>
    </rPh>
    <rPh sb="56" eb="57">
      <t>アタイ</t>
    </rPh>
    <rPh sb="58" eb="60">
      <t>コウシン</t>
    </rPh>
    <phoneticPr fontId="2"/>
  </si>
  <si>
    <t>①で取得した「内線番号情報ID」を持つ「内線番号情報」のカラム「外線発信フラグ」を「false(未設定)」に更新する。</t>
    <phoneticPr fontId="14"/>
  </si>
  <si>
    <t>CSVで外線番号が指定されなかった場合</t>
    <rPh sb="4" eb="6">
      <t>ガイセン</t>
    </rPh>
    <rPh sb="6" eb="8">
      <t>バンゴウ</t>
    </rPh>
    <rPh sb="9" eb="11">
      <t>シテイ</t>
    </rPh>
    <rPh sb="17" eb="19">
      <t>バアイ</t>
    </rPh>
    <phoneticPr fontId="2"/>
  </si>
  <si>
    <t>CSVで指定された端末種別が1(スマートフォン),2(ソフトフォン)以外の場合に、更新対象の外線発信設定もしくは外線着信設定で050plus for Bizが設定されている場合は変更を認めない。</t>
    <rPh sb="4" eb="6">
      <t>シテイ</t>
    </rPh>
    <rPh sb="9" eb="11">
      <t>タンマツ</t>
    </rPh>
    <rPh sb="11" eb="13">
      <t>シュベツ</t>
    </rPh>
    <rPh sb="34" eb="36">
      <t>イガイ</t>
    </rPh>
    <rPh sb="37" eb="39">
      <t>バアイ</t>
    </rPh>
    <rPh sb="41" eb="43">
      <t>コウシン</t>
    </rPh>
    <rPh sb="43" eb="45">
      <t>タイショウ</t>
    </rPh>
    <rPh sb="46" eb="48">
      <t>ガイセン</t>
    </rPh>
    <rPh sb="48" eb="50">
      <t>ハッシン</t>
    </rPh>
    <rPh sb="50" eb="52">
      <t>セッテイ</t>
    </rPh>
    <rPh sb="56" eb="58">
      <t>ガイセン</t>
    </rPh>
    <rPh sb="58" eb="60">
      <t>チャクシン</t>
    </rPh>
    <rPh sb="60" eb="62">
      <t>セッテイ</t>
    </rPh>
    <rPh sb="79" eb="81">
      <t>セッテイ</t>
    </rPh>
    <rPh sb="86" eb="88">
      <t>バアイ</t>
    </rPh>
    <rPh sb="89" eb="91">
      <t>ヘンコウ</t>
    </rPh>
    <rPh sb="92" eb="93">
      <t>ミト</t>
    </rPh>
    <phoneticPr fontId="2"/>
  </si>
  <si>
    <t>・CSVで指定された端末種別が1～2以外の場合。DBレコード「外線発信情報」に、変更対象の内線番号情報IDに紐づく外線情報IDが存在するかを確認する。</t>
    <rPh sb="18" eb="20">
      <t>イガイ</t>
    </rPh>
    <rPh sb="31" eb="33">
      <t>ガイセン</t>
    </rPh>
    <rPh sb="33" eb="35">
      <t>ハッシン</t>
    </rPh>
    <rPh sb="35" eb="37">
      <t>ジョウホウ</t>
    </rPh>
    <phoneticPr fontId="2"/>
  </si>
  <si>
    <t xml:space="preserve">  存在した場合、取得できた外線情報IDで、DBレコード「外線情報」を検索し、カラム「外線サービス種別」が「1」の場合</t>
    <phoneticPr fontId="16"/>
  </si>
  <si>
    <t>・CSVで指定された端末種別が1～2以外の場合。DBレコード「外線着信情報」に、変更対象の内線番号情報IDが存在するかを確認する。</t>
    <rPh sb="18" eb="20">
      <t>イガイ</t>
    </rPh>
    <rPh sb="31" eb="33">
      <t>ガイセン</t>
    </rPh>
    <rPh sb="33" eb="35">
      <t>チャクシン</t>
    </rPh>
    <rPh sb="35" eb="37">
      <t>ジョウホウ</t>
    </rPh>
    <rPh sb="40" eb="42">
      <t>ヘンコウ</t>
    </rPh>
    <rPh sb="42" eb="44">
      <t>タイショウ</t>
    </rPh>
    <rPh sb="45" eb="47">
      <t>ナイセン</t>
    </rPh>
    <rPh sb="47" eb="49">
      <t>バンゴウ</t>
    </rPh>
    <rPh sb="49" eb="51">
      <t>ジョウホウ</t>
    </rPh>
    <rPh sb="54" eb="56">
      <t>ソンザイ</t>
    </rPh>
    <rPh sb="60" eb="62">
      <t>カクニン</t>
    </rPh>
    <phoneticPr fontId="2"/>
  </si>
  <si>
    <t xml:space="preserve">  存在した場合、DBレコード「外線着信情報」の変更対象の内線番号情報IDに紐づく外線情報IDで、DBレコード「外線情報」を検索し、カラム「外線サービス種別」が「1」の場合</t>
    <rPh sb="2" eb="4">
      <t>ソンザイ</t>
    </rPh>
    <rPh sb="6" eb="8">
      <t>バアイ</t>
    </rPh>
    <phoneticPr fontId="16"/>
  </si>
  <si>
    <t>"  &gt;&gt; ${TRAFFIC_REPORT_FILE}</t>
    <phoneticPr fontId="61"/>
  </si>
  <si>
    <t>#  トラヒックログはpbxmanageアカウント権限で削除するため、pbxmanageの所有に変更する</t>
  </si>
  <si>
    <t>chown pbxmanage ${TRAFFIC_REPORT_FILE}</t>
  </si>
  <si>
    <t># トラヒック情報ログ、スクリプト動作ログのローテート</t>
  </si>
  <si>
    <t>#debug "トラヒック情報ログ、スクリプト動作ログのローテートを行います"</t>
  </si>
  <si>
    <t>[日本語]○○行目：子番号に指定された内線番号'△△'が存在しません。</t>
    <rPh sb="1" eb="4">
      <t>ニホンゴ</t>
    </rPh>
    <rPh sb="7" eb="9">
      <t>ギョウメ</t>
    </rPh>
    <rPh sb="10" eb="11">
      <t>コ</t>
    </rPh>
    <rPh sb="14" eb="16">
      <t>シテイ</t>
    </rPh>
    <rPh sb="19" eb="23">
      <t>ナイセンバンゴウ</t>
    </rPh>
    <rPh sb="28" eb="30">
      <t>ソンザイ</t>
    </rPh>
    <phoneticPr fontId="71"/>
  </si>
  <si>
    <t>[日本語]○○行目：子番号に設定できる内線番号は○○件までです。</t>
    <rPh sb="1" eb="4">
      <t>ニホンゴ</t>
    </rPh>
    <rPh sb="7" eb="9">
      <t>ギョウメ</t>
    </rPh>
    <phoneticPr fontId="71"/>
  </si>
  <si>
    <t>[日本語]○○行目：指定された子番号が重複しています。</t>
    <rPh sb="1" eb="4">
      <t>ニホンゴ</t>
    </rPh>
    <rPh sb="7" eb="9">
      <t>ギョウメ</t>
    </rPh>
    <rPh sb="10" eb="12">
      <t>シテイ</t>
    </rPh>
    <rPh sb="15" eb="16">
      <t>コ</t>
    </rPh>
    <rPh sb="16" eb="18">
      <t>バンゴウ</t>
    </rPh>
    <rPh sb="19" eb="21">
      <t>チョウフク</t>
    </rPh>
    <phoneticPr fontId="71"/>
  </si>
  <si>
    <t>[日本語]○○行目：代表番号に指定された内線番号が存在しません。</t>
    <rPh sb="1" eb="4">
      <t>ニホンゴ</t>
    </rPh>
    <rPh sb="7" eb="9">
      <t>ギョウメ</t>
    </rPh>
    <rPh sb="15" eb="17">
      <t>シテイ</t>
    </rPh>
    <rPh sb="20" eb="24">
      <t>ナイセンバンゴウ</t>
    </rPh>
    <rPh sb="25" eb="27">
      <t>ソンザイ</t>
    </rPh>
    <phoneticPr fontId="71"/>
  </si>
  <si>
    <t>[日本語]○○行目：指定された代表番号と子番号が同じ内線番号です。</t>
    <rPh sb="1" eb="4">
      <t>ニホンゴ</t>
    </rPh>
    <rPh sb="7" eb="9">
      <t>ギョウメ</t>
    </rPh>
    <rPh sb="10" eb="12">
      <t>シテイ</t>
    </rPh>
    <rPh sb="15" eb="19">
      <t>ダイヒョウバンゴウ</t>
    </rPh>
    <rPh sb="20" eb="21">
      <t>コ</t>
    </rPh>
    <rPh sb="24" eb="25">
      <t>オナ</t>
    </rPh>
    <rPh sb="26" eb="30">
      <t>ナイセンバンゴウ</t>
    </rPh>
    <phoneticPr fontId="71"/>
  </si>
  <si>
    <t>[日本語]○○行目：代表番号が他の着信グループの代表番号と重複しています。</t>
    <rPh sb="1" eb="4">
      <t>ニホンゴ</t>
    </rPh>
    <rPh sb="7" eb="9">
      <t>ギョウメ</t>
    </rPh>
    <rPh sb="10" eb="12">
      <t>ダイヒョウ</t>
    </rPh>
    <rPh sb="12" eb="14">
      <t>バンゴウ</t>
    </rPh>
    <rPh sb="15" eb="16">
      <t>ホカ</t>
    </rPh>
    <rPh sb="17" eb="19">
      <t>チャクシン</t>
    </rPh>
    <rPh sb="24" eb="26">
      <t>ダイヒョウ</t>
    </rPh>
    <rPh sb="26" eb="28">
      <t>バンゴウ</t>
    </rPh>
    <rPh sb="29" eb="31">
      <t>チョウフク</t>
    </rPh>
    <phoneticPr fontId="71"/>
  </si>
  <si>
    <t>[日本語]○○行目：代表番号が既に他の着信グループの代表番号に設定されています。</t>
    <rPh sb="1" eb="4">
      <t>ニホンゴ</t>
    </rPh>
    <rPh sb="7" eb="9">
      <t>ギョウメ</t>
    </rPh>
    <rPh sb="10" eb="12">
      <t>ダイヒョウ</t>
    </rPh>
    <rPh sb="12" eb="14">
      <t>バンゴウ</t>
    </rPh>
    <rPh sb="15" eb="16">
      <t>スデ</t>
    </rPh>
    <rPh sb="17" eb="18">
      <t>タ</t>
    </rPh>
    <rPh sb="19" eb="21">
      <t>チャクシン</t>
    </rPh>
    <rPh sb="26" eb="28">
      <t>ダイヒョウ</t>
    </rPh>
    <rPh sb="28" eb="30">
      <t>バンゴウ</t>
    </rPh>
    <rPh sb="31" eb="33">
      <t>セッテイ</t>
    </rPh>
    <phoneticPr fontId="71"/>
  </si>
  <si>
    <t>[日本語]○○行目：代表番号が外線サービス種別「050plus for Biz」の外線番号の着信内線番号に設定されています。</t>
    <rPh sb="1" eb="4">
      <t>ニホンゴ</t>
    </rPh>
    <rPh sb="7" eb="9">
      <t>ギョウメ</t>
    </rPh>
    <rPh sb="10" eb="12">
      <t>ダイヒョウ</t>
    </rPh>
    <rPh sb="12" eb="14">
      <t>バンゴウ</t>
    </rPh>
    <rPh sb="15" eb="17">
      <t>ガイセン</t>
    </rPh>
    <rPh sb="21" eb="23">
      <t>シュベツ</t>
    </rPh>
    <rPh sb="41" eb="43">
      <t>ガイセン</t>
    </rPh>
    <rPh sb="43" eb="45">
      <t>バンゴウ</t>
    </rPh>
    <rPh sb="46" eb="48">
      <t>チャクシン</t>
    </rPh>
    <rPh sb="48" eb="50">
      <t>ナイセン</t>
    </rPh>
    <rPh sb="50" eb="52">
      <t>バンゴウ</t>
    </rPh>
    <rPh sb="53" eb="55">
      <t>セッテイ</t>
    </rPh>
    <phoneticPr fontId="71"/>
  </si>
  <si>
    <t>%SIP_PEER_OUTBAND_NUMBER%</t>
    <phoneticPr fontId="11"/>
  </si>
  <si>
    <t>%SIP_PEER_OUTBAND_KIND%</t>
    <phoneticPr fontId="11"/>
  </si>
  <si>
    <t>%SIP_PEER_OUTBAND_NUMBER_DIALIN%</t>
    <phoneticPr fontId="11"/>
  </si>
  <si>
    <t xml:space="preserve">内線端末が利用する発信先の外線番号（実際のダイヤルインする番号）
　※発信先の外線が未設定の場合は"none"とする。
　※発信先の外線番号が設定されており、以下の条件以外の場合は、%SIP_PEER_OUTBAND_NUMBER%と同じ値を設定する。
　発信先に指定してる外線番号に紐づくDBレコード外線番号情報の外線種別が「IP-Voice」かつ、追加番号フラグ「追加番号」の場合
</t>
    <rPh sb="0" eb="4">
      <t>ナイセンタンマツ</t>
    </rPh>
    <rPh sb="5" eb="7">
      <t>リヨウ</t>
    </rPh>
    <rPh sb="9" eb="12">
      <t>ハッシンサキ</t>
    </rPh>
    <rPh sb="13" eb="17">
      <t>ガイセンバンゴウ</t>
    </rPh>
    <rPh sb="18" eb="20">
      <t>ジッサイ</t>
    </rPh>
    <rPh sb="29" eb="31">
      <t>バンゴウ</t>
    </rPh>
    <rPh sb="79" eb="81">
      <t>イカ</t>
    </rPh>
    <rPh sb="82" eb="84">
      <t>ジョウケン</t>
    </rPh>
    <rPh sb="84" eb="86">
      <t>イガイ</t>
    </rPh>
    <rPh sb="87" eb="89">
      <t>バアイ</t>
    </rPh>
    <rPh sb="121" eb="123">
      <t>セッテイ</t>
    </rPh>
    <rPh sb="128" eb="131">
      <t>ハッシンサキ</t>
    </rPh>
    <rPh sb="132" eb="134">
      <t>シテイ</t>
    </rPh>
    <rPh sb="137" eb="141">
      <t>ガイセンバンゴウ</t>
    </rPh>
    <rPh sb="142" eb="143">
      <t>ヒモ</t>
    </rPh>
    <rPh sb="151" eb="153">
      <t>ガイセン</t>
    </rPh>
    <rPh sb="153" eb="155">
      <t>バンゴウ</t>
    </rPh>
    <rPh sb="155" eb="157">
      <t>ジョウホウ</t>
    </rPh>
    <rPh sb="158" eb="162">
      <t>ガイセンシュベツ</t>
    </rPh>
    <rPh sb="176" eb="180">
      <t>ツイカバンゴウ</t>
    </rPh>
    <rPh sb="184" eb="188">
      <t>ツイカバンゴウ</t>
    </rPh>
    <rPh sb="190" eb="192">
      <t>バアイ</t>
    </rPh>
    <phoneticPr fontId="11"/>
  </si>
  <si>
    <t>内線端末が利用する発信先の外線番号
　※発信先の外線が未設定の場合は"none"とする。
　※発信先に指定してる外線番号に紐づくDBレコード外線番号情報の外線種別が「IP-Voice」かつ、追加番号フラグ「追加番号」の場合以下の条件に合致する外線番号に置換する。
　・外線種別が「IP-Voice」かつ、追加番号フラグが「基本番号」で、追加番号と同じ外線アクセス種別をもつ外線番号情報の外線番号
※発信先の外線が未設定の場合は"none"とする。</t>
    <rPh sb="0" eb="4">
      <t>ナイセンタンマツ</t>
    </rPh>
    <rPh sb="5" eb="7">
      <t>リヨウ</t>
    </rPh>
    <rPh sb="9" eb="12">
      <t>ハッシンサキ</t>
    </rPh>
    <rPh sb="13" eb="17">
      <t>ガイセンバンゴウ</t>
    </rPh>
    <rPh sb="47" eb="50">
      <t>ハッシンサキ</t>
    </rPh>
    <rPh sb="51" eb="53">
      <t>シテイ</t>
    </rPh>
    <rPh sb="56" eb="60">
      <t>ガイセンバンゴウ</t>
    </rPh>
    <rPh sb="61" eb="62">
      <t>ヒモ</t>
    </rPh>
    <rPh sb="70" eb="72">
      <t>ガイセン</t>
    </rPh>
    <rPh sb="72" eb="74">
      <t>バンゴウ</t>
    </rPh>
    <rPh sb="74" eb="76">
      <t>ジョウホウ</t>
    </rPh>
    <rPh sb="77" eb="81">
      <t>ガイセンシュベツ</t>
    </rPh>
    <rPh sb="95" eb="99">
      <t>ツイカバンゴウ</t>
    </rPh>
    <rPh sb="103" eb="107">
      <t>ツイカバンゴウ</t>
    </rPh>
    <rPh sb="109" eb="111">
      <t>バアイ</t>
    </rPh>
    <rPh sb="111" eb="113">
      <t>イカ</t>
    </rPh>
    <rPh sb="114" eb="117">
      <t>ジョウケンイ</t>
    </rPh>
    <rPh sb="117" eb="119">
      <t>ガッチ</t>
    </rPh>
    <rPh sb="121" eb="125">
      <t>ガイセンバンゴウ</t>
    </rPh>
    <rPh sb="126" eb="128">
      <t>チカン</t>
    </rPh>
    <rPh sb="134" eb="138">
      <t>ガイセンシュベツ</t>
    </rPh>
    <rPh sb="161" eb="165">
      <t>キホンバンゴウ</t>
    </rPh>
    <rPh sb="168" eb="172">
      <t>ツイカバンゴウ</t>
    </rPh>
    <rPh sb="173" eb="174">
      <t>オナ</t>
    </rPh>
    <rPh sb="175" eb="177">
      <t>ガイセン</t>
    </rPh>
    <rPh sb="181" eb="183">
      <t>シュベツ</t>
    </rPh>
    <rPh sb="186" eb="188">
      <t>ガイセン</t>
    </rPh>
    <rPh sb="188" eb="190">
      <t>バンゴウ</t>
    </rPh>
    <rPh sb="190" eb="192">
      <t>ジョウホウ</t>
    </rPh>
    <rPh sb="193" eb="197">
      <t>ガイセンバンゴウ</t>
    </rPh>
    <rPh sb="199" eb="202">
      <t>ハッシンサキ</t>
    </rPh>
    <rPh sb="203" eb="205">
      <t>ガイセン</t>
    </rPh>
    <rPh sb="206" eb="209">
      <t>ミセッテイ</t>
    </rPh>
    <rPh sb="210" eb="212">
      <t>バアイ</t>
    </rPh>
    <phoneticPr fontId="11"/>
  </si>
  <si>
    <t>[英語]Line○○：Can not add any more incoming call group information.</t>
  </si>
  <si>
    <t>[英語]Line○○：The specified incoming call group does not exist.</t>
  </si>
  <si>
    <t>[英語]Line○○：Extension number '△△' that is specified in the child numbers does not exist.</t>
  </si>
  <si>
    <t>[英語]Line○○：Extension number that can be set for the child number is up to ○○ numbers.</t>
  </si>
  <si>
    <t>[英語]Line○○：The specified child number is duplicates with the other child number.</t>
  </si>
  <si>
    <t>[英語]Line○○：Extension number that is specified in the pilot number does not exist.</t>
  </si>
  <si>
    <t>[英語]Line○○：The specified pilot number is the same with child numbers.</t>
  </si>
  <si>
    <t>[英語]Line○○：Pilot number is duplicates with pilot number of the other incoming call group.</t>
  </si>
  <si>
    <t>[英語]Line○○：Pilot number is already set as pilot number for the other incoming call group information.</t>
  </si>
  <si>
    <t>[英語]Line○○：Pilot number is configured that is incoming extension number of external number has service type of outside line is 「050plus for Biz」.</t>
  </si>
  <si>
    <t>[日本語]○○行目：外線番号はすでに存在します。</t>
    <phoneticPr fontId="2"/>
  </si>
  <si>
    <t>外線番号が存在しないかの確認</t>
    <rPh sb="0" eb="4">
      <t>ガイセンバンゴウ</t>
    </rPh>
    <rPh sb="5" eb="7">
      <t>ソンザイ</t>
    </rPh>
    <rPh sb="12" eb="14">
      <t>カクニン</t>
    </rPh>
    <phoneticPr fontId="14"/>
  </si>
  <si>
    <t>CSVで外線番号が指定されている場合</t>
    <rPh sb="16" eb="18">
      <t>バアイ</t>
    </rPh>
    <phoneticPr fontId="2"/>
  </si>
  <si>
    <t>　「着信グループ情報ID」に紐付くDBレコード「着信グループ子番号情報」のカラム「内線番号情報ID」に存在していないか確認する。</t>
  </si>
  <si>
    <t>UPDATE,02,,30023002,80028002,80038003</t>
    <phoneticPr fontId="71"/>
  </si>
  <si>
    <t>80028002</t>
    <phoneticPr fontId="71"/>
  </si>
  <si>
    <t>80028003</t>
    <phoneticPr fontId="71"/>
  </si>
  <si>
    <t>着信グループの子番号（任意）
子番号は複数設定することが可能であるため、本カラム以降は可変とし、着信グループの子番号（任意）として扱う。
(参照先DB: 内線番号情報.内線番号)
(参照先DB: 着信グループ子番号情報.内線番号情報ID)
※削除時はDB上の値を更新しないため、本カラムの値を参照しない。</t>
    <rPh sb="7" eb="8">
      <t>コ</t>
    </rPh>
    <rPh sb="11" eb="13">
      <t>ニンイ</t>
    </rPh>
    <rPh sb="44" eb="46">
      <t>カヘン</t>
    </rPh>
    <rPh sb="66" eb="67">
      <t>アツカ</t>
    </rPh>
    <phoneticPr fontId="14"/>
  </si>
  <si>
    <t>CSVで指定された子番号（必須）と子番号（任意）の総数が、着信グループで指定可能な子番号の最大数を超えていないことを確認する。</t>
    <rPh sb="29" eb="31">
      <t>チャクシン</t>
    </rPh>
    <rPh sb="36" eb="40">
      <t>シテイカノウ</t>
    </rPh>
    <rPh sb="41" eb="44">
      <t>コバンゴウ</t>
    </rPh>
    <rPh sb="45" eb="48">
      <t>サイダイスウ</t>
    </rPh>
    <rPh sb="49" eb="50">
      <t>コ</t>
    </rPh>
    <rPh sb="58" eb="60">
      <t>カクニン</t>
    </rPh>
    <phoneticPr fontId="71"/>
  </si>
  <si>
    <t>※着信グループで指定可能な子番号の最大数は、機能設計書 [別紙２]ファイル設計書の「アプリケーション設定ファイル」のcuscon_max_group_memberの項目を参照する。</t>
    <phoneticPr fontId="71"/>
  </si>
  <si>
    <t>【CSVで子番号（任意）が存在する場合】</t>
    <phoneticPr fontId="71"/>
  </si>
  <si>
    <t>CSVで指定された子番号（必須）と子番号（任意）が同じ内線番号ではないか確認する。</t>
    <rPh sb="9" eb="10">
      <t>コ</t>
    </rPh>
    <rPh sb="10" eb="12">
      <t>バンゴウ</t>
    </rPh>
    <rPh sb="13" eb="15">
      <t>ヒッス</t>
    </rPh>
    <rPh sb="21" eb="23">
      <t>ニンイ</t>
    </rPh>
    <rPh sb="25" eb="26">
      <t>オナ</t>
    </rPh>
    <rPh sb="27" eb="31">
      <t>ナイセンバンゴウ</t>
    </rPh>
    <phoneticPr fontId="71"/>
  </si>
  <si>
    <t>【CSVで子番号（任意）が2件以上存在する場合】</t>
    <rPh sb="14" eb="15">
      <t>ケン</t>
    </rPh>
    <rPh sb="15" eb="17">
      <t>イジョウ</t>
    </rPh>
    <phoneticPr fontId="71"/>
  </si>
  <si>
    <t>CSVで指定された子番号（任意）同士が同じ内線番号ではないか確認する。</t>
    <rPh sb="9" eb="10">
      <t>コ</t>
    </rPh>
    <rPh sb="10" eb="12">
      <t>バンゴウ</t>
    </rPh>
    <rPh sb="13" eb="15">
      <t>ニンイ</t>
    </rPh>
    <rPh sb="16" eb="18">
      <t>ドウシ</t>
    </rPh>
    <rPh sb="19" eb="20">
      <t>オナ</t>
    </rPh>
    <rPh sb="21" eb="25">
      <t>ナイセンバンゴウ</t>
    </rPh>
    <phoneticPr fontId="71"/>
  </si>
  <si>
    <t>CSVで指定された代表番号がDBレコード「内線番号情報」のカラム「内線番号」に存在するか確認する。</t>
    <rPh sb="9" eb="11">
      <t>ダイヒョウ</t>
    </rPh>
    <phoneticPr fontId="71"/>
  </si>
  <si>
    <t>CSVで指定された子番号（必須）がDBレコード「内線番号情報」のカラム「内線番号」に存在するか確認する。</t>
    <rPh sb="9" eb="10">
      <t>コ</t>
    </rPh>
    <rPh sb="13" eb="15">
      <t>ヒッス</t>
    </rPh>
    <phoneticPr fontId="71"/>
  </si>
  <si>
    <t>CSVで指定された着信グループ名がDBレコード「着信グループ情報」のカラム「着信グループ名」に存在するか確認する。</t>
    <rPh sb="4" eb="6">
      <t>シテイ</t>
    </rPh>
    <rPh sb="9" eb="11">
      <t>チャクシン</t>
    </rPh>
    <rPh sb="15" eb="16">
      <t>メイ</t>
    </rPh>
    <rPh sb="24" eb="26">
      <t>チャクシン</t>
    </rPh>
    <rPh sb="30" eb="32">
      <t>ジョウホウ</t>
    </rPh>
    <rPh sb="38" eb="40">
      <t>チャクシン</t>
    </rPh>
    <rPh sb="44" eb="45">
      <t>メイ</t>
    </rPh>
    <rPh sb="47" eb="49">
      <t>ソンザイ</t>
    </rPh>
    <rPh sb="52" eb="54">
      <t>カクニン</t>
    </rPh>
    <phoneticPr fontId="71"/>
  </si>
  <si>
    <t>CSVで指定された子番号（任意）がDBレコード「内線番号情報」のカラム「内線番号」に存在するか確認する。</t>
    <rPh sb="9" eb="10">
      <t>コ</t>
    </rPh>
    <rPh sb="13" eb="15">
      <t>ニンイ</t>
    </rPh>
    <phoneticPr fontId="71"/>
  </si>
  <si>
    <t>CSVで指定された代表番号が同じCSV内の他の行の代表番号に設定されていないか確認する。</t>
    <rPh sb="9" eb="11">
      <t>ダイヒョウ</t>
    </rPh>
    <rPh sb="14" eb="15">
      <t>オナ</t>
    </rPh>
    <rPh sb="21" eb="22">
      <t>ホカ</t>
    </rPh>
    <rPh sb="23" eb="24">
      <t>ギョウ</t>
    </rPh>
    <rPh sb="25" eb="27">
      <t>ダイヒョウ</t>
    </rPh>
    <rPh sb="30" eb="32">
      <t>セッテイ</t>
    </rPh>
    <rPh sb="39" eb="41">
      <t>カクニン</t>
    </rPh>
    <phoneticPr fontId="71"/>
  </si>
  <si>
    <t>他の代表番号に設定されていた場合は以下のエラーをセットする。</t>
    <rPh sb="0" eb="1">
      <t>ホカ</t>
    </rPh>
    <rPh sb="2" eb="4">
      <t>ダイヒョウ</t>
    </rPh>
    <rPh sb="4" eb="6">
      <t>バンゴウ</t>
    </rPh>
    <rPh sb="7" eb="9">
      <t>セッテイ</t>
    </rPh>
    <rPh sb="14" eb="16">
      <t>バアイ</t>
    </rPh>
    <rPh sb="17" eb="19">
      <t>イカ</t>
    </rPh>
    <phoneticPr fontId="71"/>
  </si>
  <si>
    <t>CSVで指定された代表番号が既に他の代表番号に設定されていないか確認する。</t>
    <rPh sb="9" eb="11">
      <t>ダイヒョウ</t>
    </rPh>
    <rPh sb="14" eb="15">
      <t>スデ</t>
    </rPh>
    <rPh sb="16" eb="17">
      <t>ホカ</t>
    </rPh>
    <rPh sb="18" eb="20">
      <t>ダイヒョウ</t>
    </rPh>
    <rPh sb="23" eb="25">
      <t>セッテイ</t>
    </rPh>
    <rPh sb="32" eb="34">
      <t>カクニン</t>
    </rPh>
    <phoneticPr fontId="71"/>
  </si>
  <si>
    <t>※CSVで指定された代表番号のDBレコード「内線番号情報」のカラム「内線番号情報ID」が、DBレコード「着信グループ情報」のカラム「内線番号情報ID」に存在していないか確認する。</t>
    <rPh sb="5" eb="7">
      <t>シテイ</t>
    </rPh>
    <rPh sb="10" eb="12">
      <t>ダイヒョウ</t>
    </rPh>
    <rPh sb="12" eb="14">
      <t>バンゴウ</t>
    </rPh>
    <rPh sb="22" eb="24">
      <t>ナイセン</t>
    </rPh>
    <rPh sb="24" eb="26">
      <t>バンゴウ</t>
    </rPh>
    <rPh sb="26" eb="28">
      <t>ジョウホウ</t>
    </rPh>
    <rPh sb="52" eb="54">
      <t>チャクシン</t>
    </rPh>
    <rPh sb="58" eb="60">
      <t>ジョウホウ</t>
    </rPh>
    <rPh sb="66" eb="68">
      <t>ナイセン</t>
    </rPh>
    <rPh sb="68" eb="70">
      <t>バンゴウ</t>
    </rPh>
    <rPh sb="70" eb="72">
      <t>ジョウホウ</t>
    </rPh>
    <rPh sb="76" eb="78">
      <t>ソンザイ</t>
    </rPh>
    <rPh sb="84" eb="86">
      <t>カクニン</t>
    </rPh>
    <phoneticPr fontId="71"/>
  </si>
  <si>
    <t>CSVで指定された代表番号と子番号（必須）が同じ内線番号ではないか確認する。</t>
    <rPh sb="9" eb="11">
      <t>ダイヒョウ</t>
    </rPh>
    <rPh sb="11" eb="13">
      <t>バンゴウ</t>
    </rPh>
    <rPh sb="22" eb="23">
      <t>オナ</t>
    </rPh>
    <rPh sb="24" eb="28">
      <t>ナイセンバンゴウ</t>
    </rPh>
    <phoneticPr fontId="71"/>
  </si>
  <si>
    <t>CSVで指定された代表番号が、050plus for Bizの外線情報の着信内線番号に設定されていないか確認する。</t>
    <rPh sb="4" eb="6">
      <t>シテイ</t>
    </rPh>
    <rPh sb="9" eb="11">
      <t>ダイヒョウ</t>
    </rPh>
    <rPh sb="11" eb="13">
      <t>バンゴウ</t>
    </rPh>
    <phoneticPr fontId="71"/>
  </si>
  <si>
    <t>※CSVで指定された代表番号のDBレコード「内線番号情報」のカラム「内線番号情報ID」が、DBレコード「外線着信情報」のカラム「内線番号情報ID」に存在しており、</t>
    <rPh sb="10" eb="12">
      <t>ダイヒョウ</t>
    </rPh>
    <rPh sb="22" eb="24">
      <t>ナイセン</t>
    </rPh>
    <rPh sb="24" eb="26">
      <t>バンゴウ</t>
    </rPh>
    <rPh sb="26" eb="28">
      <t>ジョウホウ</t>
    </rPh>
    <rPh sb="74" eb="76">
      <t>ソンザイ</t>
    </rPh>
    <phoneticPr fontId="71"/>
  </si>
  <si>
    <t>CSVで指定された代表番号が、050plus for Bizの外線情報の着信内線番号に設定されていた場合は以下のエラーをセットする。</t>
    <rPh sb="4" eb="6">
      <t>シテイ</t>
    </rPh>
    <rPh sb="9" eb="11">
      <t>ダイヒョウ</t>
    </rPh>
    <rPh sb="53" eb="55">
      <t>イカ</t>
    </rPh>
    <phoneticPr fontId="71"/>
  </si>
  <si>
    <t>CSVで指定された代表番号と子番号（任意）が同じ内線番号ではないか確認する。</t>
    <rPh sb="9" eb="11">
      <t>ダイヒョウ</t>
    </rPh>
    <rPh sb="11" eb="13">
      <t>バンゴウ</t>
    </rPh>
    <rPh sb="18" eb="20">
      <t>ニンイ</t>
    </rPh>
    <rPh sb="22" eb="23">
      <t>オナ</t>
    </rPh>
    <rPh sb="24" eb="28">
      <t>ナイセンバンゴウ</t>
    </rPh>
    <phoneticPr fontId="71"/>
  </si>
  <si>
    <t>DBレコード「着信グループ子番号情報」を、通番5及び通番6の子番号の数だけ以下のように新規登録する。</t>
    <rPh sb="21" eb="23">
      <t>ツウバン</t>
    </rPh>
    <rPh sb="24" eb="25">
      <t>オヨ</t>
    </rPh>
    <rPh sb="26" eb="28">
      <t>ツウバン</t>
    </rPh>
    <phoneticPr fontId="71"/>
  </si>
  <si>
    <t>※必須</t>
    <phoneticPr fontId="71"/>
  </si>
  <si>
    <t>INSERT,1,1,050-1234-5678,1,sip1abcdefg,passwdpaswd,,,,20,201</t>
  </si>
  <si>
    <t>INSERT,2,2,05023456789,,sip2abcdefg,passwdpaswd,,,,,</t>
  </si>
  <si>
    <t>UPDATE,3,,050-8765-4321,0,sip3abcdefg,passwdpaswd,smartpbx.com,5060,12_ctvybuv,20,203</t>
  </si>
  <si>
    <t>UPDATE,3,,05098765432,,sip4abcdefg,passwdpaswd,smartpbx.com,,,,</t>
  </si>
  <si>
    <t>DELETE,2,2,05098765432,1,sip5abcdefg,passwdpaswd,smartpbx.com,5060,,20,205</t>
  </si>
  <si>
    <t>DELETE,1,,050-8765-4321,,sip6abcdefg,passwdpaswd,smartpbx.com,,,,</t>
  </si>
  <si>
    <t>#操作種別,拠点番号,端末番号,外線番号</t>
    <phoneticPr fontId="14"/>
  </si>
  <si>
    <t>;TRANSFER_CONTEXT = transfers</t>
  </si>
  <si>
    <t>[general]</t>
    <phoneticPr fontId="8"/>
  </si>
  <si>
    <t>; extensions_outband.conf</t>
  </si>
  <si>
    <t>same=n,NoOp(callerid:${callerid})</t>
  </si>
  <si>
    <t>exten =&gt; _0.,n,GotoIf($[${outbandkind}=hikari]?hikari)</t>
  </si>
  <si>
    <t>exten =&gt; _0.,n,GotoIf($[${outbandkind}=ipvoice]?ipvoice)</t>
  </si>
  <si>
    <t>exten =&gt; _0.,n,GotoIf($[${outbandkind}=050plus]?plus)</t>
  </si>
  <si>
    <t>exten =&gt; _0.,n(plus),NoOp(050plus outband)</t>
  </si>
  <si>
    <t>same=n(BusyHangup),Hangup(17)</t>
  </si>
  <si>
    <t>same=n,NoOp(callerid: ${callerid})</t>
  </si>
  <si>
    <t>exten =&gt; _0184.,n,GotoIf($[${outbandkind}=hikari]?hikari)</t>
  </si>
  <si>
    <t>exten =&gt; _0184.,n,GotoIf($[${outbandkind}=ipvoice]?ipvoice)</t>
  </si>
  <si>
    <t>exten =&gt; _0184.,n,GotoIf($[${outbandkind}=050plus]?plus)</t>
  </si>
  <si>
    <t>exten =&gt; _0184.,n(plus),NoOp(050plus 184 call ${EXTEN})</t>
  </si>
  <si>
    <t>exten =&gt; _0184.,n,Set(CALLERID(num)=anonymous)</t>
  </si>
  <si>
    <t>exten =&gt; _0184.,n(ipvoice),NoOp(ipvoice 184 call ${EXTEN})</t>
  </si>
  <si>
    <t>; 186コール</t>
  </si>
  <si>
    <t>exten =&gt; _0186.,n,GotoIf($[${outbandkind}=hikari]?hikari)</t>
  </si>
  <si>
    <t>exten =&gt; _0186.,n,GotoIf($[${outbandkind}=ipvoice]?ipvoice)</t>
  </si>
  <si>
    <t>exten =&gt; _0186.,n,GotoIf($[${outbandkind}=050plus]?plus)</t>
  </si>
  <si>
    <t>exten =&gt; _0186.,n(plus),NoOp(050plus 186 call ${EXTEN})</t>
  </si>
  <si>
    <t>; 通常の発信と同じなので、186を削りinruleコンテキストに戻す。</t>
  </si>
  <si>
    <t>exten =&gt; _0010.,n,Set(CALLERID(name)=)</t>
  </si>
  <si>
    <t>; 無条件での転送/留守設定なしのルート</t>
  </si>
  <si>
    <t>;無条件/話中/圏外/無応答すべての設定がない場合の発呼</t>
  </si>
  <si>
    <t>;-------------------</t>
    <phoneticPr fontId="2"/>
  </si>
  <si>
    <t>;---------------------------</t>
  </si>
  <si>
    <t>;テストコール</t>
  </si>
  <si>
    <t>exten =&gt; ${TESTCALL},1,NoOp(Testcall from ${CALLERID(num)})</t>
  </si>
  <si>
    <t>電話番号はそのまま、phone-context=smartpbx.jpが付く</t>
    <phoneticPr fontId="11"/>
  </si>
  <si>
    <t>maxmsg = 10</t>
    <phoneticPr fontId="2"/>
  </si>
  <si>
    <t>maxsecs = 120</t>
    <phoneticPr fontId="2"/>
  </si>
  <si>
    <t>下記のようなCSVファイルが取り込まれた場合、子番号の着信順は以下となる。</t>
    <rPh sb="0" eb="2">
      <t>カキ</t>
    </rPh>
    <rPh sb="14" eb="15">
      <t>ト</t>
    </rPh>
    <rPh sb="16" eb="17">
      <t>コ</t>
    </rPh>
    <rPh sb="20" eb="22">
      <t>バアイ</t>
    </rPh>
    <rPh sb="23" eb="26">
      <t>コバンゴウ</t>
    </rPh>
    <rPh sb="27" eb="30">
      <t>チャクシンンジュン</t>
    </rPh>
    <rPh sb="31" eb="33">
      <t>イカ</t>
    </rPh>
    <phoneticPr fontId="71"/>
  </si>
  <si>
    <t>■（備考）着信グループ子番号情報の登録方法</t>
    <rPh sb="2" eb="4">
      <t>ビコウ</t>
    </rPh>
    <rPh sb="5" eb="7">
      <t>チャクシン</t>
    </rPh>
    <rPh sb="11" eb="12">
      <t>コ</t>
    </rPh>
    <rPh sb="12" eb="14">
      <t>バンゴウ</t>
    </rPh>
    <rPh sb="14" eb="16">
      <t>ジョウホウ</t>
    </rPh>
    <rPh sb="17" eb="21">
      <t>トウロクホウホウ</t>
    </rPh>
    <phoneticPr fontId="2"/>
  </si>
  <si>
    <t>※IP-Voiceの場合は、基本番号のファイルを出力し、追加番号のファイルは生成しない</t>
    <rPh sb="10" eb="12">
      <t>バアイ</t>
    </rPh>
    <rPh sb="14" eb="18">
      <t>キホンバンゴウ</t>
    </rPh>
    <rPh sb="24" eb="26">
      <t>シュツリョク</t>
    </rPh>
    <rPh sb="28" eb="32">
      <t>ツイカバンゴウ</t>
    </rPh>
    <rPh sb="38" eb="40">
      <t>セイセイ</t>
    </rPh>
    <phoneticPr fontId="2"/>
  </si>
  <si>
    <t>CSVで指定された代表番号が「VoIP-GW」ではないか確認する。</t>
    <rPh sb="9" eb="11">
      <t>ダイヒョウ</t>
    </rPh>
    <rPh sb="28" eb="30">
      <t>カクニン</t>
    </rPh>
    <phoneticPr fontId="71"/>
  </si>
  <si>
    <t>※CSVで指定された代表番号がDBレコード「内線番号情報」のカラム「端末種別:3VoIP-GW」ではないか確認する。</t>
    <rPh sb="10" eb="12">
      <t>ダイヒョウ</t>
    </rPh>
    <rPh sb="34" eb="38">
      <t>タンマツシュベツ</t>
    </rPh>
    <phoneticPr fontId="71"/>
  </si>
  <si>
    <t>CSVで指定された代表番号が、VoIP-GWである場合は以下のエラーをセットする。</t>
    <rPh sb="4" eb="6">
      <t>シテイ</t>
    </rPh>
    <rPh sb="9" eb="13">
      <t>ダイヒョウバンゴウ</t>
    </rPh>
    <rPh sb="25" eb="27">
      <t>バアイ</t>
    </rPh>
    <rPh sb="28" eb="30">
      <t>イカ</t>
    </rPh>
    <phoneticPr fontId="71"/>
  </si>
  <si>
    <t>[日本語]○○行目：代表番号に指定された端末種別では着信グループの設定はできません。</t>
    <rPh sb="1" eb="4">
      <t>ニホンゴ</t>
    </rPh>
    <rPh sb="7" eb="9">
      <t>ギョウメ</t>
    </rPh>
    <rPh sb="15" eb="17">
      <t>シテイ</t>
    </rPh>
    <rPh sb="20" eb="24">
      <t>タンマツシュベツ</t>
    </rPh>
    <rPh sb="26" eb="28">
      <t>チャクシン</t>
    </rPh>
    <rPh sb="33" eb="35">
      <t>セッテイ</t>
    </rPh>
    <phoneticPr fontId="71"/>
  </si>
  <si>
    <t>CSVで指定された子番号（必須）が「VoIP-GW」ではないか確認する。</t>
    <rPh sb="9" eb="10">
      <t>コ</t>
    </rPh>
    <rPh sb="10" eb="12">
      <t>バンゴウ</t>
    </rPh>
    <rPh sb="13" eb="15">
      <t>ヒッス</t>
    </rPh>
    <rPh sb="31" eb="33">
      <t>カクニン</t>
    </rPh>
    <phoneticPr fontId="71"/>
  </si>
  <si>
    <t>※CSVで指定された子番号（必須）がDBレコード「内線番号情報」のカラム「端末種別:3VoIP-GW」ではないか確認する。</t>
    <rPh sb="10" eb="11">
      <t>コ</t>
    </rPh>
    <rPh sb="11" eb="13">
      <t>バンゴウ</t>
    </rPh>
    <rPh sb="14" eb="16">
      <t>ヒッス</t>
    </rPh>
    <rPh sb="37" eb="41">
      <t>タンマツシュベツ</t>
    </rPh>
    <phoneticPr fontId="71"/>
  </si>
  <si>
    <t>CSVで指定された子番号（必須）が、VoIP-GWである場合は以下のエラーをセットする。</t>
    <rPh sb="4" eb="6">
      <t>シテイ</t>
    </rPh>
    <rPh sb="9" eb="10">
      <t>コ</t>
    </rPh>
    <rPh sb="10" eb="12">
      <t>バンゴウ</t>
    </rPh>
    <rPh sb="13" eb="15">
      <t>ヒッス</t>
    </rPh>
    <rPh sb="28" eb="30">
      <t>バアイ</t>
    </rPh>
    <rPh sb="31" eb="33">
      <t>イカ</t>
    </rPh>
    <phoneticPr fontId="71"/>
  </si>
  <si>
    <t>[日本語]○○行目：子番号に指定された端末種別では着信グループの設定はできません。</t>
    <rPh sb="1" eb="4">
      <t>ニホンゴ</t>
    </rPh>
    <rPh sb="7" eb="9">
      <t>ギョウメ</t>
    </rPh>
    <rPh sb="14" eb="16">
      <t>シテイ</t>
    </rPh>
    <rPh sb="19" eb="23">
      <t>タンマツシュベツ</t>
    </rPh>
    <rPh sb="25" eb="27">
      <t>チャクシン</t>
    </rPh>
    <rPh sb="32" eb="34">
      <t>セッテイ</t>
    </rPh>
    <phoneticPr fontId="71"/>
  </si>
  <si>
    <t>CSVで指定された子番号（任意）が「VoIP-GW」ではないか確認する。</t>
    <rPh sb="9" eb="10">
      <t>コ</t>
    </rPh>
    <rPh sb="10" eb="12">
      <t>バンゴウ</t>
    </rPh>
    <rPh sb="13" eb="15">
      <t>ニンイ</t>
    </rPh>
    <rPh sb="31" eb="33">
      <t>カクニン</t>
    </rPh>
    <phoneticPr fontId="71"/>
  </si>
  <si>
    <t>※CSVで指定された子番号（任意）がDBレコード「内線番号情報」のカラム「端末種別:3VoIP-GW」ではないか確認する。</t>
    <rPh sb="10" eb="11">
      <t>コ</t>
    </rPh>
    <rPh sb="11" eb="13">
      <t>バンゴウ</t>
    </rPh>
    <rPh sb="14" eb="16">
      <t>ニンイ</t>
    </rPh>
    <rPh sb="37" eb="41">
      <t>タンマツシュベツ</t>
    </rPh>
    <phoneticPr fontId="71"/>
  </si>
  <si>
    <t>CSVで指定された子番号（任意）が、VoIP-GWである場合は以下のエラーをセットする。</t>
    <rPh sb="4" eb="6">
      <t>シテイ</t>
    </rPh>
    <rPh sb="9" eb="10">
      <t>コ</t>
    </rPh>
    <rPh sb="10" eb="12">
      <t>バンゴウ</t>
    </rPh>
    <rPh sb="13" eb="15">
      <t>ニンイ</t>
    </rPh>
    <rPh sb="28" eb="30">
      <t>バアイ</t>
    </rPh>
    <rPh sb="31" eb="33">
      <t>イカ</t>
    </rPh>
    <phoneticPr fontId="71"/>
  </si>
  <si>
    <t>[英語]Line○○：Can not set incoming call group with terminal type that is specified in child number.</t>
  </si>
  <si>
    <t>[英語]Line○○：Can not set incoming call group with terminal type that is specified in pilot number.</t>
  </si>
  <si>
    <t>[英語]Line ○○ ：You can not use the external number that is specified in the terminal type for this extension.</t>
    <phoneticPr fontId="14"/>
  </si>
  <si>
    <t>[英語]Line ○○ ：Specify terminal type is Softphone or Smartphone in the extension terminal that is set 050plus for Biz in external incoming setting or external outgoing setting.</t>
    <phoneticPr fontId="16"/>
  </si>
  <si>
    <t>半角数字
(22文字以内)</t>
    <rPh sb="8" eb="12">
      <t>モジイナイ</t>
    </rPh>
    <phoneticPr fontId="3"/>
  </si>
  <si>
    <t>Web設定機能改善に伴う変更</t>
  </si>
  <si>
    <t xml:space="preserve">Web設定機能改善に伴い、以下のシートを修正。
シート[開通案内情報]
シート[外線着信情報一括設定ファイル]
シート[外線発信情報一括設定ファイル]
シート[設定ファイル一覧]
シート[端末自動設定ファイル]
シート[着信グループ一括設定ファイル]
シート[内線情報一括設定ファイル]
シート[extensions.conf]
シート[extensions_outband.conf]
シート[extensions_内線番号(スマホ)_out.conf]
シート[extensions_内線番号_in.conf]
シート[extensions_内線番号_out.conf]
シート[sip.conf]
シート[sip_reg外線番号.conf]
シート[sip_外線番号.conf]
シート[voicemail.conf]
</t>
    <phoneticPr fontId="2"/>
  </si>
  <si>
    <t>ファイルサイズの上限値は、Strutsのデフォルト値である2MBとする。</t>
    <rPh sb="8" eb="11">
      <t>ジョウゲンチ</t>
    </rPh>
    <rPh sb="25" eb="26">
      <t>チ</t>
    </rPh>
    <phoneticPr fontId="2"/>
  </si>
  <si>
    <t>［英語］Line ○○ ： Incoming location number value is invalid.</t>
    <phoneticPr fontId="14"/>
  </si>
  <si>
    <t>着信先端末番号が指定されている場合に、着信先拠点番号が指定されているかの確認</t>
    <rPh sb="3" eb="5">
      <t>タンマツ</t>
    </rPh>
    <rPh sb="8" eb="10">
      <t>シテイ</t>
    </rPh>
    <rPh sb="15" eb="17">
      <t>バアイ</t>
    </rPh>
    <rPh sb="19" eb="21">
      <t>チャクシン</t>
    </rPh>
    <rPh sb="21" eb="22">
      <t>サキ</t>
    </rPh>
    <rPh sb="27" eb="29">
      <t>シテイ</t>
    </rPh>
    <rPh sb="36" eb="38">
      <t>カクニン</t>
    </rPh>
    <phoneticPr fontId="14"/>
  </si>
  <si>
    <t>［日本語］○○行目：着信先拠点番号が不正です。</t>
    <phoneticPr fontId="14"/>
  </si>
  <si>
    <t>＜操作種別が追加または更新の場合＞</t>
    <rPh sb="1" eb="5">
      <t>ソウサシュベツ</t>
    </rPh>
    <rPh sb="6" eb="8">
      <t>ツイカ</t>
    </rPh>
    <rPh sb="11" eb="13">
      <t>コウシン</t>
    </rPh>
    <rPh sb="14" eb="16">
      <t>バアイ</t>
    </rPh>
    <phoneticPr fontId="14"/>
  </si>
  <si>
    <t>検索の結果1件の場合、そのレコードの「内線番号情報ID」を取得する。</t>
    <rPh sb="0" eb="2">
      <t>ケンサク</t>
    </rPh>
    <rPh sb="3" eb="5">
      <t>ケッカ</t>
    </rPh>
    <rPh sb="6" eb="7">
      <t>ケン</t>
    </rPh>
    <rPh sb="8" eb="10">
      <t>バアイ</t>
    </rPh>
    <rPh sb="19" eb="21">
      <t>ナイセン</t>
    </rPh>
    <rPh sb="21" eb="23">
      <t>バンゴウ</t>
    </rPh>
    <rPh sb="23" eb="25">
      <t>ジョウホウ</t>
    </rPh>
    <rPh sb="29" eb="31">
      <t>シュトク</t>
    </rPh>
    <phoneticPr fontId="14"/>
  </si>
  <si>
    <t>［日本語］○○行目：拠点番号+端末番号が存在しません。</t>
    <phoneticPr fontId="14"/>
  </si>
  <si>
    <t>［英語］Line ○○ : Location number+End point number does not exist.</t>
    <phoneticPr fontId="14"/>
  </si>
  <si>
    <t>■（備考）内線番号の検索方法</t>
    <rPh sb="2" eb="4">
      <t>ビコウ</t>
    </rPh>
    <rPh sb="5" eb="9">
      <t>ナイセンバンゴウ</t>
    </rPh>
    <rPh sb="10" eb="14">
      <t>ケンサクホウホウ</t>
    </rPh>
    <phoneticPr fontId="2"/>
  </si>
  <si>
    <t>後述する（備考）内線番号の検索方法の①、②により、取得結果がヒットしない場合、以下のエラーをセットする。</t>
    <rPh sb="0" eb="2">
      <t>コウジュツ</t>
    </rPh>
    <rPh sb="25" eb="27">
      <t>シュトク</t>
    </rPh>
    <rPh sb="27" eb="29">
      <t>ケッカ</t>
    </rPh>
    <rPh sb="36" eb="38">
      <t>バアイ</t>
    </rPh>
    <rPh sb="39" eb="41">
      <t>イカ</t>
    </rPh>
    <phoneticPr fontId="14"/>
  </si>
  <si>
    <t>（備考）内線番号の検索方法①のチェックにより、レコード種別が「Voip-GW(拠点間RTあり)」以外の場合、以下のようにDBレコード「外線着信情報」に登録する。</t>
    <rPh sb="1" eb="3">
      <t>ビコウ</t>
    </rPh>
    <rPh sb="4" eb="8">
      <t>ナイセンバンゴウ</t>
    </rPh>
    <rPh sb="9" eb="13">
      <t>ケンサクホウホウ</t>
    </rPh>
    <phoneticPr fontId="14"/>
  </si>
  <si>
    <t>内線番号情報ID ＝ （備考）内線番号の検索方法①にて取得した内線番号情報ID</t>
    <rPh sb="0" eb="6">
      <t>ナイセンバンゴウジョウホウ</t>
    </rPh>
    <rPh sb="27" eb="29">
      <t>シュトク</t>
    </rPh>
    <rPh sb="31" eb="37">
      <t>ナイセンバンゴウジョウホウ</t>
    </rPh>
    <phoneticPr fontId="14"/>
  </si>
  <si>
    <t>内線番号情報ID ＝  （備考）内線番号の検索方法①にて取得した内線番号情報ID</t>
    <rPh sb="0" eb="6">
      <t>ナイセンバンゴウジョウホウ</t>
    </rPh>
    <rPh sb="28" eb="30">
      <t>シュトク</t>
    </rPh>
    <rPh sb="32" eb="38">
      <t>ナイセンバンゴウジョウホウ</t>
    </rPh>
    <phoneticPr fontId="14"/>
  </si>
  <si>
    <r>
      <t xml:space="preserve">内線番号情報ID ＝ </t>
    </r>
    <r>
      <rPr>
        <sz val="11"/>
        <rFont val="ＭＳ Ｐゴシック"/>
        <family val="3"/>
        <charset val="128"/>
      </rPr>
      <t xml:space="preserve"> </t>
    </r>
    <r>
      <rPr>
        <sz val="11"/>
        <rFont val="ＭＳ Ｐゴシック"/>
        <family val="3"/>
        <charset val="128"/>
      </rPr>
      <t>（備考）内線番号の検索方法②にて取得した内線番号情報ID</t>
    </r>
    <rPh sb="0" eb="6">
      <t>ナイセンバンゴウジョウホウ</t>
    </rPh>
    <rPh sb="28" eb="30">
      <t>シュトク</t>
    </rPh>
    <rPh sb="32" eb="38">
      <t>ナイセンバンゴウジョウホウ</t>
    </rPh>
    <phoneticPr fontId="14"/>
  </si>
  <si>
    <t>内線番号情報ID ＝ （備考）内線番号の検索方法②にて取得した内線番号情報ID</t>
    <rPh sb="0" eb="6">
      <t>ナイセンバンゴウジョウホウ</t>
    </rPh>
    <rPh sb="27" eb="29">
      <t>シュトク</t>
    </rPh>
    <rPh sb="31" eb="37">
      <t>ナイセンバンゴウジョウホウ</t>
    </rPh>
    <phoneticPr fontId="14"/>
  </si>
  <si>
    <t>（備考）内線番号の検索方法②のチェックにより、以下のようにDBレコード「外線着信情報」に登録する。</t>
    <rPh sb="23" eb="25">
      <t>イカ</t>
    </rPh>
    <rPh sb="36" eb="38">
      <t>ガイセン</t>
    </rPh>
    <rPh sb="38" eb="42">
      <t>チャクシンジョウホウ</t>
    </rPh>
    <rPh sb="44" eb="46">
      <t>トウロク</t>
    </rPh>
    <phoneticPr fontId="14"/>
  </si>
  <si>
    <t>（備考）内線番号の検索方法の①、②により、取得結果がヒットしない場合は以下のように更新する。</t>
    <rPh sb="35" eb="37">
      <t>イカ</t>
    </rPh>
    <rPh sb="41" eb="43">
      <t>コウシン</t>
    </rPh>
    <phoneticPr fontId="14"/>
  </si>
  <si>
    <t>※テーブル間で共通的なカラムは記載を省略している</t>
    <rPh sb="5" eb="6">
      <t>カン</t>
    </rPh>
    <rPh sb="7" eb="10">
      <t>キョウツウテキ</t>
    </rPh>
    <rPh sb="15" eb="17">
      <t>キサイ</t>
    </rPh>
    <rPh sb="18" eb="20">
      <t>ショウリャク</t>
    </rPh>
    <phoneticPr fontId="14"/>
  </si>
  <si>
    <t>着信先拠点番号が指定されている場合に、着信先端末番号が指定されているかの確認</t>
    <rPh sb="3" eb="5">
      <t>キョテン</t>
    </rPh>
    <rPh sb="5" eb="7">
      <t>バンゴウ</t>
    </rPh>
    <rPh sb="8" eb="10">
      <t>シテイ</t>
    </rPh>
    <rPh sb="15" eb="17">
      <t>バアイ</t>
    </rPh>
    <rPh sb="19" eb="21">
      <t>チャクシン</t>
    </rPh>
    <rPh sb="21" eb="22">
      <t>サキ</t>
    </rPh>
    <rPh sb="22" eb="24">
      <t>タンマツ</t>
    </rPh>
    <rPh sb="27" eb="29">
      <t>シテイ</t>
    </rPh>
    <rPh sb="36" eb="38">
      <t>カクニン</t>
    </rPh>
    <phoneticPr fontId="14"/>
  </si>
  <si>
    <t>CSVで指定された着信先端末番号が空文字"" かつ、着信先拠点番号が非空文字の場合、以下のエラーをセットする。</t>
    <rPh sb="12" eb="14">
      <t>タンマツ</t>
    </rPh>
    <rPh sb="14" eb="16">
      <t>バンゴウ</t>
    </rPh>
    <rPh sb="26" eb="29">
      <t>チャクシンサキ</t>
    </rPh>
    <rPh sb="29" eb="31">
      <t>キョテン</t>
    </rPh>
    <rPh sb="39" eb="41">
      <t>バアイ</t>
    </rPh>
    <phoneticPr fontId="14"/>
  </si>
  <si>
    <t>CSVで指定された着信先拠点番号が空文字"" かつ、着信先端末番号が非空文字の場合、以下のエラーをセットする。</t>
    <rPh sb="12" eb="14">
      <t>キョテン</t>
    </rPh>
    <rPh sb="26" eb="29">
      <t>チャクシンサキ</t>
    </rPh>
    <rPh sb="39" eb="41">
      <t>バアイ</t>
    </rPh>
    <phoneticPr fontId="14"/>
  </si>
  <si>
    <t>［日本語］○○行目：着信先端末番号が不正です。</t>
    <rPh sb="13" eb="15">
      <t>タンマツ</t>
    </rPh>
    <phoneticPr fontId="14"/>
  </si>
  <si>
    <t>［英語］Line ○○ ： Incoming end point number value is invalid.</t>
    <phoneticPr fontId="14"/>
  </si>
  <si>
    <t>[日本語]○○行目：ご指定の内線番号は既に使用されています｡</t>
    <rPh sb="14" eb="16">
      <t>ナイセン</t>
    </rPh>
    <phoneticPr fontId="2"/>
  </si>
  <si>
    <t>[英語]Line ○○ ： Extension number specified is already in use.</t>
    <phoneticPr fontId="2"/>
  </si>
  <si>
    <t>外線番号
※N番と紐づくかつ登録済みの外線番号
※入力された"-"を取り除いて登録する。
※外線発信を解除する場合は空文字とする
(参照先DB: 外線情報.外線番号) ※
(参照先DB: 外線情報.外線情報ID) ※
(参照先DB: 外線発信情報.外線情報ID)
※-"を取り除いた値でDBレコード「外線情報」を検索し、一致したレコードのカラム「外線情報ID」を取得する。
※存在しない値の場合は（存在チェック）と同様のメッセージをセットする。</t>
    <rPh sb="0" eb="4">
      <t>ガイセンバンゴウ</t>
    </rPh>
    <rPh sb="7" eb="8">
      <t>バン</t>
    </rPh>
    <rPh sb="9" eb="10">
      <t>ヒモ</t>
    </rPh>
    <rPh sb="14" eb="16">
      <t>トウロク</t>
    </rPh>
    <rPh sb="16" eb="17">
      <t>ズ</t>
    </rPh>
    <rPh sb="19" eb="23">
      <t>ガイセンバンゴウ</t>
    </rPh>
    <rPh sb="25" eb="27">
      <t>ニュウリョク</t>
    </rPh>
    <rPh sb="34" eb="35">
      <t>ト</t>
    </rPh>
    <rPh sb="36" eb="37">
      <t>ノゾ</t>
    </rPh>
    <rPh sb="39" eb="41">
      <t>トウロク</t>
    </rPh>
    <rPh sb="46" eb="48">
      <t>ガイセン</t>
    </rPh>
    <rPh sb="48" eb="50">
      <t>ハッシン</t>
    </rPh>
    <rPh sb="51" eb="53">
      <t>カイジョ</t>
    </rPh>
    <rPh sb="55" eb="57">
      <t>バアイ</t>
    </rPh>
    <rPh sb="58" eb="59">
      <t>カラ</t>
    </rPh>
    <rPh sb="59" eb="61">
      <t>モジ</t>
    </rPh>
    <rPh sb="102" eb="104">
      <t>ジョウホウ</t>
    </rPh>
    <rPh sb="151" eb="153">
      <t>ガイセン</t>
    </rPh>
    <rPh sb="153" eb="155">
      <t>ジョウホウ</t>
    </rPh>
    <rPh sb="174" eb="178">
      <t>ガイセンジョウホウ</t>
    </rPh>
    <phoneticPr fontId="14"/>
  </si>
  <si>
    <r>
      <t xml:space="preserve">その行(レコード)の操作種別。
カスコン画面から、外線発信情報の追加・削除は行えないため、以下の更新のみ指定可能とし、外線発信の設定/未設定は、通番4の外線番号を指定するか否かで設定する。
</t>
    </r>
    <r>
      <rPr>
        <sz val="11"/>
        <rFont val="ＭＳ ゴシック"/>
        <family val="3"/>
        <charset val="128"/>
      </rPr>
      <t>"UPDATE"：</t>
    </r>
    <r>
      <rPr>
        <sz val="11"/>
        <rFont val="ＭＳ Ｐゴシック"/>
        <family val="3"/>
        <charset val="128"/>
      </rPr>
      <t xml:space="preserve">更新の場合
</t>
    </r>
    <rPh sb="2" eb="3">
      <t>ギョウ</t>
    </rPh>
    <rPh sb="10" eb="14">
      <t>ソウサシュベツ</t>
    </rPh>
    <rPh sb="20" eb="22">
      <t>ガメン</t>
    </rPh>
    <rPh sb="25" eb="27">
      <t>ガイセン</t>
    </rPh>
    <rPh sb="27" eb="29">
      <t>ハッシン</t>
    </rPh>
    <rPh sb="29" eb="31">
      <t>ジョウホウ</t>
    </rPh>
    <rPh sb="32" eb="34">
      <t>ツイカ</t>
    </rPh>
    <rPh sb="35" eb="37">
      <t>サクジョ</t>
    </rPh>
    <rPh sb="38" eb="39">
      <t>オコナ</t>
    </rPh>
    <rPh sb="45" eb="47">
      <t>イカ</t>
    </rPh>
    <phoneticPr fontId="3"/>
  </si>
  <si>
    <t>※「#include “sip_out/sip_reg外線番号.conf”」の繰り返し
ただし、外線種別がIP-Voiceの場合、基本番号のinclude文を出力し、追加番号のinclude分は出力しない
【置換後のイメージ】
#include “sip_out/sip_reg05034090602.conf”
#include “sip_out/sip_reg05034090610.conf”
：</t>
    <rPh sb="48" eb="52">
      <t>ガイセンシュベツ</t>
    </rPh>
    <rPh sb="62" eb="64">
      <t>バアイ</t>
    </rPh>
    <rPh sb="65" eb="69">
      <t>キホンバンゴウ</t>
    </rPh>
    <rPh sb="77" eb="78">
      <t>ブン</t>
    </rPh>
    <rPh sb="79" eb="81">
      <t>シュツリョク</t>
    </rPh>
    <rPh sb="83" eb="87">
      <t>ツイカバンゴウ</t>
    </rPh>
    <rPh sb="95" eb="96">
      <t>ブン</t>
    </rPh>
    <rPh sb="97" eb="99">
      <t>シュツリョク</t>
    </rPh>
    <phoneticPr fontId="8"/>
  </si>
  <si>
    <t>※「#include “sip_out/sip_外線番号.conf”」の繰り返し
ただし、外線種別がIP-Voiceの場合、基本番号のinclude文を出力し、追加番号のinclude分は出力しない
【置換後のイメージ】
#include “sip_out/sip_05034090602.conf”
#include “sip_out/sip_05034090610.conf”
：</t>
    <phoneticPr fontId="8"/>
  </si>
  <si>
    <t>exten =&gt; %SIP_PEER_EXTENSION_NUMBER%,n,GotoIf($["%SIP_PEER_FORWARD_BEHAVIOR_TYPE_OUTSIDE%"!="3" ]?dial-absence)</t>
    <phoneticPr fontId="2"/>
  </si>
  <si>
    <t>exten =&gt; %SIP_PEER_EXTENSION_NUMBER%,n,GotoIf($["%SIP_PEER_FORWARD_BEHAVIOR_TYPE_NO_ANSWER%"!="3" ]?dial-absence)</t>
    <phoneticPr fontId="2"/>
  </si>
  <si>
    <t>list-location-info.csv</t>
    <phoneticPr fontId="2"/>
  </si>
  <si>
    <t>日本語：操作種別
英語     ：Operation type</t>
    <phoneticPr fontId="14"/>
  </si>
  <si>
    <t>任意</t>
    <rPh sb="0" eb="2">
      <t>ニンイ</t>
    </rPh>
    <phoneticPr fontId="78"/>
  </si>
  <si>
    <t>N番
(参照先DB: N番情報.N番)
※本値でDBレコード「N番情報」を検索し、一致したレコードのカラム「N番情報ID」を取得する。</t>
    <rPh sb="12" eb="13">
      <t>バン</t>
    </rPh>
    <rPh sb="13" eb="15">
      <t>ジョウホウ</t>
    </rPh>
    <rPh sb="17" eb="18">
      <t>バン</t>
    </rPh>
    <rPh sb="21" eb="22">
      <t>ホン</t>
    </rPh>
    <rPh sb="22" eb="23">
      <t>アタイ</t>
    </rPh>
    <rPh sb="32" eb="33">
      <t>バン</t>
    </rPh>
    <rPh sb="33" eb="35">
      <t>ジョウホウ</t>
    </rPh>
    <rPh sb="37" eb="39">
      <t>ケンサク</t>
    </rPh>
    <rPh sb="41" eb="43">
      <t>イッチ</t>
    </rPh>
    <rPh sb="55" eb="56">
      <t>バン</t>
    </rPh>
    <rPh sb="56" eb="58">
      <t>ジョウホウ</t>
    </rPh>
    <rPh sb="62" eb="64">
      <t>シュトク</t>
    </rPh>
    <phoneticPr fontId="3"/>
  </si>
  <si>
    <t>＜操作種別が更新または削除の場合＞</t>
    <rPh sb="1" eb="5">
      <t>ソウサシュベツ</t>
    </rPh>
    <rPh sb="6" eb="8">
      <t>コウシン</t>
    </rPh>
    <rPh sb="11" eb="13">
      <t>サクジョ</t>
    </rPh>
    <rPh sb="14" eb="16">
      <t>バアイ</t>
    </rPh>
    <phoneticPr fontId="2"/>
  </si>
  <si>
    <t>存在しない場合、以下のエラーをセットする。</t>
    <rPh sb="0" eb="2">
      <t>ソンザイ</t>
    </rPh>
    <rPh sb="5" eb="7">
      <t>バアイ</t>
    </rPh>
    <rPh sb="8" eb="10">
      <t>イカ</t>
    </rPh>
    <phoneticPr fontId="78"/>
  </si>
  <si>
    <t>半角英数字
(12桁以内)</t>
    <rPh sb="2" eb="3">
      <t>エイ</t>
    </rPh>
    <rPh sb="3" eb="5">
      <t>スウジ</t>
    </rPh>
    <rPh sb="9" eb="10">
      <t>ケタ</t>
    </rPh>
    <rPh sb="10" eb="12">
      <t>イナイ</t>
    </rPh>
    <phoneticPr fontId="3"/>
  </si>
  <si>
    <t>","以外
(50文字以内)</t>
    <rPh sb="3" eb="5">
      <t>イガイ</t>
    </rPh>
    <rPh sb="9" eb="11">
      <t>モジ</t>
    </rPh>
    <rPh sb="11" eb="13">
      <t>イナイ</t>
    </rPh>
    <phoneticPr fontId="3"/>
  </si>
  <si>
    <t>半角数字
(3桁)</t>
    <rPh sb="2" eb="4">
      <t>スウジ</t>
    </rPh>
    <rPh sb="7" eb="8">
      <t>ケタ</t>
    </rPh>
    <phoneticPr fontId="3"/>
  </si>
  <si>
    <t>同じ場合は、以下のエラーをセットする。</t>
    <rPh sb="0" eb="1">
      <t>オナ</t>
    </rPh>
    <rPh sb="2" eb="4">
      <t>バアイ</t>
    </rPh>
    <rPh sb="6" eb="8">
      <t>イカ</t>
    </rPh>
    <phoneticPr fontId="78"/>
  </si>
  <si>
    <t>＜操作種別が追加の場合＞</t>
    <rPh sb="1" eb="5">
      <t>ソウサシュベツ</t>
    </rPh>
    <rPh sb="6" eb="8">
      <t>ツイカ</t>
    </rPh>
    <rPh sb="9" eb="11">
      <t>バアイ</t>
    </rPh>
    <phoneticPr fontId="2"/>
  </si>
  <si>
    <t>・「拠点名（暗）」＝通番4の設定値を暗号化した値</t>
    <rPh sb="10" eb="12">
      <t>ツウバン</t>
    </rPh>
    <rPh sb="14" eb="16">
      <t>セッテイ</t>
    </rPh>
    <rPh sb="18" eb="21">
      <t>アンゴウカ</t>
    </rPh>
    <rPh sb="23" eb="24">
      <t>アタイ</t>
    </rPh>
    <phoneticPr fontId="78"/>
  </si>
  <si>
    <t>・「拠点住所（暗）」＝通番5の設定値を暗号化した値</t>
    <rPh sb="11" eb="13">
      <t>ツウバン</t>
    </rPh>
    <rPh sb="15" eb="17">
      <t>セッテイ</t>
    </rPh>
    <rPh sb="19" eb="22">
      <t>アンゴウカ</t>
    </rPh>
    <rPh sb="24" eb="25">
      <t>アタイ</t>
    </rPh>
    <phoneticPr fontId="78"/>
  </si>
  <si>
    <t>＜操作種別が更新の場合＞</t>
    <rPh sb="1" eb="5">
      <t>ソウサシュベツ</t>
    </rPh>
    <rPh sb="6" eb="8">
      <t>コウシン</t>
    </rPh>
    <rPh sb="9" eb="11">
      <t>バアイ</t>
    </rPh>
    <phoneticPr fontId="2"/>
  </si>
  <si>
    <t>＜操作種別が削除の場合＞</t>
    <rPh sb="1" eb="5">
      <t>ソウサシュベツ</t>
    </rPh>
    <rPh sb="6" eb="8">
      <t>サクジョ</t>
    </rPh>
    <rPh sb="9" eb="11">
      <t>バアイ</t>
    </rPh>
    <phoneticPr fontId="2"/>
  </si>
  <si>
    <t>INSERT,N0001,,XXX01,○○県××市△△1-2-3,abcd123あいう,efgh456えおか</t>
    <rPh sb="22" eb="23">
      <t>ケン</t>
    </rPh>
    <rPh sb="25" eb="26">
      <t>シ</t>
    </rPh>
    <phoneticPr fontId="78"/>
  </si>
  <si>
    <t>DELETE,N0001,003,,,,</t>
    <phoneticPr fontId="78"/>
  </si>
  <si>
    <t>UPDATE,N0001,001,XXX03,○○県××市△△9-8-7,けこさijkl789,けこさijkl789</t>
    <rPh sb="25" eb="26">
      <t>ケン</t>
    </rPh>
    <rPh sb="28" eb="29">
      <t>シ</t>
    </rPh>
    <phoneticPr fontId="78"/>
  </si>
  <si>
    <t>INSERT,N0001,002,XXX02,○○県××市△△1-2-3,efgh456えおか,</t>
    <phoneticPr fontId="78"/>
  </si>
  <si>
    <t>UPDATE,N0001,004,XXX07,○○県××市△△1-2-3,abcd123あいう,efgh456えおか</t>
    <phoneticPr fontId="78"/>
  </si>
  <si>
    <t>INSERT,N0002,,XXX01,○○県××市△△1-2-3,,abcd123あいう</t>
    <rPh sb="22" eb="23">
      <t>ケン</t>
    </rPh>
    <rPh sb="25" eb="26">
      <t>シ</t>
    </rPh>
    <phoneticPr fontId="78"/>
  </si>
  <si>
    <t>UPDATE,N0003,005,XXX09,○○県××市△△1-2-3,,</t>
    <rPh sb="25" eb="26">
      <t>ケン</t>
    </rPh>
    <rPh sb="28" eb="29">
      <t>シ</t>
    </rPh>
    <phoneticPr fontId="78"/>
  </si>
  <si>
    <t>DELETE,N0003,004,XXX02,,efgh456えおか,</t>
    <phoneticPr fontId="78"/>
  </si>
  <si>
    <t>オフィス構築セット情報一括設定ファイル</t>
    <rPh sb="4" eb="6">
      <t>コウチク</t>
    </rPh>
    <rPh sb="9" eb="11">
      <t>ジョウホウ</t>
    </rPh>
    <rPh sb="11" eb="13">
      <t>イッカツ</t>
    </rPh>
    <rPh sb="13" eb="15">
      <t>セッテイ</t>
    </rPh>
    <phoneticPr fontId="2"/>
  </si>
  <si>
    <t>オフィス構築セット情報を一括で設定するためのファイル</t>
    <rPh sb="4" eb="6">
      <t>コウチク</t>
    </rPh>
    <rPh sb="9" eb="11">
      <t>ジョウホウ</t>
    </rPh>
    <rPh sb="12" eb="14">
      <t>イッカツ</t>
    </rPh>
    <rPh sb="15" eb="17">
      <t>セッテイ</t>
    </rPh>
    <phoneticPr fontId="2"/>
  </si>
  <si>
    <t>「オフィス構築セット情報一括設定ファイル」シート</t>
    <rPh sb="5" eb="7">
      <t>コウチク</t>
    </rPh>
    <rPh sb="10" eb="12">
      <t>ジョウホウ</t>
    </rPh>
    <rPh sb="12" eb="14">
      <t>イッカツ</t>
    </rPh>
    <rPh sb="14" eb="16">
      <t>セッテイ</t>
    </rPh>
    <phoneticPr fontId="2"/>
  </si>
  <si>
    <t>オフィス構築セット情報の設定を参照するためのファイル</t>
    <rPh sb="4" eb="6">
      <t>コウチク</t>
    </rPh>
    <rPh sb="9" eb="11">
      <t>ジョウホウ</t>
    </rPh>
    <rPh sb="12" eb="14">
      <t>セッテイ</t>
    </rPh>
    <rPh sb="15" eb="17">
      <t>サンショウ</t>
    </rPh>
    <phoneticPr fontId="2"/>
  </si>
  <si>
    <t>・「外線情報（暗）」＝通番6の設定値を暗号化した値</t>
    <rPh sb="2" eb="4">
      <t>ガイセン</t>
    </rPh>
    <rPh sb="7" eb="8">
      <t>クラ</t>
    </rPh>
    <rPh sb="11" eb="13">
      <t>ツウバン</t>
    </rPh>
    <rPh sb="15" eb="17">
      <t>セッテイ</t>
    </rPh>
    <rPh sb="19" eb="22">
      <t>アンゴウカ</t>
    </rPh>
    <rPh sb="24" eb="25">
      <t>アタイ</t>
    </rPh>
    <phoneticPr fontId="78"/>
  </si>
  <si>
    <t>・「備考欄（欄）」＝通番7の設定値を暗号化した値</t>
    <rPh sb="4" eb="5">
      <t>ラン</t>
    </rPh>
    <rPh sb="6" eb="7">
      <t>ラン</t>
    </rPh>
    <rPh sb="10" eb="12">
      <t>ツウバン</t>
    </rPh>
    <rPh sb="14" eb="16">
      <t>セッテイ</t>
    </rPh>
    <rPh sb="18" eb="21">
      <t>アンゴウカ</t>
    </rPh>
    <rPh sb="23" eb="24">
      <t>アタイ</t>
    </rPh>
    <phoneticPr fontId="78"/>
  </si>
  <si>
    <t>","以外
(200文字以内)</t>
    <rPh sb="3" eb="5">
      <t>イガイ</t>
    </rPh>
    <rPh sb="10" eb="12">
      <t>モジ</t>
    </rPh>
    <rPh sb="12" eb="14">
      <t>イナイ</t>
    </rPh>
    <phoneticPr fontId="3"/>
  </si>
  <si>
    <t>内線端末が利用する発信先の外線番号
※発信先の外線が未設定の場合は"none"とする。
※発信先に指定してる外線番号に紐づくDBレコード外線番号情報の外線種別が「IP-Voice」かつ、追加番号フラグ「追加番号」の場合以下の条件に合致する外線番号に置換する。
・外線種別が「IP-Voice」かつ、追加番号フラグが「基本番号」で、追加番号と同じ外線アクセス種別をもつ外線番号情報の外線番号
※発信先の外線が未設定の場合は"none"とする。</t>
    <rPh sb="0" eb="4">
      <t>ナイセンタンマツ</t>
    </rPh>
    <rPh sb="5" eb="7">
      <t>リヨウ</t>
    </rPh>
    <rPh sb="9" eb="12">
      <t>ハッシンサキ</t>
    </rPh>
    <rPh sb="13" eb="17">
      <t>ガイセンバンゴウ</t>
    </rPh>
    <rPh sb="45" eb="48">
      <t>ハッシンサキ</t>
    </rPh>
    <rPh sb="49" eb="51">
      <t>シテイ</t>
    </rPh>
    <rPh sb="54" eb="58">
      <t>ガイセンバンゴウ</t>
    </rPh>
    <rPh sb="59" eb="60">
      <t>ヒモ</t>
    </rPh>
    <rPh sb="68" eb="70">
      <t>ガイセン</t>
    </rPh>
    <rPh sb="70" eb="72">
      <t>バンゴウ</t>
    </rPh>
    <rPh sb="72" eb="74">
      <t>ジョウホウ</t>
    </rPh>
    <rPh sb="75" eb="79">
      <t>ガイセンシュベツ</t>
    </rPh>
    <rPh sb="93" eb="97">
      <t>ツイカバンゴウ</t>
    </rPh>
    <rPh sb="101" eb="105">
      <t>ツイカバンゴウ</t>
    </rPh>
    <rPh sb="107" eb="109">
      <t>バアイ</t>
    </rPh>
    <rPh sb="109" eb="111">
      <t>イカ</t>
    </rPh>
    <rPh sb="112" eb="115">
      <t>ジョウケンイ</t>
    </rPh>
    <rPh sb="115" eb="117">
      <t>ガッチ</t>
    </rPh>
    <rPh sb="119" eb="123">
      <t>ガイセンバンゴウ</t>
    </rPh>
    <rPh sb="124" eb="126">
      <t>チカン</t>
    </rPh>
    <rPh sb="131" eb="135">
      <t>ガイセンシュベツ</t>
    </rPh>
    <rPh sb="158" eb="162">
      <t>キホンバンゴウ</t>
    </rPh>
    <rPh sb="165" eb="169">
      <t>ツイカバンゴウ</t>
    </rPh>
    <rPh sb="170" eb="171">
      <t>オナ</t>
    </rPh>
    <rPh sb="172" eb="174">
      <t>ガイセン</t>
    </rPh>
    <rPh sb="178" eb="180">
      <t>シュベツ</t>
    </rPh>
    <rPh sb="183" eb="185">
      <t>ガイセン</t>
    </rPh>
    <rPh sb="185" eb="187">
      <t>バンゴウ</t>
    </rPh>
    <rPh sb="187" eb="189">
      <t>ジョウホウ</t>
    </rPh>
    <rPh sb="190" eb="194">
      <t>ガイセンバンゴウ</t>
    </rPh>
    <rPh sb="196" eb="199">
      <t>ハッシンサキ</t>
    </rPh>
    <rPh sb="200" eb="202">
      <t>ガイセン</t>
    </rPh>
    <rPh sb="203" eb="206">
      <t>ミセッテイ</t>
    </rPh>
    <rPh sb="207" eb="209">
      <t>バアイ</t>
    </rPh>
    <phoneticPr fontId="11"/>
  </si>
  <si>
    <t>内線端末が利用する発信先の外線番号（実際のダイヤルインする番号）
※発信先の外線が未設定の場合は"none"とする。
※発信先の外線番号が設定されており、以下の条件以外の場合は、%SIP_PEER_OUTBAND_NUMBER%と同じ値を設定する。
・発信先に指定してる外線番号に紐づくDBレコード外線番号情報の外線種別が「IP-Voice」かつ、追加番号フラグ「追加番号」の場合</t>
    <rPh sb="0" eb="4">
      <t>ナイセンタンマツ</t>
    </rPh>
    <rPh sb="5" eb="7">
      <t>リヨウ</t>
    </rPh>
    <rPh sb="9" eb="12">
      <t>ハッシンサキ</t>
    </rPh>
    <rPh sb="13" eb="17">
      <t>ガイセンバンゴウ</t>
    </rPh>
    <rPh sb="18" eb="20">
      <t>ジッサイ</t>
    </rPh>
    <rPh sb="29" eb="31">
      <t>バンゴウ</t>
    </rPh>
    <rPh sb="77" eb="79">
      <t>イカ</t>
    </rPh>
    <rPh sb="80" eb="82">
      <t>ジョウケン</t>
    </rPh>
    <rPh sb="82" eb="84">
      <t>イガイ</t>
    </rPh>
    <rPh sb="85" eb="87">
      <t>バアイ</t>
    </rPh>
    <rPh sb="119" eb="121">
      <t>セッテイ</t>
    </rPh>
    <rPh sb="126" eb="129">
      <t>ハッシンサキ</t>
    </rPh>
    <rPh sb="130" eb="132">
      <t>シテイ</t>
    </rPh>
    <rPh sb="135" eb="139">
      <t>ガイセンバンゴウ</t>
    </rPh>
    <rPh sb="140" eb="141">
      <t>ヒモ</t>
    </rPh>
    <rPh sb="149" eb="151">
      <t>ガイセン</t>
    </rPh>
    <rPh sb="151" eb="153">
      <t>バンゴウ</t>
    </rPh>
    <rPh sb="153" eb="155">
      <t>ジョウホウ</t>
    </rPh>
    <rPh sb="156" eb="160">
      <t>ガイセンシュベツ</t>
    </rPh>
    <rPh sb="174" eb="178">
      <t>ツイカバンゴウ</t>
    </rPh>
    <rPh sb="182" eb="186">
      <t>ツイカバンゴウ</t>
    </rPh>
    <rPh sb="188" eb="190">
      <t>バアイ</t>
    </rPh>
    <phoneticPr fontId="11"/>
  </si>
  <si>
    <t>使用されている場合、以下のエラーメッセージを追加ボタンの上部に表示し、レコード更新処理を終了する。</t>
  </si>
  <si>
    <t>[日本語]○○行目：ご指定の外線番号は既に使用されています｡</t>
    <phoneticPr fontId="14"/>
  </si>
  <si>
    <t>[英語]Line ○○ ：External number specified is already in use.</t>
    <phoneticPr fontId="14"/>
  </si>
  <si>
    <t>内線番号の端末種別が1または2以外の場合、以下のエラーをセットする。</t>
    <phoneticPr fontId="2"/>
  </si>
  <si>
    <t>","以外
(100文字以内)</t>
    <rPh sb="3" eb="5">
      <t>イガイ</t>
    </rPh>
    <rPh sb="10" eb="12">
      <t>モジ</t>
    </rPh>
    <rPh sb="12" eb="14">
      <t>イナイ</t>
    </rPh>
    <phoneticPr fontId="3"/>
  </si>
  <si>
    <t>■処理方針(ファイル独自)</t>
    <rPh sb="1" eb="5">
      <t>ショリホウシン</t>
    </rPh>
    <rPh sb="10" eb="12">
      <t>ドクジ</t>
    </rPh>
    <phoneticPr fontId="2"/>
  </si>
  <si>
    <t>操作種別による処理順序は以下のとおりとする</t>
    <phoneticPr fontId="78"/>
  </si>
  <si>
    <t>1. 削除（DELETE）</t>
    <rPh sb="3" eb="5">
      <t>サクジョ</t>
    </rPh>
    <phoneticPr fontId="78"/>
  </si>
  <si>
    <t>2. 追加（INSERT）</t>
    <rPh sb="3" eb="5">
      <t>ツイカ</t>
    </rPh>
    <phoneticPr fontId="78"/>
  </si>
  <si>
    <t>3. 更新（UPDATE）</t>
    <rPh sb="3" eb="5">
      <t>コウシン</t>
    </rPh>
    <phoneticPr fontId="78"/>
  </si>
  <si>
    <t>#操作種別,N番,管理番号,拠点名,拠点住所,外線情報,備考欄</t>
    <rPh sb="1" eb="3">
      <t>ソウサ</t>
    </rPh>
    <rPh sb="3" eb="5">
      <t>シュベツ</t>
    </rPh>
    <rPh sb="7" eb="8">
      <t>バン</t>
    </rPh>
    <rPh sb="14" eb="16">
      <t>キョテン</t>
    </rPh>
    <rPh sb="16" eb="17">
      <t>メイ</t>
    </rPh>
    <rPh sb="18" eb="20">
      <t>キョテン</t>
    </rPh>
    <rPh sb="20" eb="22">
      <t>ジュウショ</t>
    </rPh>
    <rPh sb="23" eb="25">
      <t>ガイセン</t>
    </rPh>
    <rPh sb="25" eb="27">
      <t>ジョウホウ</t>
    </rPh>
    <rPh sb="27" eb="29">
      <t>センジョウホウ</t>
    </rPh>
    <rPh sb="28" eb="30">
      <t>ビコウ</t>
    </rPh>
    <rPh sb="30" eb="31">
      <t>ラン</t>
    </rPh>
    <phoneticPr fontId="78"/>
  </si>
  <si>
    <t>※本ファイルにおいて、N番と管理番号が検索キーとなっているが、各ファイル共通のチェック内容に記載しているCSV内の重複チェックは行わない。</t>
    <rPh sb="1" eb="2">
      <t>ホン</t>
    </rPh>
    <rPh sb="12" eb="13">
      <t>バン</t>
    </rPh>
    <rPh sb="19" eb="21">
      <t>ケンサク</t>
    </rPh>
    <rPh sb="31" eb="32">
      <t>カク</t>
    </rPh>
    <rPh sb="36" eb="38">
      <t>キョウツウ</t>
    </rPh>
    <rPh sb="43" eb="45">
      <t>ナイヨウ</t>
    </rPh>
    <rPh sb="46" eb="48">
      <t>キサイ</t>
    </rPh>
    <rPh sb="55" eb="56">
      <t>ナイ</t>
    </rPh>
    <rPh sb="57" eb="59">
      <t>チョウフク</t>
    </rPh>
    <rPh sb="64" eb="65">
      <t>オコナ</t>
    </rPh>
    <phoneticPr fontId="78"/>
  </si>
  <si>
    <t>CSVで指定された管理番号が存在するか確認する。</t>
    <rPh sb="4" eb="6">
      <t>シテイ</t>
    </rPh>
    <rPh sb="14" eb="16">
      <t>ソンザイ</t>
    </rPh>
    <rPh sb="19" eb="21">
      <t>カクニン</t>
    </rPh>
    <phoneticPr fontId="2"/>
  </si>
  <si>
    <t>※CSVで指定されたN番をキーにDBレコード「N番情報」のカラム「N番情報ID」を取得する。取得した「N番情報ID」とCSVで指定された管理番号をキーに、</t>
    <rPh sb="5" eb="7">
      <t>シテイ</t>
    </rPh>
    <rPh sb="11" eb="12">
      <t>バン</t>
    </rPh>
    <rPh sb="24" eb="25">
      <t>バン</t>
    </rPh>
    <rPh sb="25" eb="27">
      <t>ジョウホウ</t>
    </rPh>
    <rPh sb="34" eb="37">
      <t>バンジョウホウ</t>
    </rPh>
    <rPh sb="41" eb="43">
      <t>シュトク</t>
    </rPh>
    <rPh sb="46" eb="48">
      <t>シュトク</t>
    </rPh>
    <rPh sb="52" eb="53">
      <t>バン</t>
    </rPh>
    <rPh sb="53" eb="55">
      <t>ジョウホウ</t>
    </rPh>
    <rPh sb="63" eb="65">
      <t>シテイ</t>
    </rPh>
    <phoneticPr fontId="2"/>
  </si>
  <si>
    <t>CSVで指定されたN番と管理番号の組み合わせが、他の行のCSVで指定されたN番と管理番号の組み合わせと同じではないか確認する。</t>
    <rPh sb="4" eb="6">
      <t>シテイ</t>
    </rPh>
    <rPh sb="10" eb="11">
      <t>バン</t>
    </rPh>
    <rPh sb="17" eb="18">
      <t>ク</t>
    </rPh>
    <rPh sb="19" eb="20">
      <t>ア</t>
    </rPh>
    <rPh sb="24" eb="25">
      <t>ホカ</t>
    </rPh>
    <rPh sb="26" eb="27">
      <t>ギョウ</t>
    </rPh>
    <rPh sb="32" eb="34">
      <t>シテイ</t>
    </rPh>
    <rPh sb="38" eb="39">
      <t>バン</t>
    </rPh>
    <rPh sb="45" eb="46">
      <t>ク</t>
    </rPh>
    <rPh sb="47" eb="48">
      <t>ア</t>
    </rPh>
    <rPh sb="51" eb="52">
      <t>オナ</t>
    </rPh>
    <rPh sb="58" eb="60">
      <t>カクニン</t>
    </rPh>
    <phoneticPr fontId="2"/>
  </si>
  <si>
    <t>　※最小値は001、最大値は999とし、3桁となるように0パディングして登録する。</t>
    <phoneticPr fontId="78"/>
  </si>
  <si>
    <t>[英語]-</t>
    <phoneticPr fontId="78"/>
  </si>
  <si>
    <t>[英語]-</t>
    <phoneticPr fontId="78"/>
  </si>
  <si>
    <t>管理番号
(参照先DB: オフィス構築セット情報.管理番号)
※管理番号はシーケンシャルで自動払い出しのため、追加時は本カラムの値を参照しない。
※更新、削除時は本値でDBレコード「オフィス構築セット情報」を検索し、一致したレコードのカラム「オフィス構築セット情報ID」を取得する。</t>
    <rPh sb="0" eb="4">
      <t>カンリバンゴウ</t>
    </rPh>
    <rPh sb="25" eb="29">
      <t>カンリバンゴウ</t>
    </rPh>
    <rPh sb="32" eb="36">
      <t>カンリバンゴウ</t>
    </rPh>
    <rPh sb="45" eb="47">
      <t>ジドウ</t>
    </rPh>
    <rPh sb="47" eb="48">
      <t>ハラ</t>
    </rPh>
    <rPh sb="49" eb="50">
      <t>ダ</t>
    </rPh>
    <rPh sb="55" eb="57">
      <t>ツイカ</t>
    </rPh>
    <rPh sb="57" eb="58">
      <t>ジ</t>
    </rPh>
    <rPh sb="59" eb="60">
      <t>ホン</t>
    </rPh>
    <rPh sb="64" eb="65">
      <t>アタイ</t>
    </rPh>
    <rPh sb="66" eb="68">
      <t>サンショウ</t>
    </rPh>
    <rPh sb="74" eb="76">
      <t>コウシン</t>
    </rPh>
    <rPh sb="77" eb="80">
      <t>サクジョジ</t>
    </rPh>
    <rPh sb="81" eb="82">
      <t>ホン</t>
    </rPh>
    <rPh sb="82" eb="83">
      <t>アタイ</t>
    </rPh>
    <rPh sb="104" eb="106">
      <t>ケンサク</t>
    </rPh>
    <rPh sb="108" eb="110">
      <t>イッチ</t>
    </rPh>
    <rPh sb="136" eb="138">
      <t>シュトク</t>
    </rPh>
    <phoneticPr fontId="3"/>
  </si>
  <si>
    <t>オフィス構築セット情報の拠点名
(参照先DB: オフィス構築セット情報.拠点名（暗）)
※本値を暗号化して登録する。</t>
    <rPh sb="4" eb="6">
      <t>コウチク</t>
    </rPh>
    <rPh sb="9" eb="11">
      <t>ジョウホウ</t>
    </rPh>
    <rPh sb="12" eb="14">
      <t>キョテン</t>
    </rPh>
    <rPh sb="14" eb="15">
      <t>メイ</t>
    </rPh>
    <rPh sb="36" eb="39">
      <t>キョテンメイ</t>
    </rPh>
    <rPh sb="40" eb="41">
      <t>アン</t>
    </rPh>
    <rPh sb="45" eb="46">
      <t>ホン</t>
    </rPh>
    <rPh sb="46" eb="47">
      <t>アタイ</t>
    </rPh>
    <rPh sb="48" eb="51">
      <t>アンゴウカ</t>
    </rPh>
    <rPh sb="53" eb="55">
      <t>トウロク</t>
    </rPh>
    <phoneticPr fontId="3"/>
  </si>
  <si>
    <t>オフィス構築セット情報の拠点住所
(参照先DB: オフィス構築セット情報.拠点住所（暗）)
※本値を暗号化して登録する。</t>
    <rPh sb="4" eb="6">
      <t>コウチク</t>
    </rPh>
    <rPh sb="9" eb="11">
      <t>ジョウホウ</t>
    </rPh>
    <rPh sb="12" eb="14">
      <t>キョテン</t>
    </rPh>
    <rPh sb="14" eb="16">
      <t>ジュウショ</t>
    </rPh>
    <rPh sb="39" eb="41">
      <t>ジュウショ</t>
    </rPh>
    <rPh sb="47" eb="48">
      <t>ホン</t>
    </rPh>
    <phoneticPr fontId="3"/>
  </si>
  <si>
    <t>オフィス構築セット情報の外線情報
(参照先DB: オフィス構築セット情報.外線情報（暗）)
※本値を暗号化して登録する。</t>
    <rPh sb="12" eb="14">
      <t>ガイセン</t>
    </rPh>
    <rPh sb="14" eb="16">
      <t>ジョウホウ</t>
    </rPh>
    <rPh sb="37" eb="39">
      <t>ガイセン</t>
    </rPh>
    <rPh sb="39" eb="41">
      <t>ジョウホウ</t>
    </rPh>
    <rPh sb="42" eb="43">
      <t>クラ</t>
    </rPh>
    <phoneticPr fontId="3"/>
  </si>
  <si>
    <t>オフィス構築セット情報の備考欄
(参照先DB: オフィス構築セット情報.備考欄（暗）)
※本値を暗号化して登録する。</t>
    <rPh sb="12" eb="14">
      <t>ビコウ</t>
    </rPh>
    <rPh sb="14" eb="15">
      <t>ラン</t>
    </rPh>
    <rPh sb="36" eb="38">
      <t>ビコウ</t>
    </rPh>
    <rPh sb="38" eb="39">
      <t>ラン</t>
    </rPh>
    <rPh sb="40" eb="41">
      <t>クラ</t>
    </rPh>
    <phoneticPr fontId="3"/>
  </si>
  <si>
    <t>　 DBレコード「オフィス構築セット情報」を検索し、カラム「管理番号」が存在するか確認する。</t>
    <rPh sb="22" eb="24">
      <t>ケンサク</t>
    </rPh>
    <phoneticPr fontId="78"/>
  </si>
  <si>
    <t>■（備考）オフィス構築セット情報の登録方法</t>
    <rPh sb="2" eb="4">
      <t>ビコウ</t>
    </rPh>
    <rPh sb="17" eb="21">
      <t>トウロクホウホウ</t>
    </rPh>
    <phoneticPr fontId="2"/>
  </si>
  <si>
    <t>CSVで指定されたN番に紐付くDBレコード「オフィス構築セット情報」を以下のように登録する。</t>
    <rPh sb="4" eb="6">
      <t>シテイ</t>
    </rPh>
    <rPh sb="10" eb="11">
      <t>バン</t>
    </rPh>
    <rPh sb="12" eb="14">
      <t>ヒモヅ</t>
    </rPh>
    <rPh sb="35" eb="37">
      <t>イカ</t>
    </rPh>
    <rPh sb="41" eb="43">
      <t>トウロク</t>
    </rPh>
    <phoneticPr fontId="78"/>
  </si>
  <si>
    <t>・「管理番号」＝No.1のN番情報IDと削除フラグ=falseでDBレコード「オフィス構築セット情報」を検索し、001～999で払い出されていない番号のうち、最小の値</t>
    <rPh sb="2" eb="4">
      <t>カンリ</t>
    </rPh>
    <rPh sb="4" eb="6">
      <t>バンゴウ</t>
    </rPh>
    <rPh sb="14" eb="15">
      <t>バン</t>
    </rPh>
    <rPh sb="15" eb="17">
      <t>ジョウホウ</t>
    </rPh>
    <rPh sb="20" eb="22">
      <t>サクジョ</t>
    </rPh>
    <rPh sb="52" eb="54">
      <t>ケンサク</t>
    </rPh>
    <rPh sb="64" eb="65">
      <t>ハラ</t>
    </rPh>
    <rPh sb="66" eb="67">
      <t>ダ</t>
    </rPh>
    <rPh sb="73" eb="75">
      <t>バンゴウ</t>
    </rPh>
    <rPh sb="79" eb="81">
      <t>サイショウ</t>
    </rPh>
    <rPh sb="82" eb="83">
      <t>アタイ</t>
    </rPh>
    <phoneticPr fontId="78"/>
  </si>
  <si>
    <t>　※オフィス構築セット情報を削除した場合は、そのオフィス構築セット情報で使用していたオフィス構築セット情報.管理番号を再度利用することができる。</t>
  </si>
  <si>
    <t>CSVで指定されたN番に紐付くDBレコード「オフィス構築セット情報」を以下のように更新する。</t>
    <rPh sb="4" eb="6">
      <t>シテイ</t>
    </rPh>
    <rPh sb="10" eb="11">
      <t>バン</t>
    </rPh>
    <rPh sb="12" eb="14">
      <t>ヒモヅ</t>
    </rPh>
    <rPh sb="35" eb="37">
      <t>イカ</t>
    </rPh>
    <rPh sb="41" eb="43">
      <t>コウシン</t>
    </rPh>
    <phoneticPr fontId="78"/>
  </si>
  <si>
    <t>[日本語]○○行目：指定されたオフィス構築セット情報は存在しません。</t>
    <rPh sb="1" eb="4">
      <t>ニホンゴ</t>
    </rPh>
    <rPh sb="7" eb="9">
      <t>ギョウメ</t>
    </rPh>
    <rPh sb="10" eb="12">
      <t>シテイ</t>
    </rPh>
    <rPh sb="19" eb="21">
      <t>コウチク</t>
    </rPh>
    <rPh sb="24" eb="26">
      <t>ジョウホウ</t>
    </rPh>
    <rPh sb="27" eb="29">
      <t>ソンザイ</t>
    </rPh>
    <phoneticPr fontId="2"/>
  </si>
  <si>
    <t>[日本語]○○行目：指定されたオフィス構築セット情報が重複しています。</t>
    <rPh sb="1" eb="4">
      <t>ニホンゴ</t>
    </rPh>
    <rPh sb="7" eb="9">
      <t>ギョウメ</t>
    </rPh>
    <rPh sb="10" eb="12">
      <t>シテイ</t>
    </rPh>
    <rPh sb="19" eb="21">
      <t>コウチク</t>
    </rPh>
    <rPh sb="24" eb="26">
      <t>ジョウホウ</t>
    </rPh>
    <rPh sb="27" eb="29">
      <t>チョウフク</t>
    </rPh>
    <phoneticPr fontId="2"/>
  </si>
  <si>
    <t>/usr/local/cuscon/AsteriskLogCollectionTrafficReportCollection</t>
    <phoneticPr fontId="2"/>
  </si>
  <si>
    <t>/usr/local/cuscon/AsteriskLogCollectionTrafficReportCollection/log4j.properties</t>
    <phoneticPr fontId="26"/>
  </si>
  <si>
    <t>/usr/local/cuscon/AsteriskLogCollectionCdr</t>
    <phoneticPr fontId="30"/>
  </si>
  <si>
    <t>/usr/local/cuscon/AsteriskLogCollectionCdr/log4j.properties</t>
    <phoneticPr fontId="26"/>
  </si>
  <si>
    <t>ただし、SO種別が廃止の場合は、「#!/bin/sh」のみのトラフィック収集スクリプトを生成する。</t>
    <rPh sb="6" eb="8">
      <t>シュベツ</t>
    </rPh>
    <rPh sb="12" eb="14">
      <t>バアイ</t>
    </rPh>
    <phoneticPr fontId="61"/>
  </si>
  <si>
    <t>※Asterisk上の配置先</t>
    <rPh sb="9" eb="10">
      <t>ジョウ</t>
    </rPh>
    <rPh sb="11" eb="14">
      <t>ハイチサキ</t>
    </rPh>
    <phoneticPr fontId="61"/>
  </si>
  <si>
    <t>/usr/local/bin/smartpbx_shell/trafficLogCollection.sh</t>
  </si>
  <si>
    <t>ファイル所有アカウント：pbxmanage</t>
    <phoneticPr fontId="2"/>
  </si>
  <si>
    <t>パーミッション：700</t>
    <phoneticPr fontId="2"/>
  </si>
  <si>
    <t>シェルの配置時の権限は以下のとおり</t>
    <rPh sb="4" eb="6">
      <t>ハイチ</t>
    </rPh>
    <rPh sb="6" eb="7">
      <t>ジ</t>
    </rPh>
    <rPh sb="8" eb="10">
      <t>ケンゲン</t>
    </rPh>
    <rPh sb="11" eb="13">
      <t>イカ</t>
    </rPh>
    <phoneticPr fontId="2"/>
  </si>
  <si>
    <t>シェル実行ユーザ：root　（/var/log配下へログ出力を行うため。）</t>
    <rPh sb="3" eb="5">
      <t>ジッコウ</t>
    </rPh>
    <rPh sb="23" eb="25">
      <t>ハイカ</t>
    </rPh>
    <rPh sb="28" eb="30">
      <t>シュツリョク</t>
    </rPh>
    <rPh sb="31" eb="32">
      <t>オコナ</t>
    </rPh>
    <phoneticPr fontId="2"/>
  </si>
  <si>
    <t>スクリプトの動作ログ</t>
    <rPh sb="6" eb="8">
      <t>ドウサ</t>
    </rPh>
    <phoneticPr fontId="2"/>
  </si>
  <si>
    <t>Asterisk上の以下のパスに出力する。</t>
    <rPh sb="8" eb="9">
      <t>ジョウ</t>
    </rPh>
    <rPh sb="10" eb="12">
      <t>イカ</t>
    </rPh>
    <rPh sb="16" eb="18">
      <t>シュツリョク</t>
    </rPh>
    <phoneticPr fontId="2"/>
  </si>
  <si>
    <t>/var/log/trafficLogCollection_YYYY-MM-DD.log</t>
    <phoneticPr fontId="2"/>
  </si>
  <si>
    <t>(例:　/var/log/trafficLogCollection_2014-02-21.log)</t>
  </si>
  <si>
    <t>本スクリプトファイルはLinux上で動作可能なシェル(sh)に準拠する。</t>
    <rPh sb="0" eb="1">
      <t>ホン</t>
    </rPh>
    <rPh sb="16" eb="17">
      <t>ジョウ</t>
    </rPh>
    <rPh sb="18" eb="22">
      <t>ドウサカノウ</t>
    </rPh>
    <rPh sb="31" eb="33">
      <t>ジュンキョ</t>
    </rPh>
    <phoneticPr fontId="2"/>
  </si>
  <si>
    <t>スクリプトファイルの文字コードと改行コードは以下の通り。</t>
    <rPh sb="10" eb="12">
      <t>モジ</t>
    </rPh>
    <rPh sb="16" eb="18">
      <t>カイギョウ</t>
    </rPh>
    <rPh sb="22" eb="24">
      <t>イカ</t>
    </rPh>
    <rPh sb="25" eb="26">
      <t>トオ</t>
    </rPh>
    <phoneticPr fontId="2"/>
  </si>
  <si>
    <t>日付ごとにローテートを行う。</t>
    <rPh sb="0" eb="2">
      <t>ヒヅケ</t>
    </rPh>
    <rPh sb="11" eb="12">
      <t>オコナ</t>
    </rPh>
    <phoneticPr fontId="2"/>
  </si>
  <si>
    <t>最大5日分保持する。それより古いファイルは本スクリプトにより削除される。</t>
  </si>
  <si>
    <t>シェル実行間隔：5分毎 (cronによりスケジュール実行)</t>
    <rPh sb="3" eb="5">
      <t>ジッコウ</t>
    </rPh>
    <rPh sb="5" eb="7">
      <t>カンカク</t>
    </rPh>
    <rPh sb="9" eb="11">
      <t>フンゴト</t>
    </rPh>
    <rPh sb="26" eb="28">
      <t>ジッコウ</t>
    </rPh>
    <phoneticPr fontId="2"/>
  </si>
  <si>
    <t>スクリプトにより出力されるファイルのフォーマットは、トラフィックログ収集機能に対応した形式とする。</t>
    <rPh sb="8" eb="10">
      <t>シュツリョク</t>
    </rPh>
    <rPh sb="34" eb="36">
      <t>シュウシュウ</t>
    </rPh>
    <rPh sb="36" eb="38">
      <t>キノウ</t>
    </rPh>
    <rPh sb="39" eb="41">
      <t>タイオウ</t>
    </rPh>
    <rPh sb="43" eb="45">
      <t>ケイシキ</t>
    </rPh>
    <phoneticPr fontId="2"/>
  </si>
  <si>
    <t>機能設計書 [別紙５]対向装置通信処理仕様書の「トラフィックログ収集アプリケーション（概要）」シート</t>
    <phoneticPr fontId="2"/>
  </si>
  <si>
    <t>※トラフィックログ収集機能はについては以下を参照。</t>
    <rPh sb="9" eb="11">
      <t>シュウシュウ</t>
    </rPh>
    <rPh sb="11" eb="13">
      <t>キノウ</t>
    </rPh>
    <rPh sb="19" eb="21">
      <t>イカ</t>
    </rPh>
    <rPh sb="22" eb="24">
      <t>サンショウ</t>
    </rPh>
    <phoneticPr fontId="2"/>
  </si>
  <si>
    <t>出力されるファイルの文字コードは以下</t>
    <rPh sb="0" eb="2">
      <t>シュツリョク</t>
    </rPh>
    <rPh sb="10" eb="12">
      <t>モジ</t>
    </rPh>
    <rPh sb="16" eb="18">
      <t>イカ</t>
    </rPh>
    <phoneticPr fontId="2"/>
  </si>
  <si>
    <t>server_asterisk_cdr_file_path</t>
    <phoneticPr fontId="4"/>
  </si>
  <si>
    <t>server_asterisk_get_all_ch_cmd</t>
    <phoneticPr fontId="2"/>
  </si>
  <si>
    <t>server_asterisk_get_voipgw_location_ch_cmd</t>
    <phoneticPr fontId="2"/>
  </si>
  <si>
    <t>-</t>
    <phoneticPr fontId="4"/>
  </si>
  <si>
    <t>server_asterisk_voicemail_base_path</t>
    <phoneticPr fontId="4"/>
  </si>
  <si>
    <t>cuscon_traffic_log_dir_path</t>
    <phoneticPr fontId="4"/>
  </si>
  <si>
    <t>cuscon_traffic_log_file</t>
    <phoneticPr fontId="4"/>
  </si>
  <si>
    <t>cuscon_cdr_remove_word_in_number</t>
    <phoneticPr fontId="2"/>
  </si>
  <si>
    <t>cuscon_cdr_import_exclude_number</t>
    <phoneticPr fontId="2"/>
  </si>
  <si>
    <t>cuscon_cdr_asterisk_special_number_replace</t>
    <phoneticPr fontId="2"/>
  </si>
  <si>
    <t>smartpbx-nttcom_12345</t>
    <phoneticPr fontId="4"/>
  </si>
  <si>
    <t>cuscon_asterisk_cdr_log_available_term</t>
    <phoneticPr fontId="2"/>
  </si>
  <si>
    <t>＜操作種別が追加または更新の場合＞</t>
    <rPh sb="1" eb="5">
      <t>ソウサシュベツ</t>
    </rPh>
    <rPh sb="6" eb="8">
      <t>ツイカ</t>
    </rPh>
    <rPh sb="11" eb="13">
      <t>コウシン</t>
    </rPh>
    <rPh sb="14" eb="16">
      <t>バアイ</t>
    </rPh>
    <phoneticPr fontId="78"/>
  </si>
  <si>
    <t>含まれている場合は、以下のエラーをセットする。</t>
    <rPh sb="0" eb="1">
      <t>フク</t>
    </rPh>
    <rPh sb="6" eb="8">
      <t>バアイ</t>
    </rPh>
    <rPh sb="10" eb="12">
      <t>イカ</t>
    </rPh>
    <phoneticPr fontId="78"/>
  </si>
  <si>
    <t>CSVで指定された通番4～通番7のいずれかの値に、機能設計書_本編 「特殊文字対策」に示す特殊文字が含まれていないか確認する。</t>
    <rPh sb="4" eb="6">
      <t>シテイ</t>
    </rPh>
    <rPh sb="9" eb="11">
      <t>ツウバン</t>
    </rPh>
    <rPh sb="13" eb="15">
      <t>ツウバン</t>
    </rPh>
    <rPh sb="22" eb="23">
      <t>アタイ</t>
    </rPh>
    <rPh sb="58" eb="60">
      <t>カクニン</t>
    </rPh>
    <phoneticPr fontId="78"/>
  </si>
  <si>
    <t>[日本語]○○行目：入力値に許容されていない文字が含まれています。</t>
    <rPh sb="1" eb="4">
      <t>ニホンゴ</t>
    </rPh>
    <rPh sb="7" eb="9">
      <t>ギョウメ</t>
    </rPh>
    <rPh sb="10" eb="13">
      <t>ニュウリョクチ</t>
    </rPh>
    <rPh sb="14" eb="16">
      <t>キョヨウ</t>
    </rPh>
    <rPh sb="22" eb="24">
      <t>モジ</t>
    </rPh>
    <rPh sb="25" eb="26">
      <t>フク</t>
    </rPh>
    <phoneticPr fontId="2"/>
  </si>
  <si>
    <t>＜操作種別が追加の場合＞</t>
    <rPh sb="1" eb="5">
      <t>ソウサシュベツ</t>
    </rPh>
    <rPh sb="6" eb="8">
      <t>ツイカ</t>
    </rPh>
    <rPh sb="9" eb="11">
      <t>バアイ</t>
    </rPh>
    <phoneticPr fontId="78"/>
  </si>
  <si>
    <t>最大値999を超える場合、以下のエラーをセットする。</t>
  </si>
  <si>
    <t>[日本語]○○行目：オフィス構築セット情報をこれ以上追加できません。</t>
    <rPh sb="1" eb="4">
      <t>ニホンゴ</t>
    </rPh>
    <rPh sb="7" eb="9">
      <t>ギョウメ</t>
    </rPh>
    <rPh sb="14" eb="16">
      <t>コウチク</t>
    </rPh>
    <rPh sb="19" eb="21">
      <t>ジョウホウ</t>
    </rPh>
    <rPh sb="24" eb="26">
      <t>イジョウ</t>
    </rPh>
    <rPh sb="26" eb="28">
      <t>ツイカ</t>
    </rPh>
    <phoneticPr fontId="2"/>
  </si>
  <si>
    <t>CSVで指定されたN番をキーに、DBレコード「オフィス構築セット情報」のレコード数が、最大値999を超えないか確認する。</t>
    <phoneticPr fontId="78"/>
  </si>
  <si>
    <t>CSVで指定されたN番と管理番号に紐付くDBレコード「オフィス構築セット情報」を物理削除する。</t>
    <rPh sb="4" eb="6">
      <t>シテイ</t>
    </rPh>
    <rPh sb="10" eb="11">
      <t>バン</t>
    </rPh>
    <rPh sb="17" eb="19">
      <t>ヒモヅ</t>
    </rPh>
    <rPh sb="40" eb="42">
      <t>ブツリ</t>
    </rPh>
    <rPh sb="42" eb="44">
      <t>サクジョ</t>
    </rPh>
    <phoneticPr fontId="78"/>
  </si>
  <si>
    <t>■サンプル</t>
    <phoneticPr fontId="2"/>
  </si>
  <si>
    <t>#Address List</t>
    <phoneticPr fontId="2"/>
  </si>
  <si>
    <t>設定するパラメータについてカラム順に以下に示す。</t>
    <rPh sb="0" eb="2">
      <t>セッテイ</t>
    </rPh>
    <rPh sb="16" eb="17">
      <t>ジュン</t>
    </rPh>
    <rPh sb="18" eb="20">
      <t>イカ</t>
    </rPh>
    <rPh sb="21" eb="22">
      <t>シメ</t>
    </rPh>
    <phoneticPr fontId="2"/>
  </si>
  <si>
    <t>設定項目名</t>
    <rPh sb="0" eb="2">
      <t>セッテイ</t>
    </rPh>
    <rPh sb="2" eb="4">
      <t>コウモク</t>
    </rPh>
    <rPh sb="4" eb="5">
      <t>メイ</t>
    </rPh>
    <phoneticPr fontId="2"/>
  </si>
  <si>
    <t>設定できる値の説明</t>
    <rPh sb="0" eb="2">
      <t>セッテイ</t>
    </rPh>
    <rPh sb="5" eb="6">
      <t>アタイ</t>
    </rPh>
    <rPh sb="7" eb="9">
      <t>セツメイ</t>
    </rPh>
    <phoneticPr fontId="2"/>
  </si>
  <si>
    <t>使用可能な文字</t>
    <rPh sb="0" eb="2">
      <t>シヨウ</t>
    </rPh>
    <rPh sb="2" eb="4">
      <t>カノウ</t>
    </rPh>
    <rPh sb="5" eb="7">
      <t>モジ</t>
    </rPh>
    <phoneticPr fontId="2"/>
  </si>
  <si>
    <t>検索キー
（更新、削除時）</t>
    <rPh sb="0" eb="2">
      <t>ケンサク</t>
    </rPh>
    <rPh sb="6" eb="8">
      <t>コウシン</t>
    </rPh>
    <rPh sb="9" eb="11">
      <t>サクジョ</t>
    </rPh>
    <rPh sb="11" eb="12">
      <t>ジ</t>
    </rPh>
    <phoneticPr fontId="2"/>
  </si>
  <si>
    <t>必須有無
(追加)</t>
    <rPh sb="0" eb="4">
      <t>ヒッスウム</t>
    </rPh>
    <rPh sb="6" eb="8">
      <t>ツイカ</t>
    </rPh>
    <phoneticPr fontId="2"/>
  </si>
  <si>
    <t>必須有無
(更新)</t>
    <rPh sb="0" eb="4">
      <t>ヒッスウム</t>
    </rPh>
    <rPh sb="6" eb="8">
      <t>コウシン</t>
    </rPh>
    <phoneticPr fontId="2"/>
  </si>
  <si>
    <t>必須有無
(削除)</t>
    <rPh sb="0" eb="4">
      <t>ヒッスウム</t>
    </rPh>
    <rPh sb="6" eb="8">
      <t>サクジョ</t>
    </rPh>
    <phoneticPr fontId="2"/>
  </si>
  <si>
    <t>変更許可
（VMがN番に紐付いている状態で更新可能か）</t>
    <rPh sb="0" eb="2">
      <t>ヘンコウ</t>
    </rPh>
    <rPh sb="2" eb="4">
      <t>キョカ</t>
    </rPh>
    <rPh sb="10" eb="12">
      <t>バンイ</t>
    </rPh>
    <rPh sb="12" eb="14">
      <t>ヒモヅ</t>
    </rPh>
    <rPh sb="18" eb="20">
      <t>ジョウタイ</t>
    </rPh>
    <rPh sb="21" eb="23">
      <t>コウシン</t>
    </rPh>
    <rPh sb="23" eb="25">
      <t>カノウ</t>
    </rPh>
    <phoneticPr fontId="2"/>
  </si>
  <si>
    <t>空文字指定時の設定値
(任意パラメータのみ、未記入は空文字、削除時は対象外)</t>
    <phoneticPr fontId="2"/>
  </si>
  <si>
    <t>半角英字
（固定文字列）</t>
    <rPh sb="6" eb="11">
      <t>コテイモジレツ</t>
    </rPh>
    <phoneticPr fontId="2"/>
  </si>
  <si>
    <t>-</t>
    <phoneticPr fontId="2"/>
  </si>
  <si>
    <t>VM-ID
(参照先DB: VM情報.VM-ID)
※更新、削除時は本値でDBレコード「VM情報」を検索し、一致したレコードのカラム「VM情報ID」を取得する。</t>
    <rPh sb="16" eb="18">
      <t>ジョウホウ</t>
    </rPh>
    <rPh sb="27" eb="29">
      <t>コウシン</t>
    </rPh>
    <rPh sb="30" eb="33">
      <t>サクジョジ</t>
    </rPh>
    <rPh sb="34" eb="35">
      <t>ホン</t>
    </rPh>
    <rPh sb="35" eb="36">
      <t>アタイ</t>
    </rPh>
    <rPh sb="46" eb="48">
      <t>ジョウホウ</t>
    </rPh>
    <rPh sb="50" eb="52">
      <t>ケンサク</t>
    </rPh>
    <rPh sb="54" eb="56">
      <t>イッチ</t>
    </rPh>
    <rPh sb="69" eb="71">
      <t>ジョウホウ</t>
    </rPh>
    <rPh sb="75" eb="77">
      <t>シュトク</t>
    </rPh>
    <phoneticPr fontId="2"/>
  </si>
  <si>
    <t>半角英数
(128文字以内)</t>
    <phoneticPr fontId="2"/>
  </si>
  <si>
    <t>グローバルIPアドレス
(参照先DB: VM情報.グローバルIPアドレス(暗))
※「XXX.XXX.XXX.XXX」の形式を暗号化して登録する。</t>
    <rPh sb="37" eb="38">
      <t>アン</t>
    </rPh>
    <rPh sb="60" eb="62">
      <t>ケイシキ</t>
    </rPh>
    <rPh sb="63" eb="66">
      <t>アンゴウカ</t>
    </rPh>
    <rPh sb="68" eb="70">
      <t>トウロク</t>
    </rPh>
    <phoneticPr fontId="2"/>
  </si>
  <si>
    <t>半角数字、"."
(IPアドレスの形式)</t>
    <phoneticPr fontId="2"/>
  </si>
  <si>
    <t>フロント側プライベートIPアドレス
(参照先DB: VM情報.プライベートIPアドレスFRONT)
※IPアドレスとサブネットマスクを合わせてinet型として登録する。</t>
    <rPh sb="67" eb="68">
      <t>ア</t>
    </rPh>
    <rPh sb="75" eb="76">
      <t>ガタ</t>
    </rPh>
    <rPh sb="79" eb="81">
      <t>トウロク</t>
    </rPh>
    <phoneticPr fontId="2"/>
  </si>
  <si>
    <t>フロント側プライベートIPアドレスに対するサブネットマスク(bit数)
(参照先DB: VM情報.プライベートIPアドレスFRONT)
例） 24
※IPアドレスとサブネットマスクを合わせてinet型として登録する。</t>
    <rPh sb="18" eb="19">
      <t>タイ</t>
    </rPh>
    <rPh sb="33" eb="34">
      <t>スウ</t>
    </rPh>
    <phoneticPr fontId="2"/>
  </si>
  <si>
    <t>半角数字
(1～31)</t>
    <phoneticPr fontId="2"/>
  </si>
  <si>
    <t>リア側プライベートIPアドレス
(参照先DB: VM情報.プライベートIPアドレスBACK)
※IPアドレスとサブネットマスクを合わせてinet型として登録する。
　リア側プライベートIPアドレスにグローバルIPアドレスを登録する場合には、リア側サブネットマスクに32を指定する。</t>
    <phoneticPr fontId="2"/>
  </si>
  <si>
    <t>半角数字、"."
(IPアドレスの形式)</t>
    <rPh sb="17" eb="19">
      <t>ケイシキ</t>
    </rPh>
    <phoneticPr fontId="2"/>
  </si>
  <si>
    <t xml:space="preserve">リア側プライベートIPアドレスに対するサブネットマスク(bit数)
例） 24
(参照先DB: VM情報.プライベートIPアドレスBACK)
※IPアドレスとサブネットマスクを合わせてinet型として登録する。
　リア側プライベートIPアドレスにグローバルIPアドレスを登録する場合には、リア側サブネットマスクに32を指定する。
</t>
    <rPh sb="135" eb="137">
      <t>トウロク</t>
    </rPh>
    <rPh sb="139" eb="141">
      <t>バアイ</t>
    </rPh>
    <rPh sb="146" eb="147">
      <t>ガワ</t>
    </rPh>
    <rPh sb="159" eb="161">
      <t>シテイ</t>
    </rPh>
    <phoneticPr fontId="2"/>
  </si>
  <si>
    <t>半角数字
(1～32)</t>
    <phoneticPr fontId="2"/>
  </si>
  <si>
    <t>完全修飾ドメイン名
(参照先DB: VM情報.FQDN(暗))</t>
    <rPh sb="0" eb="2">
      <t>カンゼン</t>
    </rPh>
    <rPh sb="2" eb="4">
      <t>シュウショク</t>
    </rPh>
    <rPh sb="8" eb="9">
      <t>メイ</t>
    </rPh>
    <phoneticPr fontId="2"/>
  </si>
  <si>
    <t>半角英数、"-"、"."
(ドメイン名の形式)
(128文字以内)</t>
    <rPh sb="18" eb="19">
      <t>メイ</t>
    </rPh>
    <rPh sb="30" eb="32">
      <t>イナイ</t>
    </rPh>
    <phoneticPr fontId="2"/>
  </si>
  <si>
    <t>-</t>
    <phoneticPr fontId="2"/>
  </si>
  <si>
    <t>当該VM(OS)にログインするためのID
(参照先DB: VM情報.OSログインID(暗))</t>
    <rPh sb="0" eb="2">
      <t>トウガイ</t>
    </rPh>
    <phoneticPr fontId="2"/>
  </si>
  <si>
    <t>半角英数</t>
    <phoneticPr fontId="2"/>
  </si>
  <si>
    <t>-</t>
    <phoneticPr fontId="2"/>
  </si>
  <si>
    <t>当該VM(OS)にログインするためのパスワード
(参照先DB: VM情報.OSパスワード(暗))</t>
    <phoneticPr fontId="2"/>
  </si>
  <si>
    <r>
      <t xml:space="preserve">VMのリソースタイプ
(参照先DB: VM情報.VMリソースタイプマスタID)
※DBレコード「VMリソースタイプマスタ情報」のカラム「VMリソースタイプマスタID」に存在する値を登録する。
</t>
    </r>
    <r>
      <rPr>
        <sz val="11"/>
        <rFont val="ＭＳ Ｐゴシック"/>
        <family val="3"/>
        <charset val="128"/>
      </rPr>
      <t>※存在しない値の場合は（存在チェック）と同様のメッセージをセットする。</t>
    </r>
    <rPh sb="60" eb="62">
      <t>ジョウホウ</t>
    </rPh>
    <rPh sb="84" eb="86">
      <t>ソンザイ</t>
    </rPh>
    <rPh sb="88" eb="89">
      <t>アタイ</t>
    </rPh>
    <rPh sb="90" eb="92">
      <t>トウロク</t>
    </rPh>
    <phoneticPr fontId="2"/>
  </si>
  <si>
    <t>半角数字</t>
    <rPh sb="2" eb="4">
      <t>スウジ</t>
    </rPh>
    <phoneticPr fontId="2"/>
  </si>
  <si>
    <t>ファイルバージョン
(参照先DB: VM情報.ファイルバージョン)</t>
    <phoneticPr fontId="2"/>
  </si>
  <si>
    <t>(空文字)</t>
    <phoneticPr fontId="2"/>
  </si>
  <si>
    <t>半角英数字
(12桁以内)</t>
    <phoneticPr fontId="2"/>
  </si>
  <si>
    <t>必須</t>
    <rPh sb="0" eb="2">
      <t>ヒッス</t>
    </rPh>
    <phoneticPr fontId="78"/>
  </si>
  <si>
    <t>※任意</t>
    <rPh sb="1" eb="3">
      <t>ニンイ</t>
    </rPh>
    <phoneticPr fontId="78"/>
  </si>
  <si>
    <t>※各ファイル共通のチェック内容及びエラーメッセージは「設定ファイル一覧」シート参照</t>
    <rPh sb="6" eb="8">
      <t>キョウツウ</t>
    </rPh>
    <phoneticPr fontId="2"/>
  </si>
  <si>
    <t>※各カラム自体の制約は本シートの「設定値一覧」を参照</t>
    <rPh sb="1" eb="2">
      <t>カク</t>
    </rPh>
    <rPh sb="5" eb="7">
      <t>ジタイ</t>
    </rPh>
    <rPh sb="8" eb="10">
      <t>セイヤク</t>
    </rPh>
    <rPh sb="11" eb="12">
      <t>ホン</t>
    </rPh>
    <rPh sb="24" eb="26">
      <t>サンショウ</t>
    </rPh>
    <phoneticPr fontId="2"/>
  </si>
  <si>
    <t>＜追加、更新の場合＞</t>
    <rPh sb="1" eb="3">
      <t>ツイカ</t>
    </rPh>
    <rPh sb="4" eb="6">
      <t>コウシン</t>
    </rPh>
    <rPh sb="7" eb="9">
      <t>バアイ</t>
    </rPh>
    <phoneticPr fontId="2"/>
  </si>
  <si>
    <t>プライベートIPアドレスBACKの重複チェック　※CSV内の重複</t>
    <phoneticPr fontId="2"/>
  </si>
  <si>
    <t>VPNグローバルIPアドレスの重複チェック　※CSV内の重複</t>
    <rPh sb="15" eb="17">
      <t>チョウフク</t>
    </rPh>
    <rPh sb="26" eb="27">
      <t>ナイ</t>
    </rPh>
    <rPh sb="28" eb="30">
      <t>チョウフク</t>
    </rPh>
    <phoneticPr fontId="78"/>
  </si>
  <si>
    <t>ファイル内のVPNグローバルIPアドレスについて、別の行と重複しないか確認する。</t>
    <rPh sb="4" eb="5">
      <t>ナイ</t>
    </rPh>
    <rPh sb="25" eb="26">
      <t>ベツ</t>
    </rPh>
    <rPh sb="27" eb="28">
      <t>ギョウ</t>
    </rPh>
    <rPh sb="29" eb="31">
      <t>チョウフク</t>
    </rPh>
    <rPh sb="35" eb="37">
      <t>カクニン</t>
    </rPh>
    <phoneticPr fontId="78"/>
  </si>
  <si>
    <t>上記チェックの結果、エラーの場合は以下のメッセージをセットする。</t>
    <rPh sb="0" eb="2">
      <t>ジョウキ</t>
    </rPh>
    <rPh sb="7" eb="9">
      <t>ケッカ</t>
    </rPh>
    <rPh sb="14" eb="16">
      <t>バアイ</t>
    </rPh>
    <rPh sb="17" eb="19">
      <t>イカ</t>
    </rPh>
    <phoneticPr fontId="78"/>
  </si>
  <si>
    <t>[日本語] ○○行目：VPNグローバルIPアドレスについて、別の行に重複するレコードがあります。</t>
    <rPh sb="1" eb="4">
      <t>ニホンゴ</t>
    </rPh>
    <rPh sb="8" eb="10">
      <t>ギョウメ</t>
    </rPh>
    <rPh sb="30" eb="31">
      <t>ベツ</t>
    </rPh>
    <rPh sb="32" eb="33">
      <t>ギョウ</t>
    </rPh>
    <rPh sb="34" eb="36">
      <t>チョウフク</t>
    </rPh>
    <phoneticPr fontId="78"/>
  </si>
  <si>
    <t>[英語] Line ○○ : -</t>
    <rPh sb="1" eb="3">
      <t>エイゴ</t>
    </rPh>
    <phoneticPr fontId="78"/>
  </si>
  <si>
    <t>※○○はエラーを検知したレコードのCSV内ファイル内の行番号とする。</t>
    <rPh sb="8" eb="10">
      <t>ケンチ</t>
    </rPh>
    <rPh sb="20" eb="21">
      <t>ナイ</t>
    </rPh>
    <rPh sb="25" eb="26">
      <t>ナイ</t>
    </rPh>
    <rPh sb="27" eb="30">
      <t>ギョウバンゴウ</t>
    </rPh>
    <phoneticPr fontId="78"/>
  </si>
  <si>
    <t>※すでに読み込まれた行に対して重複チェックを実施する（たとえば1行目と2行目が重複する場合は、2行目にエラーが出力される）</t>
    <rPh sb="4" eb="5">
      <t>ヨ</t>
    </rPh>
    <rPh sb="6" eb="7">
      <t>コ</t>
    </rPh>
    <rPh sb="10" eb="11">
      <t>ギョウ</t>
    </rPh>
    <rPh sb="12" eb="13">
      <t>タイ</t>
    </rPh>
    <rPh sb="15" eb="17">
      <t>チョウフク</t>
    </rPh>
    <rPh sb="22" eb="24">
      <t>ジッシ</t>
    </rPh>
    <rPh sb="32" eb="34">
      <t>ギョウメ</t>
    </rPh>
    <rPh sb="36" eb="38">
      <t>ギョウメ</t>
    </rPh>
    <rPh sb="39" eb="41">
      <t>チョウフク</t>
    </rPh>
    <rPh sb="43" eb="45">
      <t>バアイ</t>
    </rPh>
    <rPh sb="48" eb="50">
      <t>ギョウメ</t>
    </rPh>
    <rPh sb="55" eb="57">
      <t>シュツリョク</t>
    </rPh>
    <phoneticPr fontId="78"/>
  </si>
  <si>
    <t>VPNプライベートIPアドレスの重複チェック　※CSV内の重複</t>
    <rPh sb="16" eb="18">
      <t>チョウフク</t>
    </rPh>
    <rPh sb="27" eb="28">
      <t>ナイ</t>
    </rPh>
    <rPh sb="29" eb="31">
      <t>チョウフク</t>
    </rPh>
    <phoneticPr fontId="78"/>
  </si>
  <si>
    <t>ファイル内のVPNプライベートIPアドレスとVPNサブネットマスクの組み合わせが、別の行と重複しないか確認する。</t>
    <rPh sb="4" eb="5">
      <t>ナイ</t>
    </rPh>
    <rPh sb="34" eb="35">
      <t>ク</t>
    </rPh>
    <rPh sb="36" eb="37">
      <t>ア</t>
    </rPh>
    <rPh sb="41" eb="42">
      <t>ベツ</t>
    </rPh>
    <rPh sb="43" eb="44">
      <t>ギョウ</t>
    </rPh>
    <rPh sb="45" eb="47">
      <t>チョウフク</t>
    </rPh>
    <rPh sb="51" eb="53">
      <t>カクニン</t>
    </rPh>
    <phoneticPr fontId="78"/>
  </si>
  <si>
    <t>[日本語] ○○行目：VPNプライベートIPアドレスとVPNサブネットマスクの組み合わせについて、別の行に重複するレコードがあります。</t>
    <rPh sb="1" eb="4">
      <t>ニホンゴ</t>
    </rPh>
    <rPh sb="8" eb="10">
      <t>ギョウメ</t>
    </rPh>
    <rPh sb="39" eb="40">
      <t>ク</t>
    </rPh>
    <rPh sb="41" eb="42">
      <t>ア</t>
    </rPh>
    <rPh sb="49" eb="50">
      <t>ベツ</t>
    </rPh>
    <rPh sb="51" eb="52">
      <t>ギョウ</t>
    </rPh>
    <rPh sb="53" eb="55">
      <t>チョウフク</t>
    </rPh>
    <phoneticPr fontId="78"/>
  </si>
  <si>
    <t>VM-IDに紐づくVMが使用中かを確認</t>
    <rPh sb="6" eb="7">
      <t>ヒモ</t>
    </rPh>
    <rPh sb="12" eb="15">
      <t>シヨウチュウ</t>
    </rPh>
    <rPh sb="17" eb="19">
      <t>カクニン</t>
    </rPh>
    <phoneticPr fontId="2"/>
  </si>
  <si>
    <t>DBレコード「VM情報」を、VM-IDをキーに検索し、検索条件に合致するレコードを取得する。</t>
    <phoneticPr fontId="2"/>
  </si>
  <si>
    <t>（エラーメッセージは同じものを使用する）</t>
    <rPh sb="10" eb="11">
      <t>オナ</t>
    </rPh>
    <rPh sb="15" eb="17">
      <t>シヨウ</t>
    </rPh>
    <phoneticPr fontId="2"/>
  </si>
  <si>
    <t>＜削除の場合＞</t>
    <rPh sb="1" eb="3">
      <t>サクジョ</t>
    </rPh>
    <rPh sb="4" eb="6">
      <t>バアイ</t>
    </rPh>
    <phoneticPr fontId="2"/>
  </si>
  <si>
    <t>「セットするエラーメッセージ」のエラーメッセージをセットする。</t>
    <phoneticPr fontId="2"/>
  </si>
  <si>
    <t>＜更新の場合＞</t>
    <rPh sb="1" eb="3">
      <t>コウシン</t>
    </rPh>
    <rPh sb="4" eb="6">
      <t>バアイ</t>
    </rPh>
    <phoneticPr fontId="2"/>
  </si>
  <si>
    <t>「変更許可」が○でないカラムと、DB上の対応するカラムに差分が無いかを確認する。</t>
    <rPh sb="18" eb="19">
      <t>ジョウ</t>
    </rPh>
    <rPh sb="20" eb="22">
      <t>タイオウ</t>
    </rPh>
    <rPh sb="28" eb="30">
      <t>サブン</t>
    </rPh>
    <rPh sb="31" eb="32">
      <t>ナ</t>
    </rPh>
    <rPh sb="35" eb="37">
      <t>カクニン</t>
    </rPh>
    <phoneticPr fontId="2"/>
  </si>
  <si>
    <t>1つでも差分がある場合、「セットするエラーメッセージ」のエラーメッセージをセットする。</t>
    <rPh sb="4" eb="6">
      <t>サブン</t>
    </rPh>
    <rPh sb="9" eb="11">
      <t>バアイ</t>
    </rPh>
    <phoneticPr fontId="2"/>
  </si>
  <si>
    <t>（「変更許可」が○であるカラムの更新を許容する。）</t>
    <rPh sb="16" eb="18">
      <t>コウシン</t>
    </rPh>
    <rPh sb="19" eb="21">
      <t>キョヨウ</t>
    </rPh>
    <phoneticPr fontId="2"/>
  </si>
  <si>
    <t>セットするエラーメッセージ：</t>
    <phoneticPr fontId="2"/>
  </si>
  <si>
    <t>※「設定ファイル一覧」シートに記載されているバリデーションチェック／フォーマットチェック内容（ファイル共通）が実施済みであること</t>
    <rPh sb="15" eb="17">
      <t>キサイ</t>
    </rPh>
    <rPh sb="55" eb="58">
      <t>ジッシズ</t>
    </rPh>
    <phoneticPr fontId="2"/>
  </si>
  <si>
    <t>※共通のバリデーションチェック／フォーマットチェック内容(ファイル独自)の項に記載するチェックが実施済みであること</t>
    <rPh sb="1" eb="3">
      <t>キョウツウ</t>
    </rPh>
    <rPh sb="48" eb="51">
      <t>ジッシズ</t>
    </rPh>
    <phoneticPr fontId="2"/>
  </si>
  <si>
    <t>VM情報</t>
    <phoneticPr fontId="2"/>
  </si>
  <si>
    <t>→VM情報IDに紐付くレコードの削除フラグ、最終更新日時、削除フラグを更新する。（論理削除）</t>
    <phoneticPr fontId="2"/>
  </si>
  <si>
    <t>VMに関連する設備情報（IPアドレス、リソース情報）を一括で設定するためのファイル</t>
    <phoneticPr fontId="78"/>
  </si>
  <si>
    <t>配置先ディレクトリとファイル名は以下の通り。</t>
    <rPh sb="0" eb="3">
      <t>ハイチサキ</t>
    </rPh>
    <rPh sb="14" eb="15">
      <t>メイ</t>
    </rPh>
    <rPh sb="16" eb="18">
      <t>イカ</t>
    </rPh>
    <rPh sb="19" eb="20">
      <t>トオ</t>
    </rPh>
    <phoneticPr fontId="2"/>
  </si>
  <si>
    <t>【カスコンサーバ上】</t>
    <rPh sb="8" eb="9">
      <t>ジョウ</t>
    </rPh>
    <phoneticPr fontId="2"/>
  </si>
  <si>
    <t>カスコンサーバ上の配置先ディレクトリは、「ディレクトリ構成」シートを参照すること。</t>
    <rPh sb="9" eb="12">
      <t>ハイチサキ</t>
    </rPh>
    <rPh sb="34" eb="36">
      <t>サンショウ</t>
    </rPh>
    <phoneticPr fontId="2"/>
  </si>
  <si>
    <t>後述する開案サーバ配置時のファイル名で生成する。</t>
    <rPh sb="0" eb="2">
      <t>コウジュツ</t>
    </rPh>
    <rPh sb="17" eb="18">
      <t>メイ</t>
    </rPh>
    <rPh sb="19" eb="21">
      <t>セイセイ</t>
    </rPh>
    <phoneticPr fontId="2"/>
  </si>
  <si>
    <t>開案サーバ配置完了後はカスコンサーバ上のファイルは削除する。ただし、配置及び、配置に伴うリネームに失敗した場合は削除しない。</t>
    <rPh sb="0" eb="1">
      <t>カイ</t>
    </rPh>
    <rPh sb="1" eb="2">
      <t>アン</t>
    </rPh>
    <rPh sb="5" eb="7">
      <t>ハイチ</t>
    </rPh>
    <rPh sb="7" eb="9">
      <t>カンリョウ</t>
    </rPh>
    <rPh sb="9" eb="10">
      <t>ゴ</t>
    </rPh>
    <rPh sb="18" eb="19">
      <t>ジョウ</t>
    </rPh>
    <rPh sb="25" eb="27">
      <t>サクジョ</t>
    </rPh>
    <phoneticPr fontId="2"/>
  </si>
  <si>
    <t>【開案サーバ上】</t>
    <rPh sb="1" eb="2">
      <t>カイ</t>
    </rPh>
    <rPh sb="2" eb="3">
      <t>アン</t>
    </rPh>
    <rPh sb="6" eb="7">
      <t>ジョウ</t>
    </rPh>
    <phoneticPr fontId="2"/>
  </si>
  <si>
    <t>開案サーバ配置時　(FTP転送中を表す)</t>
    <rPh sb="5" eb="7">
      <t>ハイチ</t>
    </rPh>
    <rPh sb="7" eb="8">
      <t>ジ</t>
    </rPh>
    <rPh sb="13" eb="16">
      <t>テンソウチュウ</t>
    </rPh>
    <rPh sb="17" eb="18">
      <t>アラワ</t>
    </rPh>
    <phoneticPr fontId="2"/>
  </si>
  <si>
    <t>tmp_N番_yymmddhhmmss.csv</t>
    <phoneticPr fontId="2"/>
  </si>
  <si>
    <t>tmp_N123456789_201300203062209.csv</t>
    <phoneticPr fontId="2"/>
  </si>
  <si>
    <t>※アップロード中、配置先サーバとその設定によってファイル名の末尾に".filepart"等の文字列が付くことがある。</t>
    <rPh sb="9" eb="12">
      <t>ハイチサキ</t>
    </rPh>
    <rPh sb="18" eb="20">
      <t>セッテイ</t>
    </rPh>
    <rPh sb="28" eb="29">
      <t>メイ</t>
    </rPh>
    <rPh sb="30" eb="32">
      <t>マツビ</t>
    </rPh>
    <rPh sb="44" eb="45">
      <t>トウ</t>
    </rPh>
    <rPh sb="46" eb="49">
      <t>モジレツ</t>
    </rPh>
    <phoneticPr fontId="2"/>
  </si>
  <si>
    <t>開案サーバ配置完了後、開案サーバ上の配置したファイルは以下にリネームする　（FTP転送完了を表す）</t>
    <rPh sb="5" eb="10">
      <t>ハイチカンリョウゴ</t>
    </rPh>
    <rPh sb="16" eb="17">
      <t>ジョウ</t>
    </rPh>
    <rPh sb="18" eb="20">
      <t>ハイチ</t>
    </rPh>
    <rPh sb="27" eb="29">
      <t>イカ</t>
    </rPh>
    <rPh sb="41" eb="45">
      <t>テンソウカンリョウ</t>
    </rPh>
    <rPh sb="46" eb="47">
      <t>アラワ</t>
    </rPh>
    <phoneticPr fontId="2"/>
  </si>
  <si>
    <t>N番_yymmddhhmmss.csv</t>
    <phoneticPr fontId="2"/>
  </si>
  <si>
    <t>N123456789_201300203062209.csv</t>
    <phoneticPr fontId="2"/>
  </si>
  <si>
    <t>文字コード：utf-8</t>
    <phoneticPr fontId="2"/>
  </si>
  <si>
    <t>コメント行は行頭の文字を "#"を挿入して出力する。</t>
    <rPh sb="4" eb="5">
      <t>ギョウ</t>
    </rPh>
    <rPh sb="6" eb="8">
      <t>ギョウトウ</t>
    </rPh>
    <rPh sb="9" eb="11">
      <t>モジ</t>
    </rPh>
    <rPh sb="17" eb="19">
      <t>ソウニュウ</t>
    </rPh>
    <rPh sb="21" eb="23">
      <t>シュツリョク</t>
    </rPh>
    <phoneticPr fontId="2"/>
  </si>
  <si>
    <t>区切り文字","とデータの先端、終端は半角スペース等であけずに出力する。</t>
    <rPh sb="0" eb="2">
      <t>クギ</t>
    </rPh>
    <rPh sb="3" eb="5">
      <t>モジ</t>
    </rPh>
    <rPh sb="13" eb="15">
      <t>センタン</t>
    </rPh>
    <rPh sb="16" eb="18">
      <t>シュウタン</t>
    </rPh>
    <rPh sb="19" eb="21">
      <t>ハンカク</t>
    </rPh>
    <rPh sb="25" eb="26">
      <t>トウ</t>
    </rPh>
    <rPh sb="31" eb="32">
      <t>シュツ</t>
    </rPh>
    <rPh sb="32" eb="33">
      <t>リョク</t>
    </rPh>
    <phoneticPr fontId="2"/>
  </si>
  <si>
    <t>データ要素を""で囲まず、そのまま出力する。(データが"　"で囲まれていた場合、そのまま出力する)</t>
    <rPh sb="9" eb="10">
      <t>カコ</t>
    </rPh>
    <rPh sb="17" eb="19">
      <t>シュツリョク</t>
    </rPh>
    <rPh sb="31" eb="32">
      <t>カコ</t>
    </rPh>
    <rPh sb="37" eb="39">
      <t>バアイ</t>
    </rPh>
    <rPh sb="44" eb="46">
      <t>シュツリョク</t>
    </rPh>
    <phoneticPr fontId="2"/>
  </si>
  <si>
    <t>1カラム目(レコード種別)と2カラム目(レコード番号)は、レコード種別によらず共通的なパラメータとして割り当てる。</t>
    <rPh sb="4" eb="5">
      <t>メ</t>
    </rPh>
    <rPh sb="10" eb="12">
      <t>シュベツ</t>
    </rPh>
    <rPh sb="18" eb="19">
      <t>メ</t>
    </rPh>
    <rPh sb="24" eb="26">
      <t>バンゴウ</t>
    </rPh>
    <rPh sb="39" eb="41">
      <t>キョウツウ</t>
    </rPh>
    <rPh sb="41" eb="42">
      <t>テキ</t>
    </rPh>
    <rPh sb="51" eb="52">
      <t>ワ</t>
    </rPh>
    <rPh sb="53" eb="54">
      <t>ア</t>
    </rPh>
    <phoneticPr fontId="2"/>
  </si>
  <si>
    <t>3カラム目以降はレコード種別に応じたパラメータをセットする。</t>
    <rPh sb="4" eb="5">
      <t>メ</t>
    </rPh>
    <rPh sb="5" eb="7">
      <t>イコウ</t>
    </rPh>
    <rPh sb="12" eb="14">
      <t>シュベツ</t>
    </rPh>
    <rPh sb="15" eb="16">
      <t>オウ</t>
    </rPh>
    <phoneticPr fontId="2"/>
  </si>
  <si>
    <t>各カラムに出力する値は出力値一覧の項を参照すること。</t>
    <rPh sb="0" eb="1">
      <t>カク</t>
    </rPh>
    <rPh sb="5" eb="7">
      <t>シュツリョク</t>
    </rPh>
    <rPh sb="9" eb="10">
      <t>アタイ</t>
    </rPh>
    <rPh sb="17" eb="18">
      <t>コウ</t>
    </rPh>
    <rPh sb="19" eb="21">
      <t>サンショウ</t>
    </rPh>
    <phoneticPr fontId="2"/>
  </si>
  <si>
    <t>具体的な出力イメージはサンプルの項を参照すること。</t>
    <rPh sb="0" eb="3">
      <t>グタイテキ</t>
    </rPh>
    <rPh sb="4" eb="6">
      <t>シュツリョク</t>
    </rPh>
    <rPh sb="16" eb="17">
      <t>コウ</t>
    </rPh>
    <rPh sb="18" eb="20">
      <t>サンショウ</t>
    </rPh>
    <phoneticPr fontId="2"/>
  </si>
  <si>
    <t>内線番号で昇順ソートを行いファイルを出力する</t>
    <rPh sb="0" eb="2">
      <t>ナイセン</t>
    </rPh>
    <rPh sb="2" eb="4">
      <t>バンゴウ</t>
    </rPh>
    <rPh sb="5" eb="7">
      <t>ショウジュン</t>
    </rPh>
    <rPh sb="11" eb="12">
      <t>オコナ</t>
    </rPh>
    <rPh sb="18" eb="20">
      <t>シュツリョク</t>
    </rPh>
    <phoneticPr fontId="2"/>
  </si>
  <si>
    <t>工事対象のSOのSO種別がSO新設の場合はN番配下の全データを対象に出力する</t>
    <rPh sb="0" eb="4">
      <t>コウジタイショウ</t>
    </rPh>
    <rPh sb="10" eb="12">
      <t>シュベツ</t>
    </rPh>
    <rPh sb="15" eb="17">
      <t>シンセツ</t>
    </rPh>
    <rPh sb="18" eb="20">
      <t>バアイ</t>
    </rPh>
    <rPh sb="22" eb="23">
      <t>バン</t>
    </rPh>
    <rPh sb="23" eb="25">
      <t>ハイカ</t>
    </rPh>
    <rPh sb="26" eb="27">
      <t>ゼン</t>
    </rPh>
    <rPh sb="31" eb="33">
      <t>タイショウ</t>
    </rPh>
    <rPh sb="34" eb="36">
      <t>シュツリョク</t>
    </rPh>
    <phoneticPr fontId="2"/>
  </si>
  <si>
    <t>工事対象のSOのSO種別がSO変更(追加)、SO変更（変更）、SO変更(削除)の場合は工事により変更を行った情報を対象に出力する</t>
    <rPh sb="33" eb="35">
      <t>ヘンコウ</t>
    </rPh>
    <rPh sb="36" eb="38">
      <t>サクジョ</t>
    </rPh>
    <rPh sb="40" eb="42">
      <t>バアイ</t>
    </rPh>
    <rPh sb="43" eb="45">
      <t>コウジ</t>
    </rPh>
    <rPh sb="48" eb="50">
      <t>ヘンコウ</t>
    </rPh>
    <rPh sb="51" eb="52">
      <t>オコナ</t>
    </rPh>
    <rPh sb="54" eb="56">
      <t>ジョウホウ</t>
    </rPh>
    <rPh sb="57" eb="59">
      <t>タイショウ</t>
    </rPh>
    <rPh sb="60" eb="62">
      <t>シュツリョク</t>
    </rPh>
    <phoneticPr fontId="2"/>
  </si>
  <si>
    <t>ただし、変更(削除)で内線番号の減設を行った情報は出力しない。</t>
    <rPh sb="4" eb="6">
      <t>ヘンコウ</t>
    </rPh>
    <rPh sb="7" eb="9">
      <t>サクジョ</t>
    </rPh>
    <rPh sb="11" eb="15">
      <t>ナイセンバンゴウ</t>
    </rPh>
    <rPh sb="16" eb="18">
      <t>ゲンセツ</t>
    </rPh>
    <rPh sb="19" eb="20">
      <t>オコナ</t>
    </rPh>
    <rPh sb="22" eb="24">
      <t>ジョウホウ</t>
    </rPh>
    <rPh sb="25" eb="27">
      <t>シュツリョク</t>
    </rPh>
    <phoneticPr fontId="2"/>
  </si>
  <si>
    <t>それ以外のSO種別の場合は出力を行わない</t>
    <rPh sb="2" eb="4">
      <t>イガイ</t>
    </rPh>
    <rPh sb="7" eb="9">
      <t>シュベツ</t>
    </rPh>
    <rPh sb="10" eb="12">
      <t>バアイ</t>
    </rPh>
    <rPh sb="13" eb="15">
      <t>シュツリョク</t>
    </rPh>
    <rPh sb="16" eb="17">
      <t>オコナ</t>
    </rPh>
    <phoneticPr fontId="2"/>
  </si>
  <si>
    <t>#Record-Type,Record-Number,SO-Number,SO-Brunch-Number,SO-Brunch-Number-Reserved,Order-Type,SO-Order-Date,SO-Establish-Date,N-Number</t>
    <phoneticPr fontId="2"/>
  </si>
  <si>
    <t>#Record-Type,Record-Number,Extension-Terminal-Type,Voip-GW-RT-Setting,Voip-GW-Multi-Use-Number,Extension-Location-Number,Extension-Terminal-Number,Extension-Supply-Type,Extension-Channel-Number,Extension-SIP-ID,Extension-SIP-Password,Extension-Voicemail-Password,Cuscon-User-ID,Cuscon-User-Password,Terminal-Location-Postnumber,Terminal-Location-Address,Terminal-Location-Address-Building,Terminal-Location-Manager-Name,Terminal-Location-Manager-Contact</t>
    <phoneticPr fontId="2"/>
  </si>
  <si>
    <t>PBX-Administrator-Info,1,ZrPcC2cY,v0DrfBE9jX,http://xxxxxxxxx.com/xxxxxxx</t>
    <phoneticPr fontId="2"/>
  </si>
  <si>
    <t>Extension-Info,2,1,0,,20,202,2,,qzcnrbkxgj20202,zrynk9y41fyj83awhwo2byjf,9154,c39Ypg4c,xAni67fAwv,1234567,東京都千代田区日比谷1-2-34 ,日比谷ビル567号室,電電　太郎,09012345678</t>
    <phoneticPr fontId="2"/>
  </si>
  <si>
    <t>Extension-Info,3,2,0,,20,203,2,,qzcnrbkxgj20203,mh7j2pu3usz5by4riuugm8lw,1464,tIEvm8D1,4d2ZfseYPG,1234567,東京都千代田区日比谷1-2-34 ,日比谷ビル567号室,電電　太郎,09012345678</t>
    <phoneticPr fontId="2"/>
  </si>
  <si>
    <r>
      <t>Extension-Info,4,3,1,0,21,,3,,43462091554861145545079</t>
    </r>
    <r>
      <rPr>
        <sz val="10"/>
        <color indexed="8"/>
        <rFont val="ＭＳ ゴシック"/>
        <family val="3"/>
        <charset val="128"/>
      </rPr>
      <t>,ftmnufevonrvbrfdq1hd8sq9,4189,,,,,,,</t>
    </r>
    <phoneticPr fontId="2"/>
  </si>
  <si>
    <r>
      <t>Extension-Info,5,3,0,1,22,,3,,60889588357950580723156</t>
    </r>
    <r>
      <rPr>
        <sz val="10"/>
        <color indexed="8"/>
        <rFont val="ＭＳ ゴシック"/>
        <family val="3"/>
        <charset val="128"/>
      </rPr>
      <t>,15njx2ghmv6w2u36dixwdr5q,4189,,,,,,,</t>
    </r>
    <phoneticPr fontId="2"/>
  </si>
  <si>
    <r>
      <t>Extension-Info,6,3,0,2,22,,3,,29338201055945486012872</t>
    </r>
    <r>
      <rPr>
        <sz val="10"/>
        <color indexed="8"/>
        <rFont val="ＭＳ ゴシック"/>
        <family val="3"/>
        <charset val="128"/>
      </rPr>
      <t>,svzleeme93lgelmuheh1q8zc,4189,,,,,,,</t>
    </r>
    <phoneticPr fontId="2"/>
  </si>
  <si>
    <t>カスコンサーバが出力する各カラムについて以下に示す。</t>
    <rPh sb="8" eb="10">
      <t>シュツリョク</t>
    </rPh>
    <rPh sb="12" eb="13">
      <t>カク</t>
    </rPh>
    <rPh sb="20" eb="22">
      <t>イカ</t>
    </rPh>
    <rPh sb="23" eb="24">
      <t>シメ</t>
    </rPh>
    <phoneticPr fontId="2"/>
  </si>
  <si>
    <t>使用するレコード種別</t>
    <rPh sb="0" eb="2">
      <t>シヨウ</t>
    </rPh>
    <rPh sb="8" eb="10">
      <t>シュベツ</t>
    </rPh>
    <phoneticPr fontId="2"/>
  </si>
  <si>
    <t>カラムの概要</t>
    <rPh sb="4" eb="6">
      <t>ガイヨウ</t>
    </rPh>
    <phoneticPr fontId="2"/>
  </si>
  <si>
    <t>出力値の制限事項</t>
    <phoneticPr fontId="2"/>
  </si>
  <si>
    <t>出力値の文字種類</t>
    <rPh sb="0" eb="2">
      <t>シュツリョク</t>
    </rPh>
    <rPh sb="2" eb="3">
      <t>チ</t>
    </rPh>
    <rPh sb="4" eb="8">
      <t>モジシュルイ</t>
    </rPh>
    <phoneticPr fontId="2"/>
  </si>
  <si>
    <t>出力値例</t>
    <rPh sb="0" eb="2">
      <t>シュツリョク</t>
    </rPh>
    <rPh sb="2" eb="3">
      <t>アタイ</t>
    </rPh>
    <rPh sb="3" eb="4">
      <t>レイ</t>
    </rPh>
    <phoneticPr fontId="2"/>
  </si>
  <si>
    <t>Record-Type</t>
    <phoneticPr fontId="2"/>
  </si>
  <si>
    <t xml:space="preserve">その行のレコード種別
</t>
    <rPh sb="2" eb="3">
      <t>ギョウ</t>
    </rPh>
    <rPh sb="8" eb="10">
      <t>シュベツ</t>
    </rPh>
    <phoneticPr fontId="2"/>
  </si>
  <si>
    <t xml:space="preserve">以下の固定文字列を出力する。
  "SO-Info"：SO情報
  "PBX-Administrator-Info"：PBX管理者ユーザ情報
  "PBX-Info"：PBX情報
  "Extension-Info"：内線端末情報
</t>
    <rPh sb="0" eb="2">
      <t>イカ</t>
    </rPh>
    <rPh sb="3" eb="8">
      <t>コテイモジレツ</t>
    </rPh>
    <rPh sb="9" eb="11">
      <t>シュツリョク</t>
    </rPh>
    <rPh sb="29" eb="31">
      <t>ジョウホウ</t>
    </rPh>
    <rPh sb="62" eb="65">
      <t>カンリシャ</t>
    </rPh>
    <rPh sb="68" eb="70">
      <t>ジョウホウ</t>
    </rPh>
    <rPh sb="87" eb="89">
      <t>ジョウホウ</t>
    </rPh>
    <rPh sb="109" eb="115">
      <t>ナイセンタンマツジョウホウ</t>
    </rPh>
    <phoneticPr fontId="2"/>
  </si>
  <si>
    <t>SO-Info</t>
    <phoneticPr fontId="2"/>
  </si>
  <si>
    <t xml:space="preserve">レコードNo.
</t>
    <phoneticPr fontId="2"/>
  </si>
  <si>
    <t>レコード種別ごとに1から始まるシーケンシャルな数字を出力する。</t>
    <rPh sb="4" eb="6">
      <t>シュベツ</t>
    </rPh>
    <rPh sb="12" eb="13">
      <t>ハジ</t>
    </rPh>
    <rPh sb="23" eb="25">
      <t>スウジ</t>
    </rPh>
    <rPh sb="26" eb="28">
      <t>シュツリョク</t>
    </rPh>
    <phoneticPr fontId="2"/>
  </si>
  <si>
    <t>SO-Number</t>
    <phoneticPr fontId="2"/>
  </si>
  <si>
    <t>SO番号</t>
    <phoneticPr fontId="2"/>
  </si>
  <si>
    <t>使用廃止になったため、空文字とする</t>
    <rPh sb="0" eb="4">
      <t>シヨウハイシ</t>
    </rPh>
    <rPh sb="11" eb="14">
      <t>カラモジ</t>
    </rPh>
    <phoneticPr fontId="2"/>
  </si>
  <si>
    <t>(空文字)</t>
    <rPh sb="1" eb="4">
      <t>カラモジ</t>
    </rPh>
    <phoneticPr fontId="2"/>
  </si>
  <si>
    <t>SO-Brunch-Number</t>
    <phoneticPr fontId="2"/>
  </si>
  <si>
    <t>SO枝番</t>
    <phoneticPr fontId="2"/>
  </si>
  <si>
    <t>SO-Brunch-Number-Reserved</t>
    <phoneticPr fontId="2"/>
  </si>
  <si>
    <t>WebエントリID</t>
    <phoneticPr fontId="2"/>
  </si>
  <si>
    <t xml:space="preserve"> -</t>
    <phoneticPr fontId="2"/>
  </si>
  <si>
    <t>Order-Type</t>
    <phoneticPr fontId="2"/>
  </si>
  <si>
    <t>オーダー種別</t>
    <phoneticPr fontId="2"/>
  </si>
  <si>
    <t xml:space="preserve">
以下の固定文字列とする。
  1:新設
  2:変更(追加)
  3:廃止
  4:SO記載変
  5:SO取消
  6:変更(変更)
  7:変更(削除)</t>
    <phoneticPr fontId="2"/>
  </si>
  <si>
    <t>1</t>
    <phoneticPr fontId="2"/>
  </si>
  <si>
    <t>SO-Order-Date</t>
    <phoneticPr fontId="2"/>
  </si>
  <si>
    <t>申込日</t>
    <rPh sb="0" eb="3">
      <t>モウシコミビ</t>
    </rPh>
    <phoneticPr fontId="2"/>
  </si>
  <si>
    <t>SO-Establish-Date</t>
    <phoneticPr fontId="2"/>
  </si>
  <si>
    <t>開通日</t>
    <rPh sb="0" eb="3">
      <t>カイツウビ</t>
    </rPh>
    <phoneticPr fontId="2"/>
  </si>
  <si>
    <t>N-Number</t>
    <phoneticPr fontId="2"/>
  </si>
  <si>
    <t>NB12345678</t>
    <phoneticPr fontId="2"/>
  </si>
  <si>
    <t>Cuscon-Administrator-ID</t>
    <phoneticPr fontId="2"/>
  </si>
  <si>
    <t>PBX管理者ログインID</t>
    <phoneticPr fontId="2"/>
  </si>
  <si>
    <t>ZrPcC2cY</t>
    <phoneticPr fontId="2"/>
  </si>
  <si>
    <t>Cuscon-Administrator-Password</t>
    <phoneticPr fontId="2"/>
  </si>
  <si>
    <t>PBX管理者ユーザ初期パスワード</t>
    <phoneticPr fontId="2"/>
  </si>
  <si>
    <t>v0DrfBE9jX</t>
    <phoneticPr fontId="2"/>
  </si>
  <si>
    <t>Cuscon-Login-URL</t>
    <phoneticPr fontId="2"/>
  </si>
  <si>
    <t>カスコンサーバのログインURL
※アプリケーション設定ファイルの「cuscon_kaian_login_url」の値</t>
    <phoneticPr fontId="2"/>
  </si>
  <si>
    <t>https://xxxxxxxx.ntt.com/xxxxxxxx</t>
    <phoneticPr fontId="2"/>
  </si>
  <si>
    <t>PBX-Global-IP</t>
    <phoneticPr fontId="2"/>
  </si>
  <si>
    <t>149.248.5.1</t>
    <phoneticPr fontId="2"/>
  </si>
  <si>
    <t>smartpbx.com</t>
    <phoneticPr fontId="2"/>
  </si>
  <si>
    <t>PBX-UDP-Port</t>
    <phoneticPr fontId="2"/>
  </si>
  <si>
    <t>PBXのSIP(UDP)待ち受けポート
※アプリケーション設定ファイルの「cuscon_kaian_udp_port」の値</t>
    <rPh sb="12" eb="13">
      <t>マ</t>
    </rPh>
    <rPh sb="14" eb="15">
      <t>ウ</t>
    </rPh>
    <phoneticPr fontId="2"/>
  </si>
  <si>
    <t>35791</t>
    <phoneticPr fontId="2"/>
  </si>
  <si>
    <t>PBX-TLS-Port</t>
    <phoneticPr fontId="2"/>
  </si>
  <si>
    <t>PBXのSIP(TLS)待ち受けポート
※アプリケーション設定ファイルの「cuscon_kaian_ssl_port」の値</t>
    <rPh sb="12" eb="13">
      <t>マ</t>
    </rPh>
    <rPh sb="14" eb="15">
      <t>ウ</t>
    </rPh>
    <phoneticPr fontId="2"/>
  </si>
  <si>
    <t>443</t>
    <phoneticPr fontId="2"/>
  </si>
  <si>
    <t>PBXの全体チャネル数</t>
    <rPh sb="4" eb="6">
      <t>ゼンタイ</t>
    </rPh>
    <rPh sb="10" eb="11">
      <t>スウ</t>
    </rPh>
    <phoneticPr fontId="2"/>
  </si>
  <si>
    <t>20</t>
    <phoneticPr fontId="2"/>
  </si>
  <si>
    <t>端末種別</t>
    <phoneticPr fontId="2"/>
  </si>
  <si>
    <t>以下の固定文字列とする。
　0:IP Phone
　1:スマートフォン
　2:ソフトフォン
　3:VoIP-GW
　4:VoIP-GW（拠点RTなし）</t>
    <phoneticPr fontId="2"/>
  </si>
  <si>
    <t>Voip-GW-RT-Setting</t>
    <phoneticPr fontId="2"/>
  </si>
  <si>
    <t>拠点番号RT（ルーティング）利用有無</t>
    <phoneticPr fontId="2"/>
  </si>
  <si>
    <t xml:space="preserve">
端末種別がVoIP-GWでない場合、空文字とする。
種別がVoIP-GW／VoIP-GW（拠点RTなし）の場合、以下の固定文字列とする。
　　0：設定なし
　　1：設定あり</t>
    <rPh sb="54" eb="56">
      <t>バアイ</t>
    </rPh>
    <rPh sb="74" eb="76">
      <t>セッテイ</t>
    </rPh>
    <phoneticPr fontId="2"/>
  </si>
  <si>
    <t>0</t>
    <phoneticPr fontId="2"/>
  </si>
  <si>
    <t>Voip-GW-Multi-Use-Number</t>
    <phoneticPr fontId="2"/>
  </si>
  <si>
    <t>複数台利用情報</t>
    <rPh sb="0" eb="3">
      <t>フクスウダイ</t>
    </rPh>
    <rPh sb="3" eb="7">
      <t>リヨウジョウホウ</t>
    </rPh>
    <phoneticPr fontId="2"/>
  </si>
  <si>
    <t xml:space="preserve">
端末種別がVoIP-GWの場合、以下の数値を出力する。
　  1～：複数台利用あり  (何台目の利用かを表す数字)
それ以外の端末種別では空文字を出力する。</t>
    <rPh sb="20" eb="22">
      <t>スウチ</t>
    </rPh>
    <rPh sb="23" eb="25">
      <t>シュツリョク</t>
    </rPh>
    <rPh sb="35" eb="38">
      <t>フクスウダイ</t>
    </rPh>
    <rPh sb="45" eb="48">
      <t>ナンダイメ</t>
    </rPh>
    <rPh sb="61" eb="63">
      <t>イガイ</t>
    </rPh>
    <rPh sb="64" eb="68">
      <t>タンマツシュベツ</t>
    </rPh>
    <rPh sb="70" eb="73">
      <t>カラモジ</t>
    </rPh>
    <rPh sb="74" eb="76">
      <t>シュツリョク</t>
    </rPh>
    <phoneticPr fontId="2"/>
  </si>
  <si>
    <t>拠点番号</t>
    <phoneticPr fontId="2"/>
  </si>
  <si>
    <t>端末番号</t>
    <phoneticPr fontId="2"/>
  </si>
  <si>
    <t>201</t>
    <phoneticPr fontId="2"/>
  </si>
  <si>
    <t>提供形態</t>
    <phoneticPr fontId="2"/>
  </si>
  <si>
    <t>11</t>
    <phoneticPr fontId="2"/>
  </si>
  <si>
    <t>内線端末のチャネル数</t>
    <rPh sb="0" eb="4">
      <t>ナイセンタンマツ</t>
    </rPh>
    <rPh sb="9" eb="10">
      <t>スウ</t>
    </rPh>
    <phoneticPr fontId="2"/>
  </si>
  <si>
    <t xml:space="preserve">
端末種別がVoIP-GWでない場合、空文字とする。
端末種別がVoIP-GWの場合、そのVoip-GWの追加チャネル数-1(SO通知時の追加チャネル数)の値を出力する。</t>
    <rPh sb="1" eb="5">
      <t>タンマツシュベツ</t>
    </rPh>
    <rPh sb="16" eb="18">
      <t>バアイ</t>
    </rPh>
    <rPh sb="19" eb="22">
      <t>カラモジ</t>
    </rPh>
    <rPh sb="40" eb="42">
      <t>バアイ</t>
    </rPh>
    <rPh sb="53" eb="55">
      <t>ツイカ</t>
    </rPh>
    <rPh sb="65" eb="67">
      <t>ツウチ</t>
    </rPh>
    <rPh sb="67" eb="68">
      <t>ジ</t>
    </rPh>
    <rPh sb="69" eb="71">
      <t>ツイカ</t>
    </rPh>
    <rPh sb="75" eb="76">
      <t>スウ</t>
    </rPh>
    <rPh sb="78" eb="79">
      <t>アタイ</t>
    </rPh>
    <rPh sb="80" eb="82">
      <t>シュツリョク</t>
    </rPh>
    <phoneticPr fontId="2"/>
  </si>
  <si>
    <t>10</t>
    <phoneticPr fontId="2"/>
  </si>
  <si>
    <t>SIPユーザ名</t>
    <phoneticPr fontId="2"/>
  </si>
  <si>
    <r>
      <t xml:space="preserve">
端末種別がVo</t>
    </r>
    <r>
      <rPr>
        <sz val="10"/>
        <color indexed="8"/>
        <rFont val="ＭＳ Ｐゴシック"/>
        <family val="3"/>
        <charset val="128"/>
      </rPr>
      <t>IP</t>
    </r>
    <r>
      <rPr>
        <sz val="10"/>
        <color indexed="8"/>
        <rFont val="ＭＳ Ｐゴシック"/>
        <family val="3"/>
        <charset val="128"/>
      </rPr>
      <t>-GWの場合、半角数字のみを使用した文字列とする。</t>
    </r>
    <rPh sb="17" eb="21">
      <t>ハンカクスウジ</t>
    </rPh>
    <rPh sb="24" eb="26">
      <t>シヨウ</t>
    </rPh>
    <rPh sb="28" eb="31">
      <t>モジレツ</t>
    </rPh>
    <phoneticPr fontId="2"/>
  </si>
  <si>
    <r>
      <t xml:space="preserve">qzcnrbkxgj20201
※Voip-GWの場合
</t>
    </r>
    <r>
      <rPr>
        <sz val="10"/>
        <color indexed="8"/>
        <rFont val="ＭＳ Ｐゴシック"/>
        <family val="3"/>
        <charset val="128"/>
      </rPr>
      <t>43462091554861145545079</t>
    </r>
    <phoneticPr fontId="2"/>
  </si>
  <si>
    <t>SIPパスワード</t>
    <phoneticPr fontId="2"/>
  </si>
  <si>
    <t>dro7oglfachq0q2asgqvs0yg</t>
    <phoneticPr fontId="2"/>
  </si>
  <si>
    <t>Extension-Voicemail-Password</t>
    <phoneticPr fontId="2"/>
  </si>
  <si>
    <t>ボイスメールの再生用パスワード</t>
    <rPh sb="7" eb="10">
      <t>サイセイヨウ</t>
    </rPh>
    <phoneticPr fontId="2"/>
  </si>
  <si>
    <t>7384</t>
    <phoneticPr fontId="2"/>
  </si>
  <si>
    <t>Cuscon-User-ID</t>
    <phoneticPr fontId="2"/>
  </si>
  <si>
    <t>カスコン画面ログインユーザ名</t>
    <rPh sb="4" eb="6">
      <t>ガメン</t>
    </rPh>
    <phoneticPr fontId="2"/>
  </si>
  <si>
    <t>wymw0DOK</t>
    <phoneticPr fontId="2"/>
  </si>
  <si>
    <t>Cuscon-User-Password</t>
    <phoneticPr fontId="2"/>
  </si>
  <si>
    <t>カスコン画面ログインユーザの初期パスワード</t>
    <phoneticPr fontId="2"/>
  </si>
  <si>
    <t>CNCAfTHvYC</t>
    <phoneticPr fontId="2"/>
  </si>
  <si>
    <t>Terminal-Location-Postnumber</t>
    <phoneticPr fontId="2"/>
  </si>
  <si>
    <t>端末利用場の郵便番号</t>
    <rPh sb="6" eb="10">
      <t>ユウビンバンゴウ</t>
    </rPh>
    <phoneticPr fontId="2"/>
  </si>
  <si>
    <t>1234567</t>
    <phoneticPr fontId="2"/>
  </si>
  <si>
    <t>端末利用場所の住所</t>
    <rPh sb="0" eb="2">
      <t>タンマツ</t>
    </rPh>
    <rPh sb="2" eb="6">
      <t>リヨウバショ</t>
    </rPh>
    <rPh sb="7" eb="9">
      <t>ジュウショ</t>
    </rPh>
    <phoneticPr fontId="2"/>
  </si>
  <si>
    <t xml:space="preserve">東京都千代田区日比谷1-2-34 </t>
    <rPh sb="3" eb="7">
      <t>チヨダク</t>
    </rPh>
    <rPh sb="7" eb="10">
      <t>ヒビヤ</t>
    </rPh>
    <phoneticPr fontId="2"/>
  </si>
  <si>
    <t>日比谷ビル567号室</t>
    <rPh sb="0" eb="3">
      <t>ヒビヤ</t>
    </rPh>
    <phoneticPr fontId="2"/>
  </si>
  <si>
    <t>Terminal-Location-Manager-Name</t>
    <phoneticPr fontId="2"/>
  </si>
  <si>
    <t>端末利用場所の担当者名</t>
    <rPh sb="7" eb="11">
      <t>タントウシャメイ</t>
    </rPh>
    <phoneticPr fontId="2"/>
  </si>
  <si>
    <t>電電　太郎</t>
    <rPh sb="0" eb="2">
      <t>デンデン</t>
    </rPh>
    <rPh sb="3" eb="5">
      <t>タロウ</t>
    </rPh>
    <phoneticPr fontId="2"/>
  </si>
  <si>
    <t>Terminal-Location-Manager-Contact</t>
    <phoneticPr fontId="2"/>
  </si>
  <si>
    <t>端末利用場所の担当者連絡先</t>
    <rPh sb="10" eb="13">
      <t>レンラクサキ</t>
    </rPh>
    <phoneticPr fontId="2"/>
  </si>
  <si>
    <t>09012345678</t>
    <phoneticPr fontId="2"/>
  </si>
  <si>
    <t>スタティックルート設定ファイル</t>
    <rPh sb="9" eb="11">
      <t>セッテイ</t>
    </rPh>
    <phoneticPr fontId="2"/>
  </si>
  <si>
    <t>スタティックルート設定用のCSVファイル</t>
    <rPh sb="11" eb="12">
      <t>ヨウ</t>
    </rPh>
    <phoneticPr fontId="78"/>
  </si>
  <si>
    <t>処理タイミングは[別紙５]対向装置通信仕様書を参照。</t>
    <rPh sb="0" eb="2">
      <t>ショリ</t>
    </rPh>
    <rPh sb="9" eb="11">
      <t>ベッシ</t>
    </rPh>
    <rPh sb="13" eb="15">
      <t>タイコウ</t>
    </rPh>
    <rPh sb="15" eb="17">
      <t>ソウチ</t>
    </rPh>
    <rPh sb="17" eb="19">
      <t>ツウシン</t>
    </rPh>
    <rPh sb="19" eb="22">
      <t>シヨウショ</t>
    </rPh>
    <rPh sb="23" eb="25">
      <t>サンショウ</t>
    </rPh>
    <phoneticPr fontId="2"/>
  </si>
  <si>
    <t>※Asterisk上の配置先</t>
    <rPh sb="9" eb="10">
      <t>ジョウ</t>
    </rPh>
    <rPh sb="11" eb="14">
      <t>ハイチサキ</t>
    </rPh>
    <phoneticPr fontId="2"/>
  </si>
  <si>
    <t>(一時的な配置先パス)</t>
    <rPh sb="1" eb="4">
      <t>イチジテキ</t>
    </rPh>
    <rPh sb="5" eb="7">
      <t>ハイチ</t>
    </rPh>
    <rPh sb="7" eb="8">
      <t>サキ</t>
    </rPh>
    <phoneticPr fontId="78"/>
  </si>
  <si>
    <t>/{アプリケーション設定シート server_asterisk_static_route_dir_path}/tmp/</t>
    <rPh sb="10" eb="12">
      <t>セッテイ</t>
    </rPh>
    <phoneticPr fontId="78"/>
  </si>
  <si>
    <t>(最終的な配置先パス)</t>
    <rPh sb="1" eb="4">
      <t>サイシュウテキ</t>
    </rPh>
    <rPh sb="5" eb="7">
      <t>ハイチ</t>
    </rPh>
    <rPh sb="7" eb="8">
      <t>サキ</t>
    </rPh>
    <phoneticPr fontId="78"/>
  </si>
  <si>
    <t>/{アプリケーション設定シート server_asterisk_static_route_dir_path}/</t>
    <rPh sb="10" eb="12">
      <t>セッテイ</t>
    </rPh>
    <phoneticPr fontId="78"/>
  </si>
  <si>
    <t>ファイル所有アカウント：pbxmanage</t>
    <phoneticPr fontId="2"/>
  </si>
  <si>
    <t>パーミッション：700</t>
    <phoneticPr fontId="2"/>
  </si>
  <si>
    <t>シェル実行ユーザ：root</t>
    <rPh sb="3" eb="5">
      <t>ジッコウ</t>
    </rPh>
    <phoneticPr fontId="2"/>
  </si>
  <si>
    <t>ファイル形式：CSV</t>
    <rPh sb="4" eb="6">
      <t>ケイシキ</t>
    </rPh>
    <phoneticPr fontId="78"/>
  </si>
  <si>
    <t>文字コード：utf-8</t>
    <phoneticPr fontId="2"/>
  </si>
  <si>
    <t>項目名</t>
    <rPh sb="0" eb="3">
      <t>コウモクメイ</t>
    </rPh>
    <phoneticPr fontId="2"/>
  </si>
  <si>
    <t>備考</t>
    <rPh sb="0" eb="2">
      <t>ビコウ</t>
    </rPh>
    <phoneticPr fontId="78"/>
  </si>
  <si>
    <t>操作種別</t>
    <rPh sb="0" eb="4">
      <t>ソウサシュベツ</t>
    </rPh>
    <phoneticPr fontId="2"/>
  </si>
  <si>
    <t>その行(レコード)の操作種別。以下のいずれかを指定する。
"ADD" : 行追記の場合
"DEL" : 行削除の場合</t>
    <rPh sb="2" eb="3">
      <t>ギョウ</t>
    </rPh>
    <rPh sb="10" eb="14">
      <t>ソウサシュベツ</t>
    </rPh>
    <rPh sb="15" eb="17">
      <t>イカ</t>
    </rPh>
    <rPh sb="23" eb="25">
      <t>シテイ</t>
    </rPh>
    <rPh sb="38" eb="39">
      <t>ギョウ</t>
    </rPh>
    <rPh sb="39" eb="41">
      <t>ツイキ</t>
    </rPh>
    <rPh sb="42" eb="44">
      <t>バアイ</t>
    </rPh>
    <rPh sb="53" eb="56">
      <t>ギョウサクジョ</t>
    </rPh>
    <rPh sb="57" eb="59">
      <t>バアイ</t>
    </rPh>
    <phoneticPr fontId="2"/>
  </si>
  <si>
    <t>（例）ADD</t>
    <rPh sb="1" eb="2">
      <t>レイ</t>
    </rPh>
    <phoneticPr fontId="78"/>
  </si>
  <si>
    <t>APGW-GIP</t>
    <phoneticPr fontId="2"/>
  </si>
  <si>
    <t>VPN-問い合わせ先IP</t>
    <rPh sb="4" eb="5">
      <t>ト</t>
    </rPh>
    <rPh sb="6" eb="7">
      <t>ア</t>
    </rPh>
    <rPh sb="9" eb="10">
      <t>サキ</t>
    </rPh>
    <phoneticPr fontId="2"/>
  </si>
  <si>
    <t>操作種別,APGW-GIP,VPN-問い合わせ先IP</t>
    <rPh sb="0" eb="2">
      <t>ソウサ</t>
    </rPh>
    <rPh sb="2" eb="4">
      <t>シュベツ</t>
    </rPh>
    <rPh sb="18" eb="19">
      <t>ト</t>
    </rPh>
    <rPh sb="20" eb="21">
      <t>ア</t>
    </rPh>
    <rPh sb="23" eb="24">
      <t>サキ</t>
    </rPh>
    <phoneticPr fontId="78"/>
  </si>
  <si>
    <t>（例）61.210.182.9</t>
    <rPh sb="1" eb="2">
      <t>レイ</t>
    </rPh>
    <phoneticPr fontId="78"/>
  </si>
  <si>
    <t>（例）10.78.2.1</t>
    <rPh sb="1" eb="2">
      <t>レイ</t>
    </rPh>
    <phoneticPr fontId="78"/>
  </si>
  <si>
    <t>Extension-Info,1,0,0,,20,201,1,,qzcnrbkxgj20201,dro7oglfachq0q2asgqvs0yg,8275,wymw0DOK,CNCAfTHvYC,1234567,東京都千代田区日比谷1-2-34 ,日比谷ビル567号室,電電　太郎,09012345678</t>
    <phoneticPr fontId="2"/>
  </si>
  <si>
    <t>※yyyymmddhhmmss は、ファイル生成する日時を表す。</t>
    <rPh sb="22" eb="24">
      <t>セイセイ</t>
    </rPh>
    <rPh sb="26" eb="28">
      <t>ニチジ</t>
    </rPh>
    <rPh sb="29" eb="30">
      <t>アラワ</t>
    </rPh>
    <phoneticPr fontId="78"/>
  </si>
  <si>
    <t>■ファイルの内容　(ファイル名：static_route_{VM-ID}_yyyymmddhhmmss.csv)</t>
    <phoneticPr fontId="2"/>
  </si>
  <si>
    <t>半角数字
(1～32)</t>
    <phoneticPr fontId="2"/>
  </si>
  <si>
    <t>半角数字
(1～254)</t>
    <phoneticPr fontId="2"/>
  </si>
  <si>
    <t>PBXのグローバルIPアドレス</t>
    <phoneticPr fontId="2"/>
  </si>
  <si>
    <t>PBXのFQDN</t>
    <phoneticPr fontId="2"/>
  </si>
  <si>
    <t>半角英数</t>
    <phoneticPr fontId="2"/>
  </si>
  <si>
    <t>必須</t>
    <rPh sb="0" eb="2">
      <t>ヒッス</t>
    </rPh>
    <phoneticPr fontId="78"/>
  </si>
  <si>
    <t>-</t>
    <phoneticPr fontId="2"/>
  </si>
  <si>
    <t>-</t>
    <phoneticPr fontId="78"/>
  </si>
  <si>
    <r>
      <t xml:space="preserve">その行(レコード)の操作種別。以下のいずれかを指定する。
</t>
    </r>
    <r>
      <rPr>
        <sz val="11"/>
        <color indexed="8"/>
        <rFont val="ＭＳ ゴシック"/>
        <family val="3"/>
        <charset val="128"/>
      </rPr>
      <t>"INSERT"：</t>
    </r>
    <r>
      <rPr>
        <sz val="11"/>
        <color theme="1"/>
        <rFont val="ＭＳ Ｐゴシック"/>
        <family val="3"/>
        <charset val="128"/>
        <scheme val="minor"/>
      </rPr>
      <t xml:space="preserve">追加の場合
</t>
    </r>
    <r>
      <rPr>
        <sz val="11"/>
        <color indexed="8"/>
        <rFont val="ＭＳ ゴシック"/>
        <family val="3"/>
        <charset val="128"/>
      </rPr>
      <t>"UPDATE"：</t>
    </r>
    <r>
      <rPr>
        <sz val="11"/>
        <color theme="1"/>
        <rFont val="ＭＳ Ｐゴシック"/>
        <family val="3"/>
        <charset val="128"/>
        <scheme val="minor"/>
      </rPr>
      <t xml:space="preserve">更新の場合
</t>
    </r>
    <r>
      <rPr>
        <sz val="11"/>
        <color indexed="8"/>
        <rFont val="ＭＳ ゴシック"/>
        <family val="3"/>
        <charset val="128"/>
      </rPr>
      <t>"DELETE"：</t>
    </r>
    <r>
      <rPr>
        <sz val="11"/>
        <color theme="1"/>
        <rFont val="ＭＳ Ｐゴシック"/>
        <family val="3"/>
        <charset val="128"/>
        <scheme val="minor"/>
      </rPr>
      <t>削除の場合</t>
    </r>
    <phoneticPr fontId="78"/>
  </si>
  <si>
    <t>VPN対応/非対応を判別するフラグ。以下のいずれかを指定する。
　"FALSE"：VPN非対応の場合
　"TRUE"：VPN対応の場合
(参照先DB: VM情報.VPN対応フラグ)</t>
    <rPh sb="3" eb="5">
      <t>タイオウ</t>
    </rPh>
    <rPh sb="6" eb="9">
      <t>ヒタイオウ</t>
    </rPh>
    <rPh sb="10" eb="12">
      <t>ハンベツ</t>
    </rPh>
    <rPh sb="18" eb="20">
      <t>イカ</t>
    </rPh>
    <rPh sb="26" eb="28">
      <t>シテイ</t>
    </rPh>
    <rPh sb="44" eb="47">
      <t>ヒタイオウ</t>
    </rPh>
    <rPh sb="62" eb="64">
      <t>タイオウ</t>
    </rPh>
    <rPh sb="84" eb="86">
      <t>タイオウ</t>
    </rPh>
    <phoneticPr fontId="2"/>
  </si>
  <si>
    <t>VPNに割り当てられるグローバルIPアドレス
（参照先: VM情報.VPNグローバルIPアドレス(暗)）
※「XXX.XXX.XXX.XXX」の形式を暗号化して登録する。
※CSVファイル内のVPN対応フラグが"TRUE"の場合、必須項目とする。</t>
    <rPh sb="4" eb="5">
      <t>ワ</t>
    </rPh>
    <rPh sb="6" eb="7">
      <t>ア</t>
    </rPh>
    <rPh sb="24" eb="27">
      <t>サンショウサキ</t>
    </rPh>
    <rPh sb="31" eb="33">
      <t>ジョウホウ</t>
    </rPh>
    <rPh sb="49" eb="50">
      <t>クラ</t>
    </rPh>
    <rPh sb="94" eb="95">
      <t>ナイ</t>
    </rPh>
    <rPh sb="112" eb="114">
      <t>バアイ</t>
    </rPh>
    <rPh sb="115" eb="119">
      <t>ヒッスコウモク</t>
    </rPh>
    <phoneticPr fontId="78"/>
  </si>
  <si>
    <t>＜VPN対応フラグが"TRUE"の場合＞</t>
    <rPh sb="4" eb="6">
      <t>タイオウ</t>
    </rPh>
    <rPh sb="17" eb="19">
      <t>バアイ</t>
    </rPh>
    <phoneticPr fontId="78"/>
  </si>
  <si>
    <t>VPNの問い合わせ先IPアドレス
※第3オクテットまでは、VPNプライベートIPアドレスの第3オクテットまでの値と同値。第4オクテットは、1(固定値)とし、組み合わせたIPアドレスを指定する。
（参照先DB: VM情報.VPNプライベートIPアドレス）</t>
    <rPh sb="4" eb="5">
      <t>ト</t>
    </rPh>
    <rPh sb="6" eb="7">
      <t>ア</t>
    </rPh>
    <rPh sb="9" eb="10">
      <t>サキ</t>
    </rPh>
    <rPh sb="45" eb="46">
      <t>ダイ</t>
    </rPh>
    <rPh sb="57" eb="59">
      <t>ドウチ</t>
    </rPh>
    <rPh sb="60" eb="61">
      <t>ダイ</t>
    </rPh>
    <rPh sb="71" eb="74">
      <t>コテイチ</t>
    </rPh>
    <rPh sb="78" eb="79">
      <t>ク</t>
    </rPh>
    <rPh sb="80" eb="81">
      <t>ア</t>
    </rPh>
    <rPh sb="91" eb="93">
      <t>シテイ</t>
    </rPh>
    <rPh sb="98" eb="101">
      <t>サンショウサキ</t>
    </rPh>
    <rPh sb="107" eb="109">
      <t>ジョウホウ</t>
    </rPh>
    <phoneticPr fontId="2"/>
  </si>
  <si>
    <t>-</t>
    <phoneticPr fontId="4"/>
  </si>
  <si>
    <t>スタティックルート設定が必要となるタイミング（SO工事時）での設定値を使用して生成する。</t>
    <rPh sb="9" eb="11">
      <t>セッテイ</t>
    </rPh>
    <rPh sb="12" eb="14">
      <t>ヒツヨウ</t>
    </rPh>
    <rPh sb="25" eb="27">
      <t>コウジ</t>
    </rPh>
    <rPh sb="27" eb="28">
      <t>トキ</t>
    </rPh>
    <rPh sb="31" eb="34">
      <t>セッテイチ</t>
    </rPh>
    <rPh sb="35" eb="37">
      <t>シヨウ</t>
    </rPh>
    <rPh sb="39" eb="41">
      <t>セイセイ</t>
    </rPh>
    <phoneticPr fontId="2"/>
  </si>
  <si>
    <t>内線サーバのBHEC N番
（参照先: VM情報.BHEC_N番）</t>
    <rPh sb="0" eb="2">
      <t>ナイセン</t>
    </rPh>
    <rPh sb="12" eb="13">
      <t>バン</t>
    </rPh>
    <rPh sb="15" eb="18">
      <t>サンショウサキ</t>
    </rPh>
    <rPh sb="22" eb="24">
      <t>ジョウホウ</t>
    </rPh>
    <rPh sb="31" eb="32">
      <t>バン</t>
    </rPh>
    <phoneticPr fontId="78"/>
  </si>
  <si>
    <t>APGWを識別するN番
（参照先: VM情報.APGW_N番）
※CSVファイル内のVPN対応フラグが"TRUE"の場合、必須項目とする。</t>
    <rPh sb="5" eb="7">
      <t>シキベツ</t>
    </rPh>
    <rPh sb="10" eb="11">
      <t>バン</t>
    </rPh>
    <rPh sb="13" eb="16">
      <t>サンショウサキ</t>
    </rPh>
    <rPh sb="20" eb="22">
      <t>ジョウホウ</t>
    </rPh>
    <rPh sb="29" eb="30">
      <t>バン</t>
    </rPh>
    <phoneticPr fontId="78"/>
  </si>
  <si>
    <t>(空文字)</t>
    <phoneticPr fontId="2"/>
  </si>
  <si>
    <t>VPN接続用のVM在庫減少を知らせる閾値
(半角数字、かつ1以上、100以下)</t>
    <rPh sb="3" eb="5">
      <t>セツゾク</t>
    </rPh>
    <rPh sb="5" eb="6">
      <t>ヨウ</t>
    </rPh>
    <rPh sb="9" eb="11">
      <t>ザイコ</t>
    </rPh>
    <rPh sb="11" eb="13">
      <t>ゲンショウ</t>
    </rPh>
    <rPh sb="14" eb="15">
      <t>シ</t>
    </rPh>
    <rPh sb="18" eb="20">
      <t>シキイチ</t>
    </rPh>
    <phoneticPr fontId="4"/>
  </si>
  <si>
    <t>・AsteriskCDRログ収集アプリケーション　/usrl/local/cuscon/AsteriskLogCollectionCdr/app.properties</t>
    <phoneticPr fontId="4"/>
  </si>
  <si>
    <t>・Asteriskトラフィック収集アプリケーション　/usrl/local/cuscon/AsteriskLogCollectionTrafficReportCollection/app.properties</t>
    <phoneticPr fontId="4"/>
  </si>
  <si>
    <t>文字コード：Windows-31J</t>
    <phoneticPr fontId="2"/>
  </si>
  <si>
    <r>
      <t>#Record-Type,Record-Number,Cuscon-Administrator-ID,Cuscon-Administrator-Password</t>
    </r>
    <r>
      <rPr>
        <sz val="10"/>
        <color indexed="8"/>
        <rFont val="ＭＳ ゴシック"/>
        <family val="3"/>
        <charset val="128"/>
      </rPr>
      <t>,Cuscon-Login-URL</t>
    </r>
    <phoneticPr fontId="2"/>
  </si>
  <si>
    <t>SO-Info,1,,,SP1310310001,1,2013/05/01 12:34,2013/05/31 12:34,NB12345678</t>
    <phoneticPr fontId="2"/>
  </si>
  <si>
    <t>server_asterisk_static_route_dir_path</t>
    <phoneticPr fontId="4"/>
  </si>
  <si>
    <t>${ベースディレクトリ}/asterisk/config/template/</t>
    <phoneticPr fontId="4"/>
  </si>
  <si>
    <t>${ベースディレクトリ}/{アプリケーション設定シート cuscon_static_route_temporary_directory}/</t>
    <phoneticPr fontId="2"/>
  </si>
  <si>
    <t>cuscon_static_route_temporary_directory</t>
    <phoneticPr fontId="4"/>
  </si>
  <si>
    <t>内線サーバ上へのスタティックルート設定ファイルの配置先ディレクトリ
(半角英数、"/"、"-"、".")</t>
    <rPh sb="0" eb="2">
      <t>ナイセン</t>
    </rPh>
    <rPh sb="5" eb="6">
      <t>ジョウ</t>
    </rPh>
    <rPh sb="17" eb="19">
      <t>セッテイ</t>
    </rPh>
    <rPh sb="24" eb="27">
      <t>ハイチサキ</t>
    </rPh>
    <phoneticPr fontId="4"/>
  </si>
  <si>
    <t>カスコンサーバ上へのスタティックルート設定ファイルの配置先ディレクトリ
(半角英数、"/"、"-"、".")</t>
    <rPh sb="7" eb="8">
      <t>ジョウ</t>
    </rPh>
    <rPh sb="19" eb="21">
      <t>セッテイ</t>
    </rPh>
    <rPh sb="26" eb="29">
      <t>ハイチサキ</t>
    </rPh>
    <phoneticPr fontId="4"/>
  </si>
  <si>
    <t>${ベースディレクトリ}/asterisk/static_route/</t>
    <phoneticPr fontId="4"/>
  </si>
  <si>
    <t>/usr/local/bin/smartpbx_shell/</t>
    <phoneticPr fontId="4"/>
  </si>
  <si>
    <t>⑥</t>
    <phoneticPr fontId="8"/>
  </si>
  <si>
    <t>⑦</t>
    <phoneticPr fontId="8"/>
  </si>
  <si>
    <t>▼PBX-Global－IPの出力値の制限事項について</t>
    <rPh sb="15" eb="18">
      <t>シュツリョクチ</t>
    </rPh>
    <rPh sb="19" eb="23">
      <t>セイゲンジコウ</t>
    </rPh>
    <phoneticPr fontId="78"/>
  </si>
  <si>
    <t>192.168.1.2</t>
    <phoneticPr fontId="2"/>
  </si>
  <si>
    <t>インタネット接続あり（VM情報.接続形態が「1:VPN接続のみ」以外）の場合、PBXのグローバルIPアドレスを出力する。インタネット接続なし（VM情報.接続形態が「1:VPN接続のみ」）の場合は、空とする。
※工事対象のSOにより、VPN移転が発生する場合は後述する▼PBX-Global-IPの出力値の制限事項について の項を参照すること。
（参照先DB: VM情報.接続形態）
（参照先DB: VM情報.グローバルIPアドレス(暗)）</t>
    <rPh sb="5" eb="7">
      <t>セツゾク</t>
    </rPh>
    <rPh sb="32" eb="34">
      <t>イガイ</t>
    </rPh>
    <rPh sb="36" eb="38">
      <t>バアイ</t>
    </rPh>
    <rPh sb="55" eb="57">
      <t>シュツリョク</t>
    </rPh>
    <rPh sb="66" eb="68">
      <t>セツゾク</t>
    </rPh>
    <rPh sb="94" eb="96">
      <t>バアイ</t>
    </rPh>
    <rPh sb="98" eb="99">
      <t>カラ</t>
    </rPh>
    <rPh sb="129" eb="131">
      <t>コウジュツ</t>
    </rPh>
    <rPh sb="148" eb="151">
      <t>シュツリョクチ</t>
    </rPh>
    <rPh sb="152" eb="156">
      <t>セイゲンジコウ</t>
    </rPh>
    <rPh sb="162" eb="163">
      <t>コウ</t>
    </rPh>
    <rPh sb="164" eb="166">
      <t>サンショウ</t>
    </rPh>
    <rPh sb="185" eb="187">
      <t>セツゾク</t>
    </rPh>
    <rPh sb="187" eb="189">
      <t>ケイタイ</t>
    </rPh>
    <rPh sb="191" eb="194">
      <t>サンショウサキ</t>
    </rPh>
    <phoneticPr fontId="2"/>
  </si>
  <si>
    <t>インタネット接続あり（VM情報.接続形態が「1:VPN接続のみ」以外）の場合、PBXのFQDNを出力する。インタネット接続なし（VM情報.接続形態が「1:VPN接続のみ」）の場合は、空とする。
※工事対象のSOにより、VPN移転が発生する場合は後述する▼PBX-FQDNの出力値の制限事項について の項を参照すること。
（参照先DB: VM情報.接続形態）
（参照先DB: VM情報.FQDN(暗)）</t>
    <rPh sb="5" eb="7">
      <t>セツゾク</t>
    </rPh>
    <rPh sb="32" eb="34">
      <t>イガイ</t>
    </rPh>
    <rPh sb="36" eb="38">
      <t>バアイ</t>
    </rPh>
    <rPh sb="48" eb="50">
      <t>シュツリョク</t>
    </rPh>
    <rPh sb="59" eb="61">
      <t>セツゾク</t>
    </rPh>
    <rPh sb="80" eb="82">
      <t>セツゾク</t>
    </rPh>
    <rPh sb="87" eb="89">
      <t>バアイ</t>
    </rPh>
    <rPh sb="91" eb="92">
      <t>カラ</t>
    </rPh>
    <rPh sb="173" eb="175">
      <t>セツゾク</t>
    </rPh>
    <rPh sb="175" eb="177">
      <t>ケイタイ</t>
    </rPh>
    <rPh sb="179" eb="182">
      <t>サンショウサキ</t>
    </rPh>
    <phoneticPr fontId="2"/>
  </si>
  <si>
    <t>＜工事対象のSOにより、VPN移転が発生する場合＞</t>
    <phoneticPr fontId="78"/>
  </si>
  <si>
    <t>VPN移転先のVM情報.接続形態が「1:VPN接続のみ」の場合は、空文字とする。</t>
    <rPh sb="3" eb="6">
      <t>イテンサキ</t>
    </rPh>
    <rPh sb="9" eb="11">
      <t>ジョウホウ</t>
    </rPh>
    <rPh sb="12" eb="14">
      <t>セツゾク</t>
    </rPh>
    <rPh sb="14" eb="16">
      <t>ケイタイ</t>
    </rPh>
    <rPh sb="33" eb="36">
      <t>カラモジ</t>
    </rPh>
    <phoneticPr fontId="78"/>
  </si>
  <si>
    <t>PBX-FQDN</t>
    <phoneticPr fontId="2"/>
  </si>
  <si>
    <t>▼PBX-FQDNの出力値の制限事項について</t>
    <rPh sb="10" eb="13">
      <t>シュツリョクチ</t>
    </rPh>
    <rPh sb="14" eb="18">
      <t>セイゲンジコウ</t>
    </rPh>
    <phoneticPr fontId="78"/>
  </si>
  <si>
    <t>▼PBX-FQDN-VPNの出力値の制限事項について</t>
    <rPh sb="14" eb="17">
      <t>シュツリョクチ</t>
    </rPh>
    <rPh sb="18" eb="22">
      <t>セイゲンジコウ</t>
    </rPh>
    <phoneticPr fontId="78"/>
  </si>
  <si>
    <t>VPN移転先のVM情報.接続形態が「0:インタネット接続のみ」の場合、空文字とする。</t>
    <rPh sb="3" eb="6">
      <t>イテンサキ</t>
    </rPh>
    <rPh sb="9" eb="11">
      <t>ジョウホウ</t>
    </rPh>
    <rPh sb="12" eb="14">
      <t>セツゾク</t>
    </rPh>
    <rPh sb="14" eb="16">
      <t>ケイタイ</t>
    </rPh>
    <rPh sb="32" eb="34">
      <t>バアイ</t>
    </rPh>
    <rPh sb="35" eb="38">
      <t>カラモジ</t>
    </rPh>
    <phoneticPr fontId="78"/>
  </si>
  <si>
    <t>VPN移転先のVM情報.接続形態が「1:VPN接続のみ」以外の場合は、VPN移転先のVM情報のFQDNを出力する。</t>
    <rPh sb="3" eb="6">
      <t>イテンサキ</t>
    </rPh>
    <rPh sb="9" eb="11">
      <t>ジョウホウ</t>
    </rPh>
    <rPh sb="12" eb="14">
      <t>セツゾク</t>
    </rPh>
    <rPh sb="14" eb="16">
      <t>ケイタイ</t>
    </rPh>
    <rPh sb="28" eb="30">
      <t>イガイ</t>
    </rPh>
    <rPh sb="38" eb="41">
      <t>イテンサキ</t>
    </rPh>
    <rPh sb="44" eb="46">
      <t>ジョウホウ</t>
    </rPh>
    <rPh sb="52" eb="54">
      <t>シュツリョク</t>
    </rPh>
    <phoneticPr fontId="78"/>
  </si>
  <si>
    <t>VPN移転先のVM情報.接続形態が「1:VPN接続のみ」以外の場合は、VPN移転先のVM情報のグローバルIPアドレスを出力する。</t>
    <rPh sb="3" eb="6">
      <t>イテンサキ</t>
    </rPh>
    <rPh sb="9" eb="11">
      <t>ジョウホウ</t>
    </rPh>
    <rPh sb="12" eb="14">
      <t>セツゾク</t>
    </rPh>
    <rPh sb="14" eb="16">
      <t>ケイタイ</t>
    </rPh>
    <rPh sb="28" eb="30">
      <t>イガイ</t>
    </rPh>
    <rPh sb="38" eb="41">
      <t>イテンサキ</t>
    </rPh>
    <rPh sb="44" eb="46">
      <t>ジョウホウ</t>
    </rPh>
    <rPh sb="59" eb="61">
      <t>シュツリョク</t>
    </rPh>
    <phoneticPr fontId="78"/>
  </si>
  <si>
    <t>VPN移転先のVM情報.接続形態が「0:インタネット接続のみ」以外の場合、VPN移転先のVM情報のVPNアクセス用FQDN（IPアドレス）を出力する。</t>
    <rPh sb="3" eb="6">
      <t>イテンサキ</t>
    </rPh>
    <rPh sb="9" eb="11">
      <t>ジョウホウ</t>
    </rPh>
    <rPh sb="12" eb="14">
      <t>セツゾク</t>
    </rPh>
    <rPh sb="14" eb="16">
      <t>ケイタイ</t>
    </rPh>
    <rPh sb="31" eb="33">
      <t>イガイ</t>
    </rPh>
    <rPh sb="40" eb="43">
      <t>イテンサキ</t>
    </rPh>
    <rPh sb="46" eb="48">
      <t>ジョウホウ</t>
    </rPh>
    <rPh sb="70" eb="72">
      <t>シュツリョク</t>
    </rPh>
    <phoneticPr fontId="78"/>
  </si>
  <si>
    <t>internip_vpn = %ASTERISK_VPN_INTERN_IP_ADDRESS%</t>
    <phoneticPr fontId="8"/>
  </si>
  <si>
    <t>PBXのVPNアクセス用FQDN（IPアドレス）</t>
    <phoneticPr fontId="2"/>
  </si>
  <si>
    <t>10.75.23.12</t>
    <phoneticPr fontId="8"/>
  </si>
  <si>
    <t>VPN接続あり（VM情報.接続形態が「0:インタネット接続のみ」以外）の場合、PBX-FQDN-VPNを出力する。VPN接続なし（VM情報.接続形態が「0:インタネット接続のみ」）の場合は、空とする。
※工事対象のSOにより、VPN移転が発生する場合は後述する▼PBX-FQDN-VPNの出力値の制限事項について の項を参照すること。
（参照先DB: VM情報.接続形態）
（参照先DB: VM情報.FQDN/IPアドレスVPN）</t>
    <rPh sb="32" eb="34">
      <t>イガイ</t>
    </rPh>
    <rPh sb="188" eb="191">
      <t>サンショウサキ</t>
    </rPh>
    <phoneticPr fontId="2"/>
  </si>
  <si>
    <t>上記チェックの結果、エラーの場合は以下のメッセージをセットする。</t>
    <rPh sb="0" eb="2">
      <t>ジョウキ</t>
    </rPh>
    <rPh sb="7" eb="9">
      <t>ケッカ</t>
    </rPh>
    <rPh sb="14" eb="16">
      <t>バアイ</t>
    </rPh>
    <rPh sb="17" eb="19">
      <t>イカ</t>
    </rPh>
    <phoneticPr fontId="78"/>
  </si>
  <si>
    <t>上記チェックの結果、存在する場合は以下のメッセージをセットする。</t>
    <rPh sb="0" eb="2">
      <t>ジョウキ</t>
    </rPh>
    <rPh sb="7" eb="9">
      <t>ケッカ</t>
    </rPh>
    <rPh sb="10" eb="12">
      <t>ソンザイ</t>
    </rPh>
    <rPh sb="14" eb="16">
      <t>バアイ</t>
    </rPh>
    <rPh sb="17" eb="19">
      <t>イカ</t>
    </rPh>
    <phoneticPr fontId="78"/>
  </si>
  <si>
    <t>VMのVPN側のNICに割り当てられるプライベートIPアドレス
（参照先: VM情報.VPNプライベートIPアドレス）
※IPアドレスとサブネットマスクを合わせてinet型として登録する。
※CSVファイル内のVPN対応フラグが"TRUE"の場合、必須項目とする。</t>
    <rPh sb="33" eb="36">
      <t>サンショウサキ</t>
    </rPh>
    <rPh sb="40" eb="42">
      <t>ジョウホウ</t>
    </rPh>
    <rPh sb="77" eb="78">
      <t>ア</t>
    </rPh>
    <rPh sb="85" eb="86">
      <t>ガタ</t>
    </rPh>
    <rPh sb="89" eb="91">
      <t>トウロク</t>
    </rPh>
    <phoneticPr fontId="78"/>
  </si>
  <si>
    <t>＜VPN対応フラグが"FALSE"の場合＞</t>
    <rPh sb="4" eb="6">
      <t>タイオウ</t>
    </rPh>
    <rPh sb="18" eb="20">
      <t>バアイ</t>
    </rPh>
    <phoneticPr fontId="78"/>
  </si>
  <si>
    <t>値が存在する場合は以下のメッセージをセットする。</t>
    <rPh sb="0" eb="1">
      <t>アタイ</t>
    </rPh>
    <rPh sb="2" eb="4">
      <t>ソンザイ</t>
    </rPh>
    <rPh sb="6" eb="8">
      <t>バアイ</t>
    </rPh>
    <rPh sb="9" eb="11">
      <t>イカ</t>
    </rPh>
    <phoneticPr fontId="78"/>
  </si>
  <si>
    <t>ファイル内で指定されたVPNグローバルIPアドレスに値が存在するか確認する。</t>
    <rPh sb="4" eb="5">
      <t>ナイ</t>
    </rPh>
    <rPh sb="6" eb="8">
      <t>シテイ</t>
    </rPh>
    <rPh sb="26" eb="27">
      <t>アタイ</t>
    </rPh>
    <rPh sb="28" eb="30">
      <t>ソンザイ</t>
    </rPh>
    <rPh sb="33" eb="35">
      <t>カクニン</t>
    </rPh>
    <phoneticPr fontId="78"/>
  </si>
  <si>
    <t>[日本語] ○○行目：VPNグローバルIPアドレスが不正です。</t>
    <rPh sb="1" eb="4">
      <t>ニホンゴ</t>
    </rPh>
    <rPh sb="8" eb="10">
      <t>ギョウメ</t>
    </rPh>
    <rPh sb="26" eb="28">
      <t>フセイ</t>
    </rPh>
    <phoneticPr fontId="78"/>
  </si>
  <si>
    <t>ファイル内で指定されたVPNプライベートIPアドレスに値が存在するか確認する。</t>
    <rPh sb="4" eb="5">
      <t>ナイ</t>
    </rPh>
    <rPh sb="6" eb="8">
      <t>シテイ</t>
    </rPh>
    <rPh sb="27" eb="28">
      <t>アタイ</t>
    </rPh>
    <rPh sb="29" eb="31">
      <t>ソンザイ</t>
    </rPh>
    <rPh sb="34" eb="36">
      <t>カクニン</t>
    </rPh>
    <phoneticPr fontId="78"/>
  </si>
  <si>
    <t>[日本語] ○○行目：VPNプライベートIPアドレスが不正です。</t>
    <rPh sb="1" eb="4">
      <t>ニホンゴ</t>
    </rPh>
    <rPh sb="8" eb="10">
      <t>ギョウメ</t>
    </rPh>
    <rPh sb="27" eb="29">
      <t>フセイ</t>
    </rPh>
    <phoneticPr fontId="78"/>
  </si>
  <si>
    <t>ファイル内で指定されたVPNサブネットマスクに値が存在するか確認する。</t>
    <rPh sb="4" eb="5">
      <t>ナイ</t>
    </rPh>
    <rPh sb="6" eb="8">
      <t>シテイ</t>
    </rPh>
    <rPh sb="23" eb="24">
      <t>アタイ</t>
    </rPh>
    <rPh sb="25" eb="27">
      <t>ソンザイ</t>
    </rPh>
    <rPh sb="30" eb="32">
      <t>カクニン</t>
    </rPh>
    <phoneticPr fontId="78"/>
  </si>
  <si>
    <t>[日本語] ○○行目：VPNサブネットマスクが不正です。</t>
    <rPh sb="1" eb="4">
      <t>ニホンゴ</t>
    </rPh>
    <rPh sb="8" eb="10">
      <t>ギョウメ</t>
    </rPh>
    <rPh sb="23" eb="25">
      <t>フセイ</t>
    </rPh>
    <phoneticPr fontId="78"/>
  </si>
  <si>
    <t>ファイル内で指定されたFQDN/IPアドレスVPNの第4オクテットに値が存在するか確認する。</t>
    <rPh sb="4" eb="5">
      <t>ナイ</t>
    </rPh>
    <rPh sb="6" eb="8">
      <t>シテイ</t>
    </rPh>
    <rPh sb="34" eb="35">
      <t>アタイ</t>
    </rPh>
    <rPh sb="36" eb="38">
      <t>ソンザイ</t>
    </rPh>
    <rPh sb="41" eb="43">
      <t>カクニン</t>
    </rPh>
    <phoneticPr fontId="78"/>
  </si>
  <si>
    <t>[日本語] ○○行目：FQDN/IPアドレスVPNの第4オクテットが不正です。</t>
    <rPh sb="1" eb="4">
      <t>ニホンゴ</t>
    </rPh>
    <rPh sb="8" eb="10">
      <t>ギョウメ</t>
    </rPh>
    <rPh sb="34" eb="36">
      <t>フセイ</t>
    </rPh>
    <phoneticPr fontId="78"/>
  </si>
  <si>
    <t>VPNプライベートIPアドレスに対するサブネットマスク(bit数)
(参照先DB: VM情報.VPNプライベートIPアドレス)
例） 24
※IPアドレスとサブネットマスクを合わせてinet型として登録する。
※CSVファイル内のVPN対応フラグが"TRUE"の場合、必須項目とする。</t>
    <phoneticPr fontId="78"/>
  </si>
  <si>
    <t>VPN用の完全修飾ドメイン名の第4オクテット
（参照先: VM情報.FQDN/IPアドレスVPN）
（参照先: VM情報.FQDN/IPアドレスVPN第4オクテット）
※CSVファイル内のVPN対応フラグが"TRUE"の場合、必須項目とする。
※VM情報.FQDN/IPアドレスVPNへの登録方法としては、「111.111.111. + [本カラム値] + /24」として、inet型で登録する。(111.111.111. および /24 は固定値とする。)
※VM情報.FQDN/IPアドレスVPN第4オクテットへの登録方法としては、本カラム値をint型で登録する。</t>
    <rPh sb="3" eb="4">
      <t>ヨウ</t>
    </rPh>
    <rPh sb="5" eb="7">
      <t>カンゼン</t>
    </rPh>
    <rPh sb="7" eb="9">
      <t>シュウショク</t>
    </rPh>
    <rPh sb="13" eb="14">
      <t>メイ</t>
    </rPh>
    <rPh sb="15" eb="16">
      <t>ダイ</t>
    </rPh>
    <rPh sb="75" eb="76">
      <t>ダイ</t>
    </rPh>
    <rPh sb="144" eb="146">
      <t>トウロク</t>
    </rPh>
    <rPh sb="146" eb="148">
      <t>ホウホウ</t>
    </rPh>
    <rPh sb="170" eb="171">
      <t>ホン</t>
    </rPh>
    <rPh sb="174" eb="175">
      <t>チ</t>
    </rPh>
    <rPh sb="221" eb="224">
      <t>コテイチ</t>
    </rPh>
    <rPh sb="250" eb="251">
      <t>ダイ</t>
    </rPh>
    <rPh sb="268" eb="269">
      <t>ホン</t>
    </rPh>
    <rPh sb="272" eb="273">
      <t>チ</t>
    </rPh>
    <rPh sb="277" eb="278">
      <t>ガタ</t>
    </rPh>
    <rPh sb="279" eb="281">
      <t>トウロク</t>
    </rPh>
    <phoneticPr fontId="2"/>
  </si>
  <si>
    <t>パケットフィルタ設定ファイル</t>
    <phoneticPr fontId="2"/>
  </si>
  <si>
    <t>パケットフィルタ設定ファイル設定用のCSVファイル</t>
    <rPh sb="16" eb="17">
      <t>ヨウ</t>
    </rPh>
    <phoneticPr fontId="78"/>
  </si>
  <si>
    <t>パケットフィルタ設定変更が必要となるタイミング（SO工事時）での設定値を使用して生成する。</t>
    <rPh sb="8" eb="10">
      <t>セッテイ</t>
    </rPh>
    <rPh sb="10" eb="12">
      <t>ヘンコウ</t>
    </rPh>
    <rPh sb="13" eb="15">
      <t>ヒツヨウ</t>
    </rPh>
    <rPh sb="26" eb="28">
      <t>コウジ</t>
    </rPh>
    <rPh sb="28" eb="29">
      <t>トキ</t>
    </rPh>
    <rPh sb="32" eb="35">
      <t>セッテイチ</t>
    </rPh>
    <rPh sb="36" eb="38">
      <t>シヨウ</t>
    </rPh>
    <rPh sb="40" eb="42">
      <t>セイセイ</t>
    </rPh>
    <phoneticPr fontId="2"/>
  </si>
  <si>
    <t>${ベースディレクトリ}/{アプリケーション設定シート cuscon_packet_filter_temporary_directory}/</t>
    <phoneticPr fontId="2"/>
  </si>
  <si>
    <t>/{アプリケーション設定シート server_asterisk_packet_filter_dir_path}/tmp/</t>
    <rPh sb="10" eb="12">
      <t>セッテイ</t>
    </rPh>
    <phoneticPr fontId="78"/>
  </si>
  <si>
    <t>/{アプリケーション設定シート server_asterisk_packet_filter_dir_path}/</t>
    <rPh sb="10" eb="12">
      <t>セッテイ</t>
    </rPh>
    <phoneticPr fontId="78"/>
  </si>
  <si>
    <t>(退避先のパス)</t>
    <rPh sb="1" eb="3">
      <t>タイヒ</t>
    </rPh>
    <rPh sb="3" eb="4">
      <t>サキ</t>
    </rPh>
    <phoneticPr fontId="78"/>
  </si>
  <si>
    <t>/{アプリケーション設定シート server_asterisk_packet_filter_dir_path}/backup/</t>
    <rPh sb="10" eb="12">
      <t>セッテイ</t>
    </rPh>
    <phoneticPr fontId="78"/>
  </si>
  <si>
    <t>ファイル所有アカウント：pbxmanage</t>
    <phoneticPr fontId="2"/>
  </si>
  <si>
    <t>パーミッション：700</t>
    <phoneticPr fontId="2"/>
  </si>
  <si>
    <t>シェル実行間隔：1時間毎 (cronによりスケジュール実行)</t>
    <rPh sb="3" eb="5">
      <t>ジッコウ</t>
    </rPh>
    <rPh sb="5" eb="7">
      <t>カンカク</t>
    </rPh>
    <rPh sb="9" eb="12">
      <t>ジカンゴト</t>
    </rPh>
    <rPh sb="27" eb="29">
      <t>ジッコウ</t>
    </rPh>
    <phoneticPr fontId="2"/>
  </si>
  <si>
    <t>文字コード：utf-8</t>
    <phoneticPr fontId="2"/>
  </si>
  <si>
    <t>APGW-GIP</t>
    <phoneticPr fontId="78"/>
  </si>
  <si>
    <t>APGW-GIP</t>
    <phoneticPr fontId="2"/>
  </si>
  <si>
    <t>${ベースディレクトリ}/asterisk/packet_filter/</t>
    <phoneticPr fontId="4"/>
  </si>
  <si>
    <t>server_asterisk_packet_filter_dir_path</t>
    <phoneticPr fontId="4"/>
  </si>
  <si>
    <t>内線サーバ上へのパケットフィルタ設定ファイルの配置先ディレクトリ
(半角英数、"/"、"-"、".")</t>
    <rPh sb="0" eb="2">
      <t>ナイセン</t>
    </rPh>
    <rPh sb="5" eb="6">
      <t>ジョウ</t>
    </rPh>
    <rPh sb="16" eb="18">
      <t>セッテイ</t>
    </rPh>
    <rPh sb="23" eb="26">
      <t>ハイチサキ</t>
    </rPh>
    <phoneticPr fontId="4"/>
  </si>
  <si>
    <t>カスコンサーバ上へのパケットフィルタ設定ファイルの配置先ディレクトリ
(半角英数、"/"、"-"、".")</t>
    <rPh sb="7" eb="8">
      <t>ジョウ</t>
    </rPh>
    <rPh sb="18" eb="20">
      <t>セッテイ</t>
    </rPh>
    <rPh sb="25" eb="28">
      <t>ハイチサキ</t>
    </rPh>
    <phoneticPr fontId="4"/>
  </si>
  <si>
    <t>トラフィック収集スクリプトテンプレート</t>
    <phoneticPr fontId="2"/>
  </si>
  <si>
    <t>Asterisk上に配置し、全チャネルとVoIP-GWの個別チャネルの利用数を収集するスクリプトファイル</t>
    <rPh sb="8" eb="9">
      <t>ジョウ</t>
    </rPh>
    <rPh sb="10" eb="12">
      <t>ハイチ</t>
    </rPh>
    <rPh sb="14" eb="15">
      <t>ゼン</t>
    </rPh>
    <rPh sb="28" eb="30">
      <t>コベツ</t>
    </rPh>
    <rPh sb="35" eb="38">
      <t>リヨウスウ</t>
    </rPh>
    <rPh sb="39" eb="41">
      <t>シュウシュウ</t>
    </rPh>
    <phoneticPr fontId="2"/>
  </si>
  <si>
    <t>「トラフィック収集スクリプトテンプレート」シート</t>
    <phoneticPr fontId="2"/>
  </si>
  <si>
    <t>「スタティックルート設定ファイル」シート</t>
    <phoneticPr fontId="2"/>
  </si>
  <si>
    <t>「パケットフィルタ設定ファイル」シート</t>
    <phoneticPr fontId="2"/>
  </si>
  <si>
    <t>スタティックルート設定ファイル</t>
    <phoneticPr fontId="2"/>
  </si>
  <si>
    <t>パケットフィルタ設定ファイル</t>
    <phoneticPr fontId="2"/>
  </si>
  <si>
    <t>Asterisk上でスタティックルートの設定を行うのに必要な情報を記載したファイル</t>
    <rPh sb="8" eb="9">
      <t>ジョウ</t>
    </rPh>
    <rPh sb="20" eb="22">
      <t>セッテイ</t>
    </rPh>
    <rPh sb="23" eb="24">
      <t>オコナ</t>
    </rPh>
    <rPh sb="27" eb="29">
      <t>ヒツヨウ</t>
    </rPh>
    <rPh sb="30" eb="32">
      <t>ジョウホウ</t>
    </rPh>
    <rPh sb="33" eb="35">
      <t>キサイ</t>
    </rPh>
    <phoneticPr fontId="2"/>
  </si>
  <si>
    <t>Asterisk上でパケットフィルタの設定を行うのに必要な情報を記載したファイル</t>
    <rPh sb="8" eb="9">
      <t>ジョウ</t>
    </rPh>
    <rPh sb="19" eb="21">
      <t>セッテイ</t>
    </rPh>
    <rPh sb="22" eb="23">
      <t>オコナ</t>
    </rPh>
    <rPh sb="26" eb="28">
      <t>ヒツヨウ</t>
    </rPh>
    <rPh sb="29" eb="31">
      <t>ジョウホウ</t>
    </rPh>
    <rPh sb="32" eb="34">
      <t>キサイ</t>
    </rPh>
    <phoneticPr fontId="2"/>
  </si>
  <si>
    <t>■ファイルの内容　(ファイル名：packet_filter_{VM-ID}_{VM情報ID}.csv)</t>
    <rPh sb="41" eb="43">
      <t>ジョウホウ</t>
    </rPh>
    <phoneticPr fontId="2"/>
  </si>
  <si>
    <r>
      <t xml:space="preserve">日本語：操作種別
</t>
    </r>
    <r>
      <rPr>
        <sz val="11"/>
        <color theme="0" tint="-0.34998626667073579"/>
        <rFont val="ＭＳ Ｐゴシック"/>
        <family val="3"/>
        <charset val="128"/>
        <scheme val="minor"/>
      </rPr>
      <t>英語     ：-</t>
    </r>
    <rPh sb="0" eb="3">
      <t>ニホンゴ</t>
    </rPh>
    <phoneticPr fontId="78"/>
  </si>
  <si>
    <r>
      <t xml:space="preserve">日本語：N番
</t>
    </r>
    <r>
      <rPr>
        <sz val="11"/>
        <color theme="0" tint="-0.34998626667073579"/>
        <rFont val="ＭＳ Ｐゴシック"/>
        <family val="3"/>
        <charset val="128"/>
        <scheme val="minor"/>
      </rPr>
      <t>英語     ：-</t>
    </r>
    <rPh sb="0" eb="3">
      <t>ニホンゴ</t>
    </rPh>
    <rPh sb="5" eb="6">
      <t>バン</t>
    </rPh>
    <phoneticPr fontId="3"/>
  </si>
  <si>
    <r>
      <t xml:space="preserve">日本語：管理番号
</t>
    </r>
    <r>
      <rPr>
        <sz val="11"/>
        <color theme="0" tint="-0.34998626667073579"/>
        <rFont val="ＭＳ Ｐゴシック"/>
        <family val="3"/>
        <charset val="128"/>
        <scheme val="minor"/>
      </rPr>
      <t>英語     ：-</t>
    </r>
    <rPh sb="4" eb="8">
      <t>カンリバンゴウ</t>
    </rPh>
    <phoneticPr fontId="3"/>
  </si>
  <si>
    <r>
      <t xml:space="preserve">日本語：拠点名
</t>
    </r>
    <r>
      <rPr>
        <sz val="11"/>
        <color theme="0" tint="-0.34998626667073579"/>
        <rFont val="ＭＳ Ｐゴシック"/>
        <family val="3"/>
        <charset val="128"/>
        <scheme val="minor"/>
      </rPr>
      <t>英語     ：-</t>
    </r>
    <rPh sb="4" eb="7">
      <t>キョテンメイ</t>
    </rPh>
    <phoneticPr fontId="78"/>
  </si>
  <si>
    <r>
      <t xml:space="preserve">日本語：拠点住所
</t>
    </r>
    <r>
      <rPr>
        <sz val="11"/>
        <color theme="0" tint="-0.34998626667073579"/>
        <rFont val="ＭＳ Ｐゴシック"/>
        <family val="3"/>
        <charset val="128"/>
        <scheme val="minor"/>
      </rPr>
      <t>英語     ：-</t>
    </r>
    <rPh sb="4" eb="8">
      <t>キョテンジュウショ</t>
    </rPh>
    <phoneticPr fontId="78"/>
  </si>
  <si>
    <r>
      <t xml:space="preserve">日本語：外線情報
</t>
    </r>
    <r>
      <rPr>
        <sz val="11"/>
        <color theme="0" tint="-0.34998626667073579"/>
        <rFont val="ＭＳ Ｐゴシック"/>
        <family val="3"/>
        <charset val="128"/>
        <scheme val="minor"/>
      </rPr>
      <t>英語     ：-</t>
    </r>
    <rPh sb="4" eb="6">
      <t>ガイセン</t>
    </rPh>
    <rPh sb="6" eb="8">
      <t>ジョウホウ</t>
    </rPh>
    <phoneticPr fontId="78"/>
  </si>
  <si>
    <r>
      <t xml:space="preserve">日本語：備考欄
</t>
    </r>
    <r>
      <rPr>
        <sz val="11"/>
        <color theme="0" tint="-0.34998626667073579"/>
        <rFont val="ＭＳ Ｐゴシック"/>
        <family val="3"/>
        <charset val="128"/>
        <scheme val="minor"/>
      </rPr>
      <t>英語     ：-</t>
    </r>
    <rPh sb="4" eb="6">
      <t>ビコウ</t>
    </rPh>
    <rPh sb="6" eb="7">
      <t>ラン</t>
    </rPh>
    <phoneticPr fontId="3"/>
  </si>
  <si>
    <t>日本語：SIP-IDのパスワード
英語     ：SIP-ID password</t>
    <phoneticPr fontId="16"/>
  </si>
  <si>
    <t>日本語：シングルナンバーリーチ呼び出し開始時間1
英語     ：Single Number Reach call start time 1</t>
    <phoneticPr fontId="16"/>
  </si>
  <si>
    <t>sipdebug=yes</t>
    <phoneticPr fontId="2"/>
  </si>
  <si>
    <t>;-------------------</t>
    <phoneticPr fontId="2"/>
  </si>
  <si>
    <t>;ToS設定</t>
    <rPh sb="4" eb="6">
      <t>セッテイ</t>
    </rPh>
    <phoneticPr fontId="2"/>
  </si>
  <si>
    <t>DBレコード「VM情報」のカラム「VPN対応フラグ」が"true"であることを確認する。</t>
    <rPh sb="20" eb="22">
      <t>タイオウ</t>
    </rPh>
    <rPh sb="39" eb="41">
      <t>カクニン</t>
    </rPh>
    <phoneticPr fontId="78"/>
  </si>
  <si>
    <t>上記チェックの結果、「VPN対応フラグ」が"false"だった場合は以下のメッセージをセットする。</t>
    <rPh sb="0" eb="2">
      <t>ジョウキ</t>
    </rPh>
    <rPh sb="7" eb="9">
      <t>ケッカ</t>
    </rPh>
    <rPh sb="14" eb="16">
      <t>タイオウ</t>
    </rPh>
    <rPh sb="31" eb="33">
      <t>バアイ</t>
    </rPh>
    <rPh sb="34" eb="36">
      <t>イカ</t>
    </rPh>
    <phoneticPr fontId="78"/>
  </si>
  <si>
    <t>[日本語] ○○行目：VPN対応フラグが不正です。</t>
    <rPh sb="1" eb="4">
      <t>ニホンゴ</t>
    </rPh>
    <rPh sb="8" eb="10">
      <t>ギョウメ</t>
    </rPh>
    <rPh sb="14" eb="16">
      <t>タイオウ</t>
    </rPh>
    <rPh sb="20" eb="22">
      <t>フセイ</t>
    </rPh>
    <phoneticPr fontId="78"/>
  </si>
  <si>
    <t>VPN対応フラグの整合性チェック　※更新時のみ実施</t>
    <rPh sb="3" eb="5">
      <t>タイオウ</t>
    </rPh>
    <rPh sb="9" eb="12">
      <t>セイゴウセイ</t>
    </rPh>
    <rPh sb="18" eb="20">
      <t>コウシン</t>
    </rPh>
    <rPh sb="20" eb="21">
      <t>ジ</t>
    </rPh>
    <rPh sb="23" eb="25">
      <t>ジッシ</t>
    </rPh>
    <phoneticPr fontId="78"/>
  </si>
  <si>
    <t>DBレコード「VM情報」のカラム「VPN対応フラグ」が"false"であることを確認する。</t>
    <rPh sb="20" eb="22">
      <t>タイオウ</t>
    </rPh>
    <rPh sb="40" eb="42">
      <t>カクニン</t>
    </rPh>
    <phoneticPr fontId="78"/>
  </si>
  <si>
    <t>上記チェックの結果、「VPN対応フラグ」が"true"だった場合は以下のメッセージをセットする。</t>
    <rPh sb="0" eb="2">
      <t>ジョウキ</t>
    </rPh>
    <rPh sb="7" eb="9">
      <t>ケッカ</t>
    </rPh>
    <rPh sb="14" eb="16">
      <t>タイオウ</t>
    </rPh>
    <rPh sb="30" eb="32">
      <t>バアイ</t>
    </rPh>
    <rPh sb="33" eb="35">
      <t>イカ</t>
    </rPh>
    <phoneticPr fontId="78"/>
  </si>
  <si>
    <t>日本語：拠点番号複数台利用数
英語   ：Location number multi-use</t>
    <phoneticPr fontId="16"/>
  </si>
  <si>
    <t>任意</t>
    <rPh sb="0" eb="2">
      <t>ニンイ</t>
    </rPh>
    <phoneticPr fontId="16"/>
  </si>
  <si>
    <t>-</t>
    <phoneticPr fontId="16"/>
  </si>
  <si>
    <t>後述する■端末自動設定(接続種別)更新時の操作内容を参照すること</t>
    <rPh sb="0" eb="1">
      <t>コウジュツ</t>
    </rPh>
    <rPh sb="25" eb="27">
      <t>サンショウ</t>
    </rPh>
    <phoneticPr fontId="16"/>
  </si>
  <si>
    <t>■端末自動設定(接続種別)の更新方法</t>
    <rPh sb="1" eb="5">
      <t>タンマツジドウ</t>
    </rPh>
    <rPh sb="5" eb="7">
      <t>セッテイ</t>
    </rPh>
    <rPh sb="8" eb="10">
      <t>セツゾク</t>
    </rPh>
    <rPh sb="10" eb="12">
      <t>シュベツ</t>
    </rPh>
    <rPh sb="14" eb="16">
      <t>コウシン</t>
    </rPh>
    <rPh sb="16" eb="18">
      <t>ホウホウ</t>
    </rPh>
    <phoneticPr fontId="2"/>
  </si>
  <si>
    <t>ファイル内で指定されたAPGW事業者接続番号に値が存在するか確認する。</t>
    <rPh sb="4" eb="5">
      <t>ナイ</t>
    </rPh>
    <rPh sb="6" eb="8">
      <t>シテイ</t>
    </rPh>
    <rPh sb="23" eb="24">
      <t>アタイ</t>
    </rPh>
    <rPh sb="25" eb="27">
      <t>ソンザイ</t>
    </rPh>
    <rPh sb="30" eb="32">
      <t>カクニン</t>
    </rPh>
    <phoneticPr fontId="78"/>
  </si>
  <si>
    <t>[日本語] ○○行目：APGW事業者接続番号が不正です。</t>
    <rPh sb="1" eb="4">
      <t>ニホンゴ</t>
    </rPh>
    <rPh sb="8" eb="10">
      <t>ギョウメ</t>
    </rPh>
    <rPh sb="23" eb="25">
      <t>フセイ</t>
    </rPh>
    <phoneticPr fontId="78"/>
  </si>
  <si>
    <t>VM-ID</t>
    <phoneticPr fontId="2"/>
  </si>
  <si>
    <t>ファイル内の保守/SO IPと保守/SO IPサブネットマスクの組み合わせが、別の行と重複しないかを確認する。</t>
    <rPh sb="4" eb="5">
      <t>ナイ</t>
    </rPh>
    <rPh sb="32" eb="33">
      <t>ク</t>
    </rPh>
    <rPh sb="34" eb="35">
      <t>ア</t>
    </rPh>
    <phoneticPr fontId="2"/>
  </si>
  <si>
    <t>［日本語］○○行目：保守/SO IPと保守/SO IPサブネットマスクの組み合わせについて、別の行に重複するレコードがあります。</t>
    <phoneticPr fontId="2"/>
  </si>
  <si>
    <t>［英語］Line ○○ : -</t>
    <phoneticPr fontId="2"/>
  </si>
  <si>
    <t>SIPサーバ(VPN)の第4オクテットとAPGW事業者接続番号の組み合わせの重複チェック　※CSVの重複</t>
    <rPh sb="32" eb="33">
      <t>ク</t>
    </rPh>
    <rPh sb="34" eb="35">
      <t>ア</t>
    </rPh>
    <rPh sb="38" eb="40">
      <t>チョウフク</t>
    </rPh>
    <rPh sb="50" eb="52">
      <t>チョウフク</t>
    </rPh>
    <phoneticPr fontId="78"/>
  </si>
  <si>
    <t>ファイル内のSIPサーバ(VPN)の第4オクテットとAPGW事業者接続番号の組み合わせが、別の行と重複していないか確認する。</t>
    <rPh sb="4" eb="5">
      <t>ナイ</t>
    </rPh>
    <rPh sb="45" eb="46">
      <t>ベツ</t>
    </rPh>
    <rPh sb="47" eb="48">
      <t>ギョウ</t>
    </rPh>
    <rPh sb="49" eb="51">
      <t>チョウフク</t>
    </rPh>
    <rPh sb="57" eb="59">
      <t>カクニン</t>
    </rPh>
    <phoneticPr fontId="78"/>
  </si>
  <si>
    <t>[日本語] ○○行目：SIPサーバ(VPN)の第4オクテットとAPGW事業者接続番号の組み合わせについて、別の行に重複するレコードがあります。</t>
    <rPh sb="1" eb="4">
      <t>ニホンゴ</t>
    </rPh>
    <rPh sb="8" eb="10">
      <t>ギョウメ</t>
    </rPh>
    <rPh sb="43" eb="44">
      <t>ク</t>
    </rPh>
    <rPh sb="45" eb="46">
      <t>ア</t>
    </rPh>
    <rPh sb="53" eb="54">
      <t>ベツ</t>
    </rPh>
    <rPh sb="55" eb="56">
      <t>ギョウ</t>
    </rPh>
    <rPh sb="57" eb="59">
      <t>チョウフク</t>
    </rPh>
    <phoneticPr fontId="78"/>
  </si>
  <si>
    <t>［英語］Line ○○ : -</t>
    <phoneticPr fontId="78"/>
  </si>
  <si>
    <t>DSCP_RTP_1="40"</t>
    <phoneticPr fontId="2"/>
  </si>
  <si>
    <t>DSCP_SIP_1="40"</t>
    <phoneticPr fontId="2"/>
  </si>
  <si>
    <t xml:space="preserve">UNO接続機能追加に伴う変更により、以下のシートを追加、または、修正。
シート[設定ファイル一覧]
シート[開通案内情報]
シート[アプリケーション設定ファイル]
シート[アドレス表一括設定ファイル]
シート[内線情報一括設定ファイル]
シート[端末自動設定ファイル]
シート[スタティックルート設定ファイル]
シート[パケットフィルタ設定ファイル]
シート[sip.conf]
シート[sip_内線番号.conf]
シート[extensions_outband.conf]
シート[extensions_内線番号_in.conf]
</t>
    <phoneticPr fontId="2"/>
  </si>
  <si>
    <t>ユーザ拠点情報管理機能追加</t>
  </si>
  <si>
    <t xml:space="preserve">ユーザ拠点情報管理機能追加に伴い、以下のシートを追加_x000D_
シート[オフィス構築セット情報一括設定ファイル]_x000D_
</t>
    <phoneticPr fontId="2"/>
  </si>
  <si>
    <t>tos_sip=cs5</t>
    <phoneticPr fontId="2"/>
  </si>
  <si>
    <t>tos_audio=cs5</t>
    <phoneticPr fontId="2"/>
  </si>
  <si>
    <t>インタネット接続用のVM在庫減少を知らせる閾値
(半角数字、かつ1以上、100以下)</t>
    <rPh sb="6" eb="8">
      <t>セツゾク</t>
    </rPh>
    <rPh sb="8" eb="9">
      <t>ヨウ</t>
    </rPh>
    <rPh sb="12" eb="14">
      <t>ザイコ</t>
    </rPh>
    <rPh sb="14" eb="16">
      <t>ゲンショウ</t>
    </rPh>
    <rPh sb="17" eb="18">
      <t>シ</t>
    </rPh>
    <rPh sb="21" eb="23">
      <t>シキイチ</t>
    </rPh>
    <phoneticPr fontId="4"/>
  </si>
  <si>
    <t>日本語：VPNグローバルIPアドレス
英語     ：－</t>
    <phoneticPr fontId="78"/>
  </si>
  <si>
    <t>日本語：VPNプライベートIPアドレス
英語     ：－</t>
    <phoneticPr fontId="78"/>
  </si>
  <si>
    <t>日本語：VPNサブネットマスク
英語     ：－</t>
    <phoneticPr fontId="78"/>
  </si>
  <si>
    <t>日本語：BHEC N番
英語     ：－</t>
    <phoneticPr fontId="78"/>
  </si>
  <si>
    <t>取得したレコードのN番情報IDがNULLもしくは空文字でない場合、または、VPN_N番がNULLもしくは空文字でない場合、以降、操作種別により条件がわかれる。</t>
    <phoneticPr fontId="78"/>
  </si>
  <si>
    <t>qualifyreq = 60</t>
    <phoneticPr fontId="2"/>
  </si>
  <si>
    <t>exten =&gt; _%SIP_PEER_EXTENSION_NUMBER%.,n,Set(__forward=${tmpForward})</t>
    <phoneticPr fontId="2"/>
  </si>
  <si>
    <t>flag_use_dial_zero = %ASTERISK_FLAG_USE_ZERO_DIAL%</t>
    <phoneticPr fontId="2"/>
  </si>
  <si>
    <t>; ドメインの指定(固定)</t>
    <rPh sb="7" eb="9">
      <t>シテイ</t>
    </rPh>
    <rPh sb="10" eb="12">
      <t>コテイ</t>
    </rPh>
    <phoneticPr fontId="2"/>
  </si>
  <si>
    <t>VOIPGWDOMAIN=voipgw.smartpbx.jp</t>
    <phoneticPr fontId="2"/>
  </si>
  <si>
    <t>; CALLERID(num)CALLERID(name)ともに「パーク保留された側」の番号が入る</t>
    <rPh sb="47" eb="48">
      <t>ハイ</t>
    </rPh>
    <phoneticPr fontId="2"/>
  </si>
  <si>
    <t>; EXTENはSIP_${PASS}パーク保留した側電話番号　(最初の４文字消してる理由)</t>
    <phoneticPr fontId="2"/>
  </si>
  <si>
    <r>
      <t>same=n,NoOp(CALLERID(num)</t>
    </r>
    <r>
      <rPr>
        <sz val="11"/>
        <color rgb="FFFF0000"/>
        <rFont val="ＭＳ ゴシック"/>
        <family val="3"/>
        <charset val="128"/>
      </rPr>
      <t>=</t>
    </r>
    <r>
      <rPr>
        <sz val="11"/>
        <color indexed="8"/>
        <rFont val="ＭＳ ゴシック"/>
        <family val="3"/>
        <charset val="128"/>
      </rPr>
      <t>${CALLERID(num)},CALLERID(name)</t>
    </r>
    <r>
      <rPr>
        <sz val="11"/>
        <color rgb="FFFF0000"/>
        <rFont val="ＭＳ ゴシック"/>
        <family val="3"/>
        <charset val="128"/>
      </rPr>
      <t>=</t>
    </r>
    <r>
      <rPr>
        <sz val="11"/>
        <color indexed="8"/>
        <rFont val="ＭＳ ゴシック"/>
        <family val="3"/>
        <charset val="128"/>
      </rPr>
      <t>${CALLERID(name)},EXTEN</t>
    </r>
    <r>
      <rPr>
        <sz val="11"/>
        <color rgb="FFFF0000"/>
        <rFont val="ＭＳ ゴシック"/>
        <family val="3"/>
        <charset val="128"/>
      </rPr>
      <t>=</t>
    </r>
    <r>
      <rPr>
        <sz val="11"/>
        <rFont val="ＭＳ ゴシック"/>
        <family val="3"/>
        <charset val="128"/>
      </rPr>
      <t>${EXTEN}</t>
    </r>
    <r>
      <rPr>
        <sz val="11"/>
        <color indexed="8"/>
        <rFont val="ＭＳ ゴシック"/>
        <family val="3"/>
        <charset val="128"/>
      </rPr>
      <t>)</t>
    </r>
    <phoneticPr fontId="2"/>
  </si>
  <si>
    <t>same=n,Set(fromuser2=${CALLERID(num):0:5})</t>
  </si>
  <si>
    <t>same=n,GotoIf($["${fromuser}"="SIP_"]?calleridset1)</t>
  </si>
  <si>
    <t>same=n,GotoIf($["${fromuser2}"="${pass}"]?calleridset2)</t>
  </si>
  <si>
    <t>;;;CALERID(num)=number</t>
  </si>
  <si>
    <t>same=n,Set(CALLERID(name)=)</t>
  </si>
  <si>
    <t>;;;CALLERID(num)=SIP_ +pass +number</t>
  </si>
  <si>
    <t>same=n(calleridset1),NoOp(CALLERID set Start)</t>
  </si>
  <si>
    <t>;;;CALLERID(num)=pass +number</t>
  </si>
  <si>
    <t>same=n(calleridset2),NoOP(EXTEN=${EXTEN} and CallerID(num)=${CALLERID(num)})</t>
  </si>
  <si>
    <t>; 禁止番号に入らなかった場合</t>
    <rPh sb="2" eb="6">
      <t>キンシバンゴウ</t>
    </rPh>
    <rPh sb="7" eb="8">
      <t>ハイ</t>
    </rPh>
    <rPh sb="13" eb="15">
      <t>バアイ</t>
    </rPh>
    <phoneticPr fontId="2"/>
  </si>
  <si>
    <t>; Gotoはラベルを指定できないためエクステンションを指定する。</t>
    <rPh sb="11" eb="13">
      <t>シテイ</t>
    </rPh>
    <rPh sb="28" eb="30">
      <t>シテイ</t>
    </rPh>
    <phoneticPr fontId="2"/>
  </si>
  <si>
    <t>exten =&gt; s,n,Goto(unlimited,1)</t>
    <phoneticPr fontId="2"/>
  </si>
  <si>
    <t>; 呼び出し元のGotoはラベルを指定できないためエクステンションを指定する。</t>
    <rPh sb="2" eb="3">
      <t>ヨ</t>
    </rPh>
    <rPh sb="4" eb="5">
      <t>ダ</t>
    </rPh>
    <rPh sb="6" eb="7">
      <t>モト</t>
    </rPh>
    <rPh sb="17" eb="19">
      <t>シテイ</t>
    </rPh>
    <rPh sb="34" eb="36">
      <t>シテイ</t>
    </rPh>
    <phoneticPr fontId="2"/>
  </si>
  <si>
    <t>exten =&gt; unlimited,1,NoOp(unlimited)</t>
    <phoneticPr fontId="2"/>
  </si>
  <si>
    <t>%ASTERISK_FLAG_USE_ZERO_DIAL%</t>
    <phoneticPr fontId="2"/>
  </si>
  <si>
    <t xml:space="preserve">
exten =&gt; s,n,GotoIf($[${ARG1:0:3}=010]?limited)
exten =&gt; s,n,GotoIf($[${ARG1}=0312345678]?limited)
exten =&gt; s,n,GotoIf($[${ARG1}=09012345678]?limited)
　：
</t>
    <phoneticPr fontId="2"/>
  </si>
  <si>
    <t>same=n,Set(CALLERID(name)=)</t>
    <phoneticPr fontId="2"/>
  </si>
  <si>
    <t>same=n,NoOp(CALLERID(num)=${CALLERID(num)},CALLERID(name)=${CALLERID(name)},EXTEN=${EXTEN})</t>
    <phoneticPr fontId="2"/>
  </si>
  <si>
    <t>NTTソフトウェア</t>
    <phoneticPr fontId="2"/>
  </si>
  <si>
    <t>外線情報　→　外線情報IDに紐づくレコードの削除フラグ、最終更新日時、削除フラグを更新する。（論理削除）</t>
    <phoneticPr fontId="14"/>
  </si>
  <si>
    <t>外線着信情報　→　外線着信情報IDに紐づくレコードの削除フラグ、最終更新日時、削除フラグを更新する。（論理削除）</t>
    <phoneticPr fontId="14"/>
  </si>
  <si>
    <t>INSERT,3,,03-1234-5678,0,sip7abcdefg,passwdpaswd,smartpbx.com,5060,17_ctvybuv,20,207</t>
    <phoneticPr fontId="14"/>
  </si>
  <si>
    <t>INSERT,4,,04212345678,1,sip8abcdefg,passwdpaswd,smartpbx.com,5060,18_ctvybuv,20,208</t>
    <phoneticPr fontId="14"/>
  </si>
  <si>
    <t>UPDATE,,,0312345678,,,,,,,,</t>
    <phoneticPr fontId="14"/>
  </si>
  <si>
    <t>UPDATE,,,042-1234-5678,1,,,,,,80,888</t>
    <phoneticPr fontId="14"/>
  </si>
  <si>
    <t>DELETE,,,0312345678,,,,,,,20,207</t>
    <phoneticPr fontId="14"/>
  </si>
  <si>
    <t>DELETE,,,042-1234-5678,1,,,,,,,</t>
    <phoneticPr fontId="14"/>
  </si>
  <si>
    <t>SO-Info,1,,,,,,,NB12345678</t>
    <phoneticPr fontId="2"/>
  </si>
  <si>
    <t>■サンプル（SO処理契機の場合）</t>
    <rPh sb="8" eb="10">
      <t>ショリ</t>
    </rPh>
    <rPh sb="10" eb="12">
      <t>ケイキ</t>
    </rPh>
    <rPh sb="13" eb="15">
      <t>バアイ</t>
    </rPh>
    <phoneticPr fontId="2"/>
  </si>
  <si>
    <t>カスコン操作契機で実施される開通案内出力処理で、正常に処理が完了した場合に出力する。</t>
    <rPh sb="4" eb="6">
      <t>ソウサ</t>
    </rPh>
    <rPh sb="6" eb="8">
      <t>ケイキ</t>
    </rPh>
    <rPh sb="9" eb="11">
      <t>ジッシ</t>
    </rPh>
    <rPh sb="14" eb="18">
      <t>カイツウアンナイ</t>
    </rPh>
    <rPh sb="18" eb="20">
      <t>シュツリョク</t>
    </rPh>
    <rPh sb="20" eb="22">
      <t>ショリ</t>
    </rPh>
    <rPh sb="24" eb="26">
      <t>セイジョウ</t>
    </rPh>
    <rPh sb="27" eb="29">
      <t>ショリ</t>
    </rPh>
    <rPh sb="30" eb="32">
      <t>カンリョウ</t>
    </rPh>
    <rPh sb="34" eb="36">
      <t>バアイ</t>
    </rPh>
    <rPh sb="37" eb="39">
      <t>シュツリョク</t>
    </rPh>
    <phoneticPr fontId="78"/>
  </si>
  <si>
    <t>何らかの要因でカスコン操作契機で実施される開通案内出力処理に失敗した場合はエラーとし、そのN番に関する開通案内情報は出力せず、送信も行わない。</t>
    <rPh sb="0" eb="1">
      <t>ナン</t>
    </rPh>
    <rPh sb="4" eb="6">
      <t>ヨウイン</t>
    </rPh>
    <rPh sb="11" eb="13">
      <t>ソウサ</t>
    </rPh>
    <rPh sb="13" eb="15">
      <t>ケイキ</t>
    </rPh>
    <rPh sb="16" eb="18">
      <t>ジッシ</t>
    </rPh>
    <rPh sb="21" eb="23">
      <t>カイツウ</t>
    </rPh>
    <rPh sb="23" eb="25">
      <t>アンナイ</t>
    </rPh>
    <rPh sb="25" eb="27">
      <t>シュツリョク</t>
    </rPh>
    <rPh sb="27" eb="29">
      <t>ショリ</t>
    </rPh>
    <rPh sb="30" eb="32">
      <t>シッパイ</t>
    </rPh>
    <rPh sb="34" eb="36">
      <t>バアイ</t>
    </rPh>
    <rPh sb="46" eb="47">
      <t>バン</t>
    </rPh>
    <rPh sb="48" eb="49">
      <t>カン</t>
    </rPh>
    <phoneticPr fontId="78"/>
  </si>
  <si>
    <t>■サンプル（カスコン操作契機の場合）</t>
    <rPh sb="10" eb="12">
      <t>ソウサ</t>
    </rPh>
    <rPh sb="12" eb="14">
      <t>ケイキ</t>
    </rPh>
    <rPh sb="15" eb="17">
      <t>バアイ</t>
    </rPh>
    <phoneticPr fontId="2"/>
  </si>
  <si>
    <t>[SO処理契機の場合]
SP1310310001
[カスコン操作契機の場合]
（空文字）</t>
    <rPh sb="3" eb="5">
      <t>ショリ</t>
    </rPh>
    <rPh sb="5" eb="7">
      <t>ケイキ</t>
    </rPh>
    <rPh sb="8" eb="10">
      <t>バアイ</t>
    </rPh>
    <rPh sb="30" eb="32">
      <t>ソウサ</t>
    </rPh>
    <rPh sb="32" eb="34">
      <t>ケイキ</t>
    </rPh>
    <rPh sb="35" eb="37">
      <t>バアイ</t>
    </rPh>
    <rPh sb="40" eb="43">
      <t>カラモジ</t>
    </rPh>
    <phoneticPr fontId="2"/>
  </si>
  <si>
    <t>[SO処理契機の場合]
1
[カスコン操作契機の場合]
（空文字）</t>
    <rPh sb="19" eb="21">
      <t>ソウサ</t>
    </rPh>
    <phoneticPr fontId="2"/>
  </si>
  <si>
    <t>[SO処理契機の場合]
2013/05/01 12:34:56
[カスコン操作契機の場合]
（空文字）</t>
    <rPh sb="37" eb="39">
      <t>ソウサ</t>
    </rPh>
    <phoneticPr fontId="2"/>
  </si>
  <si>
    <t>[SO処理契機の場合]
2013/05/31 12:34:56
[カスコン操作契機の場合]
（空文字）</t>
    <rPh sb="37" eb="39">
      <t>ソウサ</t>
    </rPh>
    <phoneticPr fontId="2"/>
  </si>
  <si>
    <t>exten =&gt; %SIP_OUTSIDENUMBER%,n,NoOp(CallerID(name)=${CALLERID(name)} &amp; CallerID(num)=${CALLERID(num)})</t>
    <phoneticPr fontId="2"/>
  </si>
  <si>
    <t>exten =&gt; %SIP_OUTSIDENUMBER%,n,GotoIf($["${CALLERID(name)}"="Anonymous"]?icom_number_withheld_care)</t>
    <phoneticPr fontId="2"/>
  </si>
  <si>
    <t>exten =&gt; %SIP_OUTSIDENUMBER%,n,GotoIf($["${CALLERID(name)}"="Interaction with other service"]?icom_number_withheld_care)</t>
    <phoneticPr fontId="2"/>
  </si>
  <si>
    <t>exten =&gt; %SIP_OUTSIDENUMBER%,n,GotoIf($["${CALLERID(name)}"="Coin line/payphone"]?icom_number_withheld_care)</t>
    <phoneticPr fontId="2"/>
  </si>
  <si>
    <t>exten =&gt; %SIP_OUTSIDENUMBER%,n,GotoIf($["${CALLERID(name)}"="Unavailable"]?icom_number_withheld_care)</t>
    <phoneticPr fontId="2"/>
  </si>
  <si>
    <t>exten =&gt; %SIP_OUTSIDENUMBER%,n,Goto(icom_care_end)</t>
    <phoneticPr fontId="2"/>
  </si>
  <si>
    <t>exten =&gt; %SIP_OUTSIDENUMBER%,n(icom_number_withheld_care),NoOp(add Privacy:id &amp; Displayname care)</t>
    <phoneticPr fontId="2"/>
  </si>
  <si>
    <t>exten =&gt; %SIP_OUTSIDENUMBER%,n,Set(CALLERID(name)=)</t>
    <phoneticPr fontId="2"/>
  </si>
  <si>
    <t>exten =&gt; %SIP_OUTSIDENUMBER%,n,SipAddHeader(Privacy: id)</t>
    <phoneticPr fontId="2"/>
  </si>
  <si>
    <t>exten =&gt; %SIP_OUTSIDENUMBER%,n,Set(__SetPrivacy=true)</t>
    <phoneticPr fontId="2"/>
  </si>
  <si>
    <t>exten =&gt; %SIP_OUTSIDENUMBER%,n(icom_care_end),NoOp(icom number_withheld care end)</t>
    <phoneticPr fontId="2"/>
  </si>
  <si>
    <t>exten =&gt; icm%SIP_OUTSIDENUMBER%,1,NoOp(recieve EXTEN=${EXTEN})</t>
  </si>
  <si>
    <t>same=n,Goto(incoming,${EXTEN:3},1)</t>
  </si>
  <si>
    <t>;非通知着信時の処理</t>
    <rPh sb="1" eb="4">
      <t>ヒツウチ</t>
    </rPh>
    <rPh sb="4" eb="6">
      <t>チャクシン</t>
    </rPh>
    <rPh sb="6" eb="7">
      <t>ジ</t>
    </rPh>
    <rPh sb="8" eb="10">
      <t>ショリ</t>
    </rPh>
    <phoneticPr fontId="2"/>
  </si>
  <si>
    <t>REG_EXPIRE_TIME_1="3600"</t>
    <phoneticPr fontId="2"/>
  </si>
  <si>
    <t>REG_INTERVAL_RATE_1="90"</t>
    <phoneticPr fontId="2"/>
  </si>
  <si>
    <t>REG_RTX_INTVL_1="60"</t>
  </si>
  <si>
    <t>SIP_SUBS_EXPIRE_1="3600"</t>
    <phoneticPr fontId="2"/>
  </si>
  <si>
    <t>SUB_RTX_INTVL_1="60"</t>
  </si>
  <si>
    <t>UNO接続機能追加</t>
    <phoneticPr fontId="2"/>
  </si>
  <si>
    <t>[日本語] ○○行目：SIPサーバ(VPN)の第4オクテットとAPGW事業者接続番号の組み合わせについて、すでに存在します。</t>
    <rPh sb="1" eb="4">
      <t>ニホンゴ</t>
    </rPh>
    <rPh sb="8" eb="10">
      <t>ギョウメ</t>
    </rPh>
    <rPh sb="43" eb="44">
      <t>ク</t>
    </rPh>
    <rPh sb="45" eb="46">
      <t>ア</t>
    </rPh>
    <rPh sb="56" eb="58">
      <t>ソンザイ</t>
    </rPh>
    <phoneticPr fontId="78"/>
  </si>
  <si>
    <t>SUB_INTERVLA_RATE_1="90"</t>
    <phoneticPr fontId="56"/>
  </si>
  <si>
    <t>基本番号か追加番号か
外線サービス種別が「IP Voice for SmartPBX」の場合に以下を設定する。それ以外のサービス種別の場合は空文字とする。
  0：基本番号の場合
  1：追加番号の場合
(参照先DB: 外線情報.追加フラグ)
※更新、削除時はDB上の値を更新しないため、本カラムの値を参照しない。</t>
    <rPh sb="2" eb="4">
      <t>バンゴウ</t>
    </rPh>
    <rPh sb="7" eb="9">
      <t>バンゴウ</t>
    </rPh>
    <rPh sb="83" eb="87">
      <t>キホンバンゴウ</t>
    </rPh>
    <rPh sb="95" eb="97">
      <t>ツイカ</t>
    </rPh>
    <rPh sb="117" eb="119">
      <t>ツイカ</t>
    </rPh>
    <phoneticPr fontId="14"/>
  </si>
  <si>
    <t>Step2.5開発に伴う変更</t>
  </si>
  <si>
    <t>same=n,GotoIf($[${HANGUPCAUSE}=21]?HangupCause603-1xx)</t>
  </si>
  <si>
    <t>dtmfmode = rfc2833</t>
    <phoneticPr fontId="22"/>
  </si>
  <si>
    <t>session-expires = 300</t>
    <phoneticPr fontId="22"/>
  </si>
  <si>
    <t>fromuser = %SIP_PEER_USER_NAME%</t>
    <phoneticPr fontId="2"/>
  </si>
  <si>
    <t>exten =&gt; %SIP_PEER_EXTENSION_NUMBER%,n,GotoIf($["${SetPrivacy}"="true"]?no_name_set_end)</t>
    <phoneticPr fontId="27"/>
  </si>
  <si>
    <t>exten =&gt; %SIP_PEER_EXTENSION_NUMBER%,n,GotoIf($[${HANGUPCAUSE}=21]?hungup603)</t>
    <phoneticPr fontId="2"/>
  </si>
  <si>
    <t>exten =&gt; %SIP_PEER_EXTENSION_NUMBER%,n(hungup603),Hangup(41)</t>
    <phoneticPr fontId="2"/>
  </si>
  <si>
    <t>SO処理契機、または、カスコン操作契機で出力する開通（廃止）案内の情報を記載したファイル</t>
    <rPh sb="15" eb="17">
      <t>ソウサ</t>
    </rPh>
    <rPh sb="17" eb="19">
      <t>ケイキ</t>
    </rPh>
    <phoneticPr fontId="2"/>
  </si>
  <si>
    <t>#Record-Type,Record-Number,Cuscon-Administrator-ID,Cuscon-Administrator-Password,Cuscon-Login-URL</t>
    <phoneticPr fontId="2"/>
  </si>
  <si>
    <t>Extension-Info,4,3,1,0,21,,3,,43462091554861145545079,ftmnufevonrvbrfdq1hd8sq9,4189,,,,,,,</t>
    <phoneticPr fontId="2"/>
  </si>
  <si>
    <t>Extension-Info,5,3,0,1,22,,3,,60889588357950580723156,15njx2ghmv6w2u36dixwdr5q,4189,,,,,,,</t>
    <phoneticPr fontId="2"/>
  </si>
  <si>
    <t>Extension-Info,6,3,0,2,22,,3,,29338201055945486012872,svzleeme93lgelmuheh1q8zc,4189,,,,,,,</t>
    <phoneticPr fontId="2"/>
  </si>
  <si>
    <t>SIPサーバ(VPN)の第4オクテットとAPGW事業者接続番号の組み合わせの重複チェック　※DBの重複</t>
    <rPh sb="32" eb="33">
      <t>ク</t>
    </rPh>
    <rPh sb="34" eb="35">
      <t>ア</t>
    </rPh>
    <rPh sb="38" eb="40">
      <t>チョウフク</t>
    </rPh>
    <rPh sb="49" eb="51">
      <t>チョウフク</t>
    </rPh>
    <phoneticPr fontId="78"/>
  </si>
  <si>
    <t>ファイル内ので指定されたSIPサーバ(VPN)の第4オクテットとAPGW事業者接続番号の組み合わせが、DBレコード「VM情報」に存在するか確認する。</t>
    <rPh sb="4" eb="5">
      <t>ナイ</t>
    </rPh>
    <rPh sb="7" eb="9">
      <t>シテイ</t>
    </rPh>
    <rPh sb="60" eb="62">
      <t>ジョウホウ</t>
    </rPh>
    <rPh sb="64" eb="66">
      <t>ソンザイ</t>
    </rPh>
    <rPh sb="69" eb="71">
      <t>カクニン</t>
    </rPh>
    <phoneticPr fontId="78"/>
  </si>
  <si>
    <t>※ファイル内で指定されたSIPサーバ(VPN)の第4オクテットとAPGW事業者接続番号を検索キーに、DBレコード「VM情報」に存在するか確認する。</t>
    <rPh sb="5" eb="6">
      <t>ナイ</t>
    </rPh>
    <rPh sb="7" eb="9">
      <t>シテイ</t>
    </rPh>
    <rPh sb="24" eb="25">
      <t>ダイ</t>
    </rPh>
    <rPh sb="44" eb="46">
      <t>ケンサク</t>
    </rPh>
    <rPh sb="59" eb="61">
      <t>ジョウホウ</t>
    </rPh>
    <rPh sb="63" eb="65">
      <t>ソンザイ</t>
    </rPh>
    <rPh sb="68" eb="70">
      <t>カクニン</t>
    </rPh>
    <phoneticPr fontId="78"/>
  </si>
  <si>
    <t>register =&gt; %SIP_PEER_USER_ID%:%SIP_PEER_PASSWORD%:%SIP_PEER_USER_ID%@%SIP_OUTSIDE_PEER_NAME_PREFIX%%SIP_PEER_OUTSIDE_NUMBER%:%SIP_PEER_PORT%/icm%SIP_PEER_REGISTER_NUMBER%</t>
  </si>
  <si>
    <t>exten =&gt; %SIP_PEER_EXTENSION_NUMBER%,n,NoOp(DIALSTATUS:${DIALSTATUS} &amp; Hangupcause:${HANGUPCAUSE} )</t>
    <phoneticPr fontId="2"/>
  </si>
  <si>
    <t>exten =&gt; %SIP_PEER_EXTENSION_NUMBER%,n,GotoIf($[${HANGUPCAUSE}=17]?busyhungup)</t>
    <phoneticPr fontId="2"/>
  </si>
  <si>
    <t>exten =&gt; %SIP_PEER_EXTENSION_NUMBER%,n,NoOp(DIALSTATUS:${DIALSTATUS} &amp; Hangupcause:${HANGUPCAUSE})</t>
    <phoneticPr fontId="2"/>
  </si>
  <si>
    <t>exten =&gt; %SIP_PEER_EXTENSION_NUMBER%,n,GotoIf($[${HANGUPCAUSE}=17]?busy)</t>
    <phoneticPr fontId="2"/>
  </si>
  <si>
    <t>exten =&gt; _%SIP_PEER_EXTENSION_NUMBER%.,n,GotoIf($[${HANGUPCAUSE}=17]?busyhungup_gw)</t>
    <phoneticPr fontId="2"/>
  </si>
  <si>
    <t>exten =&gt; _%SIP_PEER_EXTENSION_NUMBER%.,n,GotoIf($[${DIALSTATUS}=CHANUNAVAIL]?chanunavailhungup_gw)</t>
    <phoneticPr fontId="2"/>
  </si>
  <si>
    <t>exten =&gt; _%SIP_PEER_EXTENSION_NUMBER%.,n,GotoIf($[${DIALSTATUS}=CONGESTION]?chanunavailhungup_gw)</t>
    <phoneticPr fontId="2"/>
  </si>
  <si>
    <t>exten =&gt; _%SIP_PEER_EXTENSION_NUMBER%.,n(busyhungup_gw),Hangup(17)</t>
    <phoneticPr fontId="2"/>
  </si>
  <si>
    <t>exten =&gt; _%SIP_PEER_EXTENSION_NUMBER%.,n(chanunavailhungup_gw),GotoIf($["${FromOutband}"!="true"]?chanunavailguidance_gw)</t>
    <phoneticPr fontId="2"/>
  </si>
  <si>
    <t>exten =&gt; _%SIP_PEER_EXTENSION_NUMBER%.,n(chanunavailguidance_gw),NoOp(kengai)</t>
    <phoneticPr fontId="2"/>
  </si>
  <si>
    <t>INSERT,5,,0612345678,1,sip9abcdefg,passwdpaswd,smartpbx.com,5060,19_ctvybuv,20,208</t>
    <phoneticPr fontId="14"/>
  </si>
  <si>
    <t>UPDATE,,,06-1234-5678,,,,,,,,</t>
    <phoneticPr fontId="14"/>
  </si>
  <si>
    <t>DELETE,,,0612345678,,,,,,,,</t>
    <phoneticPr fontId="14"/>
  </si>
  <si>
    <t xml:space="preserve">Step2.5開発に伴う変更により、以下のシートを追加、または、修正。
シート[設定ファイル一覧]
シート[開通案内情報]
シート[アドレス表一括設定ファイル]
シート[外線着信情報一括設定ファイル]
シート[端末自動設定ファイル]
シート[sip_外線番号.conf]
シート[sip_reg外線番号.conf]
シート[extensions_外線番号_in.conf]
シート[extensions_外線番号(IPV親番号)_in.conf]
シート[extensions_outband.conf]
シート[extensions_内線番号_in.conf]
シート[extensions_内線番号_out.conf]
シート[extensions_内線番号(スマホ)_out.conf]
</t>
    <phoneticPr fontId="2"/>
  </si>
  <si>
    <t>各外線番号への受信(着信)用のダイヤルプランを一括includeするファイル</t>
    <phoneticPr fontId="2"/>
  </si>
  <si>
    <t>Include用の中間ファイル</t>
    <phoneticPr fontId="2"/>
  </si>
  <si>
    <t>シングルナンバーリーチのダイヤルプランの設定ファイル</t>
    <phoneticPr fontId="2"/>
  </si>
  <si>
    <t>内線番号に着信する場合のダイヤルプラン個別設定ファイル</t>
    <phoneticPr fontId="2"/>
  </si>
  <si>
    <t>外線サーバへのRegisterを設定する個別設定ファイル</t>
    <rPh sb="16" eb="18">
      <t>セッテイ</t>
    </rPh>
    <rPh sb="22" eb="24">
      <t>セッテイ</t>
    </rPh>
    <phoneticPr fontId="2"/>
  </si>
  <si>
    <r>
      <t>extensions_</t>
    </r>
    <r>
      <rPr>
        <b/>
        <i/>
        <sz val="10"/>
        <color indexed="8"/>
        <rFont val="ＭＳ Ｐゴシック"/>
        <family val="3"/>
        <charset val="128"/>
      </rPr>
      <t>外線番号</t>
    </r>
    <r>
      <rPr>
        <sz val="10"/>
        <color indexed="8"/>
        <rFont val="ＭＳ Ｐゴシック"/>
        <family val="3"/>
        <charset val="128"/>
      </rPr>
      <t>_in.conf</t>
    </r>
    <phoneticPr fontId="2"/>
  </si>
  <si>
    <r>
      <t>extensions_</t>
    </r>
    <r>
      <rPr>
        <b/>
        <i/>
        <sz val="10"/>
        <color indexed="8"/>
        <rFont val="ＭＳ Ｐゴシック"/>
        <family val="3"/>
        <charset val="128"/>
      </rPr>
      <t>内線番号</t>
    </r>
    <r>
      <rPr>
        <sz val="10"/>
        <color indexed="8"/>
        <rFont val="ＭＳ Ｐゴシック"/>
        <family val="3"/>
        <charset val="128"/>
      </rPr>
      <t>_out.conf</t>
    </r>
    <phoneticPr fontId="2"/>
  </si>
  <si>
    <t>（一部の設定ファイルはシートを分割して記載する。その場合は、下記表の概要の列に記載箇所を示す。）</t>
    <rPh sb="1" eb="3">
      <t>イチブ</t>
    </rPh>
    <rPh sb="4" eb="6">
      <t>セッテイ</t>
    </rPh>
    <rPh sb="15" eb="17">
      <t>ブンカツ</t>
    </rPh>
    <rPh sb="19" eb="21">
      <t>キサイ</t>
    </rPh>
    <rPh sb="26" eb="28">
      <t>バアイ</t>
    </rPh>
    <rPh sb="30" eb="33">
      <t>カキヒョウ</t>
    </rPh>
    <rPh sb="34" eb="36">
      <t>ガイヨウ</t>
    </rPh>
    <rPh sb="37" eb="38">
      <t>レツ</t>
    </rPh>
    <rPh sb="39" eb="43">
      <t>キサイカショ</t>
    </rPh>
    <rPh sb="44" eb="45">
      <t>シメ</t>
    </rPh>
    <phoneticPr fontId="2"/>
  </si>
  <si>
    <t>%SIP_PEER_OUTBAND_KIND%</t>
    <phoneticPr fontId="27"/>
  </si>
  <si>
    <t>CSV上の「外線サービス種別」で「1：050plus for Biz」、「2：IP Voice for SmartPBX」が指定されている場合は、NULL</t>
    <phoneticPr fontId="14"/>
  </si>
  <si>
    <t>■転送GW(C)＋ひかり電話/IP Voice（ひかり電話）外線の場合  (テンプレートファイル名：template_hikari_sip_outsidenumber.conf)</t>
    <rPh sb="30" eb="32">
      <t>ガイセン</t>
    </rPh>
    <rPh sb="33" eb="35">
      <t>バアイ</t>
    </rPh>
    <phoneticPr fontId="2"/>
  </si>
  <si>
    <t>■転送GW(i)＋ひかり電話/IP Voice（ひかり電話）外線の場合  (テンプレートファイル名：template_hikari2_sip_outsidenumber.conf)</t>
    <rPh sb="1" eb="3">
      <t>テンソウ</t>
    </rPh>
    <rPh sb="12" eb="14">
      <t>デンワ</t>
    </rPh>
    <rPh sb="27" eb="29">
      <t>デンワ</t>
    </rPh>
    <rPh sb="30" eb="32">
      <t>ガイセン</t>
    </rPh>
    <rPh sb="33" eb="35">
      <t>バアイ</t>
    </rPh>
    <phoneticPr fontId="2"/>
  </si>
  <si>
    <t>■転送GW(C)＋ひかり電話/IP Voice（ひかり電話）外線の場合  (テンプレートファイル名：template_hikari_sip_reg_outsidenumber.conf)</t>
    <rPh sb="1" eb="3">
      <t>テンソウ</t>
    </rPh>
    <rPh sb="12" eb="14">
      <t>デンワ</t>
    </rPh>
    <rPh sb="27" eb="29">
      <t>デンワ</t>
    </rPh>
    <rPh sb="30" eb="32">
      <t>ガイセン</t>
    </rPh>
    <rPh sb="33" eb="35">
      <t>バアイ</t>
    </rPh>
    <phoneticPr fontId="2"/>
  </si>
  <si>
    <t>■転送GW(i)＋ひかり電話/IP Voice（ひかり電話）外線の場合  (テンプレートファイル名：template_hikari2_sip_reg_outsidenumber.conf)</t>
    <rPh sb="1" eb="3">
      <t>テンソウ</t>
    </rPh>
    <rPh sb="12" eb="14">
      <t>デンワ</t>
    </rPh>
    <rPh sb="27" eb="29">
      <t>デンワ</t>
    </rPh>
    <rPh sb="30" eb="32">
      <t>ガイセン</t>
    </rPh>
    <rPh sb="33" eb="35">
      <t>バアイ</t>
    </rPh>
    <phoneticPr fontId="2"/>
  </si>
  <si>
    <t>Step2.6開発に伴う変更</t>
    <phoneticPr fontId="2"/>
  </si>
  <si>
    <t>外線番号に着信した場合のダイヤルプラン個別ファイル
※置換後のファイルは同一だが、以下のシートに分けて記載
[extensions_外線番号_in.conf]シート
[extensions_外線番号(IPV親番号)_in.conf]シート</t>
    <phoneticPr fontId="2"/>
  </si>
  <si>
    <t>内線番号から発信する場合のダイヤルプラン個別設定ファイル
※置換後のファイルは同一だが、以下のシートに分けて記載
[extensions_内線番号_out.conf]シート
[extensions_内線番号(スマホ)_out.conf]シート</t>
    <rPh sb="22" eb="24">
      <t>セッテイ</t>
    </rPh>
    <phoneticPr fontId="2"/>
  </si>
  <si>
    <t>既に他の外線番号で使用されている場合、以下のエラーをセットする。</t>
    <rPh sb="4" eb="6">
      <t>ガイセン</t>
    </rPh>
    <phoneticPr fontId="2"/>
  </si>
  <si>
    <t>[英語]Line ○○ ： Extension number specified is already in use.</t>
  </si>
  <si>
    <t>CSV上の「外線サービス種別」で「2：IP Voice for SmartPBX」が指定されている場合は、CSV上の「追加番号フラグ」の値</t>
    <phoneticPr fontId="14"/>
  </si>
  <si>
    <t>CSV上の「外線サービス種別」で「3：転送GW(C)＋ひかり電話/IP Voice（ひかり電話）」が指定されている場合は、false（基本）</t>
    <phoneticPr fontId="14"/>
  </si>
  <si>
    <t>CSV上の「外線サービス種別」で「4：転送GW(i)＋ひかり電話/IP Voice（ひかり電話）」が指定されている場合は、false（基本）</t>
    <phoneticPr fontId="14"/>
  </si>
  <si>
    <t>CSV上の「外線サービス種別」で「3：転送GW(C)＋ひかり電話/IP Voice（ひかり電話）」が指定されている場合は、CSV上の「SIPサーバポート」の値</t>
    <phoneticPr fontId="14"/>
  </si>
  <si>
    <t>CSV上の「外線サービス種別」で「4：転送GW(i)＋ひかり電話/IP Voice（ひかり電話）」が指定されている場合は、CSV上の「SIPサーバポート」の値</t>
    <phoneticPr fontId="14"/>
  </si>
  <si>
    <t>UPDATE,,,07-1234-5678,,,,,,,,</t>
    <phoneticPr fontId="2"/>
  </si>
  <si>
    <t>DELETE,,,0712345678,,,,,,,,</t>
    <phoneticPr fontId="2"/>
  </si>
  <si>
    <t>vpn_flg = 1</t>
    <phoneticPr fontId="22"/>
  </si>
  <si>
    <t>%ASTERISK_VPN_INTERN_IP_ADDRESS%</t>
    <phoneticPr fontId="8"/>
  </si>
  <si>
    <t>192.168.1.2</t>
    <phoneticPr fontId="8"/>
  </si>
  <si>
    <t>CSV上の「外線サービス種別」で「3：転送GW(C)＋ひかり電話/IP Voice（ひかり電話）」が指定されている場合は、CSV上の「SIPサーバドメイン」の値</t>
    <phoneticPr fontId="14"/>
  </si>
  <si>
    <t>CSV上の「外線サービス種別」で「4：転送GW(i)＋ひかり電話/IP Voice（ひかり電話）」が指定されている場合は、CSV上の「SIPサーバドメイン」の値</t>
    <phoneticPr fontId="14"/>
  </si>
  <si>
    <t>転送GWプライベートIPアドレス=CSV上の「SIPサーバドメイン」の値</t>
    <rPh sb="35" eb="36">
      <t>アタイ</t>
    </rPh>
    <phoneticPr fontId="14"/>
  </si>
  <si>
    <t>N番情報ID=操作を行ったN番に紐づくN番情報ID</t>
    <rPh sb="1" eb="2">
      <t>バン</t>
    </rPh>
    <rPh sb="2" eb="4">
      <t>ジョウホウ</t>
    </rPh>
    <rPh sb="7" eb="9">
      <t>ソウサ</t>
    </rPh>
    <rPh sb="10" eb="11">
      <t>オコナ</t>
    </rPh>
    <rPh sb="14" eb="15">
      <t>バン</t>
    </rPh>
    <rPh sb="16" eb="17">
      <t>ヒモ</t>
    </rPh>
    <rPh sb="20" eb="23">
      <t>バンジョウホウ</t>
    </rPh>
    <phoneticPr fontId="14"/>
  </si>
  <si>
    <t>CSV上の「外線サービス種別」で「1：050plus for Biz」が指定されている場合は、CSV上の「SIPサーバドメイン」の値</t>
    <phoneticPr fontId="14"/>
  </si>
  <si>
    <t>CSV上の「外線サービス種別」で「2：IP Voice for SmartPBX」が指定されている場合は、CSV上の「SIPサーバドメイン」の値</t>
    <phoneticPr fontId="14"/>
  </si>
  <si>
    <t>nullの場合、以下のエラーをセットする。</t>
    <rPh sb="5" eb="7">
      <t>バアイ</t>
    </rPh>
    <rPh sb="8" eb="10">
      <t>イカ</t>
    </rPh>
    <phoneticPr fontId="14"/>
  </si>
  <si>
    <t>［日本語］○○行目：外線種別が不正です。</t>
    <rPh sb="10" eb="12">
      <t>ガイセン</t>
    </rPh>
    <rPh sb="12" eb="14">
      <t>シュベツ</t>
    </rPh>
    <phoneticPr fontId="14"/>
  </si>
  <si>
    <t>［英語］Line ○○ ： Service value is invalid.</t>
    <phoneticPr fontId="14"/>
  </si>
  <si>
    <t>APGWグローバルIPアドレスが存在するか</t>
    <rPh sb="16" eb="18">
      <t>ソンザイ</t>
    </rPh>
    <phoneticPr fontId="14"/>
  </si>
  <si>
    <t>レコードが存在しない場合もしくは、取得したレコードのカラム「APGWグローバルIPアドレス」がnullの場合、以下のエラーをセットする。</t>
    <rPh sb="5" eb="7">
      <t>ソンザイ</t>
    </rPh>
    <rPh sb="10" eb="12">
      <t>バアイ</t>
    </rPh>
    <rPh sb="52" eb="54">
      <t>バアイ</t>
    </rPh>
    <rPh sb="55" eb="57">
      <t>イカ</t>
    </rPh>
    <phoneticPr fontId="14"/>
  </si>
  <si>
    <t>［日本語］○○行目：指定されたIPアドレスに対応する転送GWの接続先情報が存在しません。</t>
    <rPh sb="10" eb="12">
      <t>シテイ</t>
    </rPh>
    <rPh sb="22" eb="24">
      <t>タイオウ</t>
    </rPh>
    <rPh sb="26" eb="28">
      <t>テンソウ</t>
    </rPh>
    <rPh sb="31" eb="33">
      <t>セツゾク</t>
    </rPh>
    <rPh sb="33" eb="34">
      <t>サキ</t>
    </rPh>
    <rPh sb="34" eb="36">
      <t>ジョウホウ</t>
    </rPh>
    <rPh sb="37" eb="39">
      <t>ソンザイ</t>
    </rPh>
    <phoneticPr fontId="14"/>
  </si>
  <si>
    <t>INSERT,6,,0712345678,1,sip10abcdefg,passwdpaswd,192.168.200.100,5060,20_ctvybuv,20,209</t>
    <phoneticPr fontId="2"/>
  </si>
  <si>
    <t>Step2.7開発に伴う変更</t>
    <phoneticPr fontId="2"/>
  </si>
  <si>
    <t>nat = comedia,force_rport</t>
    <phoneticPr fontId="2"/>
  </si>
  <si>
    <t>same=n,Set(__Horyu=true)</t>
    <phoneticPr fontId="2"/>
  </si>
  <si>
    <t>exten =&gt; s,n,GotoIf($["${ARG3}"="true"]?Horyu:notHoryu)</t>
    <phoneticPr fontId="2"/>
  </si>
  <si>
    <t>exten =&gt; s,n(Horyu),NoOp(Atendant Transfer chanel-count)</t>
    <phoneticPr fontId="2"/>
  </si>
  <si>
    <t>exten =&gt; s,n,Set(GROUP()=count_horyu)</t>
    <phoneticPr fontId="2"/>
  </si>
  <si>
    <t>exten =&gt; s,n,Goto(countend)</t>
    <phoneticPr fontId="2"/>
  </si>
  <si>
    <t>exten =&gt; s,n(notHoryu),NoOp(check nai or gai)</t>
    <phoneticPr fontId="2"/>
  </si>
  <si>
    <t>; (内線コール数)×2+(外線コール数)+(保留コール数)=総コール数と計算する</t>
    <phoneticPr fontId="78"/>
  </si>
  <si>
    <t>exten =&gt; s,n,Set(totalcall=$[${GROUP_COUNT(count_nai)}*2+${GROUP_COUNT(count_gai)}+${GROUP_COUNT(count_horyu)}])</t>
    <phoneticPr fontId="78"/>
  </si>
  <si>
    <t>;---------------------------------------------------------------------</t>
    <phoneticPr fontId="2"/>
  </si>
  <si>
    <t>;pcpidチェック</t>
    <phoneticPr fontId="2"/>
  </si>
  <si>
    <t>same=n,Set(pcpid=${SIP_HEADER(P-Called-Party-ID)})</t>
  </si>
  <si>
    <t>same=n,Set(pcpid=${CUT(pcpid,@,1)})</t>
  </si>
  <si>
    <t>same=n,Set(pcpid=${CUT(pcpid,:,2)})</t>
  </si>
  <si>
    <t>;pcpidに0120~/0570~/0800~が乗る場合はtoで着信先を判定</t>
    <rPh sb="25" eb="26">
      <t>ノ</t>
    </rPh>
    <rPh sb="27" eb="29">
      <t>バアイ</t>
    </rPh>
    <rPh sb="33" eb="35">
      <t>チャクシン</t>
    </rPh>
    <rPh sb="35" eb="36">
      <t>サキ</t>
    </rPh>
    <rPh sb="37" eb="39">
      <t>ハンテイ</t>
    </rPh>
    <phoneticPr fontId="2"/>
  </si>
  <si>
    <t>same=n,Set(top6pcpid=${pcpid:0:6})</t>
  </si>
  <si>
    <t>same=n,Set(top4pcpid=${pcpid:0:4})</t>
  </si>
  <si>
    <t>same=n,NoOp(top4pcpid=${top4pcpid} and top6pcpid=${top6pcpid})</t>
  </si>
  <si>
    <t>same=n,GotoIf($["${top6pcpid}"="+81120"]?checkto)</t>
  </si>
  <si>
    <t>same=n,GotoIf($["${top6pcpid}"="+81570"]?checkto)</t>
  </si>
  <si>
    <t>same=n,GotoIf($["${top6pcpid}"="+81800"]?checkto)</t>
  </si>
  <si>
    <t>same=n,GotoIf($["${top4pcpid}"="0120"]?checkto)</t>
  </si>
  <si>
    <t>same=n,GotoIf($["${top4pcpid}"="0570"]?checkto)</t>
  </si>
  <si>
    <t>same=n,GotoIf($["${top4pcpid}"="0800"]?checkto)</t>
  </si>
  <si>
    <t>same=n,Goto(incoming,${pcpid},1)</t>
  </si>
  <si>
    <t>same=n(checkto),NoOp(To-Route);</t>
    <phoneticPr fontId="2"/>
  </si>
  <si>
    <t>exten =&gt; _0.,1,NoOp(outband ${EXTEN})</t>
    <phoneticPr fontId="2"/>
  </si>
  <si>
    <t>exten =&gt; _0.,n,GotoIf($[${outbandkind}=hikari2]?hikari2)</t>
    <phoneticPr fontId="2"/>
  </si>
  <si>
    <t>exten =&gt; _0.,n,GotoIf($[${outbandkind}=ipvoice_0abj]?hikari2)</t>
    <phoneticPr fontId="2"/>
  </si>
  <si>
    <t>exten =&gt; _0.,n,Dial(SIP/+81${EXTEN:2}@${outbandcontext},200,tTkKhH)</t>
    <phoneticPr fontId="2"/>
  </si>
  <si>
    <t>same=n,NoOp(HANGUPCAUSE=${HANGUPCAUSE} &amp; DIALSTATUS=${DIALSTATUS})</t>
    <phoneticPr fontId="2"/>
  </si>
  <si>
    <t>same=n,GotoIf($[${HANGUPCAUSE}=17]?BusyHangupCause)</t>
    <phoneticPr fontId="2"/>
  </si>
  <si>
    <t>same=n,GotoIf($[${HANGUPCAUSE}=21]?HangupCause603)</t>
    <phoneticPr fontId="2"/>
  </si>
  <si>
    <t>same=n,GotoIf($[${HANGUPCAUSE}=0]?TimeoutDial)</t>
    <phoneticPr fontId="2"/>
  </si>
  <si>
    <t>same=n,GotoIf($[${HANGUPCAUSE}=34]?Control503)</t>
    <phoneticPr fontId="2"/>
  </si>
  <si>
    <t>same=n(BusyHangupCause),Hangup(17)</t>
    <phoneticPr fontId="2"/>
  </si>
  <si>
    <t>same=n(HangupCause603),Hangup(41)</t>
    <phoneticPr fontId="2"/>
  </si>
  <si>
    <t>same=n(TimeoutDial),Hangup(18)</t>
    <phoneticPr fontId="2"/>
  </si>
  <si>
    <t>same=n(Control503),Hangup(127)</t>
    <phoneticPr fontId="2"/>
  </si>
  <si>
    <t>; Crosswayの場合</t>
    <phoneticPr fontId="2"/>
  </si>
  <si>
    <t>exten =&gt; _0.,n,Dial(SIP/${EXTEN:1}@${outbandcontext},200,tTkKhH)</t>
    <phoneticPr fontId="2"/>
  </si>
  <si>
    <t>; icomの場合</t>
    <phoneticPr fontId="2"/>
  </si>
  <si>
    <t>exten =&gt; _0.,n(hikari2),NoOp(icom outband)</t>
    <phoneticPr fontId="2"/>
  </si>
  <si>
    <t>; 自分の番号を回線の番号に変換</t>
    <phoneticPr fontId="2"/>
  </si>
  <si>
    <t>exten =&gt; _0184.,1,NoOp(184 outband ${EXTEN})</t>
    <phoneticPr fontId="2"/>
  </si>
  <si>
    <t>exten =&gt; _0184.,n,GotoIf($[${outbandkind}=hikari2]?hikari2)</t>
    <phoneticPr fontId="2"/>
  </si>
  <si>
    <t>exten =&gt; _0184.,n,GotoIf($[${outbandkind}=ipvoice_0abj]?hikari2)</t>
  </si>
  <si>
    <t>exten =&gt; _0184.,n,NoOp(no rule:${outbandkind})</t>
    <phoneticPr fontId="2"/>
  </si>
  <si>
    <t>exten =&gt; _0184.,n,Hangup()</t>
    <phoneticPr fontId="2"/>
  </si>
  <si>
    <t>exten =&gt; _0184.,n,Dial(SIP/${EXTEN:1}\;phone-context=+81@${outbandcontext},200,tTkKhH)</t>
    <phoneticPr fontId="2"/>
  </si>
  <si>
    <t>same=n,NoOp(HANGUPCAUSE=${HANGUPCAUSE} &amp; DIALSTATUS=${DIALSTATUS})</t>
    <phoneticPr fontId="2"/>
  </si>
  <si>
    <t>same=n,GotoIf($[${HANGUPCAUSE}=17]?BusyHangupCause-184)</t>
    <phoneticPr fontId="2"/>
  </si>
  <si>
    <t>same=n,GotoIf($[${HANGUPCAUSE}=21]?HangupCause603-184)</t>
    <phoneticPr fontId="2"/>
  </si>
  <si>
    <t>same=n,GotoIf($[${HANGUPCAUSE}=0]?TimeoutDial-184)</t>
    <phoneticPr fontId="2"/>
  </si>
  <si>
    <t>same=n,GotoIf($[${HANGUPCAUSE}=34]?Control503-184)</t>
    <phoneticPr fontId="2"/>
  </si>
  <si>
    <t>same=n(BusyHangupCause-184),Hangup(17)</t>
    <phoneticPr fontId="2"/>
  </si>
  <si>
    <t>same=n(HangupCause603-184),Hangup(41)</t>
    <phoneticPr fontId="2"/>
  </si>
  <si>
    <t>same=n(TimeoutDial-184),Hangup(18)</t>
    <phoneticPr fontId="2"/>
  </si>
  <si>
    <t>same=n(Control503-184),Hangup(127)</t>
    <phoneticPr fontId="2"/>
  </si>
  <si>
    <t>; Crosswayの場合</t>
    <phoneticPr fontId="2"/>
  </si>
  <si>
    <t>exten =&gt; _0184.,n,Dial(SIP/${EXTEN:1}@${outbandcontext},200,tTkKhH)</t>
    <phoneticPr fontId="2"/>
  </si>
  <si>
    <t>same=n,NoOp(HANGUPCAUSE=${HANGUPCAUSE} &amp; DIALSTATUS=${DIALSTATUS})</t>
    <phoneticPr fontId="2"/>
  </si>
  <si>
    <t>same=n,GotoIf($[${HANGUPCAUSE}=17]?BusyHangupCause-184)</t>
    <phoneticPr fontId="2"/>
  </si>
  <si>
    <t>same=n,GotoIf($[${HANGUPCAUSE}=21]?HangupCause603-184)</t>
    <phoneticPr fontId="2"/>
  </si>
  <si>
    <t>same=n,GotoIf($[${HANGUPCAUSE}=0]?TimeoutDial-184)</t>
    <phoneticPr fontId="2"/>
  </si>
  <si>
    <t>same=n,GotoIf($[${HANGUPCAUSE}=34]?Control503-184)</t>
    <phoneticPr fontId="2"/>
  </si>
  <si>
    <t>; icomの場合</t>
    <phoneticPr fontId="2"/>
  </si>
  <si>
    <t>exten =&gt; _0184.,n(hikari2),NoOp(icom 184 call ${EXTEN})</t>
    <phoneticPr fontId="2"/>
  </si>
  <si>
    <t>exten =&gt; _0184.,n,Set(CALLERID(name)=Anonymous)</t>
    <phoneticPr fontId="2"/>
  </si>
  <si>
    <t>exten =&gt; _0184.,n,Dial(SIP/${EXTEN:1}@${outbandcontext},200,tTkKhH)</t>
    <phoneticPr fontId="2"/>
  </si>
  <si>
    <t>exten =&gt; _0184.,n,Dial(SIP/${EXTEN:1}\;phone-context=+81@${outbandcontext},200,tTkKhH)</t>
    <phoneticPr fontId="2"/>
  </si>
  <si>
    <t>exten =&gt; _0186.,1,NoOp(outband 186 ${EXTEN})</t>
    <phoneticPr fontId="2"/>
  </si>
  <si>
    <t>exten =&gt; _0186.,n,GotoIf($[${outbandkind}=hikari2]?hikari2)</t>
    <phoneticPr fontId="2"/>
  </si>
  <si>
    <t>exten =&gt; _0186.,n,GotoIf($[${outbandkind}=ipvoice_0abj]?hikari2)</t>
  </si>
  <si>
    <t>exten =&gt; _0186.,n,NoOp(no rule:${outbandkind})</t>
    <phoneticPr fontId="2"/>
  </si>
  <si>
    <t>exten =&gt; _0186.,n,Hangup()</t>
    <phoneticPr fontId="2"/>
  </si>
  <si>
    <t>exten =&gt; _0186.,n,Dial(SIP/${EXTEN:1}\;phone-context=+81@${outbandcontext},200,tTkKhH)</t>
    <phoneticPr fontId="2"/>
  </si>
  <si>
    <t>same=n,GotoIf($[${HANGUPCAUSE}=17]?BusyHangupCause-186)</t>
    <phoneticPr fontId="2"/>
  </si>
  <si>
    <t>same=n,GotoIf($[${HANGUPCAUSE}=21]?HangupCause603-186)</t>
    <phoneticPr fontId="2"/>
  </si>
  <si>
    <t>same=n,GotoIf($[${HANGUPCAUSE}=0]?TimeoutDial-186)</t>
    <phoneticPr fontId="2"/>
  </si>
  <si>
    <t>same=n,GotoIf($[${HANGUPCAUSE}=34]?Control503-186)</t>
    <phoneticPr fontId="2"/>
  </si>
  <si>
    <t>same=n(BusyHangupCause-186),Hangup(17)</t>
    <phoneticPr fontId="2"/>
  </si>
  <si>
    <t>same=n(HangupCause603-186),Hangup(41)</t>
    <phoneticPr fontId="2"/>
  </si>
  <si>
    <t>same=n(TimeoutDial-186),Hangup(18)</t>
    <phoneticPr fontId="2"/>
  </si>
  <si>
    <t>same=n(Control503-186),Hangup(127)</t>
    <phoneticPr fontId="2"/>
  </si>
  <si>
    <t>;Crosswayの場合</t>
    <phoneticPr fontId="2"/>
  </si>
  <si>
    <t>;icomの場合</t>
    <phoneticPr fontId="2"/>
  </si>
  <si>
    <t>exten =&gt; _0186.,n(hikari2),NoOp(icom 186 call ${EXTEN})</t>
    <phoneticPr fontId="2"/>
  </si>
  <si>
    <t>exten =&gt; _0186.,n(ipvoice),NoOp(ipvoice 186 call ${EXTEN})</t>
    <phoneticPr fontId="2"/>
  </si>
  <si>
    <t>; 1XXコール</t>
  </si>
  <si>
    <t>exten =&gt; _01X!,n,GotoIf($[${outbandkind}=ipvoice_0abj]?hikari2)</t>
  </si>
  <si>
    <t>same=n,NoOp(HANGUPCAUSE=${HANGUPCAUSE} &amp; DIALSTATUS=${DIALSTATUS})</t>
  </si>
  <si>
    <t>same=n,GotoIf($[${HANGUPCAUSE}=17]?BusyHangupCause-1xx)</t>
  </si>
  <si>
    <t>same=n,GotoIf($[${HANGUPCAUSE}=0]?TimeoutDial-1xx)</t>
  </si>
  <si>
    <t>same=n,GotoIf($[${HANGUPCAUSE}=34]?Control503-1xx)</t>
  </si>
  <si>
    <t>exten =&gt; _01X!,n,Hangup()</t>
  </si>
  <si>
    <t>same=n(BusyHangupCause-1xx),Hangup(17)</t>
  </si>
  <si>
    <t>same=n(HangupCause603-1xx),Hangup(41)</t>
  </si>
  <si>
    <t>same=n(TimeoutDial-1xx),Hangup(18)</t>
  </si>
  <si>
    <t>same=n(Control503-1xx),Hangup(127)</t>
  </si>
  <si>
    <t>; Crosswayの場合</t>
  </si>
  <si>
    <t>; icomの場合</t>
  </si>
  <si>
    <t>exten =&gt; 01111,n,GotoIf($[${outbandkind}=hikari2]?hikari2)</t>
    <phoneticPr fontId="2"/>
  </si>
  <si>
    <t>exten =&gt; 01111,n,GotoIf($[${outbandkind}=ipvoice_0abj]?hikari2)</t>
  </si>
  <si>
    <t>exten =&gt; 01111,n,Hangup()</t>
    <phoneticPr fontId="2"/>
  </si>
  <si>
    <t>exten =&gt; 01111,n(plus),NoOp(TestCall to 050Plus)</t>
    <phoneticPr fontId="2"/>
  </si>
  <si>
    <t>exten =&gt; 01111,n,Dial(SIP/${EXTEN:1}\;phone-context=ipvoice.jp@${outbandcontext},200,tTkKhH)</t>
    <phoneticPr fontId="2"/>
  </si>
  <si>
    <t>same=n,GotoIf($[${HANGUPCAUSE}=17]?BusyHangup)</t>
    <phoneticPr fontId="2"/>
  </si>
  <si>
    <t>; Crosswayの場合</t>
    <phoneticPr fontId="2"/>
  </si>
  <si>
    <t>exten =&gt; 01111,n(hikari),NoOp(TestCall to hikari)</t>
    <phoneticPr fontId="2"/>
  </si>
  <si>
    <t>exten =&gt; 01111,n,Dial(SIP/${EXTEN:1}@${outbandcontext},200,tTkKhH)</t>
    <phoneticPr fontId="2"/>
  </si>
  <si>
    <t>; icomの場合</t>
    <phoneticPr fontId="2"/>
  </si>
  <si>
    <t>exten =&gt; 01111,n(hikari2),NoOp(TestCall to icom)</t>
    <phoneticPr fontId="2"/>
  </si>
  <si>
    <t>;exten =&gt; 01111,n,Set(CALLERID(num)=${MYNUMBER})</t>
    <phoneticPr fontId="2"/>
  </si>
  <si>
    <t>exten =&gt; 01111,n(ipvoice),NoOp(TestCall to IP-voice)</t>
    <phoneticPr fontId="2"/>
  </si>
  <si>
    <t>exten =&gt; 01111,n,Dial(SIP/${EXTEN:1}\;phone-context=ipvoice.jp@${outbandcontext},200,tTkKhH)</t>
    <phoneticPr fontId="2"/>
  </si>
  <si>
    <t>same=n,GotoIf($[${HANGUPCAUSE}=17]?BusyHangup)</t>
    <phoneticPr fontId="2"/>
  </si>
  <si>
    <t>exten =&gt; _0010.,1,NoOp( 010 call )</t>
    <phoneticPr fontId="2"/>
  </si>
  <si>
    <t>exten =&gt; _0010.,n,GotoIf($[${outbandkind}=hikari2]?hikari2)</t>
    <phoneticPr fontId="2"/>
  </si>
  <si>
    <t>exten =&gt; _0010.,n,GotoIf($[${outbandkind}=ipvoice_0abj]?hikari2)</t>
  </si>
  <si>
    <t>exten =&gt; _0010.,n(plus),NoOp(010call to 050Plus)</t>
    <phoneticPr fontId="2"/>
  </si>
  <si>
    <t>exten =&gt; _0010.,n,Dial(SIP/+${EXTEN:4}@${outbandcontext},200,tTkKhH)</t>
    <phoneticPr fontId="2"/>
  </si>
  <si>
    <t>same=n,NoOp(HANGUPCAUSE=${HANGUPCAUSE} &amp; DIALSTATUS=${DIALSTATUS})</t>
    <phoneticPr fontId="2"/>
  </si>
  <si>
    <t>same=n,GotoIf($[${HANGUPCAUSE}=17]?BusyHangupCause-010)</t>
    <phoneticPr fontId="2"/>
  </si>
  <si>
    <t>same=n,GotoIf($[${HANGUPCAUSE}=21]?HangupCause603-010)</t>
    <phoneticPr fontId="2"/>
  </si>
  <si>
    <t>same=n,GotoIf($[${HANGUPCAUSE}=0]?TimeoutDial-010)</t>
    <phoneticPr fontId="2"/>
  </si>
  <si>
    <t>same=n,GotoIf($[${HANGUPCAUSE}=34]?Control503-010)</t>
    <phoneticPr fontId="2"/>
  </si>
  <si>
    <t>same=n(BusyHangupCause-010),Hangup(17)</t>
    <phoneticPr fontId="2"/>
  </si>
  <si>
    <t>same=n(HangupCause603-010),Hangup(41)</t>
    <phoneticPr fontId="2"/>
  </si>
  <si>
    <t>same=n(TimeoutDial-010),Hangup(18)</t>
    <phoneticPr fontId="2"/>
  </si>
  <si>
    <t>same=n(Control503-010),Hangup(127)</t>
    <phoneticPr fontId="2"/>
  </si>
  <si>
    <t>exten =&gt; _0010.,n(hikari),NoOp(010call to hikari)</t>
    <phoneticPr fontId="2"/>
  </si>
  <si>
    <t>exten =&gt; _0010.,n,Dial(SIP/${EXTEN:1}@${outbandcontext},200,tTkKhH)</t>
    <phoneticPr fontId="2"/>
  </si>
  <si>
    <t>;icomの場合</t>
    <phoneticPr fontId="2"/>
  </si>
  <si>
    <t>exten =&gt; _0010.,n(hikari2),NoOp(010call to icom)</t>
    <phoneticPr fontId="2"/>
  </si>
  <si>
    <t>exten =&gt; _0010.,n,Set(CALLERID(name)=)</t>
    <phoneticPr fontId="2"/>
  </si>
  <si>
    <t>exten =&gt; _0010.,n(ipvoice),NoOp(010call to IPvoice)</t>
    <phoneticPr fontId="2"/>
  </si>
  <si>
    <t>;#####################################################################</t>
    <phoneticPr fontId="2"/>
  </si>
  <si>
    <t>exten =&gt; _01X!,1,NoOp(outband ${EXTEN})</t>
    <phoneticPr fontId="2"/>
  </si>
  <si>
    <t>exten =&gt; _01X!,n,GotoIf($[${outbandkind}=hikari]?hikari)</t>
    <phoneticPr fontId="2"/>
  </si>
  <si>
    <t>exten =&gt; _01X!,n,GotoIf($[${outbandkind}=hikari2]?hikari2)</t>
    <phoneticPr fontId="2"/>
  </si>
  <si>
    <t>exten =&gt; _01X!,n,GotoIf($[${outbandkind}=ipvoice]?ipvoice)</t>
    <phoneticPr fontId="2"/>
  </si>
  <si>
    <t>exten =&gt; _01X!,n,GotoIf($[${outbandkind}=050plus]?plus)</t>
    <phoneticPr fontId="2"/>
  </si>
  <si>
    <t>exten =&gt; _01X!,n,NoOp(no rule:${outbandkind})</t>
    <phoneticPr fontId="2"/>
  </si>
  <si>
    <t>exten =&gt; _01X!,n,Hangup()</t>
    <phoneticPr fontId="2"/>
  </si>
  <si>
    <t>exten =&gt; _01X!,n(plus),NoOp(1XY to 050plus ${EXTEN})</t>
    <phoneticPr fontId="2"/>
  </si>
  <si>
    <t>exten =&gt; _01X!,n,Set(CALLERID(num)=${MYNUMBER})</t>
    <phoneticPr fontId="2"/>
  </si>
  <si>
    <t>exten =&gt; _01X!,n,Set(CALLERID(name)=)</t>
    <phoneticPr fontId="2"/>
  </si>
  <si>
    <t>exten =&gt; _01X!,n,Dial(SIP/${EXTEN:1}\;phone-context=+81@${outbandcontext},200,tTkKhH)</t>
    <phoneticPr fontId="2"/>
  </si>
  <si>
    <t>exten =&gt; _01X!,n(hikari),NoOp(1XY to hikari ${EXTEN})</t>
    <phoneticPr fontId="2"/>
  </si>
  <si>
    <t>exten =&gt; _01X!,n,Dial(SIP/${EXTEN:1}@${outbandcontext},200,tTkKhH)</t>
    <phoneticPr fontId="2"/>
  </si>
  <si>
    <t>exten =&gt; _01X!,n(hikari2),NoOp(1XY to icom ${EXTEN})</t>
    <phoneticPr fontId="2"/>
  </si>
  <si>
    <t>exten =&gt; _01X!,n(ipvoice),NoOp(1XY to IP Voice ${EXTEN})</t>
    <phoneticPr fontId="2"/>
  </si>
  <si>
    <t>exten =&gt; %SIP_PEER_EXTENSION_NUMBER%,n,Macro(chanlimit,${EXTEN},${FromOutband},${Horyu})</t>
    <phoneticPr fontId="2"/>
  </si>
  <si>
    <t>exten =&gt; _%SIP_PEER_EXTENSION_NUMBER%.,n,Macro(chanlimit,${EXTEN},${FromOutband},${Horyu})</t>
    <phoneticPr fontId="2"/>
  </si>
  <si>
    <t>exten =&gt; %SIP_PEER_EXTENSION_NUMBER%,n(unconditional-none),NoOp(UNCONDITIONAL IS NOT SET)</t>
    <phoneticPr fontId="2"/>
  </si>
  <si>
    <t>exten =&gt; _0.,1,Goto(out%SIP_PEER_EXTENSION_NUMBER%_channel_check,${EXTEN},1)</t>
    <phoneticPr fontId="2"/>
  </si>
  <si>
    <t>①</t>
    <phoneticPr fontId="2"/>
  </si>
  <si>
    <t>exten =&gt; _1X,1,Goto(out%SIP_PEER_EXTENSION_NUMBER%_channel_check,${EXTEN},1)</t>
    <phoneticPr fontId="2"/>
  </si>
  <si>
    <t>①</t>
    <phoneticPr fontId="2"/>
  </si>
  <si>
    <t>exten =&gt; _1XX,1,Goto(out%SIP_PEER_EXTENSION_NUMBER%_channel_check,${EXTEN},1)</t>
    <phoneticPr fontId="2"/>
  </si>
  <si>
    <t>①</t>
    <phoneticPr fontId="2"/>
  </si>
  <si>
    <t>exten =&gt; _100[04-9],1,Goto(out%SIP_PEER_EXTENSION_NUMBER%_channel_check,${EXTEN},1)</t>
    <phoneticPr fontId="2"/>
  </si>
  <si>
    <t>exten =&gt; _10ZX,1,Goto(out%SIP_PEER_EXTENSION_NUMBER%_channel_check,${EXTEN},1)</t>
    <phoneticPr fontId="2"/>
  </si>
  <si>
    <t>exten =&gt; _1ZXX,1,Goto(out%SIP_PEER_EXTENSION_NUMBER%_channel_check,${EXTEN},1)</t>
    <phoneticPr fontId="2"/>
  </si>
  <si>
    <t>exten =&gt; _1XXXX!,1,Goto(out%SIP_PEER_EXTENSION_NUMBER%_channel_check,${EXTEN},1)</t>
    <phoneticPr fontId="2"/>
  </si>
  <si>
    <t>exten =&gt; _N.,1,Goto(out%SIP_PEER_EXTENSION_NUMBER%_channel_check,${EXTEN},1)</t>
    <phoneticPr fontId="2"/>
  </si>
  <si>
    <t>①</t>
    <phoneticPr fontId="2"/>
  </si>
  <si>
    <t>exten =&gt; _#XXXX,1,Goto(out%SIP_PEER_EXTENSION_NUMBER%_channel_check,${EXTEN},1)</t>
    <phoneticPr fontId="2"/>
  </si>
  <si>
    <t>exten =&gt; _.X!,n,Macro(chanlimit,${EXTEN},${FromOutband},${Horyu})</t>
    <phoneticPr fontId="2"/>
  </si>
  <si>
    <t>exten =&gt; _1X,1,Goto(out%SIP_PEER_EXTENSION_NUMBER%_channel_check,${EXTEN},1)</t>
    <phoneticPr fontId="2"/>
  </si>
  <si>
    <t>exten =&gt; _1XX,1,Goto(out%SIP_PEER_EXTENSION_NUMBER%_channel_check,${EXTEN},1)</t>
    <phoneticPr fontId="2"/>
  </si>
  <si>
    <t>exten =&gt; _100[04-9],1,Goto(out%SIP_PEER_EXTENSION_NUMBER%_channel_check,${EXTEN},1)</t>
    <phoneticPr fontId="2"/>
  </si>
  <si>
    <t>exten =&gt; _10ZX,1,Goto(out%SIP_PEER_EXTENSION_NUMBER%_channel_check,${EXTEN},1)</t>
    <phoneticPr fontId="2"/>
  </si>
  <si>
    <t>exten =&gt; _1ZXX,1,Goto(out%SIP_PEER_EXTENSION_NUMBER%_channel_check,${EXTEN},1)</t>
    <phoneticPr fontId="2"/>
  </si>
  <si>
    <t>exten =&gt; _1XXXX!,1,Goto(out%SIP_PEER_EXTENSION_NUMBER%_184186_check,${EXTEN},1)</t>
    <phoneticPr fontId="2"/>
  </si>
  <si>
    <t>exten =&gt; _N.,1,Goto(out%SIP_PEER_EXTENSION_NUMBER%_channel_check,${EXTEN},1)</t>
    <phoneticPr fontId="2"/>
  </si>
  <si>
    <t>exten =&gt; _#XXXX,1,Goto(out%SIP_PEER_EXTENSION_NUMBER%_channel_check,${EXTEN},1)</t>
    <phoneticPr fontId="2"/>
  </si>
  <si>
    <t>exten =&gt; _1XXXX!,1,Goto(out%SIP_PEER_EXTENSION_NUMBER%_channel_check,${EXTEN},1)</t>
    <phoneticPr fontId="2"/>
  </si>
  <si>
    <t>exten =&gt; _.X!,n,Macro(chanlimit,${EXTEN},${FromOutband},${Horyu})</t>
    <phoneticPr fontId="2"/>
  </si>
  <si>
    <t>VPN未契約の状態で「転送GW＋IP Voice(VPN接続)」を選択していないかの確認</t>
    <rPh sb="3" eb="6">
      <t>ミケイヤク</t>
    </rPh>
    <rPh sb="7" eb="9">
      <t>ジョウタイ</t>
    </rPh>
    <rPh sb="33" eb="35">
      <t>センタク</t>
    </rPh>
    <rPh sb="42" eb="44">
      <t>カクニン</t>
    </rPh>
    <phoneticPr fontId="14"/>
  </si>
  <si>
    <t>CSVで指定されている外線種別が「6：転送GW＋IP Voice(VPN接続)」の場合、操作を行ったN番に紐づくDBレコード 「VM情報」のカラム｢接続形態｣がnullでないことを確認する。</t>
    <rPh sb="44" eb="46">
      <t>ソウサ</t>
    </rPh>
    <rPh sb="47" eb="48">
      <t>オコナ</t>
    </rPh>
    <rPh sb="51" eb="52">
      <t>バン</t>
    </rPh>
    <rPh sb="53" eb="54">
      <t>ヒモ</t>
    </rPh>
    <rPh sb="66" eb="68">
      <t>ジョウホウ</t>
    </rPh>
    <rPh sb="74" eb="76">
      <t>セツゾク</t>
    </rPh>
    <rPh sb="76" eb="78">
      <t>ケイタイ</t>
    </rPh>
    <rPh sb="90" eb="92">
      <t>カクニン</t>
    </rPh>
    <phoneticPr fontId="14"/>
  </si>
  <si>
    <t>CSV上の「外線サービス種別」で「6：転送GW＋IP Voice(VPN接続)」が指定されている場合は、false（基本）</t>
    <phoneticPr fontId="14"/>
  </si>
  <si>
    <t>CSV上の「外線サービス種別」で「6：転送GW＋IP Voice(VPN接続)」が指定されている場合は、以下の値。</t>
    <rPh sb="52" eb="54">
      <t>イカ</t>
    </rPh>
    <rPh sb="55" eb="56">
      <t>アタイ</t>
    </rPh>
    <phoneticPr fontId="14"/>
  </si>
  <si>
    <t>CSV上の「外線サービス種別」で「6：転送GW＋IP Voice(VPN接続)」が指定されている場合は、CSV上の「SIPサーバポート」の値</t>
    <phoneticPr fontId="14"/>
  </si>
  <si>
    <t>■転送GW＋IP Voice(VPN接続)外線の場合  (テンプレートファイル名：template_ipvoice_0abj_vpn_sip_outsidenumber.conf)</t>
    <rPh sb="21" eb="23">
      <t>ガイセン</t>
    </rPh>
    <rPh sb="24" eb="26">
      <t>バアイ</t>
    </rPh>
    <phoneticPr fontId="2"/>
  </si>
  <si>
    <t>[英語]Line ○○ ： External number has already existed.</t>
    <phoneticPr fontId="2"/>
  </si>
  <si>
    <t>［英語］Line ○○ ：The information of external gateway from SIP server domain is not existed.</t>
    <phoneticPr fontId="14"/>
  </si>
  <si>
    <t>・「外線ゲートウェイアドレス」＝</t>
    <phoneticPr fontId="14"/>
  </si>
  <si>
    <t>・「転送GWプライベートIPアドレス」＝</t>
    <phoneticPr fontId="14"/>
  </si>
  <si>
    <t>CSV上の「外線サービス種別」で「6：転送GW＋IP Voice(VPN接続)」が指定されている場合は、CSV上の「SIPサーバドメイン」の値。</t>
    <rPh sb="55" eb="56">
      <t>ジョウ</t>
    </rPh>
    <rPh sb="70" eb="71">
      <t>アタイ</t>
    </rPh>
    <phoneticPr fontId="14"/>
  </si>
  <si>
    <t>CSV上の「外線サービス種別」で「1：050plus for Biz」が指定されている場合は、NULL。</t>
    <phoneticPr fontId="14"/>
  </si>
  <si>
    <t>CSV上の「外線サービス種別」で「2：IP Voice for SmartPBX」が指定されている場合は、NULL。</t>
    <phoneticPr fontId="14"/>
  </si>
  <si>
    <t>CSV上の「外線サービス種別」で「3：転送GW(C)＋ひかり電話/IP Voice（ひかり電話）」が指定されている場合は、NULL。</t>
    <phoneticPr fontId="14"/>
  </si>
  <si>
    <t>CSV上の「外線サービス種別」で「4：転送GW(i)＋ひかり電話/IP Voice（ひかり電話）」が指定されている場合は、NULL。</t>
    <phoneticPr fontId="14"/>
  </si>
  <si>
    <t>exten =&gt; i,n(nonextenFromOut),Hangup()</t>
    <phoneticPr fontId="10"/>
  </si>
  <si>
    <t>externip = %ASTERISK_EXTERNAL_IP_ADDRESS%</t>
    <phoneticPr fontId="8"/>
  </si>
  <si>
    <t>SIPサーバ(VPN)の第4オクテット
英語     ：－</t>
    <phoneticPr fontId="78"/>
  </si>
  <si>
    <t>※SIPサーバ(VPN)の第4オクテットは、VM情報.FQDN/IPアドレスVPN第4オクテットと比較を行う。</t>
    <rPh sb="49" eb="51">
      <t>ヒカク</t>
    </rPh>
    <rPh sb="52" eb="53">
      <t>オコナ</t>
    </rPh>
    <phoneticPr fontId="78"/>
  </si>
  <si>
    <t>　（VM情報.FQDN/IPアドレスVPNとの比較は不要）</t>
    <rPh sb="23" eb="25">
      <t>ヒカク</t>
    </rPh>
    <rPh sb="26" eb="28">
      <t>フヨウ</t>
    </rPh>
    <phoneticPr fontId="78"/>
  </si>
  <si>
    <t>CSVで指定されている外線種別が「6：転送GW＋IP Voice(VPN接続)」の場合、CSV上の「SIPサーバドメイン」の値がIPアドレスのフォーマットであることを確認する。</t>
    <rPh sb="83" eb="85">
      <t>カクニン</t>
    </rPh>
    <phoneticPr fontId="14"/>
  </si>
  <si>
    <t>IPアドレスのフォーマットでない場合、以下のエラーをセットする。</t>
    <rPh sb="16" eb="18">
      <t>バアイ</t>
    </rPh>
    <phoneticPr fontId="14"/>
  </si>
  <si>
    <t>［日本語］○○行目：外線サービス種別が「050plus for Biz」の場合、着信先内線番号に代表番号を設定できません。</t>
    <phoneticPr fontId="2"/>
  </si>
  <si>
    <t>日本語：SIPサーバドメイン
英語     ：SIP server domain</t>
    <phoneticPr fontId="14"/>
  </si>
  <si>
    <t>※上記のチェックでエラーをセットした場合は、以下のチェックをスキップする。</t>
    <rPh sb="1" eb="3">
      <t>ジョウキ</t>
    </rPh>
    <rPh sb="18" eb="20">
      <t>バアイ</t>
    </rPh>
    <rPh sb="22" eb="24">
      <t>イカ</t>
    </rPh>
    <phoneticPr fontId="14"/>
  </si>
  <si>
    <t>;--------------------</t>
  </si>
  <si>
    <t>[dummy]</t>
  </si>
  <si>
    <t>secret = dummy</t>
  </si>
  <si>
    <t>defaultuser = dummy</t>
  </si>
  <si>
    <t>authuser = dummy</t>
  </si>
  <si>
    <t>fromuser = dummy</t>
  </si>
  <si>
    <t>host = %ASTERISK_VPN_APGW_SRC_IP%</t>
  </si>
  <si>
    <t>fromdomain = voip.ntt.com</t>
  </si>
  <si>
    <t>domain = voip.ntt.com</t>
  </si>
  <si>
    <t>insecure = port,invite</t>
  </si>
  <si>
    <t>nat = comedia,force_rport</t>
  </si>
  <si>
    <t>usereqphone = yes</t>
  </si>
  <si>
    <t>vpn_flg = 1</t>
  </si>
  <si>
    <t>⑧</t>
    <phoneticPr fontId="8"/>
  </si>
  <si>
    <t>■転送GW＋IP Voice(インターネット併用)外線の場合  (テンプレートファイル名：template_ipvoice_0abj_sip_outsidenumber.conf)</t>
    <rPh sb="25" eb="27">
      <t>ガイセン</t>
    </rPh>
    <rPh sb="28" eb="30">
      <t>バアイ</t>
    </rPh>
    <phoneticPr fontId="2"/>
  </si>
  <si>
    <t>■転送GW＋IP Voice(インターネット併用)外線の場合  (テンプレートファイル名：template_ipvoice_0abj_sip_reg_outsidenumber.conf)</t>
    <rPh sb="25" eb="27">
      <t>ガイセン</t>
    </rPh>
    <rPh sb="28" eb="30">
      <t>バアイ</t>
    </rPh>
    <phoneticPr fontId="2"/>
  </si>
  <si>
    <t>⑧</t>
    <phoneticPr fontId="8"/>
  </si>
  <si>
    <t>domain = %ASTERISK_VPN_EXTERNAL_IP_ADDRESS%</t>
    <phoneticPr fontId="2"/>
  </si>
  <si>
    <t>;UNO経由 転送GW接続用dummyピア</t>
    <phoneticPr fontId="8"/>
  </si>
  <si>
    <t>externip_vpn_out1 = %ASTERISK_VPN_EXTERNAL_IP_ADDRESS%</t>
    <phoneticPr fontId="8"/>
  </si>
  <si>
    <t>; 以下icom用</t>
    <phoneticPr fontId="8"/>
  </si>
  <si>
    <t>⑥</t>
    <phoneticPr fontId="8"/>
  </si>
  <si>
    <t>220.110.111.12</t>
    <phoneticPr fontId="8"/>
  </si>
  <si>
    <t xml:space="preserve">qualify = yes </t>
    <phoneticPr fontId="2"/>
  </si>
  <si>
    <t>qualifyfreq = 50</t>
    <phoneticPr fontId="2"/>
  </si>
  <si>
    <t>%SIP_PEER_EXTENSION_NUMBER%</t>
    <phoneticPr fontId="11"/>
  </si>
  <si>
    <t>exten =&gt; _0.,n,GotoIf($[${outbandkind}=ipvoice_0abj_vpn]?hikari2)</t>
    <phoneticPr fontId="2"/>
  </si>
  <si>
    <t>exten =&gt; _0184.,n,GotoIf($[${outbandkind}=ipvoice_0abj_vpn]?hikari2)</t>
    <phoneticPr fontId="2"/>
  </si>
  <si>
    <t>exten =&gt; _0186.,n,GotoIf($[${outbandkind}=ipvoice_0abj_vpn]?hikari2)</t>
    <phoneticPr fontId="2"/>
  </si>
  <si>
    <t>exten =&gt; _01X!,n,GotoIf($[${outbandkind}=ipvoice_0abj_vpn]?hikari2)</t>
    <phoneticPr fontId="2"/>
  </si>
  <si>
    <t>exten =&gt; 01111,n,GotoIf($[${outbandkind}=ipvoice_0abj_vpn]?hikari2)</t>
    <phoneticPr fontId="2"/>
  </si>
  <si>
    <t>exten =&gt; _0010.,n,GotoIf($[${outbandkind}=ipvoice_0abj_vpn]?hikari2)</t>
    <phoneticPr fontId="2"/>
  </si>
  <si>
    <t xml:space="preserve">外線網側のSIPサーバのドメイン
(sip.confのhostに使用する)
(参照先DB: 外線情報.サーバアドレス(暗))
(参照先DB: 外線情報.転送GWプライベートIPアドレス)
外線サービス種別が「050plus for Biz」、「IP Voice for SmartPBX」の場合、空文字を設定すること。
※上記制約に対するチェックの結果、不正の場合は「設定ファイル一覧」シートに記載した（文字種別チェック）のエラーメッセージをセットする。
※更新、削除時はDB上の値を更新しないため、本カラムの値を参照しない。
■エクスポート時の処理
外線サービス種別が6(転送GW＋IP Voice(VPN接続))の場合、外線情報.転送GWプライベートIPアドレスの値を出力する。
それ以外の外線サービス種別の場合、外線情報.サーバアドレス(暗)の値を出力する。
</t>
    <rPh sb="272" eb="273">
      <t>ジ</t>
    </rPh>
    <rPh sb="274" eb="276">
      <t>ショリ</t>
    </rPh>
    <rPh sb="277" eb="279">
      <t>ガイセン</t>
    </rPh>
    <rPh sb="283" eb="285">
      <t>シュベツ</t>
    </rPh>
    <rPh sb="310" eb="312">
      <t>バアイ</t>
    </rPh>
    <rPh sb="335" eb="336">
      <t>アタイ</t>
    </rPh>
    <rPh sb="337" eb="339">
      <t>シュツリョク</t>
    </rPh>
    <rPh sb="345" eb="347">
      <t>イガイ</t>
    </rPh>
    <rPh sb="357" eb="359">
      <t>バアイ</t>
    </rPh>
    <rPh sb="376" eb="377">
      <t>アタイ</t>
    </rPh>
    <rPh sb="378" eb="380">
      <t>シュツリョク</t>
    </rPh>
    <phoneticPr fontId="14"/>
  </si>
  <si>
    <t>CSV上の「外線サービス種別」で「5：転送GW＋IP Voice(インターネット併用)」が指定されている場合は、NULL。</t>
    <phoneticPr fontId="14"/>
  </si>
  <si>
    <t>CSV上の「外線サービス種別」で「5：転送GW＋IP Voice(インターネット併用)」が指定されている場合は、CSV上の「SIPサーバポート」の値</t>
    <phoneticPr fontId="14"/>
  </si>
  <si>
    <t>APGWのグローバルIPアドレス
（参照先DB: VM情報.APGWグローバルIPアドレス、転送GW接続先候補情報.APGWグローバルIPアドレス）</t>
    <phoneticPr fontId="2"/>
  </si>
  <si>
    <t>APGWのグローバルIPアドレス
（参照先DB: VM情報.APGWグローバルIPアドレス、転送GW接続先候補情報.APGWグローバルIPアドレス）
※参照先DBの値がnullもしくは空文字("")の場合は、空文字("")を出力する。</t>
    <rPh sb="76" eb="79">
      <t>サンショウサキ</t>
    </rPh>
    <rPh sb="82" eb="83">
      <t>アタイ</t>
    </rPh>
    <rPh sb="92" eb="95">
      <t>カラモジ</t>
    </rPh>
    <rPh sb="100" eb="102">
      <t>バアイ</t>
    </rPh>
    <rPh sb="104" eb="107">
      <t>カラモジ</t>
    </rPh>
    <rPh sb="112" eb="114">
      <t>シュツリョク</t>
    </rPh>
    <phoneticPr fontId="2"/>
  </si>
  <si>
    <t>nat = comedia,force_rport</t>
    <phoneticPr fontId="2"/>
  </si>
  <si>
    <t>外線番号の外線種別
 "050plus"     ：050 Plus For Biz
 "ipvoice"     ：IP Voice for SmartPBX
 "hikari"      ：転送GW(C)＋ひかり電話/IP Voice（ひかり電話）
 "hikari2"     ：転送GW(i)＋ひかり電話/IP Voice（ひかり電話）
 "ipvoice_0abj" ：転送GW＋IP Voice(インターネット併用)
 "ipvoice_0abj_vpn" ：転送GW＋IP Voice(VPN接続)</t>
    <rPh sb="5" eb="9">
      <t>ガイセンシュベツ</t>
    </rPh>
    <phoneticPr fontId="9"/>
  </si>
  <si>
    <t>exten =&gt; i,n(JumptoHang),GotoIf($["${FromOutband}"="true"]?nonextenFromOut)</t>
    <phoneticPr fontId="2"/>
  </si>
  <si>
    <t>NTTソフトウェア</t>
    <phoneticPr fontId="91"/>
  </si>
  <si>
    <t>%SIP_PEER_PARKING_LOT%</t>
    <phoneticPr fontId="8"/>
  </si>
  <si>
    <t>パーキングロット
※その内線番号がグループ種別「コールピックアップ／コールパーク」である着信グループに属しているか否かで出力値を分岐する。</t>
    <rPh sb="12" eb="16">
      <t>ナイセンバンゴウ</t>
    </rPh>
    <rPh sb="51" eb="52">
      <t>ゾク</t>
    </rPh>
    <rPh sb="57" eb="58">
      <t>イナ</t>
    </rPh>
    <rPh sb="60" eb="63">
      <t>シュツリョクチ</t>
    </rPh>
    <rPh sb="64" eb="66">
      <t>ブンキ</t>
    </rPh>
    <phoneticPr fontId="8"/>
  </si>
  <si>
    <t>[applicationmap]</t>
  </si>
  <si>
    <t>[parkinglot_01]</t>
  </si>
  <si>
    <t>parkext_exclusive = yes</t>
  </si>
  <si>
    <t>parkext =&gt; *3</t>
  </si>
  <si>
    <t>parkpos =&gt; 1001-1003</t>
  </si>
  <si>
    <t>parkingtime = 45</t>
  </si>
  <si>
    <t>comebacktoorigin = no</t>
  </si>
  <si>
    <t>[parkinglot_02]</t>
  </si>
  <si>
    <t>[parkinglot_03]</t>
  </si>
  <si>
    <t>[parkinglot_04]</t>
  </si>
  <si>
    <t>[parkinglot_05]</t>
  </si>
  <si>
    <t>[parkinglot_06]</t>
  </si>
  <si>
    <t>[parkinglot_07]</t>
  </si>
  <si>
    <t>[parkinglot_08]</t>
  </si>
  <si>
    <t>[parkinglot_09]</t>
  </si>
  <si>
    <t>[parkinglot_10]</t>
  </si>
  <si>
    <t>[parkinglot_11]</t>
  </si>
  <si>
    <t>[parkinglot_12]</t>
  </si>
  <si>
    <t>[parkinglot_13]</t>
  </si>
  <si>
    <t>[parkinglot_14]</t>
  </si>
  <si>
    <t>[parkinglot_15]</t>
  </si>
  <si>
    <t>[parkinglot_16]</t>
  </si>
  <si>
    <t>[parkinglot_17]</t>
  </si>
  <si>
    <t>[parkinglot_18]</t>
  </si>
  <si>
    <t>[parkinglot_19]</t>
  </si>
  <si>
    <t>[parkinglot_20]</t>
  </si>
  <si>
    <t>[parkinglot_21]</t>
  </si>
  <si>
    <t>[parkinglot_22]</t>
  </si>
  <si>
    <t>[parkinglot_23]</t>
  </si>
  <si>
    <t>[parkinglot_24]</t>
  </si>
  <si>
    <t>[parkinglot_25]</t>
  </si>
  <si>
    <t>[parkinglot_26]</t>
  </si>
  <si>
    <t>[parkinglot_27]</t>
  </si>
  <si>
    <t>[parkinglot_28]</t>
  </si>
  <si>
    <t>[parkinglot_29]</t>
  </si>
  <si>
    <t>[parkinglot_30]</t>
  </si>
  <si>
    <t>[parkinglot_31]</t>
  </si>
  <si>
    <t>[parkinglot_32]</t>
  </si>
  <si>
    <t>[parkinglot_33]</t>
  </si>
  <si>
    <t>[parkinglot_34]</t>
  </si>
  <si>
    <t>[parkinglot_35]</t>
  </si>
  <si>
    <t>[parkinglot_36]</t>
  </si>
  <si>
    <t>[parkinglot_37]</t>
  </si>
  <si>
    <t>[parkinglot_38]</t>
  </si>
  <si>
    <t>[parkinglot_39]</t>
  </si>
  <si>
    <t>[parkinglot_40]</t>
  </si>
  <si>
    <t>[parkinglot_41]</t>
  </si>
  <si>
    <t>[parkinglot_42]</t>
  </si>
  <si>
    <t>[parkinglot_43]</t>
  </si>
  <si>
    <t>[parkinglot_44]</t>
  </si>
  <si>
    <t>[parkinglot_45]</t>
  </si>
  <si>
    <t>[parkinglot_46]</t>
  </si>
  <si>
    <t>[parkinglot_47]</t>
  </si>
  <si>
    <t>[parkinglot_48]</t>
  </si>
  <si>
    <t>[parkinglot_49]</t>
  </si>
  <si>
    <t>[parkinglot_50]</t>
  </si>
  <si>
    <t>[parkinglot_51]</t>
  </si>
  <si>
    <t>[parkinglot_52]</t>
  </si>
  <si>
    <t>[parkinglot_53]</t>
  </si>
  <si>
    <t>[parkinglot_54]</t>
  </si>
  <si>
    <t>[parkinglot_55]</t>
  </si>
  <si>
    <t>[parkinglot_56]</t>
  </si>
  <si>
    <t>[parkinglot_57]</t>
  </si>
  <si>
    <t>[parkinglot_58]</t>
  </si>
  <si>
    <t>[parkinglot_59]</t>
  </si>
  <si>
    <t>[parkinglot_60]</t>
  </si>
  <si>
    <t>[parkinglot_61]</t>
  </si>
  <si>
    <t>[parkinglot_62]</t>
  </si>
  <si>
    <t>[parkinglot_63]</t>
  </si>
  <si>
    <t xml:space="preserve">Step2.6開発に伴う変更により、以下のシートを追加、または、修正。
シート[Asterisk設定ファイル]
シート[外線着信情報一括設定ファイル]
シート[sip_外線番号.conf]
シート[sip_reg外線番号.conf]
シート[extensions.conf]
シート[extensions_globals.conf]
シート[extensions_外線番号_in.conf]
シート[extensions_外線番号(IPV親番号)_in.conf]
シート[extensions_outband.conf]
シート[extensions_内線番号_in.conf]
シート[extensions_内線番号_out.conf]
シート[extensions_内線番号(スマホ)_out.conf]
</t>
    <phoneticPr fontId="2"/>
  </si>
  <si>
    <t xml:space="preserve">Step2.7開発に伴う変更により、以下のシートを追加、または、修正。
シート[アドレス表一括設定ファイル]
シート[外線着信情報一括設定ファイル]
シート[スタティックルート設定ファイル]
シート[パケットフィルタ設定ファイル]
シート[sip.conf]
シート[sip_外線番号.conf]
シート[sip_reg外線番号.conf]
シート[extensions_外線番号_in.conf]
シート[extensions_外線番号(IPV親番号)_in.conf]
シート[extensions_outband.conf]
シート[extensions_inrule.conf]
シート[extensions_内線番号_in.conf]
シート[extensions_内線番号_out.conf]
シート[extensions_内線番号(スマホ)_out.conf]
</t>
    <phoneticPr fontId="2"/>
  </si>
  <si>
    <t>「MACアドレス情報一括設定ファイル」シート</t>
    <rPh sb="8" eb="10">
      <t>ジョウホウ</t>
    </rPh>
    <rPh sb="10" eb="12">
      <t>イッカツ</t>
    </rPh>
    <rPh sb="12" eb="14">
      <t>セッテイ</t>
    </rPh>
    <phoneticPr fontId="2"/>
  </si>
  <si>
    <t>list-mac-address-info.csv</t>
    <phoneticPr fontId="2"/>
  </si>
  <si>
    <t>MACアドレス情報一括設定ファイル</t>
    <rPh sb="7" eb="9">
      <t>ジョウホウ</t>
    </rPh>
    <rPh sb="9" eb="13">
      <t>イッカツセッテイ</t>
    </rPh>
    <phoneticPr fontId="2"/>
  </si>
  <si>
    <t>INSERT,1,000000000001</t>
    <phoneticPr fontId="78"/>
  </si>
  <si>
    <t>APPEND,2,000000000002</t>
    <phoneticPr fontId="78"/>
  </si>
  <si>
    <t>DELETE,1,00000000000A</t>
    <phoneticPr fontId="78"/>
  </si>
  <si>
    <t>なお、本ファイルにおいては英語表記を考慮しない</t>
    <rPh sb="3" eb="4">
      <t>ホン</t>
    </rPh>
    <rPh sb="13" eb="17">
      <t>エイゴヒョウキ</t>
    </rPh>
    <rPh sb="18" eb="20">
      <t>コウリョ</t>
    </rPh>
    <phoneticPr fontId="78"/>
  </si>
  <si>
    <t>存在する場合は以下のエラーをセットする</t>
    <rPh sb="0" eb="2">
      <t>ソンザイ</t>
    </rPh>
    <rPh sb="4" eb="6">
      <t>バアイ</t>
    </rPh>
    <rPh sb="7" eb="9">
      <t>イカ</t>
    </rPh>
    <phoneticPr fontId="78"/>
  </si>
  <si>
    <t>[日本語]○○行目：MACアドレスが、すでに使用されているため、追加できません。</t>
    <rPh sb="22" eb="24">
      <t>シヨウ</t>
    </rPh>
    <rPh sb="32" eb="34">
      <t>ツイカ</t>
    </rPh>
    <phoneticPr fontId="71"/>
  </si>
  <si>
    <t>[日本語]○○行目：MACアドレスが、すでに登録されているため、追加できません。</t>
    <rPh sb="22" eb="24">
      <t>トウロク</t>
    </rPh>
    <rPh sb="32" eb="34">
      <t>ツイカ</t>
    </rPh>
    <phoneticPr fontId="71"/>
  </si>
  <si>
    <t>＜操作種別が削除の場合＞</t>
    <rPh sb="1" eb="5">
      <t>ソウサシュベツ</t>
    </rPh>
    <rPh sb="6" eb="8">
      <t>サクジョ</t>
    </rPh>
    <rPh sb="9" eb="11">
      <t>バアイ</t>
    </rPh>
    <phoneticPr fontId="71"/>
  </si>
  <si>
    <t>存在しない場合は以下のエラーをセットする</t>
    <rPh sb="0" eb="2">
      <t>ソンザイ</t>
    </rPh>
    <rPh sb="5" eb="7">
      <t>バアイ</t>
    </rPh>
    <rPh sb="8" eb="10">
      <t>イカ</t>
    </rPh>
    <phoneticPr fontId="78"/>
  </si>
  <si>
    <t>［日本語］○○行目：1カラム目は操作種別（INSERT/UPDATE/DELETEのいずれか）を指定してください。</t>
    <phoneticPr fontId="2"/>
  </si>
  <si>
    <t>※操作種別以外の各ファイル共通のチェック内容及びエラーメッセージは「設定ファイル一覧」シート参照</t>
    <rPh sb="1" eb="7">
      <t>ソウサシュベツイガイ</t>
    </rPh>
    <rPh sb="13" eb="15">
      <t>キョウツウ</t>
    </rPh>
    <phoneticPr fontId="3"/>
  </si>
  <si>
    <t>＜操作種別のチェック＞</t>
    <rPh sb="1" eb="5">
      <t>ソウサシュベツ</t>
    </rPh>
    <phoneticPr fontId="71"/>
  </si>
  <si>
    <t>CSVで指定された操作種別が、INSERT/APPEND/DELETEのいずれかであることを確認する。</t>
    <rPh sb="9" eb="13">
      <t>ソウサシュベツ</t>
    </rPh>
    <phoneticPr fontId="71"/>
  </si>
  <si>
    <r>
      <t>その行(レコード)の操作種別。以下のいずれかを指定する。
・追加(優先)の場合："INSERT"
・追加(通常)の場合："APPEND</t>
    </r>
    <r>
      <rPr>
        <sz val="11"/>
        <rFont val="ＭＳ Ｐゴシック"/>
        <family val="3"/>
        <charset val="128"/>
      </rPr>
      <t>"
・削除の場合："DELETE"
※本ファイルでは、操作種別に関しては共通のフォーマットチェックを実施しない</t>
    </r>
    <rPh sb="2" eb="3">
      <t>ギョウ</t>
    </rPh>
    <rPh sb="10" eb="14">
      <t>ソウサシュベツ</t>
    </rPh>
    <rPh sb="15" eb="17">
      <t>イカ</t>
    </rPh>
    <rPh sb="23" eb="25">
      <t>シテイ</t>
    </rPh>
    <rPh sb="30" eb="32">
      <t>ツイカ</t>
    </rPh>
    <rPh sb="37" eb="39">
      <t>バアイ</t>
    </rPh>
    <rPh sb="50" eb="52">
      <t>ツイカ</t>
    </rPh>
    <rPh sb="70" eb="72">
      <t>サクジョ</t>
    </rPh>
    <rPh sb="73" eb="75">
      <t>バアイ</t>
    </rPh>
    <rPh sb="86" eb="87">
      <t>ホン</t>
    </rPh>
    <rPh sb="94" eb="98">
      <t>ソウサシュベツ</t>
    </rPh>
    <rPh sb="99" eb="100">
      <t>カン</t>
    </rPh>
    <rPh sb="103" eb="105">
      <t>キョウツウ</t>
    </rPh>
    <rPh sb="117" eb="119">
      <t>ジッシ</t>
    </rPh>
    <phoneticPr fontId="3"/>
  </si>
  <si>
    <t>上記チェックの結果、エラーの場合は以下のメッセージをセットする。</t>
    <phoneticPr fontId="78"/>
  </si>
  <si>
    <t>［日本語］○○行目：1カラム目は操作種別（INSERT/APPEND/DELETEのいずれか）を指定してください。</t>
    <phoneticPr fontId="78"/>
  </si>
  <si>
    <t>■MACアドレス情報の登録方法</t>
    <rPh sb="8" eb="10">
      <t>ジョウホウ</t>
    </rPh>
    <rPh sb="11" eb="15">
      <t>トウロクホウホウ</t>
    </rPh>
    <phoneticPr fontId="2"/>
  </si>
  <si>
    <t>DBレコード「MACアドレス情報」を以下のように新規登録する。</t>
    <phoneticPr fontId="78"/>
  </si>
  <si>
    <t>提供形態</t>
    <rPh sb="0" eb="4">
      <t>テイキョウケイタイ</t>
    </rPh>
    <phoneticPr fontId="78"/>
  </si>
  <si>
    <t>MACアドレス</t>
    <phoneticPr fontId="78"/>
  </si>
  <si>
    <t>登録順序</t>
    <rPh sb="0" eb="4">
      <t>トウロクジュンジョ</t>
    </rPh>
    <phoneticPr fontId="78"/>
  </si>
  <si>
    <t>※テーブル間で共通的なカラムは記載を省略している</t>
    <phoneticPr fontId="78"/>
  </si>
  <si>
    <t>追加形式 = CSV上の操作種別が「INSERT」の場合は「1」。操作種別が「APPEND」の場合は「2」</t>
    <rPh sb="0" eb="4">
      <t>ツイカケイシキ</t>
    </rPh>
    <rPh sb="10" eb="11">
      <t>ジョウ</t>
    </rPh>
    <rPh sb="12" eb="16">
      <t>ソウサシュベツ</t>
    </rPh>
    <rPh sb="26" eb="28">
      <t>バアイ</t>
    </rPh>
    <phoneticPr fontId="78"/>
  </si>
  <si>
    <t>INSERT,1,000000000002</t>
    <phoneticPr fontId="78"/>
  </si>
  <si>
    <t>ファイル内順序</t>
    <rPh sb="4" eb="7">
      <t>ナイジュンジョ</t>
    </rPh>
    <phoneticPr fontId="78"/>
  </si>
  <si>
    <t>000000000001</t>
    <phoneticPr fontId="78"/>
  </si>
  <si>
    <t>000000000002</t>
    <phoneticPr fontId="78"/>
  </si>
  <si>
    <t>000000000003</t>
    <phoneticPr fontId="78"/>
  </si>
  <si>
    <t>000000000004</t>
    <phoneticPr fontId="78"/>
  </si>
  <si>
    <t>000000000005</t>
    <phoneticPr fontId="78"/>
  </si>
  <si>
    <t>APPEND,1,000000000003</t>
    <phoneticPr fontId="78"/>
  </si>
  <si>
    <t>APPEND,2,000000000004</t>
    <phoneticPr fontId="78"/>
  </si>
  <si>
    <t>追加形式</t>
    <rPh sb="0" eb="4">
      <t>ツイカケイシキ</t>
    </rPh>
    <phoneticPr fontId="78"/>
  </si>
  <si>
    <t>DBレコード「MACアドレス情報」を以下のように削除する。</t>
    <rPh sb="14" eb="16">
      <t>ジョウホウ</t>
    </rPh>
    <rPh sb="24" eb="26">
      <t>サクジョ</t>
    </rPh>
    <phoneticPr fontId="71"/>
  </si>
  <si>
    <t>■CSVダウンロード時の整形</t>
    <rPh sb="10" eb="11">
      <t>ジ</t>
    </rPh>
    <rPh sb="12" eb="14">
      <t>セイケイ</t>
    </rPh>
    <phoneticPr fontId="2"/>
  </si>
  <si>
    <t>1.提供形態ごとに集約する</t>
    <rPh sb="2" eb="6">
      <t>テイキョウケイタイ</t>
    </rPh>
    <rPh sb="9" eb="11">
      <t>シュウヤク</t>
    </rPh>
    <phoneticPr fontId="78"/>
  </si>
  <si>
    <t>例)</t>
    <rPh sb="0" eb="1">
      <t>レイ</t>
    </rPh>
    <phoneticPr fontId="78"/>
  </si>
  <si>
    <t>＜操作種別が追加(INSERTもしくはAPPEND)の場合＞</t>
    <rPh sb="1" eb="5">
      <t>ソウサシュベツ</t>
    </rPh>
    <rPh sb="6" eb="8">
      <t>ツイカ</t>
    </rPh>
    <rPh sb="27" eb="29">
      <t>バアイ</t>
    </rPh>
    <phoneticPr fontId="71"/>
  </si>
  <si>
    <t>※本ファイルをダウンロードした際、CSVファイル内の表示順序は以下に示す順序となるように並べ替える</t>
    <rPh sb="1" eb="2">
      <t>ホン</t>
    </rPh>
    <rPh sb="15" eb="16">
      <t>サイ</t>
    </rPh>
    <rPh sb="24" eb="25">
      <t>ナイ</t>
    </rPh>
    <rPh sb="26" eb="28">
      <t>ヒョウジ</t>
    </rPh>
    <rPh sb="28" eb="30">
      <t>ジュンジョ</t>
    </rPh>
    <rPh sb="31" eb="33">
      <t>イカ</t>
    </rPh>
    <rPh sb="34" eb="35">
      <t>シメ</t>
    </rPh>
    <rPh sb="36" eb="38">
      <t>ジュンジョ</t>
    </rPh>
    <rPh sb="44" eb="45">
      <t>ナラ</t>
    </rPh>
    <rPh sb="46" eb="47">
      <t>カ</t>
    </rPh>
    <phoneticPr fontId="78"/>
  </si>
  <si>
    <t>2.追加形式が「1(INSERT)」であるもので、登録順序の値が降順となるように並び替える</t>
    <rPh sb="2" eb="6">
      <t>ツイカケイシキ</t>
    </rPh>
    <rPh sb="25" eb="29">
      <t>トウロクジュンジョ</t>
    </rPh>
    <rPh sb="30" eb="31">
      <t>アタイ</t>
    </rPh>
    <rPh sb="32" eb="34">
      <t>コウジュン</t>
    </rPh>
    <rPh sb="40" eb="41">
      <t>ナラ</t>
    </rPh>
    <rPh sb="42" eb="43">
      <t>カ</t>
    </rPh>
    <phoneticPr fontId="78"/>
  </si>
  <si>
    <t>3.追加形式が「1(INSERT)」であり、登録順序の値が同じレコードは、ファイル内順序の昇順となるように並び替える</t>
    <rPh sb="2" eb="6">
      <t>ツイカケイシキ</t>
    </rPh>
    <rPh sb="22" eb="26">
      <t>トウロクジュンジョ</t>
    </rPh>
    <rPh sb="27" eb="28">
      <t>アタイ</t>
    </rPh>
    <rPh sb="29" eb="30">
      <t>オナ</t>
    </rPh>
    <rPh sb="41" eb="42">
      <t>ナイ</t>
    </rPh>
    <rPh sb="42" eb="44">
      <t>ジュンジョ</t>
    </rPh>
    <rPh sb="45" eb="47">
      <t>ショウジュン</t>
    </rPh>
    <rPh sb="53" eb="54">
      <t>ナラ</t>
    </rPh>
    <rPh sb="55" eb="56">
      <t>カ</t>
    </rPh>
    <phoneticPr fontId="78"/>
  </si>
  <si>
    <t>5.追加形式が「2(APPEND)」であり、登録順序の値が同じレコードは、ファイル内順序の昇順となるように並び替える</t>
    <rPh sb="29" eb="30">
      <t>オナ</t>
    </rPh>
    <rPh sb="41" eb="44">
      <t>ナイジュンジョ</t>
    </rPh>
    <rPh sb="45" eb="47">
      <t>ショウジュン</t>
    </rPh>
    <rPh sb="53" eb="54">
      <t>ナラ</t>
    </rPh>
    <rPh sb="55" eb="56">
      <t>カ</t>
    </rPh>
    <phoneticPr fontId="78"/>
  </si>
  <si>
    <t>4.「3.」まで並び替えたレコードの次の行以降に、追加形式が「2(APPEND)」であるもので、登録順序の値が昇順となるように並び替える</t>
    <rPh sb="8" eb="9">
      <t>ナラ</t>
    </rPh>
    <rPh sb="10" eb="11">
      <t>カ</t>
    </rPh>
    <rPh sb="18" eb="19">
      <t>ツギ</t>
    </rPh>
    <rPh sb="20" eb="21">
      <t>ギョウ</t>
    </rPh>
    <rPh sb="21" eb="23">
      <t>イコウ</t>
    </rPh>
    <rPh sb="25" eb="29">
      <t>ツイカケイシキ</t>
    </rPh>
    <rPh sb="48" eb="52">
      <t>トウロクジュンジョ</t>
    </rPh>
    <rPh sb="53" eb="54">
      <t>アタイ</t>
    </rPh>
    <rPh sb="55" eb="57">
      <t>ショウジュン</t>
    </rPh>
    <rPh sb="63" eb="64">
      <t>ナラ</t>
    </rPh>
    <rPh sb="65" eb="66">
      <t>カ</t>
    </rPh>
    <phoneticPr fontId="78"/>
  </si>
  <si>
    <t># 全体チャネル数の計算</t>
    <rPh sb="8" eb="9">
      <t>スウ</t>
    </rPh>
    <rPh sb="10" eb="12">
      <t>ケイサン</t>
    </rPh>
    <phoneticPr fontId="2"/>
  </si>
  <si>
    <t>ALL_CHANNEL=%ALL_CHANNEL%</t>
    <phoneticPr fontId="2"/>
  </si>
  <si>
    <t xml:space="preserve">  if [ ${DEBUG} -eq 1 ]; then</t>
    <phoneticPr fontId="2"/>
  </si>
  <si>
    <t>-</t>
    <phoneticPr fontId="16"/>
  </si>
  <si>
    <t>カラム数の確認</t>
    <rPh sb="3" eb="4">
      <t>カズ</t>
    </rPh>
    <rPh sb="5" eb="7">
      <t>カクニン</t>
    </rPh>
    <phoneticPr fontId="16"/>
  </si>
  <si>
    <t>［日本語］○○行目：カラム数が仕様と異なっています。</t>
    <phoneticPr fontId="16"/>
  </si>
  <si>
    <t>［英語］Line ○○ : Number of columns is different from the specification.</t>
    <phoneticPr fontId="16"/>
  </si>
  <si>
    <t>※○○はエラーを検知したレコードのCSVファイル内の行番号とする。</t>
    <phoneticPr fontId="16"/>
  </si>
  <si>
    <t>カラム数が23未満である場合は以下のメッセージをセットする。</t>
    <rPh sb="3" eb="4">
      <t>カズ</t>
    </rPh>
    <rPh sb="7" eb="9">
      <t>ミマン</t>
    </rPh>
    <rPh sb="12" eb="14">
      <t>バアイ</t>
    </rPh>
    <rPh sb="15" eb="17">
      <t>イカ</t>
    </rPh>
    <phoneticPr fontId="16"/>
  </si>
  <si>
    <t>カラム数が23以上であることを確認する。</t>
    <rPh sb="3" eb="4">
      <t>カズ</t>
    </rPh>
    <rPh sb="7" eb="9">
      <t>イジョウ</t>
    </rPh>
    <rPh sb="15" eb="17">
      <t>カクニン</t>
    </rPh>
    <phoneticPr fontId="16"/>
  </si>
  <si>
    <t>※本ファイルのみ、カラム数のチェックを独自に実施する</t>
    <rPh sb="1" eb="2">
      <t>ホン</t>
    </rPh>
    <rPh sb="12" eb="13">
      <t>スウ</t>
    </rPh>
    <rPh sb="19" eb="21">
      <t>ドクジ</t>
    </rPh>
    <rPh sb="22" eb="24">
      <t>ジッシ</t>
    </rPh>
    <phoneticPr fontId="16"/>
  </si>
  <si>
    <t>端末種別ごとに以下の数字を出力する。
 11:自営 (IP Phone/PC/SmartDevice)
 12:アプリ提供 (IP Phone/PC/SmartDevice)
 13:お買上げ (IP Phone/PC/SmartDevice)
 14:お買上げ（IP Phone廉価版）
 21:レンタル (VoIP-GW)
 22:自営 (VoIP-GW)</t>
    <rPh sb="0" eb="4">
      <t>タンマツシュベツ</t>
    </rPh>
    <rPh sb="7" eb="9">
      <t>イカ</t>
    </rPh>
    <rPh sb="10" eb="12">
      <t>スウジ</t>
    </rPh>
    <rPh sb="13" eb="15">
      <t>シュツリョク</t>
    </rPh>
    <phoneticPr fontId="2"/>
  </si>
  <si>
    <t>・KX-UT136N</t>
    <phoneticPr fontId="56"/>
  </si>
  <si>
    <t>・KX-UT123N</t>
    <phoneticPr fontId="56"/>
  </si>
  <si>
    <t>生成後のファイルのファイル形式及び、記載内容は以下のPanasonic社製SIP電話機の設定形式に従う。</t>
    <rPh sb="23" eb="25">
      <t>イカ</t>
    </rPh>
    <rPh sb="44" eb="46">
      <t>セッテイ</t>
    </rPh>
    <rPh sb="46" eb="48">
      <t>ケイシキ</t>
    </rPh>
    <phoneticPr fontId="56"/>
  </si>
  <si>
    <t>・MACアドレスがオペレータによって予約されていないこと</t>
    <rPh sb="18" eb="20">
      <t>ヨヤク</t>
    </rPh>
    <phoneticPr fontId="2"/>
  </si>
  <si>
    <t>［日本語］○○行目：MACアドレスが、システムに予約されているため、指定できません。</t>
    <phoneticPr fontId="2"/>
  </si>
  <si>
    <t>　(アルファベットは全て大文字にしたMACアドレスをキーにDBレコード「MACアドレス情報」を検索し、同一のMACアドレスが存在しないことを確認する。)</t>
    <rPh sb="10" eb="11">
      <t>スベ</t>
    </rPh>
    <rPh sb="12" eb="15">
      <t>オオモジ</t>
    </rPh>
    <phoneticPr fontId="2"/>
  </si>
  <si>
    <t>＜操作種別が追加(INSERTもしくはAPPEND)の場合＞</t>
    <rPh sb="1" eb="3">
      <t>ソウサ</t>
    </rPh>
    <rPh sb="3" eb="5">
      <t>シュベツ</t>
    </rPh>
    <rPh sb="6" eb="8">
      <t>ツイカ</t>
    </rPh>
    <rPh sb="27" eb="29">
      <t>バアイ</t>
    </rPh>
    <phoneticPr fontId="71"/>
  </si>
  <si>
    <t>CSVで指定されたMACアドレス（必須）を、アルファベットは大文字にした上で、同じMACアドレスがDBレコード「MACアドレス情報」のカラム「MACアドレス」に存在するか確認する。</t>
    <rPh sb="17" eb="19">
      <t>ヒッス</t>
    </rPh>
    <phoneticPr fontId="71"/>
  </si>
  <si>
    <t>MACアドレス = CSV上のMACアドレスの値(アルファベットは大文字にする)</t>
    <rPh sb="13" eb="14">
      <t>ジョウ</t>
    </rPh>
    <rPh sb="23" eb="24">
      <t>アタイ</t>
    </rPh>
    <rPh sb="33" eb="36">
      <t>オオモジ</t>
    </rPh>
    <phoneticPr fontId="78"/>
  </si>
  <si>
    <t>#操作種別,IP Phone品番,MACアドレス</t>
    <rPh sb="14" eb="16">
      <t>シナバン</t>
    </rPh>
    <phoneticPr fontId="2"/>
  </si>
  <si>
    <t>CSVで指定されたIP Phone品番とMACアドレスの組み合わせがDBレコード「MACアドレス情報」に存在するか確認する。</t>
    <rPh sb="4" eb="6">
      <t>シテイ</t>
    </rPh>
    <rPh sb="17" eb="19">
      <t>シナバン</t>
    </rPh>
    <rPh sb="28" eb="29">
      <t>ク</t>
    </rPh>
    <rPh sb="30" eb="31">
      <t>ア</t>
    </rPh>
    <rPh sb="52" eb="54">
      <t>ソンザイ</t>
    </rPh>
    <rPh sb="57" eb="59">
      <t>カクニン</t>
    </rPh>
    <phoneticPr fontId="78"/>
  </si>
  <si>
    <t>[日本語]○○行目：IP Phone品番とMACアドレスの組み合わせが、登録されていません。</t>
    <rPh sb="18" eb="20">
      <t>シナバン</t>
    </rPh>
    <rPh sb="29" eb="30">
      <t>ク</t>
    </rPh>
    <rPh sb="31" eb="32">
      <t>ア</t>
    </rPh>
    <rPh sb="36" eb="38">
      <t>トウロク</t>
    </rPh>
    <phoneticPr fontId="71"/>
  </si>
  <si>
    <t>CSVで指定されたIP Phone品番とMACアドレスの組み合わせで、DBレコード「MACアドレス情報」を検索し、合致したレコードを全て物理削除する</t>
    <rPh sb="4" eb="6">
      <t>シテイ</t>
    </rPh>
    <rPh sb="17" eb="19">
      <t>シナバン</t>
    </rPh>
    <rPh sb="28" eb="29">
      <t>ク</t>
    </rPh>
    <rPh sb="30" eb="31">
      <t>ア</t>
    </rPh>
    <rPh sb="53" eb="55">
      <t>ケンサク</t>
    </rPh>
    <rPh sb="57" eb="59">
      <t>ガッチ</t>
    </rPh>
    <rPh sb="66" eb="67">
      <t>スベ</t>
    </rPh>
    <rPh sb="68" eb="72">
      <t>ブツリサクジョ</t>
    </rPh>
    <phoneticPr fontId="78"/>
  </si>
  <si>
    <t>例：1件目)</t>
    <rPh sb="0" eb="1">
      <t>レイ</t>
    </rPh>
    <rPh sb="3" eb="5">
      <t>ケンメ</t>
    </rPh>
    <phoneticPr fontId="78"/>
  </si>
  <si>
    <t>例：2件目)</t>
    <rPh sb="0" eb="1">
      <t>レイ</t>
    </rPh>
    <rPh sb="3" eb="5">
      <t>ケンメ</t>
    </rPh>
    <phoneticPr fontId="78"/>
  </si>
  <si>
    <t>INSERT,2,000000000005</t>
    <phoneticPr fontId="78"/>
  </si>
  <si>
    <t>INSERT,1,000000000006</t>
    <phoneticPr fontId="78"/>
  </si>
  <si>
    <t>INSERT,1,000000000007</t>
    <phoneticPr fontId="78"/>
  </si>
  <si>
    <t>INSERT,1,000000000008</t>
    <phoneticPr fontId="78"/>
  </si>
  <si>
    <t>INSERT,1,000000000009</t>
    <phoneticPr fontId="78"/>
  </si>
  <si>
    <t>000000000006</t>
    <phoneticPr fontId="78"/>
  </si>
  <si>
    <t>000000000007</t>
    <phoneticPr fontId="78"/>
  </si>
  <si>
    <t>000000000008</t>
  </si>
  <si>
    <t>000000000009</t>
  </si>
  <si>
    <t>※追加されるもののみ記載</t>
    <rPh sb="1" eb="3">
      <t>ツイカ</t>
    </rPh>
    <rPh sb="10" eb="12">
      <t>キサイ</t>
    </rPh>
    <phoneticPr fontId="78"/>
  </si>
  <si>
    <t>例：3件目)</t>
    <rPh sb="0" eb="1">
      <t>レイ</t>
    </rPh>
    <rPh sb="3" eb="5">
      <t>ケンメ</t>
    </rPh>
    <phoneticPr fontId="78"/>
  </si>
  <si>
    <t>INSERT,1,00000000000A</t>
    <phoneticPr fontId="78"/>
  </si>
  <si>
    <t>00000000000A</t>
    <phoneticPr fontId="78"/>
  </si>
  <si>
    <t>APPEND,1,00000000000B</t>
    <phoneticPr fontId="78"/>
  </si>
  <si>
    <t>APPEND,1,00000000000C</t>
    <phoneticPr fontId="78"/>
  </si>
  <si>
    <t>INSERT,2,00000000000D</t>
    <phoneticPr fontId="78"/>
  </si>
  <si>
    <t>INSERT,2,00000000000E</t>
    <phoneticPr fontId="78"/>
  </si>
  <si>
    <t>INSERT,1,00000000000F</t>
    <phoneticPr fontId="78"/>
  </si>
  <si>
    <t>00000000000B</t>
    <phoneticPr fontId="78"/>
  </si>
  <si>
    <t>00000000000C</t>
    <phoneticPr fontId="78"/>
  </si>
  <si>
    <t>00000000000D</t>
    <phoneticPr fontId="78"/>
  </si>
  <si>
    <t>00000000000E</t>
    <phoneticPr fontId="78"/>
  </si>
  <si>
    <t>00000000000F</t>
    <phoneticPr fontId="78"/>
  </si>
  <si>
    <t>INSERT,2,000000000005</t>
    <phoneticPr fontId="78"/>
  </si>
  <si>
    <t>APPEND,2,000000000004</t>
    <phoneticPr fontId="78"/>
  </si>
  <si>
    <t>INSERT,1,000000000001</t>
    <phoneticPr fontId="78"/>
  </si>
  <si>
    <t>INSERT,1,000000000002</t>
    <phoneticPr fontId="78"/>
  </si>
  <si>
    <t>APPEND,1,000000000003</t>
    <phoneticPr fontId="78"/>
  </si>
  <si>
    <t>②</t>
    <phoneticPr fontId="57"/>
  </si>
  <si>
    <t>着信グループ番号に応じたコンテキストとパーク特番のhint行を出力する。</t>
    <rPh sb="0" eb="2">
      <t>チャクシン</t>
    </rPh>
    <rPh sb="6" eb="8">
      <t>バンゴウ</t>
    </rPh>
    <rPh sb="9" eb="10">
      <t>オウ</t>
    </rPh>
    <rPh sb="22" eb="24">
      <t>トクバン</t>
    </rPh>
    <rPh sb="29" eb="30">
      <t>ギョウ</t>
    </rPh>
    <rPh sb="31" eb="33">
      <t>シュツリョク</t>
    </rPh>
    <phoneticPr fontId="57"/>
  </si>
  <si>
    <t>%SIP_PEER_PARKING_LOT%</t>
    <phoneticPr fontId="8"/>
  </si>
  <si>
    <t>SO時に払い出されるMACアドレスを一括で設定するためのファイル</t>
    <rPh sb="2" eb="3">
      <t>ジ</t>
    </rPh>
    <rPh sb="18" eb="20">
      <t>イッカツ</t>
    </rPh>
    <rPh sb="21" eb="23">
      <t>セッテイ</t>
    </rPh>
    <phoneticPr fontId="2"/>
  </si>
  <si>
    <t>SO時に払い出されるMACアドレスを参照するためのファイル</t>
    <rPh sb="18" eb="20">
      <t>サンショウ</t>
    </rPh>
    <phoneticPr fontId="2"/>
  </si>
  <si>
    <t>UPDATE,23,201,0,efghijklmnoprst,,,1,,,,,,,,,,,,,,,,3,2220000,東京都杉並区９－９９－９９９,杉並タワー,スマート電郎,０３００００００１</t>
    <rPh sb="61" eb="64">
      <t>トウキョウト</t>
    </rPh>
    <rPh sb="64" eb="67">
      <t>スギナミク</t>
    </rPh>
    <rPh sb="76" eb="78">
      <t>スギナミ</t>
    </rPh>
    <rPh sb="86" eb="87">
      <t>デン</t>
    </rPh>
    <rPh sb="87" eb="88">
      <t>ロウ</t>
    </rPh>
    <phoneticPr fontId="16"/>
  </si>
  <si>
    <t>UPDATE,20,201,0,abdsefghijklmno,,,0,,,,,,,,,,,,,,,,,,,,,</t>
    <phoneticPr fontId="16"/>
  </si>
  <si>
    <t>UPDATE,20,201,1,bcdefghijklmnop,,,1,2,09012345678,1,1,1,1,10,09012345678,10,0312345678,20,30,0,,,,,,,,</t>
    <phoneticPr fontId="16"/>
  </si>
  <si>
    <t>UPDATE,21,,3,cdefghijklmnopr,,,0,,,,,,,,,,,,,,,,,,,,,</t>
    <phoneticPr fontId="16"/>
  </si>
  <si>
    <t>UPDATE,22,201,4,defghijklmnoprs,,,1,,,,,,,,,,,,,,,,,,,,,</t>
    <phoneticPr fontId="16"/>
  </si>
  <si>
    <t>本ファイルにおいては、カラム数に関して独自のフォーマットチェックを実施する。</t>
    <rPh sb="0" eb="1">
      <t>ホン</t>
    </rPh>
    <rPh sb="14" eb="15">
      <t>スウ</t>
    </rPh>
    <rPh sb="19" eb="21">
      <t>ドクジ</t>
    </rPh>
    <phoneticPr fontId="16"/>
  </si>
  <si>
    <t>端末種別が0(IP Phone)、かつ、端末自動設定有無が0(off)の場合、NULL値</t>
    <rPh sb="43" eb="44">
      <t>チ</t>
    </rPh>
    <phoneticPr fontId="16"/>
  </si>
  <si>
    <t>端末種別が0以外(IP Phone以外)の場合、NULL値</t>
    <rPh sb="6" eb="8">
      <t>イガイ</t>
    </rPh>
    <rPh sb="17" eb="19">
      <t>イガイ</t>
    </rPh>
    <rPh sb="28" eb="29">
      <t>チ</t>
    </rPh>
    <phoneticPr fontId="16"/>
  </si>
  <si>
    <t>・端末種別が「IP Phone」かつ端末自動設定が「on」の場合にファイルが生成される。</t>
    <rPh sb="1" eb="3">
      <t>タンマツ</t>
    </rPh>
    <rPh sb="3" eb="5">
      <t>シュベツ</t>
    </rPh>
    <rPh sb="38" eb="40">
      <t>セイセイ</t>
    </rPh>
    <phoneticPr fontId="56"/>
  </si>
  <si>
    <r>
      <t>; IP</t>
    </r>
    <r>
      <rPr>
        <sz val="11"/>
        <color indexed="8"/>
        <rFont val="ＭＳ ゴシック"/>
        <family val="3"/>
        <charset val="128"/>
      </rPr>
      <t xml:space="preserve"> </t>
    </r>
    <r>
      <rPr>
        <sz val="11"/>
        <color indexed="8"/>
        <rFont val="ＭＳ ゴシック"/>
        <family val="3"/>
        <charset val="128"/>
      </rPr>
      <t>Phone LEDボタン対応ルール</t>
    </r>
    <rPh sb="17" eb="19">
      <t>タイオウ</t>
    </rPh>
    <phoneticPr fontId="2"/>
  </si>
  <si>
    <t>入力を受け付けないため対象外</t>
    <rPh sb="0" eb="2">
      <t>ニュウリョク</t>
    </rPh>
    <rPh sb="3" eb="4">
      <t>ウ</t>
    </rPh>
    <rPh sb="5" eb="6">
      <t>ツ</t>
    </rPh>
    <rPh sb="11" eb="14">
      <t>タイショウガイ</t>
    </rPh>
    <phoneticPr fontId="16"/>
  </si>
  <si>
    <t>入力を受け付けないため対象外</t>
    <phoneticPr fontId="16"/>
  </si>
  <si>
    <t>CSVで指定されたMACアドレス（必須）を、アルファベットは大文字にした上で、同じMACアドレスがDBレコード「内線番号情報」のカラム「端末MACアドレス(暗)」に存在するか確認する。</t>
    <rPh sb="17" eb="19">
      <t>ヒッス</t>
    </rPh>
    <rPh sb="30" eb="33">
      <t>オオモジ</t>
    </rPh>
    <rPh sb="36" eb="37">
      <t>ウエ</t>
    </rPh>
    <rPh sb="39" eb="40">
      <t>オナ</t>
    </rPh>
    <rPh sb="68" eb="70">
      <t>タンマツ</t>
    </rPh>
    <rPh sb="78" eb="79">
      <t>アン</t>
    </rPh>
    <phoneticPr fontId="71"/>
  </si>
  <si>
    <t>※CSV上のIP Phone品番が「1」の場合はDBレコード「MACアドレス情報」の提供形態が「5」であるものが同じ品番と判定する。</t>
    <rPh sb="58" eb="60">
      <t>シナバン</t>
    </rPh>
    <phoneticPr fontId="78"/>
  </si>
  <si>
    <t>※CSV上のIP Phone品番が「2」の場合はDBレコード「MACアドレス情報」の提供形態が「3」であるものが同じ品番と判定する。</t>
    <rPh sb="58" eb="60">
      <t>シナバン</t>
    </rPh>
    <phoneticPr fontId="78"/>
  </si>
  <si>
    <t>下記の状態のDBレコード「MACアドレス情報」でCSVダウンロードを実行すると、以下のCSVファイルが生成される</t>
    <rPh sb="0" eb="2">
      <t>カキ</t>
    </rPh>
    <rPh sb="3" eb="5">
      <t>ジョウタイ</t>
    </rPh>
    <rPh sb="20" eb="22">
      <t>ジョウホウ</t>
    </rPh>
    <rPh sb="34" eb="36">
      <t>ジッコウ</t>
    </rPh>
    <rPh sb="40" eb="42">
      <t>イカ</t>
    </rPh>
    <rPh sb="51" eb="53">
      <t>セイセイ</t>
    </rPh>
    <phoneticPr fontId="78"/>
  </si>
  <si>
    <t>下記の例に示すCSVファイル(1ファイル)が取り込まれた場合、DBレコード「MACアドレス情報」には以下の内容で登録される。</t>
    <rPh sb="0" eb="2">
      <t>カキ</t>
    </rPh>
    <rPh sb="3" eb="4">
      <t>レイ</t>
    </rPh>
    <rPh sb="5" eb="6">
      <t>シメ</t>
    </rPh>
    <rPh sb="22" eb="23">
      <t>ト</t>
    </rPh>
    <rPh sb="24" eb="25">
      <t>コ</t>
    </rPh>
    <rPh sb="28" eb="30">
      <t>バアイ</t>
    </rPh>
    <rPh sb="45" eb="47">
      <t>ジョウホウ</t>
    </rPh>
    <rPh sb="50" eb="52">
      <t>イカ</t>
    </rPh>
    <rPh sb="53" eb="55">
      <t>ナイヨウ</t>
    </rPh>
    <rPh sb="56" eb="58">
      <t>トウロク</t>
    </rPh>
    <phoneticPr fontId="78"/>
  </si>
  <si>
    <t>※ダウンロードするCSVファイルの1カラム目は、DBレコード「MACアドレス情報」の追加形式が「1」であればINSERTとし、追加形式が「2」であればAPPENDとする</t>
    <rPh sb="21" eb="22">
      <t>メ</t>
    </rPh>
    <rPh sb="38" eb="40">
      <t>ジョウホウ</t>
    </rPh>
    <rPh sb="42" eb="46">
      <t>ツイカケイシキ</t>
    </rPh>
    <rPh sb="63" eb="67">
      <t>ツイカケイシキ</t>
    </rPh>
    <phoneticPr fontId="78"/>
  </si>
  <si>
    <t>※ダウンロードするCSVファイルの2カラム目は、DBレコード「MACアドレス情報」の提供形態が「3」であれば「2」とし、提供形態が「5」であれば「1」とする</t>
    <rPh sb="21" eb="22">
      <t>メ</t>
    </rPh>
    <rPh sb="38" eb="40">
      <t>ジョウホウ</t>
    </rPh>
    <rPh sb="42" eb="46">
      <t>テイキョウケイタイ</t>
    </rPh>
    <rPh sb="60" eb="64">
      <t>テイキョウケイタイ</t>
    </rPh>
    <phoneticPr fontId="78"/>
  </si>
  <si>
    <t>登録順序 = DBから取得したシーケンス値(シーケンス名：additional_order_seq)、1つのCSVファイルで登録される値はすべて同じとなるようにする</t>
    <rPh sb="0" eb="4">
      <t>トウロクジュンジョ</t>
    </rPh>
    <rPh sb="11" eb="13">
      <t>シュトク</t>
    </rPh>
    <rPh sb="20" eb="21">
      <t>アタイ</t>
    </rPh>
    <rPh sb="27" eb="28">
      <t>メイ</t>
    </rPh>
    <rPh sb="62" eb="64">
      <t>トウロク</t>
    </rPh>
    <rPh sb="67" eb="68">
      <t>アタイ</t>
    </rPh>
    <rPh sb="72" eb="73">
      <t>オナ</t>
    </rPh>
    <phoneticPr fontId="78"/>
  </si>
  <si>
    <t>ファイル内順序 = CSV上の追加形式ごとにレコードを集約し、それぞれに対してファイルの上から番号を割り当てていく</t>
    <rPh sb="4" eb="5">
      <t>ナイ</t>
    </rPh>
    <rPh sb="5" eb="7">
      <t>ジュンジョ</t>
    </rPh>
    <rPh sb="13" eb="14">
      <t>ジョウ</t>
    </rPh>
    <rPh sb="15" eb="19">
      <t>ツイカケイシキ</t>
    </rPh>
    <rPh sb="27" eb="29">
      <t>シュウヤク</t>
    </rPh>
    <rPh sb="36" eb="37">
      <t>タイ</t>
    </rPh>
    <rPh sb="44" eb="45">
      <t>ウエ</t>
    </rPh>
    <rPh sb="47" eb="49">
      <t>バンゴウ</t>
    </rPh>
    <rPh sb="50" eb="51">
      <t>ワ</t>
    </rPh>
    <rPh sb="52" eb="53">
      <t>ア</t>
    </rPh>
    <phoneticPr fontId="78"/>
  </si>
  <si>
    <t>CSVで指定されている外線種別が「6：転送GW＋IP Voice(VPN接続)」の場合、以下の情報をキーにDBレコード「転送GW接続先候補情報」を検索する。</t>
    <phoneticPr fontId="14"/>
  </si>
  <si>
    <t>DBレコード｢内線番号情報｣を検索し､端末種別を取得する｡</t>
    <phoneticPr fontId="14"/>
  </si>
  <si>
    <t>以下の情報をキーにDBレコード「転送GW接続先候補情報」を検索し、取得したレコードのカラム「APGWグローバルIPアドレス」の値。</t>
    <rPh sb="0" eb="2">
      <t>イカ</t>
    </rPh>
    <rPh sb="3" eb="5">
      <t>ジョウホウ</t>
    </rPh>
    <rPh sb="29" eb="31">
      <t>ケンサク</t>
    </rPh>
    <rPh sb="33" eb="35">
      <t>シュトク</t>
    </rPh>
    <rPh sb="63" eb="64">
      <t>アタイ</t>
    </rPh>
    <phoneticPr fontId="14"/>
  </si>
  <si>
    <t>(CSVで指定された外線番号からDBレコード｢外線情報｣を検索し､外線サービス種別を取得し､判断する)</t>
    <rPh sb="5" eb="7">
      <t>シテイ</t>
    </rPh>
    <rPh sb="10" eb="12">
      <t>ガイセン</t>
    </rPh>
    <rPh sb="12" eb="14">
      <t>バンゴウ</t>
    </rPh>
    <rPh sb="23" eb="25">
      <t>ガイセン</t>
    </rPh>
    <rPh sb="25" eb="27">
      <t>ジョウホウ</t>
    </rPh>
    <rPh sb="29" eb="31">
      <t>ケンサク</t>
    </rPh>
    <rPh sb="33" eb="35">
      <t>ガイセン</t>
    </rPh>
    <rPh sb="39" eb="41">
      <t>シュベツ</t>
    </rPh>
    <rPh sb="42" eb="44">
      <t>シュトク</t>
    </rPh>
    <rPh sb="46" eb="48">
      <t>ハンダン</t>
    </rPh>
    <phoneticPr fontId="2"/>
  </si>
  <si>
    <t>CSVで指定された内線番号（拠点番号＋端末番号）からDBレコード｢内線番号情報｣を検索し､端末種別を取得する｡</t>
    <phoneticPr fontId="2"/>
  </si>
  <si>
    <t>契約チャネル数
(DBレコード「N番情報」のチャネル数)</t>
    <rPh sb="17" eb="18">
      <t>バン</t>
    </rPh>
    <rPh sb="18" eb="20">
      <t>ジョウホウ</t>
    </rPh>
    <rPh sb="26" eb="27">
      <t>スウ</t>
    </rPh>
    <phoneticPr fontId="2"/>
  </si>
  <si>
    <t>半角英数字
(12桁)
※英字はA,B,C,D,E,F,a,b,c,d,e,fのみ許容する</t>
    <rPh sb="2" eb="3">
      <t>エイ</t>
    </rPh>
    <rPh sb="3" eb="5">
      <t>スウジ</t>
    </rPh>
    <rPh sb="9" eb="10">
      <t>ケタ</t>
    </rPh>
    <rPh sb="13" eb="15">
      <t>エイジ</t>
    </rPh>
    <rPh sb="41" eb="43">
      <t>キョヨウ</t>
    </rPh>
    <phoneticPr fontId="2"/>
  </si>
  <si>
    <t>IP PhoneのMACアドレス(「-」や「:」を含まない)
※入力されたアルファベットは大文字に変換した上で、判定および登録をおこなう</t>
    <rPh sb="25" eb="26">
      <t>フク</t>
    </rPh>
    <rPh sb="32" eb="34">
      <t>ニュウリョク</t>
    </rPh>
    <rPh sb="45" eb="48">
      <t>オオモジ</t>
    </rPh>
    <rPh sb="49" eb="51">
      <t>ヘンカン</t>
    </rPh>
    <rPh sb="53" eb="54">
      <t>ウエ</t>
    </rPh>
    <rPh sb="56" eb="58">
      <t>ハンテイ</t>
    </rPh>
    <rPh sb="61" eb="63">
      <t>トウロク</t>
    </rPh>
    <phoneticPr fontId="78"/>
  </si>
  <si>
    <t>提供形態 = CSV上のIP Phone品番が「1」の場合は「5」。IP Phone品番が「2」の場合は「3」</t>
    <rPh sb="0" eb="4">
      <t>テイキョウケイタイ</t>
    </rPh>
    <rPh sb="10" eb="11">
      <t>ジョウ</t>
    </rPh>
    <rPh sb="20" eb="22">
      <t>シナバン</t>
    </rPh>
    <rPh sb="27" eb="29">
      <t>バアイ</t>
    </rPh>
    <phoneticPr fontId="78"/>
  </si>
  <si>
    <t>（※同時に、機能設計書 [別紙４]メッセージ・ログ設計書に示すW030711のログ出力処理を行う。種別(a)～(d)は、種別(d)が"画面入力"の行と、種別(d)が"内線番号情報"の行を出力する。）</t>
    <phoneticPr fontId="78"/>
  </si>
  <si>
    <t>（※同時に、機能設計書 [別紙４]メッセージ・ログ設計書に示すW030711のログ出力処理を行う。種別(a)～(d)は、種別(d)が"画面入力"の行と、種別(d)が"MACアドレス情報"の行を出力する。）</t>
    <phoneticPr fontId="78"/>
  </si>
  <si>
    <t>　（※同時に、機能設計書 [別紙４]メッセージ・ログ設計書に示すW030711のログ出力処理を行う。種別(a)～(d)は、種別(d)が"画面入力"の行と、種別(d)が"MACアドレス情報"の行を出力する。）</t>
    <phoneticPr fontId="2"/>
  </si>
  <si>
    <t>GROUP_ARRAY=(`asterisk -rx "group show channels"`)</t>
  </si>
  <si>
    <t>for i in "${GROUP_ARRAY[@]}"</t>
  </si>
  <si>
    <t>do</t>
  </si>
  <si>
    <t>done</t>
  </si>
  <si>
    <t xml:space="preserve">    ALL_CHANNEL_ONLINE_NAI=`expr $ALL_CHANNEL_ONLINE_NAI + 1`</t>
  </si>
  <si>
    <t xml:space="preserve">    ALL_CHANNEL_ONLINE_GAI=`expr $ALL_CHANNEL_ONLINE_GAI + 1`</t>
  </si>
  <si>
    <t xml:space="preserve">    ALL_CHANNEL_ONLINE_HORYU=`expr $ALL_CHANNEL_ONLINE_HORYU + 1`</t>
  </si>
  <si>
    <t># 利用数が契約数を超えている場合の補正(一斉着信等による影響の考慮)</t>
  </si>
  <si>
    <t>if [ ${ALL_CHANNEL_ONLINE} -gt ${ALL_CHANNEL} ]; then</t>
  </si>
  <si>
    <t xml:space="preserve">  ALL_CHANNEL_ONLINE=${ALL_CHANNEL}</t>
  </si>
  <si>
    <t xml:space="preserve">  if [ $i = "count_nai" ];then</t>
  </si>
  <si>
    <t xml:space="preserve">  if [ $i = "count_gai" ];then</t>
  </si>
  <si>
    <t xml:space="preserve">  if [ $i = "count_horyu" ];then</t>
  </si>
  <si>
    <t>Terminal-Location-Address-Building</t>
    <phoneticPr fontId="78"/>
  </si>
  <si>
    <t>端末利用場所のビル／フロア名</t>
    <rPh sb="13" eb="14">
      <t>メイ</t>
    </rPh>
    <phoneticPr fontId="2"/>
  </si>
  <si>
    <r>
      <rPr>
        <sz val="11"/>
        <color rgb="FFFF0000"/>
        <rFont val="ＭＳ ゴシック"/>
        <family val="3"/>
        <charset val="128"/>
      </rPr>
      <t>;</t>
    </r>
    <r>
      <rPr>
        <sz val="11"/>
        <color indexed="8"/>
        <rFont val="ＭＳ ゴシック"/>
        <family val="3"/>
        <charset val="128"/>
      </rPr>
      <t>parkinghints=yes</t>
    </r>
    <phoneticPr fontId="17"/>
  </si>
  <si>
    <t>%SIP_PARK_GROUP_HINT%</t>
    <phoneticPr fontId="57"/>
  </si>
  <si>
    <t>日本語：郵便番号
英語　 ：Postal code</t>
  </si>
  <si>
    <t>日本語：IP Phone送付先住所
英語　 ：IP Phone destination address</t>
  </si>
  <si>
    <t>日本語：担当者名
英語　 ：Contact person name</t>
  </si>
  <si>
    <t>日本語：連絡先
英語　 ：Contact address</t>
  </si>
  <si>
    <t>［英語］Line ○○ : MAC address is reserved in system</t>
  </si>
  <si>
    <t>日本語：子番号（必須）
英語   ：Child number (Required)</t>
  </si>
  <si>
    <t>日本語：子番号（任意）
英語   ：Child number (Optional)</t>
  </si>
  <si>
    <t>日本語：操作種別
英語     ：Operation type</t>
    <phoneticPr fontId="71"/>
  </si>
  <si>
    <t>日本語：着信グループ名
英語     ：Incoming call group name</t>
    <phoneticPr fontId="71"/>
  </si>
  <si>
    <t>日本語：代表番号
英語     ：Pilot number</t>
    <phoneticPr fontId="71"/>
  </si>
  <si>
    <r>
      <t xml:space="preserve">日本語：操作種別
</t>
    </r>
    <r>
      <rPr>
        <sz val="11"/>
        <color indexed="23"/>
        <rFont val="ＭＳ Ｐゴシック"/>
        <family val="3"/>
        <charset val="128"/>
        <scheme val="minor"/>
      </rPr>
      <t>英語     ：－</t>
    </r>
    <phoneticPr fontId="2"/>
  </si>
  <si>
    <r>
      <t>日本語：</t>
    </r>
    <r>
      <rPr>
        <sz val="11"/>
        <color theme="1"/>
        <rFont val="ＭＳ Ｐゴシック"/>
        <family val="3"/>
        <charset val="128"/>
        <scheme val="minor"/>
      </rPr>
      <t xml:space="preserve">G-IP(InterNet)
</t>
    </r>
    <r>
      <rPr>
        <sz val="11"/>
        <color indexed="23"/>
        <rFont val="ＭＳ Ｐゴシック"/>
        <family val="3"/>
        <charset val="128"/>
        <scheme val="minor"/>
      </rPr>
      <t>英語     ：－</t>
    </r>
    <phoneticPr fontId="78"/>
  </si>
  <si>
    <r>
      <t xml:space="preserve">日本語：P-IP(InterNet)
</t>
    </r>
    <r>
      <rPr>
        <sz val="11"/>
        <color indexed="23"/>
        <rFont val="ＭＳ Ｐゴシック"/>
        <family val="3"/>
        <charset val="128"/>
        <scheme val="minor"/>
      </rPr>
      <t>英語     ：－</t>
    </r>
    <phoneticPr fontId="78"/>
  </si>
  <si>
    <r>
      <t xml:space="preserve">日本語：P-IP(InterNet)サブネットマスク
</t>
    </r>
    <r>
      <rPr>
        <sz val="11"/>
        <color indexed="23"/>
        <rFont val="ＭＳ Ｐゴシック"/>
        <family val="3"/>
        <charset val="128"/>
        <scheme val="minor"/>
      </rPr>
      <t>英語     ：－</t>
    </r>
    <phoneticPr fontId="78"/>
  </si>
  <si>
    <r>
      <t xml:space="preserve">日本語：保守/SO IP
</t>
    </r>
    <r>
      <rPr>
        <sz val="11"/>
        <color indexed="23"/>
        <rFont val="ＭＳ Ｐゴシック"/>
        <family val="3"/>
        <charset val="128"/>
        <scheme val="minor"/>
      </rPr>
      <t>英語     ：－</t>
    </r>
    <phoneticPr fontId="2"/>
  </si>
  <si>
    <r>
      <t xml:space="preserve">日本語：保守/SO IPサブネットマスク
</t>
    </r>
    <r>
      <rPr>
        <sz val="11"/>
        <color indexed="23"/>
        <rFont val="ＭＳ Ｐゴシック"/>
        <family val="3"/>
        <charset val="128"/>
        <scheme val="minor"/>
      </rPr>
      <t>英語     ：－</t>
    </r>
    <phoneticPr fontId="2"/>
  </si>
  <si>
    <r>
      <t xml:space="preserve">日本語：ログインID
</t>
    </r>
    <r>
      <rPr>
        <sz val="11"/>
        <color indexed="23"/>
        <rFont val="ＭＳ Ｐゴシック"/>
        <family val="3"/>
        <charset val="128"/>
        <scheme val="minor"/>
      </rPr>
      <t>英語     ：－</t>
    </r>
    <phoneticPr fontId="78"/>
  </si>
  <si>
    <r>
      <t xml:space="preserve">日本語：パスワード
</t>
    </r>
    <r>
      <rPr>
        <sz val="11"/>
        <color indexed="23"/>
        <rFont val="ＭＳ Ｐゴシック"/>
        <family val="3"/>
        <charset val="128"/>
        <scheme val="minor"/>
      </rPr>
      <t>英語     ：－</t>
    </r>
    <phoneticPr fontId="78"/>
  </si>
  <si>
    <r>
      <t xml:space="preserve">日本語：リソースタイプ
</t>
    </r>
    <r>
      <rPr>
        <sz val="11"/>
        <color indexed="23"/>
        <rFont val="ＭＳ Ｐゴシック"/>
        <family val="3"/>
        <charset val="128"/>
        <scheme val="minor"/>
      </rPr>
      <t>英語     ：－</t>
    </r>
    <phoneticPr fontId="78"/>
  </si>
  <si>
    <r>
      <t xml:space="preserve">日本語：ファイルバージョン
</t>
    </r>
    <r>
      <rPr>
        <sz val="11"/>
        <color indexed="23"/>
        <rFont val="ＭＳ Ｐゴシック"/>
        <family val="3"/>
        <charset val="128"/>
        <scheme val="minor"/>
      </rPr>
      <t>英語     ：－</t>
    </r>
    <phoneticPr fontId="78"/>
  </si>
  <si>
    <t>日本語：VPN対応フラグ
英語     ：－</t>
    <phoneticPr fontId="78"/>
  </si>
  <si>
    <t xml:space="preserve">日本語：端末番号
英語     ：End point number  </t>
  </si>
  <si>
    <t>日本語：端末自動設定有無
英語     ：Automatic terminal setting flag</t>
  </si>
  <si>
    <t>日本語：発信規制有無
英語     ：Outgoing restriction flag</t>
  </si>
  <si>
    <t>日本語：不在時動作種別
英語     ：Absence transfer type</t>
  </si>
  <si>
    <t>日本語：転送先電話番号
英語     ：Forwarded phone number</t>
  </si>
  <si>
    <t>日本語：転送動作タイプ(無条件)
英語     ：Forward pattern type (unconditional)</t>
  </si>
  <si>
    <t>日本語：転送動作タイプ（話中）
英語     ：Forward pattern type (busy)</t>
  </si>
  <si>
    <t>日本語：転送動作タイプ（圏外）
英語     ：Forward pattern type (no signal)</t>
  </si>
  <si>
    <t>日本語：転送動作タイプ（無応答）
英語     ：Forward pattern type (no answer)</t>
  </si>
  <si>
    <t>日本語：自端末呼び出し時間
英語     ：Incoming calling time</t>
  </si>
  <si>
    <t>日本語：シングルナンバーリーチ呼び出し先番号1
英語     ：Single Number Reach connected phone number 1</t>
    <phoneticPr fontId="16"/>
  </si>
  <si>
    <t>日本語：シングルナンバーリーチ呼び出し先番号2
英語     ：Single Number Reach connected phone number 2</t>
    <phoneticPr fontId="16"/>
  </si>
  <si>
    <t>日本語：シングルナンバーリーチ動作時間
英語     ：Single Number Reach pattern call end time</t>
  </si>
  <si>
    <t>日本語：回線種別
英語     ：Access line</t>
  </si>
  <si>
    <t>日本語：外線番号
英語     ：External number</t>
  </si>
  <si>
    <t>日本語：着信先端末番号
英語     ：Incoming end point number</t>
    <phoneticPr fontId="14"/>
  </si>
  <si>
    <t>日本語：外線サービス種別
英語     ：Service</t>
    <phoneticPr fontId="14"/>
  </si>
  <si>
    <t>日本語：端末番号
英語     ：End point number</t>
  </si>
  <si>
    <r>
      <t xml:space="preserve">日本語：操作種別
</t>
    </r>
    <r>
      <rPr>
        <sz val="11"/>
        <color theme="0" tint="-0.249977111117893"/>
        <rFont val="ＭＳ Ｐゴシック"/>
        <family val="3"/>
        <charset val="128"/>
      </rPr>
      <t>英語     ：-</t>
    </r>
    <phoneticPr fontId="71"/>
  </si>
  <si>
    <r>
      <t xml:space="preserve">日本語：IP Phone品番
</t>
    </r>
    <r>
      <rPr>
        <sz val="11"/>
        <color theme="0" tint="-0.249977111117893"/>
        <rFont val="ＭＳ Ｐゴシック"/>
        <family val="3"/>
        <charset val="128"/>
      </rPr>
      <t>英語     ：-</t>
    </r>
    <rPh sb="12" eb="14">
      <t>シナバン</t>
    </rPh>
    <phoneticPr fontId="71"/>
  </si>
  <si>
    <r>
      <t xml:space="preserve">日本語：MACアドレス
</t>
    </r>
    <r>
      <rPr>
        <sz val="11"/>
        <color theme="0" tint="-0.249977111117893"/>
        <rFont val="ＭＳ Ｐゴシック"/>
        <family val="3"/>
        <charset val="128"/>
      </rPr>
      <t>英語     ：-</t>
    </r>
    <phoneticPr fontId="78"/>
  </si>
  <si>
    <t>MACアドレス払い出しをおこなう端末品番
1：KX-UT123N
2：KX-UT136N</t>
    <rPh sb="7" eb="8">
      <t>ハラ</t>
    </rPh>
    <rPh sb="9" eb="10">
      <t>ダ</t>
    </rPh>
    <rPh sb="16" eb="20">
      <t>タンマツヒンバン</t>
    </rPh>
    <phoneticPr fontId="78"/>
  </si>
  <si>
    <t>%SIP_PEER_SUBSCRIBE_CONTEXT%</t>
    <phoneticPr fontId="8"/>
  </si>
  <si>
    <t>subscribe用のコンテキスト
※その内線番号がグループ種別「コールピックアップ／コールパーク」である着信グループに属しているか否かで出力値を分岐する。</t>
    <rPh sb="9" eb="10">
      <t>ヨウ</t>
    </rPh>
    <rPh sb="21" eb="25">
      <t>ナイセンバンゴウ</t>
    </rPh>
    <rPh sb="60" eb="61">
      <t>ゾク</t>
    </rPh>
    <rPh sb="66" eb="67">
      <t>イナ</t>
    </rPh>
    <rPh sb="69" eb="72">
      <t>シュツリョクチ</t>
    </rPh>
    <rPh sb="73" eb="75">
      <t>ブンキ</t>
    </rPh>
    <phoneticPr fontId="8"/>
  </si>
  <si>
    <t>【例1】内線番号がグループ種別「コールピックアップ／コールパーク」である着信グループに1つも属していない場合
(空文字)
【例2】内線番号がグループ種別「コールピックアップ／コールパーク」かつ、グループ番号が「1」の着信グループに属している場合
subscribecontext = group01</t>
    <rPh sb="1" eb="2">
      <t>レイ</t>
    </rPh>
    <rPh sb="4" eb="8">
      <t>ナイセンバンゴウ</t>
    </rPh>
    <rPh sb="36" eb="38">
      <t>チャクシン</t>
    </rPh>
    <rPh sb="46" eb="47">
      <t>ゾク</t>
    </rPh>
    <rPh sb="52" eb="54">
      <t>バアイ</t>
    </rPh>
    <rPh sb="56" eb="59">
      <t>カラモジ</t>
    </rPh>
    <rPh sb="74" eb="76">
      <t>シュベツ</t>
    </rPh>
    <rPh sb="101" eb="103">
      <t>バンゴウ</t>
    </rPh>
    <rPh sb="108" eb="110">
      <t>チャクシン</t>
    </rPh>
    <rPh sb="115" eb="116">
      <t>ゾク</t>
    </rPh>
    <rPh sb="120" eb="122">
      <t>バアイ</t>
    </rPh>
    <phoneticPr fontId="8"/>
  </si>
  <si>
    <t>■IP Phoneのファイルの内容　(テンプレートファイル名：template_ipphone_sip_extension.conf)</t>
    <phoneticPr fontId="8"/>
  </si>
  <si>
    <t>[parkexten]</t>
  </si>
  <si>
    <t>exten =&gt; *3,1,NoOp(parkinglot=${CHANNEL(parkinglot)})</t>
  </si>
  <si>
    <t>exten =&gt; *3,n,Park(,,,,,${CHANNEL(parkinglot)})</t>
  </si>
  <si>
    <t>exten =&gt; 1001,1,Parkedcall(1001)</t>
  </si>
  <si>
    <t>exten =&gt; 1002,1,Parkedcall(1002)</t>
  </si>
  <si>
    <t>exten =&gt; 1003,1,Parkedcall(1003)</t>
  </si>
  <si>
    <t>; パーク保留用コンテキスト</t>
    <rPh sb="5" eb="8">
      <t>ホリュウヨウ</t>
    </rPh>
    <phoneticPr fontId="8"/>
  </si>
  <si>
    <t>%SIP_PICKUP_GROUP_HINT%</t>
    <phoneticPr fontId="57"/>
  </si>
  <si>
    <t>include = parkexten</t>
    <phoneticPr fontId="11"/>
  </si>
  <si>
    <t>Step2.8開発に伴う変更</t>
    <phoneticPr fontId="91"/>
  </si>
  <si>
    <t xml:space="preserve">Step2.8開発に伴う変更により、以下のシートを追加、または、修正。
シート[設定ファイル一覧]
シート[Asterisk設定ファイル]
シート[内線情報一括設定ファイル]
シート[着信グループ一括設定ファイル]
シート[MACアドレス情報一括設定ファイル]
シート[トラフィック収集スクリプトテンプレート]
シート[sip_内線番号.conf]
シート[extensions.conf]
シート[extensions_内線番号_out.conf]
シート[extensions_内線番号(スマホ)_out.conf]
シート[extensions_group.conf]
シート[features.conf]
</t>
    <phoneticPr fontId="91"/>
  </si>
  <si>
    <t>[parkinglot_00]</t>
  </si>
  <si>
    <t>context =&gt; parkinglot_00</t>
  </si>
  <si>
    <t>parkedcalltransfers = both</t>
  </si>
  <si>
    <t>parkedcallreparking = both</t>
  </si>
  <si>
    <t>parkedcallhungup = both</t>
  </si>
  <si>
    <t>context =&gt; parkinglot_01</t>
  </si>
  <si>
    <t>context =&gt; parkinglot_02</t>
  </si>
  <si>
    <t>context =&gt; parkinglot_03</t>
  </si>
  <si>
    <t>context =&gt; parkinglot_04</t>
  </si>
  <si>
    <t>context =&gt; parkinglot_05</t>
  </si>
  <si>
    <t>context =&gt; parkinglot_06</t>
  </si>
  <si>
    <t>context =&gt; parkinglot_07</t>
  </si>
  <si>
    <t>context =&gt; parkinglot_08</t>
  </si>
  <si>
    <t>context =&gt; parkinglot_09</t>
  </si>
  <si>
    <t>context =&gt; parkinglot_10</t>
  </si>
  <si>
    <t>context =&gt; parkinglot_11</t>
  </si>
  <si>
    <t>context =&gt; parkinglot_12</t>
  </si>
  <si>
    <t>context =&gt; parkinglot_13</t>
  </si>
  <si>
    <t>context =&gt; parkinglot_14</t>
  </si>
  <si>
    <t>context =&gt; parkinglot_15</t>
  </si>
  <si>
    <t>context =&gt; parkinglot_16</t>
  </si>
  <si>
    <t>context =&gt; parkinglot_17</t>
  </si>
  <si>
    <t>context =&gt; parkinglot_18</t>
  </si>
  <si>
    <t>context =&gt; parkinglot_19</t>
  </si>
  <si>
    <t>context =&gt; parkinglot_20</t>
  </si>
  <si>
    <t>context =&gt; parkinglot_21</t>
  </si>
  <si>
    <t>context =&gt; parkinglot_22</t>
  </si>
  <si>
    <t>context =&gt; parkinglot_23</t>
  </si>
  <si>
    <t>context =&gt; parkinglot_24</t>
  </si>
  <si>
    <t>context =&gt; parkinglot_25</t>
  </si>
  <si>
    <t>context =&gt; parkinglot_26</t>
  </si>
  <si>
    <t>context =&gt; parkinglot_27</t>
  </si>
  <si>
    <t>context =&gt; parkinglot_28</t>
  </si>
  <si>
    <t>context =&gt; parkinglot_29</t>
  </si>
  <si>
    <t>context =&gt; parkinglot_30</t>
  </si>
  <si>
    <t>context =&gt; parkinglot_31</t>
  </si>
  <si>
    <t>context =&gt; parkinglot_32</t>
  </si>
  <si>
    <t>context =&gt; parkinglot_33</t>
  </si>
  <si>
    <t>context =&gt; parkinglot_34</t>
  </si>
  <si>
    <t>context =&gt; parkinglot_35</t>
  </si>
  <si>
    <t>context =&gt; parkinglot_36</t>
  </si>
  <si>
    <t>context =&gt; parkinglot_37</t>
  </si>
  <si>
    <t>context =&gt; parkinglot_38</t>
  </si>
  <si>
    <t>context =&gt; parkinglot_39</t>
  </si>
  <si>
    <t>context =&gt; parkinglot_40</t>
  </si>
  <si>
    <t>context =&gt; parkinglot_41</t>
  </si>
  <si>
    <t>context =&gt; parkinglot_42</t>
  </si>
  <si>
    <t>context =&gt; parkinglot_43</t>
  </si>
  <si>
    <t>context =&gt; parkinglot_44</t>
  </si>
  <si>
    <t>context =&gt; parkinglot_45</t>
  </si>
  <si>
    <t>context =&gt; parkinglot_46</t>
  </si>
  <si>
    <t>context =&gt; parkinglot_47</t>
  </si>
  <si>
    <t>context =&gt; parkinglot_48</t>
  </si>
  <si>
    <t>context =&gt; parkinglot_49</t>
  </si>
  <si>
    <t>context =&gt; parkinglot_50</t>
  </si>
  <si>
    <t>context =&gt; parkinglot_51</t>
  </si>
  <si>
    <t>context =&gt; parkinglot_52</t>
  </si>
  <si>
    <t>context =&gt; parkinglot_53</t>
  </si>
  <si>
    <t>context =&gt; parkinglot_54</t>
  </si>
  <si>
    <t>context =&gt; parkinglot_55</t>
  </si>
  <si>
    <t>context =&gt; parkinglot_56</t>
  </si>
  <si>
    <t>context =&gt; parkinglot_57</t>
  </si>
  <si>
    <t>context =&gt; parkinglot_58</t>
  </si>
  <si>
    <t>context =&gt; parkinglot_59</t>
  </si>
  <si>
    <t>context =&gt; parkinglot_60</t>
  </si>
  <si>
    <t>context =&gt; parkinglot_61</t>
  </si>
  <si>
    <t>context =&gt; parkinglot_62</t>
  </si>
  <si>
    <t>context =&gt; parkinglot_63</t>
  </si>
  <si>
    <t>Step2.9開発に伴う変更</t>
    <phoneticPr fontId="91"/>
  </si>
  <si>
    <t>コールピックアップ／コールパークによるIP PhoneのLED制御に関する設定ファイル</t>
    <rPh sb="34" eb="35">
      <t>カン</t>
    </rPh>
    <rPh sb="37" eb="39">
      <t>セッテイ</t>
    </rPh>
    <phoneticPr fontId="2"/>
  </si>
  <si>
    <t>#操作種別,拠点番号,端末番号,端末種別,SIP-IDのパスワード,自動設定有無,MACアドレス,発信規制有無,不在時動作種別,転送先電話番号,転送動作タイプ(無条件),転送動作タイプ（話中）,転送動作タイプ（圏外）,転送動作タイプ（無応答）,自端末呼び出し時間,シングルナンバーリーチ呼び出し先番号1,シングルナンバーリーチ呼び出し開始時間1,シングルナンバーリーチ呼び出し先番号2,シングルナンバーリーチ呼び出し開始時間1,シングルナンバーリーチ動作時間,シングルナンバーリーチ留守番電話フラグ,拠点番号複数台利用数,端末自動設定(接続種別),機種名,郵便番号,IP Phone送付先住所,ビル／フロア名,担当者名,連絡先</t>
    <rPh sb="16" eb="20">
      <t>タンマツシュベツ</t>
    </rPh>
    <rPh sb="278" eb="282">
      <t>ユウビンバンゴウ</t>
    </rPh>
    <rPh sb="291" eb="294">
      <t>ソウフサキ</t>
    </rPh>
    <rPh sb="294" eb="296">
      <t>ジュウショ</t>
    </rPh>
    <phoneticPr fontId="16"/>
  </si>
  <si>
    <t>日本語：機種名
英語　 ：Model name</t>
  </si>
  <si>
    <t xml:space="preserve">IP Phoneの提供形態を示す値
(参照先DB: 内線番号情報.提供形態)
■CSV取込時
　本カラムの入力内容を無視し、本カラムについてチェックやDB更新を行わない。
■CSVダウンロード時
　通番24(機種名)が3or5の場合、以下の文字列を出力する。
　　3の場合：KX-UT136N
　　5の場合：KX-UT123N
　通番24(機種名)が3or5以外の場合、空欄を出力する。
</t>
    <rPh sb="9" eb="13">
      <t>テイキョウケイタイ</t>
    </rPh>
    <rPh sb="14" eb="15">
      <t>シメ</t>
    </rPh>
    <rPh sb="16" eb="17">
      <t>アタイ</t>
    </rPh>
    <rPh sb="117" eb="119">
      <t>イカ</t>
    </rPh>
    <rPh sb="120" eb="123">
      <t>モジレツ</t>
    </rPh>
    <rPh sb="124" eb="126">
      <t>シュツリョク</t>
    </rPh>
    <rPh sb="134" eb="136">
      <t>バアイ</t>
    </rPh>
    <rPh sb="151" eb="153">
      <t>バアイ</t>
    </rPh>
    <phoneticPr fontId="16"/>
  </si>
  <si>
    <t xml:space="preserve">端末の設置場所の郵便番号
(参照先DB: 設置場所住所情報. 郵便番号(暗))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2">
      <t>ユウビンバンゴウ</t>
    </rPh>
    <phoneticPr fontId="16"/>
  </si>
  <si>
    <t xml:space="preserve">端末の設置場所の住所
(参照先DB: 設置場所住所情報.住所(暗))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0">
      <t>ジュウショ</t>
    </rPh>
    <phoneticPr fontId="16"/>
  </si>
  <si>
    <t>日本語：ビル／フロア名
英語　 ：Building/Floor name</t>
  </si>
  <si>
    <t xml:space="preserve">端末の設置場所のビル・マンション名
(参照先DB: 設置場所住所情報. ビル、マンション名(暗))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phoneticPr fontId="16"/>
  </si>
  <si>
    <t xml:space="preserve">端末の設置場所の担当者
(参照先DB: 設置場所住所情報. 担当者(暗))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rPh sb="0" eb="2">
      <t>タンマツ</t>
    </rPh>
    <rPh sb="3" eb="7">
      <t>セッチバショ</t>
    </rPh>
    <rPh sb="8" eb="11">
      <t>タントウシャ</t>
    </rPh>
    <phoneticPr fontId="16"/>
  </si>
  <si>
    <t xml:space="preserve">端末の設置場所の連絡先
(参照先DB: 設置場所住所情報. 連絡先(暗))
■CSV取込時
　本カラムの入力内容を無視し、本カラムについてチェックやDB更新を行わない。
■CSVダウンロード時
　通番24(機種名)が3or5の場合、参照先DBの内容を出力する。
　通番24(機種名)が3or5以外の場合、空欄を出力する。
　※出力する内容に「,」(半角カンマ)がある場合には全角に変換する
</t>
    <phoneticPr fontId="16"/>
  </si>
  <si>
    <t>　（※同時に、機能設計書 [別紙４]メッセージ・ログ設計書に示すW030711のログ出力処理を行う。種別(a)～(d)は、種別(d)が"画面入力"の行と、種別(d)が"内線番号情報"の行を出力する。）</t>
    <phoneticPr fontId="2"/>
  </si>
  <si>
    <t>#操作種別,着信グループ名,グループ種別,代表番号,子番号（必須）,子番号（任意）,…</t>
    <rPh sb="6" eb="8">
      <t>チャクシン</t>
    </rPh>
    <rPh sb="12" eb="13">
      <t>メイ</t>
    </rPh>
    <rPh sb="18" eb="20">
      <t>シュベツ</t>
    </rPh>
    <rPh sb="21" eb="23">
      <t>ダイヒョウ</t>
    </rPh>
    <rPh sb="23" eb="25">
      <t>バンゴウ</t>
    </rPh>
    <rPh sb="26" eb="29">
      <t>コバンゴウ</t>
    </rPh>
    <rPh sb="30" eb="32">
      <t>ヒッス</t>
    </rPh>
    <rPh sb="38" eb="40">
      <t>ニンイ</t>
    </rPh>
    <phoneticPr fontId="2"/>
  </si>
  <si>
    <t>日本語：グループ種別
英語     ：Group type</t>
    <phoneticPr fontId="71"/>
  </si>
  <si>
    <t>グループ種別
1：順次着信
2：一斉着信
3：コールピックアップ／コールパーク
(参照先DB: 着信グループ情報.呼出方式)
※更新、削除時はDB上の値を更新しないため、本カラムの値を参照しない。</t>
    <rPh sb="49" eb="51">
      <t>チャクシン</t>
    </rPh>
    <rPh sb="55" eb="57">
      <t>ジョウホウ</t>
    </rPh>
    <rPh sb="58" eb="60">
      <t>ヨビダシ</t>
    </rPh>
    <rPh sb="60" eb="62">
      <t>ホウシキ</t>
    </rPh>
    <phoneticPr fontId="2"/>
  </si>
  <si>
    <t>着信グループの代表番号
(参照先DB: 内線番号情報.内線番号)
(参照先DB: 着信グループ情報.内線番号情報ID)
※グループ種別がコールピックアップ／コールパークの場合、代表番号は設定不可のため任意とし、本カラムの値を参照しない。
※削除時はDB上の値を更新しないため、本カラムの値を参照しない。</t>
    <rPh sb="0" eb="2">
      <t>チャクシン</t>
    </rPh>
    <rPh sb="7" eb="9">
      <t>ダイヒョウ</t>
    </rPh>
    <rPh sb="9" eb="11">
      <t>バンゴウ</t>
    </rPh>
    <rPh sb="101" eb="103">
      <t>ニンイ</t>
    </rPh>
    <phoneticPr fontId="14"/>
  </si>
  <si>
    <t>グループ種別が「順次着信」または「一斉着信」の場合</t>
    <rPh sb="4" eb="6">
      <t>シュベツ</t>
    </rPh>
    <rPh sb="8" eb="10">
      <t>ジュンジ</t>
    </rPh>
    <rPh sb="10" eb="12">
      <t>チャクシン</t>
    </rPh>
    <rPh sb="17" eb="19">
      <t>イッセイ</t>
    </rPh>
    <rPh sb="19" eb="21">
      <t>チャクシン</t>
    </rPh>
    <rPh sb="23" eb="25">
      <t>バアイ</t>
    </rPh>
    <phoneticPr fontId="71"/>
  </si>
  <si>
    <t>グループ種別が「コールピックアップ／コールパーク」の場合</t>
    <rPh sb="4" eb="6">
      <t>シュベツ</t>
    </rPh>
    <rPh sb="26" eb="28">
      <t>バアイ</t>
    </rPh>
    <phoneticPr fontId="71"/>
  </si>
  <si>
    <t>CSVで指定された子番号（必須）が同じCSV内の他の行の「コールピックアップ／コールパーク」である子番号として設定されていないか確認する。</t>
    <rPh sb="9" eb="10">
      <t>コ</t>
    </rPh>
    <rPh sb="13" eb="15">
      <t>ヒッス</t>
    </rPh>
    <rPh sb="17" eb="18">
      <t>オナ</t>
    </rPh>
    <rPh sb="24" eb="25">
      <t>タ</t>
    </rPh>
    <rPh sb="26" eb="27">
      <t>ギョウ</t>
    </rPh>
    <rPh sb="49" eb="50">
      <t>コ</t>
    </rPh>
    <rPh sb="50" eb="52">
      <t>バンゴウ</t>
    </rPh>
    <rPh sb="55" eb="57">
      <t>セッテイ</t>
    </rPh>
    <rPh sb="64" eb="66">
      <t>カクニン</t>
    </rPh>
    <phoneticPr fontId="71"/>
  </si>
  <si>
    <t>子番号が、CSV内の他の行の「コールピックアップ／コールパーク」に設定されていた場合は以下のエラーをセットする。</t>
    <rPh sb="43" eb="45">
      <t>イカ</t>
    </rPh>
    <phoneticPr fontId="71"/>
  </si>
  <si>
    <t>[日本語]○○行目：グループ種別がコールピックアップ／コールパークの場合、異なる着信グループに同じ内線番号を設定できません。</t>
    <rPh sb="1" eb="4">
      <t>ニホンゴ</t>
    </rPh>
    <rPh sb="7" eb="9">
      <t>ギョウメ</t>
    </rPh>
    <rPh sb="14" eb="16">
      <t>シュベツ</t>
    </rPh>
    <rPh sb="34" eb="36">
      <t>バアイ</t>
    </rPh>
    <rPh sb="37" eb="38">
      <t>コト</t>
    </rPh>
    <rPh sb="40" eb="42">
      <t>チャクシン</t>
    </rPh>
    <rPh sb="47" eb="48">
      <t>オナ</t>
    </rPh>
    <rPh sb="49" eb="51">
      <t>ナイセン</t>
    </rPh>
    <rPh sb="51" eb="53">
      <t>バンゴウ</t>
    </rPh>
    <rPh sb="54" eb="56">
      <t>セッテイ</t>
    </rPh>
    <phoneticPr fontId="71"/>
  </si>
  <si>
    <t>[英語]Line○○：If group type is Call Pickup／Call Park, can not set the same extension number to different incoming call group.</t>
    <phoneticPr fontId="71"/>
  </si>
  <si>
    <t>CSVで指定された子番号（必須）が既に他の「コールピックアップ／コールパーク」である子番号として設定されていないか確認する。</t>
    <rPh sb="9" eb="10">
      <t>コ</t>
    </rPh>
    <rPh sb="13" eb="15">
      <t>ヒッス</t>
    </rPh>
    <rPh sb="17" eb="18">
      <t>スデ</t>
    </rPh>
    <rPh sb="19" eb="20">
      <t>タ</t>
    </rPh>
    <rPh sb="42" eb="43">
      <t>コ</t>
    </rPh>
    <rPh sb="43" eb="45">
      <t>バンゴウ</t>
    </rPh>
    <rPh sb="48" eb="50">
      <t>セッテイ</t>
    </rPh>
    <rPh sb="57" eb="59">
      <t>カクニン</t>
    </rPh>
    <phoneticPr fontId="71"/>
  </si>
  <si>
    <t>※CSVで指定された子番号（必須）の内線番号情報の「内線番号情報ID」が、DBレコード「着信グループ情報」のカラム「呼出方式: 3(コールピックアップ／コールパーク)」である</t>
    <rPh sb="14" eb="16">
      <t>ヒッス</t>
    </rPh>
    <phoneticPr fontId="71"/>
  </si>
  <si>
    <t>子番号（必須）が、他の「コールピックアップ／コールパーク」に設定されていた場合は以下のエラーをセットする。</t>
    <rPh sb="4" eb="6">
      <t>ヒッス</t>
    </rPh>
    <rPh sb="40" eb="42">
      <t>イカ</t>
    </rPh>
    <phoneticPr fontId="71"/>
  </si>
  <si>
    <t>CSVで指定された子番号（任意）が同じCSV内の他の行の「コールピックアップ」である子番号として設定されていないか確認する。</t>
    <rPh sb="9" eb="10">
      <t>コ</t>
    </rPh>
    <rPh sb="13" eb="15">
      <t>ニンイ</t>
    </rPh>
    <rPh sb="17" eb="18">
      <t>オナ</t>
    </rPh>
    <rPh sb="22" eb="23">
      <t>ナイ</t>
    </rPh>
    <rPh sb="24" eb="25">
      <t>タ</t>
    </rPh>
    <rPh sb="26" eb="27">
      <t>ギョウ</t>
    </rPh>
    <rPh sb="42" eb="43">
      <t>コ</t>
    </rPh>
    <rPh sb="43" eb="45">
      <t>バンゴウ</t>
    </rPh>
    <rPh sb="48" eb="50">
      <t>セッテイ</t>
    </rPh>
    <rPh sb="57" eb="59">
      <t>カクニン</t>
    </rPh>
    <phoneticPr fontId="71"/>
  </si>
  <si>
    <t>子番号が、同じCSV内の他の行の「コールピックアップ」に設定されていた場合は以下のエラーをセットする。</t>
    <rPh sb="5" eb="6">
      <t>オナ</t>
    </rPh>
    <rPh sb="14" eb="15">
      <t>ギョウ</t>
    </rPh>
    <rPh sb="38" eb="40">
      <t>イカ</t>
    </rPh>
    <phoneticPr fontId="71"/>
  </si>
  <si>
    <t>[日本語]○○行目：グループ種別がコールピックアップの場合、異なる着信グループに同じ内線番号を設定できません。</t>
    <rPh sb="1" eb="4">
      <t>ニホンゴ</t>
    </rPh>
    <rPh sb="7" eb="9">
      <t>ギョウメ</t>
    </rPh>
    <rPh sb="14" eb="16">
      <t>シュベツ</t>
    </rPh>
    <rPh sb="27" eb="29">
      <t>バアイ</t>
    </rPh>
    <rPh sb="30" eb="31">
      <t>コト</t>
    </rPh>
    <rPh sb="33" eb="35">
      <t>チャクシン</t>
    </rPh>
    <rPh sb="40" eb="41">
      <t>オナ</t>
    </rPh>
    <rPh sb="42" eb="44">
      <t>ナイセン</t>
    </rPh>
    <rPh sb="44" eb="46">
      <t>バンゴウ</t>
    </rPh>
    <rPh sb="47" eb="49">
      <t>セッテイ</t>
    </rPh>
    <phoneticPr fontId="71"/>
  </si>
  <si>
    <t>CSVで指定された子番号（任意）が既に他の「コールピックアップ」である子番号として設定されていないか確認する。</t>
    <rPh sb="9" eb="10">
      <t>コ</t>
    </rPh>
    <rPh sb="13" eb="15">
      <t>ニンイ</t>
    </rPh>
    <rPh sb="17" eb="18">
      <t>スデ</t>
    </rPh>
    <rPh sb="19" eb="20">
      <t>タ</t>
    </rPh>
    <rPh sb="35" eb="36">
      <t>コ</t>
    </rPh>
    <rPh sb="36" eb="38">
      <t>バンゴウ</t>
    </rPh>
    <rPh sb="41" eb="43">
      <t>セッテイ</t>
    </rPh>
    <rPh sb="50" eb="52">
      <t>カクニン</t>
    </rPh>
    <phoneticPr fontId="71"/>
  </si>
  <si>
    <t>※CSVで指定された子番号（任意）の内線番号情報の「内線番号情報ID」が、DBレコード「着信グループ情報」のカラム「呼出方式: 3(コールピックアップ)」である</t>
    <phoneticPr fontId="71"/>
  </si>
  <si>
    <t>子番号（任意）が、他の「コールピックアップ」に設定されていた場合は以下のエラーをセットする。</t>
    <rPh sb="4" eb="6">
      <t>ニンイ</t>
    </rPh>
    <rPh sb="33" eb="35">
      <t>イカ</t>
    </rPh>
    <phoneticPr fontId="71"/>
  </si>
  <si>
    <t>ALL_CHANNEL_ONLINE_NAI=0</t>
    <phoneticPr fontId="2"/>
  </si>
  <si>
    <t>ALL_CHANNEL_ONLINE_GAI=0</t>
    <phoneticPr fontId="2"/>
  </si>
  <si>
    <t>ALL_CHANNEL_ONLINE_HORYU=0</t>
    <phoneticPr fontId="2"/>
  </si>
  <si>
    <t>ALL_CHANNEL_ONLINE=`expr ${ALL_CHANNEL_ONLINE_NAI} \* 2 + ${ALL_CHANNEL_ONLINE_GAI} +  ${ALL_CHANNEL_ONLINE_HORYU}`</t>
    <phoneticPr fontId="2"/>
  </si>
  <si>
    <t>【例1】内線番号がグループ種別「コールピックアップ／コールパーク」である着信グループに1つも属していない場合
parkinglot = default
【例2】内線番号がグループ種別「コールピックアップ／コールパーク」かつ、グループ番号が「1」の着信グループに属している場合
parkinglot = parkinglot_01</t>
    <rPh sb="1" eb="2">
      <t>レイ</t>
    </rPh>
    <rPh sb="4" eb="8">
      <t>ナイセンバンゴウ</t>
    </rPh>
    <rPh sb="36" eb="38">
      <t>チャクシン</t>
    </rPh>
    <rPh sb="46" eb="47">
      <t>ゾク</t>
    </rPh>
    <rPh sb="52" eb="54">
      <t>バアイ</t>
    </rPh>
    <rPh sb="89" eb="91">
      <t>シュベツ</t>
    </rPh>
    <rPh sb="116" eb="118">
      <t>バンゴウ</t>
    </rPh>
    <rPh sb="123" eb="125">
      <t>チャクシン</t>
    </rPh>
    <rPh sb="130" eb="131">
      <t>ゾク</t>
    </rPh>
    <rPh sb="135" eb="137">
      <t>バアイ</t>
    </rPh>
    <phoneticPr fontId="8"/>
  </si>
  <si>
    <t>着信グループがコールピックアップ／コールパークの場合、着信グループ情報と内線番号を用いて以下の文字列を出力する。
※groupXX…XXにグループ番号(2桁で0サプレスあり)
※exten =&gt; *4,hint,SIP/${pass}YYYYY…YYYYYに内線番号
（出力時、端末種別による絞り込みは行わない。）
【置換後のイメージ】
[group01]
include = parkhints_01
exten =&gt; *4,hint,SIP/${pass}20201&amp;SIP/${pass}20202
 :</t>
    <rPh sb="0" eb="2">
      <t>チャクシン</t>
    </rPh>
    <rPh sb="24" eb="26">
      <t>バアイ</t>
    </rPh>
    <rPh sb="27" eb="29">
      <t>チャクシン</t>
    </rPh>
    <rPh sb="33" eb="35">
      <t>ジョウホウ</t>
    </rPh>
    <rPh sb="41" eb="42">
      <t>モチ</t>
    </rPh>
    <rPh sb="44" eb="46">
      <t>イカ</t>
    </rPh>
    <rPh sb="47" eb="50">
      <t>モジレツ</t>
    </rPh>
    <rPh sb="51" eb="53">
      <t>シュツリョク</t>
    </rPh>
    <rPh sb="73" eb="75">
      <t>バンゴウ</t>
    </rPh>
    <rPh sb="77" eb="78">
      <t>ケタ</t>
    </rPh>
    <rPh sb="129" eb="133">
      <t>ナイセンバンゴウ</t>
    </rPh>
    <rPh sb="135" eb="138">
      <t>シュツリョクジ</t>
    </rPh>
    <rPh sb="139" eb="143">
      <t>タンマツシュベツ</t>
    </rPh>
    <rPh sb="146" eb="147">
      <t>シボ</t>
    </rPh>
    <rPh sb="148" eb="149">
      <t>コ</t>
    </rPh>
    <rPh sb="151" eb="152">
      <t>オコナ</t>
    </rPh>
    <phoneticPr fontId="8"/>
  </si>
  <si>
    <t xml:space="preserve">着信グループがコールピックアップ／コールパークの場合、着信グループ情報を用いて以下の文字列を出力する。
※parkinglot_XX…XXにグループ番号(2桁で0サプレスあり)
※1001,1002,1003は固定値（features.confのparkposの値）
【置換後のイメージ】
[parkhints_01]
exten =&gt; 1001,hint,park:1001@parkinglot_01
exten =&gt; 1002,hint,park:1002@parkinglot_01
exten =&gt; 1003,hint,park:1003@parkinglot_01
</t>
    <rPh sb="0" eb="2">
      <t>チャクシン</t>
    </rPh>
    <rPh sb="24" eb="26">
      <t>バアイ</t>
    </rPh>
    <rPh sb="27" eb="29">
      <t>チャクシン</t>
    </rPh>
    <rPh sb="33" eb="35">
      <t>ジョウホウ</t>
    </rPh>
    <rPh sb="36" eb="37">
      <t>モチ</t>
    </rPh>
    <rPh sb="39" eb="41">
      <t>イカ</t>
    </rPh>
    <rPh sb="42" eb="45">
      <t>モジレツ</t>
    </rPh>
    <rPh sb="46" eb="48">
      <t>シュツリョク</t>
    </rPh>
    <rPh sb="74" eb="76">
      <t>バンゴウ</t>
    </rPh>
    <rPh sb="78" eb="79">
      <t>ケタ</t>
    </rPh>
    <rPh sb="105" eb="108">
      <t>コテイチ</t>
    </rPh>
    <rPh sb="131" eb="132">
      <t>アタイ</t>
    </rPh>
    <phoneticPr fontId="8"/>
  </si>
  <si>
    <t>発着信番号に付加される不要な文字を指定する
指定された文字が発着信番号に含まれている場合は､指定された文字のみ除去される｡
複数登録する場合はカンマ切りで指定する
(9999文字以下の文字列)</t>
    <rPh sb="17" eb="19">
      <t>シテイ</t>
    </rPh>
    <rPh sb="22" eb="24">
      <t>シテイ</t>
    </rPh>
    <rPh sb="27" eb="29">
      <t>モジ</t>
    </rPh>
    <rPh sb="36" eb="37">
      <t>フク</t>
    </rPh>
    <rPh sb="42" eb="44">
      <t>バアイ</t>
    </rPh>
    <rPh sb="46" eb="48">
      <t>シテイ</t>
    </rPh>
    <rPh sb="51" eb="53">
      <t>モジ</t>
    </rPh>
    <rPh sb="55" eb="57">
      <t>ジョキョ</t>
    </rPh>
    <rPh sb="89" eb="91">
      <t>イカ</t>
    </rPh>
    <phoneticPr fontId="2"/>
  </si>
  <si>
    <t>保守用発着信番号を指定する
発着信番号が指定された保守用発着信番号のいずれかに一致する場合はCDRログとしてDBに保存しない
複数登録する場合はカンマ切りで指定する
(9999文字以下の文字列)</t>
    <rPh sb="9" eb="11">
      <t>シテイ</t>
    </rPh>
    <rPh sb="20" eb="22">
      <t>シテイ</t>
    </rPh>
    <rPh sb="39" eb="41">
      <t>イッチ</t>
    </rPh>
    <rPh sb="43" eb="45">
      <t>バアイ</t>
    </rPh>
    <phoneticPr fontId="2"/>
  </si>
  <si>
    <t>発着信番号に記録されるAsteriskの特殊文字を指定する
"特殊文字:置換文字"の組み合わせで指定し､発着信番号が特殊文字と一致した場合は特殊文字に対応する置換文字に置換される
複数登録する場合は"特殊文字:置換文字"の組み合わせをカンマ切りで指定する
 "s"のみ､通話種別の値が"Transferred Call"の場合は"転送"に置換し､それ以外は"-"にする
(9999文字以下の文字列)</t>
    <rPh sb="0" eb="3">
      <t>ハッチャクシン</t>
    </rPh>
    <rPh sb="3" eb="5">
      <t>バンゴウ</t>
    </rPh>
    <rPh sb="6" eb="8">
      <t>キロク</t>
    </rPh>
    <rPh sb="25" eb="27">
      <t>シテイ</t>
    </rPh>
    <rPh sb="48" eb="50">
      <t>シテイ</t>
    </rPh>
    <rPh sb="58" eb="60">
      <t>トクシュ</t>
    </rPh>
    <rPh sb="60" eb="62">
      <t>モジ</t>
    </rPh>
    <rPh sb="63" eb="65">
      <t>イッチ</t>
    </rPh>
    <rPh sb="67" eb="69">
      <t>バアイ</t>
    </rPh>
    <rPh sb="70" eb="72">
      <t>トクシュ</t>
    </rPh>
    <rPh sb="72" eb="74">
      <t>モジ</t>
    </rPh>
    <rPh sb="75" eb="77">
      <t>タイオウ</t>
    </rPh>
    <rPh sb="79" eb="81">
      <t>チカン</t>
    </rPh>
    <rPh sb="81" eb="83">
      <t>モジ</t>
    </rPh>
    <rPh sb="84" eb="86">
      <t>チカン</t>
    </rPh>
    <rPh sb="100" eb="102">
      <t>トクシュ</t>
    </rPh>
    <rPh sb="102" eb="104">
      <t>モジ</t>
    </rPh>
    <rPh sb="105" eb="107">
      <t>チカン</t>
    </rPh>
    <rPh sb="107" eb="109">
      <t>モジ</t>
    </rPh>
    <rPh sb="111" eb="112">
      <t>ク</t>
    </rPh>
    <rPh sb="113" eb="114">
      <t>ア</t>
    </rPh>
    <phoneticPr fontId="2"/>
  </si>
  <si>
    <t>wav</t>
    <phoneticPr fontId="4"/>
  </si>
  <si>
    <t>-</t>
    <phoneticPr fontId="4"/>
  </si>
  <si>
    <t>8000</t>
    <phoneticPr fontId="4"/>
  </si>
  <si>
    <t>64000</t>
    <phoneticPr fontId="4"/>
  </si>
  <si>
    <t>1</t>
    <phoneticPr fontId="4"/>
  </si>
  <si>
    <t>2097152</t>
    <phoneticPr fontId="4"/>
  </si>
  <si>
    <t>cuscon_packet_filter_temporary_directory</t>
    <phoneticPr fontId="4"/>
  </si>
  <si>
    <t>内線サーバ上の保留音ファイルのファイルパス
(半角英数、"/"、"_"、"-"、".")</t>
    <rPh sb="0" eb="2">
      <t>ナイセン</t>
    </rPh>
    <rPh sb="5" eb="6">
      <t>ジョウ</t>
    </rPh>
    <rPh sb="7" eb="9">
      <t>ホリュウ</t>
    </rPh>
    <rPh sb="9" eb="10">
      <t>オン</t>
    </rPh>
    <phoneticPr fontId="4"/>
  </si>
  <si>
    <t>保留音などの設定機能の有効/無効を指定するフラグ
　0：無効
　1：有効</t>
    <rPh sb="6" eb="8">
      <t>セッテイ</t>
    </rPh>
    <rPh sb="8" eb="10">
      <t>キノウ</t>
    </rPh>
    <rPh sb="11" eb="13">
      <t>ユウコウ</t>
    </rPh>
    <rPh sb="14" eb="16">
      <t>ムコウ</t>
    </rPh>
    <rPh sb="17" eb="19">
      <t>シテイ</t>
    </rPh>
    <rPh sb="28" eb="30">
      <t>ムコウ</t>
    </rPh>
    <rPh sb="34" eb="36">
      <t>ユウコウ</t>
    </rPh>
    <phoneticPr fontId="4"/>
  </si>
  <si>
    <t>0</t>
    <phoneticPr fontId="4"/>
  </si>
  <si>
    <t>保留音などの個別音源の元ファイルの拡張子
カスコン画面での保留音などの登録において、指定された拡張子のみ許容する
(半角英数)</t>
    <rPh sb="0" eb="2">
      <t>ホリュウ</t>
    </rPh>
    <rPh sb="2" eb="3">
      <t>オン</t>
    </rPh>
    <rPh sb="6" eb="8">
      <t>コベツ</t>
    </rPh>
    <rPh sb="8" eb="10">
      <t>オンゲン</t>
    </rPh>
    <rPh sb="11" eb="12">
      <t>モト</t>
    </rPh>
    <rPh sb="17" eb="20">
      <t>カクチョウシ</t>
    </rPh>
    <rPh sb="25" eb="27">
      <t>ガメン</t>
    </rPh>
    <rPh sb="29" eb="31">
      <t>ホリュウ</t>
    </rPh>
    <rPh sb="31" eb="32">
      <t>オン</t>
    </rPh>
    <rPh sb="35" eb="37">
      <t>トウロク</t>
    </rPh>
    <rPh sb="42" eb="44">
      <t>シテイ</t>
    </rPh>
    <rPh sb="47" eb="50">
      <t>カクチョウシ</t>
    </rPh>
    <rPh sb="52" eb="54">
      <t>キョヨウ</t>
    </rPh>
    <phoneticPr fontId="4"/>
  </si>
  <si>
    <t>保留音などの個別音源の元ファイルのサイズ上限
カスコン画面での保留音などの登録において、指定されたサイズ以下のみ許容する
単位はbyte
（半角数字、かつ1以上）</t>
    <rPh sb="20" eb="22">
      <t>ジョウゲン</t>
    </rPh>
    <rPh sb="52" eb="54">
      <t>イカ</t>
    </rPh>
    <rPh sb="61" eb="63">
      <t>タンイ</t>
    </rPh>
    <rPh sb="78" eb="80">
      <t>イジョウ</t>
    </rPh>
    <phoneticPr fontId="4"/>
  </si>
  <si>
    <t>保留音などの個別音源の元ファイルのサンプリングレート
カスコン画面での保留音などの登録において、指定されたサンプリングレートのみ許容する
単位はHz
（半角数字、かつ1以上）</t>
    <rPh sb="69" eb="71">
      <t>タンイ</t>
    </rPh>
    <phoneticPr fontId="4"/>
  </si>
  <si>
    <t>保留音などの個別音源の元ファイルのビットレート
カスコン画面での保留音などの登録において、指定されたビットレートのみ許容する
単位はbps
（半角数字、かつ1以上）</t>
    <rPh sb="63" eb="65">
      <t>タンイ</t>
    </rPh>
    <phoneticPr fontId="4"/>
  </si>
  <si>
    <t>保留音などの個別音源の元ファイルのチャンネル数
カスコン画面での保留音などの登録において、指定されたチャンネル数のみ許容する
（半角数字、かつ1もしくは2）</t>
    <rPh sb="22" eb="23">
      <t>スウ</t>
    </rPh>
    <rPh sb="55" eb="56">
      <t>スウ</t>
    </rPh>
    <phoneticPr fontId="4"/>
  </si>
  <si>
    <t>/usr/share/asterisk/moh/hold_Prelude.gsm</t>
    <phoneticPr fontId="4"/>
  </si>
  <si>
    <t>保留音などのエンコード後ファイルの、カスコンサーバ上の一時的な配置先ディレクトリ
(半角英数、"/"、"-"、".")</t>
    <rPh sb="0" eb="2">
      <t>ホリュウ</t>
    </rPh>
    <rPh sb="2" eb="3">
      <t>オン</t>
    </rPh>
    <rPh sb="11" eb="12">
      <t>ゴ</t>
    </rPh>
    <rPh sb="25" eb="26">
      <t>ジョウ</t>
    </rPh>
    <rPh sb="27" eb="30">
      <t>イチジテキ</t>
    </rPh>
    <rPh sb="31" eb="34">
      <t>ハイチサキ</t>
    </rPh>
    <phoneticPr fontId="4"/>
  </si>
  <si>
    <t>music_setting</t>
  </si>
  <si>
    <t>music_ori_format</t>
  </si>
  <si>
    <t>music_ori_size</t>
  </si>
  <si>
    <t>music_ori_sampling_rate</t>
  </si>
  <si>
    <t>music_ori_bit_rate</t>
  </si>
  <si>
    <t>music_ori_channel</t>
  </si>
  <si>
    <t>music_encode_temporary_directory</t>
  </si>
  <si>
    <t>${ベースディレクトリ}/music/output/</t>
  </si>
  <si>
    <t>music_default_hold_path</t>
  </si>
  <si>
    <t>${ベースディレクトリ}/music/default/hold/hold_Prelude.gsm</t>
  </si>
  <si>
    <t>music_hold_file_path</t>
  </si>
  <si>
    <t>保留音のデフォルトファイルのカスコンサーバ上のファイルパス
保留音のデフォルトファイルは、F更時にカスコンサーバ上に配置する
(半角英数、"/"、"_"、"-"、".")</t>
    <rPh sb="0" eb="2">
      <t>ホリュウ</t>
    </rPh>
    <rPh sb="2" eb="3">
      <t>オン</t>
    </rPh>
    <rPh sb="21" eb="22">
      <t>ジョウ</t>
    </rPh>
    <rPh sb="46" eb="47">
      <t>コウ</t>
    </rPh>
    <rPh sb="47" eb="48">
      <t>ジ</t>
    </rPh>
    <rPh sb="56" eb="57">
      <t>ジョウ</t>
    </rPh>
    <rPh sb="58" eb="60">
      <t>ハイチ</t>
    </rPh>
    <phoneticPr fontId="4"/>
  </si>
  <si>
    <t>保留音などの個別音源の元ファイルの長さ上限
カスコン画面での保留音などの登録において、画面上への表示にのみ使用する
単位は秒
（半角数字、かつ1以上）</t>
    <rPh sb="17" eb="18">
      <t>ナガ</t>
    </rPh>
    <rPh sb="19" eb="21">
      <t>ジョウゲン</t>
    </rPh>
    <rPh sb="43" eb="45">
      <t>ガメン</t>
    </rPh>
    <rPh sb="45" eb="46">
      <t>ジョウ</t>
    </rPh>
    <rPh sb="48" eb="50">
      <t>ヒョウジ</t>
    </rPh>
    <rPh sb="53" eb="55">
      <t>シヨウ</t>
    </rPh>
    <rPh sb="58" eb="60">
      <t>タンイ</t>
    </rPh>
    <rPh sb="61" eb="62">
      <t>ビョウ</t>
    </rPh>
    <rPh sb="72" eb="74">
      <t>イジョウ</t>
    </rPh>
    <phoneticPr fontId="4"/>
  </si>
  <si>
    <t>180</t>
    <phoneticPr fontId="4"/>
  </si>
  <si>
    <t>music_ori_duration</t>
    <phoneticPr fontId="4"/>
  </si>
  <si>
    <t>SO-Info
PBX-Administrator-Info
PBX-Info
Extension-Info</t>
    <phoneticPr fontId="78"/>
  </si>
  <si>
    <t>SO-Info</t>
    <phoneticPr fontId="78"/>
  </si>
  <si>
    <t>PBX-Administrator-Info</t>
    <phoneticPr fontId="2"/>
  </si>
  <si>
    <t>PBX-Info</t>
    <phoneticPr fontId="78"/>
  </si>
  <si>
    <t>Extension-Info</t>
    <phoneticPr fontId="78"/>
  </si>
  <si>
    <t>exten =&gt; _%SIP_PEER_PATTERN_TERMINAL_NUMBER%,n,Goto(out%SIP_PEER_EXTENSION_NUMBER%_channel_check,%SIP_PEER_LOCATION_NUMBER%${EXTEN},1)</t>
  </si>
  <si>
    <t>exten =&gt; _%SIP_PEER_PATTERN_TERMINAL_NUMBER%,1,NoOp(added basenumber)</t>
    <phoneticPr fontId="2"/>
  </si>
  <si>
    <t>①、②、③</t>
    <phoneticPr fontId="2"/>
  </si>
  <si>
    <t>第2.1版</t>
    <phoneticPr fontId="2"/>
  </si>
  <si>
    <t>Record-Number</t>
    <phoneticPr fontId="2"/>
  </si>
  <si>
    <t>cuscon_vm_low_alert_threshold</t>
    <phoneticPr fontId="4"/>
  </si>
  <si>
    <t>cuscon_vpn_vm_low_alert_threshold</t>
    <phoneticPr fontId="4"/>
  </si>
  <si>
    <t>卸専用閉域網接続用のVM在庫減少を知らせる閾値
(半角数字、かつ1以上、100以下)</t>
    <rPh sb="0" eb="1">
      <t>オロシ</t>
    </rPh>
    <rPh sb="1" eb="3">
      <t>センヨウ</t>
    </rPh>
    <rPh sb="3" eb="5">
      <t>ヘイイキ</t>
    </rPh>
    <rPh sb="5" eb="6">
      <t>モウ</t>
    </rPh>
    <rPh sb="6" eb="8">
      <t>セツゾク</t>
    </rPh>
    <rPh sb="8" eb="9">
      <t>ヨウ</t>
    </rPh>
    <rPh sb="12" eb="14">
      <t>ザイコ</t>
    </rPh>
    <rPh sb="14" eb="16">
      <t>ゲンショウ</t>
    </rPh>
    <rPh sb="17" eb="18">
      <t>シ</t>
    </rPh>
    <rPh sb="21" eb="23">
      <t>シキイチ</t>
    </rPh>
    <phoneticPr fontId="4"/>
  </si>
  <si>
    <t>cuscon_wholesale_vm_low_alert_threshold</t>
    <phoneticPr fontId="4"/>
  </si>
  <si>
    <t xml:space="preserve">          内線番号数が1→100</t>
    <phoneticPr fontId="4"/>
  </si>
  <si>
    <t xml:space="preserve">          内線番号数が50→100</t>
    <phoneticPr fontId="4"/>
  </si>
  <si>
    <t xml:space="preserve">          内線番号数が100→100</t>
    <phoneticPr fontId="4"/>
  </si>
  <si>
    <t xml:space="preserve">          内線番号数が101→200</t>
    <phoneticPr fontId="4"/>
  </si>
  <si>
    <r>
      <t>music</t>
    </r>
    <r>
      <rPr>
        <sz val="9"/>
        <color indexed="8"/>
        <rFont val="ＭＳ Ｐゴシック"/>
        <family val="3"/>
        <charset val="128"/>
      </rPr>
      <t>/</t>
    </r>
    <phoneticPr fontId="30"/>
  </si>
  <si>
    <t>─</t>
    <phoneticPr fontId="30"/>
  </si>
  <si>
    <r>
      <t>hold</t>
    </r>
    <r>
      <rPr>
        <sz val="9"/>
        <color indexed="8"/>
        <rFont val="ＭＳ Ｐゴシック"/>
        <family val="3"/>
        <charset val="128"/>
      </rPr>
      <t>/</t>
    </r>
    <phoneticPr fontId="30"/>
  </si>
  <si>
    <r>
      <t>packet_filter</t>
    </r>
    <r>
      <rPr>
        <sz val="9"/>
        <color indexed="8"/>
        <rFont val="ＭＳ Ｐゴシック"/>
        <family val="3"/>
        <charset val="128"/>
      </rPr>
      <t>/</t>
    </r>
    <phoneticPr fontId="30"/>
  </si>
  <si>
    <r>
      <t>static_route</t>
    </r>
    <r>
      <rPr>
        <sz val="9"/>
        <color indexed="8"/>
        <rFont val="ＭＳ Ｐゴシック"/>
        <family val="3"/>
        <charset val="128"/>
      </rPr>
      <t>/</t>
    </r>
    <phoneticPr fontId="30"/>
  </si>
  <si>
    <r>
      <t>Asterisk上で実施するパケットフィルタの設定情報</t>
    </r>
    <r>
      <rPr>
        <sz val="9"/>
        <color indexed="8"/>
        <rFont val="ＭＳ Ｐゴシック"/>
        <family val="3"/>
        <charset val="128"/>
      </rPr>
      <t>(csv)を格納するディレクトリ</t>
    </r>
    <rPh sb="8" eb="9">
      <t>ジョウ</t>
    </rPh>
    <rPh sb="10" eb="12">
      <t>ジッシ</t>
    </rPh>
    <rPh sb="23" eb="27">
      <t>セッテイジョウホウ</t>
    </rPh>
    <rPh sb="33" eb="35">
      <t>カクノウ</t>
    </rPh>
    <phoneticPr fontId="2"/>
  </si>
  <si>
    <t>Asterisk上で実施する静的ルーティングの設定情報(csv)を格納するディレクトリ</t>
    <rPh sb="8" eb="9">
      <t>ジョウ</t>
    </rPh>
    <rPh sb="10" eb="12">
      <t>ジッシ</t>
    </rPh>
    <rPh sb="14" eb="16">
      <t>セイテキ</t>
    </rPh>
    <rPh sb="23" eb="27">
      <t>セッテイジョウホウ</t>
    </rPh>
    <rPh sb="33" eb="35">
      <t>カクノウ</t>
    </rPh>
    <phoneticPr fontId="2"/>
  </si>
  <si>
    <t>Asterisk上で再生する音源情報を格納するルートディレクトリ</t>
    <rPh sb="8" eb="9">
      <t>ジョウ</t>
    </rPh>
    <rPh sb="10" eb="12">
      <t>サイセイ</t>
    </rPh>
    <rPh sb="14" eb="18">
      <t>オンゲンジョウホウ</t>
    </rPh>
    <rPh sb="19" eb="21">
      <t>カクノウ</t>
    </rPh>
    <phoneticPr fontId="2"/>
  </si>
  <si>
    <t>Asterisk上で再生する保留音を格納するルートディレクトリ</t>
    <rPh sb="8" eb="9">
      <t>ジョウ</t>
    </rPh>
    <rPh sb="10" eb="12">
      <t>サイセイ</t>
    </rPh>
    <rPh sb="14" eb="17">
      <t>ホリュウオン</t>
    </rPh>
    <rPh sb="18" eb="20">
      <t>カクノウ</t>
    </rPh>
    <phoneticPr fontId="2"/>
  </si>
  <si>
    <t>Asterisk上で再生するデフォルトの保留音を格納するディレクトリ</t>
    <rPh sb="8" eb="9">
      <t>ジョウ</t>
    </rPh>
    <rPh sb="10" eb="12">
      <t>サイセイ</t>
    </rPh>
    <rPh sb="20" eb="23">
      <t>ホリュウオン</t>
    </rPh>
    <rPh sb="24" eb="26">
      <t>カクノウ</t>
    </rPh>
    <phoneticPr fontId="2"/>
  </si>
  <si>
    <t>Asterisk上で再生するユーザ毎の個別保留音をsy通力するディレクトリ</t>
    <rPh sb="8" eb="9">
      <t>ジョウ</t>
    </rPh>
    <rPh sb="10" eb="12">
      <t>サイセイ</t>
    </rPh>
    <rPh sb="17" eb="18">
      <t>ゴト</t>
    </rPh>
    <rPh sb="19" eb="21">
      <t>コベツ</t>
    </rPh>
    <rPh sb="21" eb="24">
      <t>ホリュウオン</t>
    </rPh>
    <rPh sb="27" eb="28">
      <t>ツウ</t>
    </rPh>
    <rPh sb="28" eb="29">
      <t>チカラ</t>
    </rPh>
    <phoneticPr fontId="2"/>
  </si>
  <si>
    <t>PBXの卸専用閉域網アクセス用FQDN（IPアドレス）</t>
    <rPh sb="4" eb="5">
      <t>オロシ</t>
    </rPh>
    <rPh sb="5" eb="7">
      <t>センヨウ</t>
    </rPh>
    <rPh sb="7" eb="10">
      <t>ヘイイキモウ</t>
    </rPh>
    <phoneticPr fontId="2"/>
  </si>
  <si>
    <t>192.168.100.2</t>
    <phoneticPr fontId="2"/>
  </si>
  <si>
    <t>日本語：APGW事業者接続番号
英語     ：－</t>
    <phoneticPr fontId="78"/>
  </si>
  <si>
    <t>半角英字
（固定文字列）</t>
    <phoneticPr fontId="78"/>
  </si>
  <si>
    <t>半角数字
(1桁)</t>
    <phoneticPr fontId="3"/>
  </si>
  <si>
    <t>半角数字、"."
(IPアドレスの形式)</t>
  </si>
  <si>
    <t>半角英数、"-"、"."
(32文字以内)</t>
    <phoneticPr fontId="2"/>
  </si>
  <si>
    <t>※任意</t>
  </si>
  <si>
    <t>卸事業者を識別する値
　2：東発展
(参照先DB: VM情報.卸事業者識別)
※CSVファイル内の卸対応フラグが"TRUE"の場合、必須項目とする。</t>
    <phoneticPr fontId="78"/>
  </si>
  <si>
    <t>卸（閉域網接続）で端末側がVMに対して接続を行う際に指定するIPアドレス
(参照先DB: VM情報.SIPサーバ(閉域網）)
※IPアドレスの場合は[IPアドレス]/[サブネットマスク] の形式とする　例："192.169.1.10/24"　（※グローバルIPの場合はサブネットマスクは32とする）
※半角スラッシュ"/"が指定された文字中に存在する場合はIPアドレスの形式とみなす。存在しない場合は、ドメイン名として登録する。
※CSVファイル内の卸対応フラグが"TRUE"の場合、必須項目とする。</t>
    <rPh sb="9" eb="12">
      <t>タンマツガワ</t>
    </rPh>
    <rPh sb="16" eb="17">
      <t>タイ</t>
    </rPh>
    <rPh sb="19" eb="21">
      <t>セツゾク</t>
    </rPh>
    <rPh sb="22" eb="23">
      <t>オコナ</t>
    </rPh>
    <rPh sb="24" eb="25">
      <t>サイ</t>
    </rPh>
    <rPh sb="26" eb="28">
      <t>シテイ</t>
    </rPh>
    <rPh sb="71" eb="73">
      <t>バアイ</t>
    </rPh>
    <rPh sb="95" eb="97">
      <t>ケイシキ</t>
    </rPh>
    <rPh sb="101" eb="102">
      <t>レイ</t>
    </rPh>
    <rPh sb="131" eb="133">
      <t>バアイ</t>
    </rPh>
    <rPh sb="151" eb="153">
      <t>ハンカク</t>
    </rPh>
    <rPh sb="162" eb="164">
      <t>シテイ</t>
    </rPh>
    <rPh sb="167" eb="169">
      <t>モジ</t>
    </rPh>
    <rPh sb="169" eb="170">
      <t>チュウ</t>
    </rPh>
    <rPh sb="171" eb="173">
      <t>ソンザイ</t>
    </rPh>
    <rPh sb="192" eb="194">
      <t>ソンザイ</t>
    </rPh>
    <rPh sb="197" eb="199">
      <t>バアイ</t>
    </rPh>
    <rPh sb="205" eb="206">
      <t>メイ</t>
    </rPh>
    <rPh sb="209" eb="211">
      <t>トウロク</t>
    </rPh>
    <phoneticPr fontId="78"/>
  </si>
  <si>
    <t>卸対応フラグの整合性チェック　※更新時のみ実施</t>
    <rPh sb="0" eb="1">
      <t>オロシ</t>
    </rPh>
    <rPh sb="1" eb="3">
      <t>タイオウ</t>
    </rPh>
    <rPh sb="7" eb="10">
      <t>セイゴウセイ</t>
    </rPh>
    <rPh sb="16" eb="18">
      <t>コウシン</t>
    </rPh>
    <rPh sb="18" eb="19">
      <t>ジ</t>
    </rPh>
    <rPh sb="21" eb="23">
      <t>ジッシ</t>
    </rPh>
    <phoneticPr fontId="78"/>
  </si>
  <si>
    <t>DBレコード「VM情報」のカラム「卸対応フラグ」が"false"であることを確認する。</t>
    <rPh sb="38" eb="40">
      <t>カクニン</t>
    </rPh>
    <phoneticPr fontId="78"/>
  </si>
  <si>
    <t>上記チェックの結果、「卸対応フラグ」が"true"だった場合は以下のメッセージをセットする。</t>
    <rPh sb="0" eb="2">
      <t>ジョウキ</t>
    </rPh>
    <rPh sb="7" eb="9">
      <t>ケッカ</t>
    </rPh>
    <rPh sb="28" eb="30">
      <t>バアイ</t>
    </rPh>
    <rPh sb="31" eb="33">
      <t>イカ</t>
    </rPh>
    <phoneticPr fontId="78"/>
  </si>
  <si>
    <t>[日本語] ○○行目：卸対応フラグが不正です。</t>
    <rPh sb="1" eb="4">
      <t>ニホンゴ</t>
    </rPh>
    <rPh sb="8" eb="10">
      <t>ギョウメ</t>
    </rPh>
    <rPh sb="18" eb="20">
      <t>フセイ</t>
    </rPh>
    <phoneticPr fontId="78"/>
  </si>
  <si>
    <t>VMの卸（閉域網接続）側のNICに割り当てられるプライベートIPアドレス
(参照先DB: VM情報.卸専用網プライベートIPアドレス)
※CSVファイル内の卸対応フラグが"TRUE"の場合、必須項目とする。
※IPアドレスとサブネットマスクを合わせてinet型として登録する。</t>
    <phoneticPr fontId="78"/>
  </si>
  <si>
    <t>半角数字
(1～32)</t>
  </si>
  <si>
    <t>DBレコード「VM情報」のカラム「卸対応フラグ」が"true"であることを確認する。</t>
    <rPh sb="37" eb="39">
      <t>カクニン</t>
    </rPh>
    <phoneticPr fontId="78"/>
  </si>
  <si>
    <t>上記チェックの結果、「卸対応フラグ」が"false"だった場合は以下のメッセージをセットする。</t>
    <rPh sb="0" eb="2">
      <t>ジョウキ</t>
    </rPh>
    <rPh sb="7" eb="9">
      <t>ケッカ</t>
    </rPh>
    <rPh sb="29" eb="31">
      <t>バアイ</t>
    </rPh>
    <rPh sb="32" eb="34">
      <t>イカ</t>
    </rPh>
    <phoneticPr fontId="78"/>
  </si>
  <si>
    <t>ファイル内で指定されたSIPサーバ(閉域網）に値が存在するか確認する。</t>
    <rPh sb="4" eb="5">
      <t>ナイ</t>
    </rPh>
    <rPh sb="6" eb="8">
      <t>シテイ</t>
    </rPh>
    <rPh sb="23" eb="24">
      <t>アタイ</t>
    </rPh>
    <rPh sb="25" eb="27">
      <t>ソンザイ</t>
    </rPh>
    <rPh sb="30" eb="32">
      <t>カクニン</t>
    </rPh>
    <phoneticPr fontId="78"/>
  </si>
  <si>
    <t>[日本語] ○○行目：SIPサーバ(閉域網）が不正です。</t>
    <rPh sb="1" eb="4">
      <t>ニホンゴ</t>
    </rPh>
    <rPh sb="8" eb="10">
      <t>ギョウメ</t>
    </rPh>
    <rPh sb="23" eb="25">
      <t>フセイ</t>
    </rPh>
    <phoneticPr fontId="78"/>
  </si>
  <si>
    <t>＜卸対応フラグが"TRUE"の場合＞</t>
    <rPh sb="1" eb="2">
      <t>オロシ</t>
    </rPh>
    <rPh sb="2" eb="4">
      <t>タイオウ</t>
    </rPh>
    <rPh sb="15" eb="17">
      <t>バアイ</t>
    </rPh>
    <phoneticPr fontId="78"/>
  </si>
  <si>
    <t>＜卸対応フラグが"FALSE"の場合＞</t>
    <rPh sb="1" eb="2">
      <t>オロシ</t>
    </rPh>
    <rPh sb="2" eb="4">
      <t>タイオウ</t>
    </rPh>
    <rPh sb="16" eb="18">
      <t>バアイ</t>
    </rPh>
    <phoneticPr fontId="78"/>
  </si>
  <si>
    <t>CSV上の「外線サービス種別」で「5：転送GW＋IP Voice(インターネット併用)」が指定されている場合は、false（基本）</t>
    <phoneticPr fontId="14"/>
  </si>
  <si>
    <t>CSV上の「外線サービス種別」で「7：転送GW(N)＋ひかり電話/IP Voice（ひかり電話）」が指定されている場合は、false（基本）</t>
    <phoneticPr fontId="14"/>
  </si>
  <si>
    <t>CSV上の「外線サービス種別」で「5：転送GW＋IP Voice(インターネット併用)」が指定されている場合は、CSV上の「SIPサーバドメイン」の値</t>
    <phoneticPr fontId="14"/>
  </si>
  <si>
    <t>CSV上の「外線サービス種別」で「7：転送GW(N)＋ひかり電話/IP Voice（ひかり電話）」が指定されている場合は、CSV上の「SIPサーバドメイン」の値</t>
    <phoneticPr fontId="14"/>
  </si>
  <si>
    <t>CSV上の「外線サービス種別」で「7：転送GW(N)＋ひかり電話/IP Voice（ひかり電話）」が指定されている場合は、NULL。</t>
    <phoneticPr fontId="14"/>
  </si>
  <si>
    <t>CSV上の「外線サービス種別」で「7：転送GW(N)＋ひかり電話/IP Voice（ひかり電話）」が指定されている場合は、CSV上の「SIPサーバポート」の値</t>
    <phoneticPr fontId="14"/>
  </si>
  <si>
    <t>externip_vpn = %ASTERISK_VPN_EXTERNAL_IP_ADDRESS%</t>
    <phoneticPr fontId="8"/>
  </si>
  <si>
    <t>%ASTERISK_VPN_APGW_SRC_IP%</t>
    <phoneticPr fontId="8"/>
  </si>
  <si>
    <t>"＜インタネット接続のみの場合＞"の出力値</t>
    <rPh sb="8" eb="10">
      <t>セツゾク</t>
    </rPh>
    <rPh sb="13" eb="15">
      <t>バアイ</t>
    </rPh>
    <rPh sb="18" eb="21">
      <t>シュツリョクチ</t>
    </rPh>
    <phoneticPr fontId="8"/>
  </si>
  <si>
    <t>"＜VPN接続ありの場合＞"の出力値</t>
    <rPh sb="5" eb="7">
      <t>セツゾク</t>
    </rPh>
    <rPh sb="10" eb="12">
      <t>バアイ</t>
    </rPh>
    <rPh sb="15" eb="18">
      <t>シュツリョクチ</t>
    </rPh>
    <phoneticPr fontId="8"/>
  </si>
  <si>
    <t xml:space="preserve">Step2.9開発に伴う変更により、以下のシートを追加、または、修正。
シート[アプリケーション設定ファイル]
シート[開通案内情報]
シート[extensions_inrule.conf]
シート[extensions_内線番号_out.conf]
シート[extensions_内線番号(スマホ)_out.conf]
</t>
    <phoneticPr fontId="91"/>
  </si>
  <si>
    <t>dtmfmode  = inband</t>
    <phoneticPr fontId="22"/>
  </si>
  <si>
    <t>■転送GW＋IP Voice(VPN接続)外線の場合  (テンプレートファイル名：template_ipvoice_0abj_vpn_sip_reg_outsidenumber.conf)</t>
    <phoneticPr fontId="2"/>
  </si>
  <si>
    <t>■転送GW(N)＋ひかり電話/IP Voice（ひかり電話）外線の場合 (テンプレートファイル名：template_hikari3_sip_reg_outsidenumber.conf)</t>
    <rPh sb="1" eb="3">
      <t>テンソウ</t>
    </rPh>
    <rPh sb="12" eb="14">
      <t>デンワ</t>
    </rPh>
    <rPh sb="27" eb="29">
      <t>デンワ</t>
    </rPh>
    <phoneticPr fontId="2"/>
  </si>
  <si>
    <t>■転送GW(N)＋ひかり電話/IP Voice（ひかり電話）外線の場合  (テンプレートファイル名：template_hikari3_sip_outsidenumber.conf)</t>
    <rPh sb="1" eb="3">
      <t>テンソウ</t>
    </rPh>
    <rPh sb="12" eb="14">
      <t>デンワ</t>
    </rPh>
    <rPh sb="27" eb="29">
      <t>デンワ</t>
    </rPh>
    <phoneticPr fontId="2"/>
  </si>
  <si>
    <t>卸（閉域網接続）対応/非対応を判別するフラグ。以下のいずれかを指定する。
　"FALSE"：卸（閉域網接続）非対応の場合
　"TRUE"：卸（閉域網接続）対応の場合
(参照先DB: VM情報.卸対応フラグ)</t>
    <rPh sb="96" eb="97">
      <t>オロシ</t>
    </rPh>
    <phoneticPr fontId="78"/>
  </si>
  <si>
    <t>VMの卸（閉域網接続）側のNICに割り当てられるプライベートIPアドレス
(参照先DB: VM情報.卸専用網プライベートIPアドレス)
※CSVファイル内の卸対応フラグが"TRUE"の場合、必須項目とする。
※IPアドレスとサブネットマスクを合わせてinet型として登録する。</t>
    <phoneticPr fontId="78"/>
  </si>
  <si>
    <t>[日本語] ○○行目：VPNプライベートIPアドレスとVPNサブネットマスクの組み合わせについて、DBに重複するレコードがあります。</t>
    <rPh sb="1" eb="4">
      <t>ニホンゴ</t>
    </rPh>
    <rPh sb="8" eb="10">
      <t>ギョウメ</t>
    </rPh>
    <rPh sb="39" eb="40">
      <t>ク</t>
    </rPh>
    <rPh sb="41" eb="42">
      <t>ア</t>
    </rPh>
    <rPh sb="52" eb="54">
      <t>チョウフク</t>
    </rPh>
    <phoneticPr fontId="78"/>
  </si>
  <si>
    <t>ファイル内で指定された卸事業者識別に値が存在するか確認する。</t>
    <rPh sb="4" eb="5">
      <t>ナイ</t>
    </rPh>
    <rPh sb="6" eb="8">
      <t>シテイ</t>
    </rPh>
    <rPh sb="18" eb="19">
      <t>アタイ</t>
    </rPh>
    <rPh sb="20" eb="22">
      <t>ソンザイ</t>
    </rPh>
    <rPh sb="25" eb="27">
      <t>カクニン</t>
    </rPh>
    <phoneticPr fontId="78"/>
  </si>
  <si>
    <t>[日本語] ○○行目：卸事業者識別が不正です。</t>
    <rPh sb="1" eb="4">
      <t>ニホンゴ</t>
    </rPh>
    <rPh sb="8" eb="10">
      <t>ギョウメ</t>
    </rPh>
    <rPh sb="18" eb="20">
      <t>フセイ</t>
    </rPh>
    <phoneticPr fontId="78"/>
  </si>
  <si>
    <t>日本語：端末自動設定(接続種別)
英語   ：Automatic terminal setting (Connect type)</t>
    <phoneticPr fontId="16"/>
  </si>
  <si>
    <t>端末種別が0(IP Phone)、かつ、端末自動設定有無が1(on)、かつVM情報.接続形態がNULLの場合、NULL</t>
    <phoneticPr fontId="16"/>
  </si>
  <si>
    <t>端末種別が0(IP Phone)、かつ、端末自動設定有無が1(on)、かつVM情報.接続形態が「0：インタネット接続のみ（未使用値）」の場合、NULL</t>
    <phoneticPr fontId="16"/>
  </si>
  <si>
    <t>端末種別が0(IP Phone)、かつ、端末自動設定有無が1(on)、かつVM情報.接続形態が「1：VPN接続のみ」の場合、「1：VPN」</t>
    <phoneticPr fontId="16"/>
  </si>
  <si>
    <t>端末種別が0(IP Phone)、かつ、端末自動設定有無が1(on)、かつVM情報.接続形態が「2：インタネット接続/VPN接続の併用」の場合、通番23の値</t>
    <phoneticPr fontId="16"/>
  </si>
  <si>
    <t>端末自動設定(接続種別)の確認</t>
    <rPh sb="13" eb="15">
      <t>カクニン</t>
    </rPh>
    <phoneticPr fontId="16"/>
  </si>
  <si>
    <t>［日本語］○○行目：端末自動設定(接続種別)が不正です。</t>
    <rPh sb="10" eb="12">
      <t>タンマツ</t>
    </rPh>
    <rPh sb="12" eb="14">
      <t>ジドウ</t>
    </rPh>
    <rPh sb="14" eb="16">
      <t>セッテイ</t>
    </rPh>
    <rPh sb="17" eb="19">
      <t>セツゾク</t>
    </rPh>
    <rPh sb="19" eb="21">
      <t>シュベツ</t>
    </rPh>
    <rPh sb="23" eb="25">
      <t>フセイ</t>
    </rPh>
    <phoneticPr fontId="14"/>
  </si>
  <si>
    <t>［英語］Line ○○ : Automatic terminal setting (Connect type) value is invalid.</t>
    <phoneticPr fontId="16"/>
  </si>
  <si>
    <t>VM情報.接続形態が「0：インタネット接続のみ（未使用値）」の場合、CSVで指定された端末自動設定(接続種別)が「0：インタネット」であること。</t>
  </si>
  <si>
    <t>VM情報.接続形態が「1：VPN接続のみ」の場合、CSVで指定された端末自動設定(接続種別)が「1：VPN」であること。</t>
  </si>
  <si>
    <t>VM情報.接続形態が「2：インタネット接続/VPN接続の併用」の場合、CSVで指定された端末自動設定(接続種別)が「0：インタネット」もしくは「1：VPN」であること。</t>
  </si>
  <si>
    <t>VM情報.接続形態がNULLの場合、CSVで指定された端末自動設定(接続種別)が「0：インタネット」であること。</t>
    <phoneticPr fontId="16"/>
  </si>
  <si>
    <t>端末種別に0（IP Phone）が指定されており、かつ、端末自動設定有無が1（on）の場合、端末自動設定(接続種別)が選択できる値であることを確認する。</t>
    <rPh sb="43" eb="45">
      <t>バアイ</t>
    </rPh>
    <rPh sb="59" eb="61">
      <t>センタク</t>
    </rPh>
    <rPh sb="64" eb="65">
      <t>アタイ</t>
    </rPh>
    <rPh sb="71" eb="73">
      <t>カクニン</t>
    </rPh>
    <phoneticPr fontId="16"/>
  </si>
  <si>
    <t>選択できる値は以下のとおりVM情報.接続形態によって異なる。</t>
    <rPh sb="0" eb="2">
      <t>センタク</t>
    </rPh>
    <rPh sb="5" eb="6">
      <t>アタイ</t>
    </rPh>
    <rPh sb="7" eb="9">
      <t>イカ</t>
    </rPh>
    <rPh sb="26" eb="27">
      <t>コト</t>
    </rPh>
    <phoneticPr fontId="16"/>
  </si>
  <si>
    <t>選択できない値の場合、以下のメッセージをセットする。</t>
    <rPh sb="0" eb="2">
      <t>センタク</t>
    </rPh>
    <rPh sb="6" eb="7">
      <t>アタイ</t>
    </rPh>
    <rPh sb="8" eb="10">
      <t>バアイ</t>
    </rPh>
    <phoneticPr fontId="16"/>
  </si>
  <si>
    <t>Step3.0開発に伴う変更</t>
    <phoneticPr fontId="91"/>
  </si>
  <si>
    <r>
      <rPr>
        <sz val="11"/>
        <color rgb="FF0000FF"/>
        <rFont val="ＭＳ Ｐゴシック"/>
        <family val="3"/>
        <charset val="128"/>
      </rPr>
      <t>閉域網</t>
    </r>
    <r>
      <rPr>
        <sz val="11"/>
        <rFont val="ＭＳ Ｐゴシック"/>
        <family val="3"/>
        <charset val="128"/>
      </rPr>
      <t>プライベートIPアドレスの重複チェック　※DB内の重複</t>
    </r>
    <rPh sb="16" eb="18">
      <t>チョウフク</t>
    </rPh>
    <rPh sb="26" eb="27">
      <t>ナイ</t>
    </rPh>
    <rPh sb="28" eb="30">
      <t>チョウフク</t>
    </rPh>
    <phoneticPr fontId="78"/>
  </si>
  <si>
    <r>
      <rPr>
        <sz val="11"/>
        <color rgb="FF0000FF"/>
        <rFont val="ＭＳ Ｐゴシック"/>
        <family val="3"/>
        <charset val="128"/>
      </rPr>
      <t>閉域網</t>
    </r>
    <r>
      <rPr>
        <sz val="11"/>
        <rFont val="ＭＳ Ｐゴシック"/>
        <family val="3"/>
        <charset val="128"/>
      </rPr>
      <t>プライベートIPアドレスの重複チェック　※CSV内の重複</t>
    </r>
    <rPh sb="16" eb="18">
      <t>チョウフク</t>
    </rPh>
    <rPh sb="27" eb="28">
      <t>ナイ</t>
    </rPh>
    <rPh sb="29" eb="31">
      <t>チョウフク</t>
    </rPh>
    <phoneticPr fontId="78"/>
  </si>
  <si>
    <r>
      <t>ファイル内で指定された</t>
    </r>
    <r>
      <rPr>
        <sz val="11"/>
        <color rgb="FF0000FF"/>
        <rFont val="ＭＳ Ｐゴシック"/>
        <family val="3"/>
        <charset val="128"/>
      </rPr>
      <t>閉域網</t>
    </r>
    <r>
      <rPr>
        <sz val="11"/>
        <rFont val="ＭＳ Ｐゴシック"/>
        <family val="3"/>
        <charset val="128"/>
      </rPr>
      <t>プライベートIPアドレスに値が存在するか確認する。</t>
    </r>
    <rPh sb="4" eb="5">
      <t>ナイ</t>
    </rPh>
    <rPh sb="6" eb="8">
      <t>シテイ</t>
    </rPh>
    <rPh sb="27" eb="28">
      <t>アタイ</t>
    </rPh>
    <rPh sb="29" eb="31">
      <t>ソンザイ</t>
    </rPh>
    <rPh sb="34" eb="36">
      <t>カクニン</t>
    </rPh>
    <phoneticPr fontId="78"/>
  </si>
  <si>
    <r>
      <t>ファイル内で指定された</t>
    </r>
    <r>
      <rPr>
        <sz val="11"/>
        <color rgb="FF0000FF"/>
        <rFont val="ＭＳ Ｐゴシック"/>
        <family val="3"/>
        <charset val="128"/>
      </rPr>
      <t>閉域網</t>
    </r>
    <r>
      <rPr>
        <sz val="11"/>
        <rFont val="ＭＳ Ｐゴシック"/>
        <family val="3"/>
        <charset val="128"/>
      </rPr>
      <t>プライベートIPアドレスのサブネットマスクに値が存在するか確認する。</t>
    </r>
    <rPh sb="4" eb="5">
      <t>ナイ</t>
    </rPh>
    <rPh sb="6" eb="8">
      <t>シテイ</t>
    </rPh>
    <rPh sb="36" eb="37">
      <t>アタイ</t>
    </rPh>
    <rPh sb="38" eb="40">
      <t>ソンザイ</t>
    </rPh>
    <rPh sb="43" eb="45">
      <t>カクニン</t>
    </rPh>
    <phoneticPr fontId="78"/>
  </si>
  <si>
    <r>
      <t>ファイル内の</t>
    </r>
    <r>
      <rPr>
        <sz val="11"/>
        <color rgb="FF0000FF"/>
        <rFont val="ＭＳ Ｐゴシック"/>
        <family val="3"/>
        <charset val="128"/>
      </rPr>
      <t>閉域網</t>
    </r>
    <r>
      <rPr>
        <sz val="11"/>
        <rFont val="ＭＳ Ｐゴシック"/>
        <family val="3"/>
        <charset val="128"/>
      </rPr>
      <t>プライベートIPアドレスと</t>
    </r>
    <r>
      <rPr>
        <sz val="11"/>
        <color rgb="FF0000FF"/>
        <rFont val="ＭＳ Ｐゴシック"/>
        <family val="3"/>
        <charset val="128"/>
      </rPr>
      <t>閉域網</t>
    </r>
    <r>
      <rPr>
        <sz val="11"/>
        <rFont val="ＭＳ Ｐゴシック"/>
        <family val="3"/>
        <charset val="128"/>
      </rPr>
      <t>プライベートIPアドレスのサブネットマスクの組み合わせが、別の行と重複しないか確認する。</t>
    </r>
    <rPh sb="4" eb="5">
      <t>ナイ</t>
    </rPh>
    <rPh sb="47" eb="48">
      <t>ク</t>
    </rPh>
    <rPh sb="49" eb="50">
      <t>ア</t>
    </rPh>
    <rPh sb="54" eb="55">
      <t>ベツ</t>
    </rPh>
    <rPh sb="56" eb="57">
      <t>ギョウ</t>
    </rPh>
    <rPh sb="58" eb="60">
      <t>チョウフク</t>
    </rPh>
    <rPh sb="64" eb="66">
      <t>カクニン</t>
    </rPh>
    <phoneticPr fontId="78"/>
  </si>
  <si>
    <r>
      <t>ファイル内の</t>
    </r>
    <r>
      <rPr>
        <sz val="11"/>
        <color rgb="FF0000FF"/>
        <rFont val="ＭＳ Ｐゴシック"/>
        <family val="3"/>
        <charset val="128"/>
      </rPr>
      <t>閉域網</t>
    </r>
    <r>
      <rPr>
        <sz val="11"/>
        <rFont val="ＭＳ Ｐゴシック"/>
        <family val="3"/>
        <charset val="128"/>
      </rPr>
      <t>プライベートIPアドレスと</t>
    </r>
    <r>
      <rPr>
        <sz val="11"/>
        <color rgb="FF0000FF"/>
        <rFont val="ＭＳ Ｐゴシック"/>
        <family val="3"/>
        <charset val="128"/>
      </rPr>
      <t>閉域網</t>
    </r>
    <r>
      <rPr>
        <sz val="11"/>
        <rFont val="ＭＳ Ｐゴシック"/>
        <family val="3"/>
        <charset val="128"/>
      </rPr>
      <t>プライベートIPアドレスのサブネットマスクの組み合わせが、DBレコード「VM情報」のカラム「卸専用網プライベートIPアドレス」に存在しないことを確認する。</t>
    </r>
    <rPh sb="4" eb="5">
      <t>ナイ</t>
    </rPh>
    <rPh sb="47" eb="48">
      <t>ク</t>
    </rPh>
    <rPh sb="49" eb="50">
      <t>ア</t>
    </rPh>
    <rPh sb="63" eb="65">
      <t>ジョウホウ</t>
    </rPh>
    <rPh sb="71" eb="72">
      <t>オロシ</t>
    </rPh>
    <rPh sb="72" eb="74">
      <t>センヨウ</t>
    </rPh>
    <rPh sb="74" eb="75">
      <t>アミ</t>
    </rPh>
    <rPh sb="89" eb="91">
      <t>ソンザイ</t>
    </rPh>
    <rPh sb="97" eb="99">
      <t>カクニン</t>
    </rPh>
    <phoneticPr fontId="78"/>
  </si>
  <si>
    <r>
      <t>[日本語] ○○行目：</t>
    </r>
    <r>
      <rPr>
        <sz val="11"/>
        <color rgb="FF0000FF"/>
        <rFont val="ＭＳ Ｐゴシック"/>
        <family val="3"/>
        <charset val="128"/>
      </rPr>
      <t>閉域網</t>
    </r>
    <r>
      <rPr>
        <sz val="11"/>
        <rFont val="ＭＳ Ｐゴシック"/>
        <family val="3"/>
        <charset val="128"/>
      </rPr>
      <t>プライベートIPアドレスが不正です。</t>
    </r>
    <rPh sb="1" eb="4">
      <t>ニホンゴ</t>
    </rPh>
    <rPh sb="8" eb="10">
      <t>ギョウメ</t>
    </rPh>
    <rPh sb="27" eb="29">
      <t>フセイ</t>
    </rPh>
    <phoneticPr fontId="78"/>
  </si>
  <si>
    <r>
      <t>[日本語] ○○行目：</t>
    </r>
    <r>
      <rPr>
        <sz val="11"/>
        <color rgb="FF0000FF"/>
        <rFont val="ＭＳ Ｐゴシック"/>
        <family val="3"/>
        <charset val="128"/>
      </rPr>
      <t>閉域網</t>
    </r>
    <r>
      <rPr>
        <sz val="11"/>
        <rFont val="ＭＳ Ｐゴシック"/>
        <family val="3"/>
        <charset val="128"/>
      </rPr>
      <t>プライベートIPアドレスのサブネットマスクが不正です。</t>
    </r>
    <rPh sb="1" eb="4">
      <t>ニホンゴ</t>
    </rPh>
    <rPh sb="8" eb="10">
      <t>ギョウメ</t>
    </rPh>
    <rPh sb="36" eb="38">
      <t>フセイ</t>
    </rPh>
    <phoneticPr fontId="78"/>
  </si>
  <si>
    <r>
      <t>端末種別が0(IP Phone)、かつ、端末自動設定有無が1(on)、かつVM情報.接続形態が「3：</t>
    </r>
    <r>
      <rPr>
        <sz val="11"/>
        <color rgb="FF0000FF"/>
        <rFont val="ＭＳ Ｐゴシック"/>
        <family val="3"/>
        <charset val="128"/>
        <scheme val="minor"/>
      </rPr>
      <t>閉域網</t>
    </r>
    <r>
      <rPr>
        <sz val="11"/>
        <color rgb="FFFF0000"/>
        <rFont val="ＭＳ Ｐゴシック"/>
        <family val="3"/>
        <charset val="128"/>
        <scheme val="minor"/>
      </rPr>
      <t>接続のみ（未使用値）」の場合、「2：</t>
    </r>
    <r>
      <rPr>
        <sz val="11"/>
        <color rgb="FF0000FF"/>
        <rFont val="ＭＳ Ｐゴシック"/>
        <family val="3"/>
        <charset val="128"/>
        <scheme val="minor"/>
      </rPr>
      <t>閉域網</t>
    </r>
    <r>
      <rPr>
        <sz val="11"/>
        <color rgb="FFFF0000"/>
        <rFont val="ＭＳ Ｐゴシック"/>
        <family val="3"/>
        <charset val="128"/>
        <scheme val="minor"/>
      </rPr>
      <t>」</t>
    </r>
    <phoneticPr fontId="16"/>
  </si>
  <si>
    <r>
      <t>端末種別が0(IP Phone)、かつ、端末自動設定有無が1(on)、かつVM情報.接続形態が「4：インタネット接続/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接続の併用」の場合、通番23の値</t>
    </r>
    <phoneticPr fontId="16"/>
  </si>
  <si>
    <r>
      <t>VM情報.接続形態が「3：</t>
    </r>
    <r>
      <rPr>
        <sz val="11"/>
        <color rgb="FF0000FF"/>
        <rFont val="ＭＳ Ｐゴシック"/>
        <family val="3"/>
        <charset val="128"/>
      </rPr>
      <t>閉域網</t>
    </r>
    <r>
      <rPr>
        <sz val="11"/>
        <color rgb="FFFF0000"/>
        <rFont val="ＭＳ Ｐゴシック"/>
        <family val="3"/>
        <charset val="128"/>
      </rPr>
      <t>接続のみ（未使用値）」の場合、CSVで指定された端末自動設定(接続種別)が「2：</t>
    </r>
    <r>
      <rPr>
        <sz val="11"/>
        <color rgb="FF0000FF"/>
        <rFont val="ＭＳ Ｐゴシック"/>
        <family val="3"/>
        <charset val="128"/>
      </rPr>
      <t>閉域網</t>
    </r>
    <r>
      <rPr>
        <sz val="11"/>
        <color rgb="FFFF0000"/>
        <rFont val="ＭＳ Ｐゴシック"/>
        <family val="3"/>
        <charset val="128"/>
      </rPr>
      <t>」であること。</t>
    </r>
    <phoneticPr fontId="16"/>
  </si>
  <si>
    <r>
      <t>VM情報.接続形態が「4：インタネット接続/</t>
    </r>
    <r>
      <rPr>
        <sz val="11"/>
        <color rgb="FF0000FF"/>
        <rFont val="ＭＳ Ｐゴシック"/>
        <family val="3"/>
        <charset val="128"/>
      </rPr>
      <t>閉域網</t>
    </r>
    <r>
      <rPr>
        <sz val="11"/>
        <color rgb="FFFF0000"/>
        <rFont val="ＭＳ Ｐゴシック"/>
        <family val="3"/>
        <charset val="128"/>
      </rPr>
      <t>接続の併用」の場合、CSVで指定された端末自動設定(接続種別)が「0：インタネット」もしくは</t>
    </r>
    <r>
      <rPr>
        <sz val="11"/>
        <color rgb="FF0000FF"/>
        <rFont val="ＭＳ Ｐゴシック"/>
        <family val="3"/>
        <charset val="128"/>
      </rPr>
      <t>「2：閉域網」</t>
    </r>
    <r>
      <rPr>
        <sz val="11"/>
        <color rgb="FFFF0000"/>
        <rFont val="ＭＳ Ｐゴシック"/>
        <family val="3"/>
        <charset val="128"/>
      </rPr>
      <t>であること。</t>
    </r>
    <phoneticPr fontId="16"/>
  </si>
  <si>
    <t>Step3.0開発に伴う変更により、以下のシートを追加、または、修正。
シート[開通案内情報]
シート[アプリケーション設定ファイル]
シート[アドレス表一括設定ファイル]
シート[内線情報一括設定ファイル]
シート[外線着信情報一括設定ファイル]
シート「端末自動設定ファイル」
シート[sip.conf]
シート[sip_外線番号.conf]
シート[sip_reg外線番号.conf]</t>
    <phoneticPr fontId="91"/>
  </si>
  <si>
    <t>閉域網プライベートIPアドレスの重複チェックを削除
シート[アドレス表一括設定ファイル]</t>
    <phoneticPr fontId="91"/>
  </si>
  <si>
    <r>
      <t xml:space="preserve">内線端末の端末自動設定(接続種別)の設定。
(参照先DB: 内線番号情報.端末自動設定(接続種別))
 0：インタネット
 1：VPN
</t>
    </r>
    <r>
      <rPr>
        <sz val="11"/>
        <color rgb="FFFF0000"/>
        <rFont val="ＭＳ Ｐゴシック"/>
        <family val="3"/>
        <charset val="128"/>
      </rPr>
      <t xml:space="preserve"> 2：</t>
    </r>
    <r>
      <rPr>
        <sz val="11"/>
        <color rgb="FF0000FF"/>
        <rFont val="ＭＳ Ｐゴシック"/>
        <family val="3"/>
        <charset val="128"/>
      </rPr>
      <t>閉域網</t>
    </r>
    <r>
      <rPr>
        <sz val="11"/>
        <rFont val="ＭＳ Ｐゴシック"/>
        <family val="3"/>
        <charset val="128"/>
      </rPr>
      <t xml:space="preserve">
※本カラムは、VM情報.接続形態が「2：インタネット接続/VPN接続の併用」</t>
    </r>
    <r>
      <rPr>
        <sz val="11"/>
        <color rgb="FFFF0000"/>
        <rFont val="ＭＳ Ｐゴシック"/>
        <family val="3"/>
        <charset val="128"/>
      </rPr>
      <t>もしくは「4：インタネット接続/</t>
    </r>
    <r>
      <rPr>
        <sz val="11"/>
        <color rgb="FF0000FF"/>
        <rFont val="ＭＳ Ｐゴシック"/>
        <family val="3"/>
        <charset val="128"/>
      </rPr>
      <t>閉域網</t>
    </r>
    <r>
      <rPr>
        <sz val="11"/>
        <color rgb="FFFF0000"/>
        <rFont val="ＭＳ Ｐゴシック"/>
        <family val="3"/>
        <charset val="128"/>
      </rPr>
      <t>の併用」</t>
    </r>
    <r>
      <rPr>
        <sz val="11"/>
        <rFont val="ＭＳ Ｐゴシック"/>
        <family val="3"/>
        <charset val="128"/>
      </rPr>
      <t>であり、CSVで指定されている端末種別が0（IP Phone）、かつ、端末自動設定有無が1（on）の場合に必須とする。</t>
    </r>
    <rPh sb="12" eb="14">
      <t>セツゾク</t>
    </rPh>
    <rPh sb="14" eb="16">
      <t>シュベツ</t>
    </rPh>
    <rPh sb="18" eb="20">
      <t>セッテイ</t>
    </rPh>
    <rPh sb="84" eb="86">
      <t>ジョウホウ</t>
    </rPh>
    <phoneticPr fontId="16"/>
  </si>
  <si>
    <r>
      <t>端末自動設定(接続種別)がNULLまたは「0:インタネット」の場合は、VM情報.FQDN（FQDN(暗)）
端末自動設定(接続種別)が「1:VPN」の場合は、VM情報.FQDN/IPアドレスVPN</t>
    </r>
    <r>
      <rPr>
        <sz val="10"/>
        <color rgb="FFFF0000"/>
        <rFont val="ＭＳ ゴシック"/>
        <family val="3"/>
        <charset val="128"/>
      </rPr>
      <t xml:space="preserve">
端末自動設定(接続種別)が「2：</t>
    </r>
    <r>
      <rPr>
        <sz val="10"/>
        <color rgb="FF0000FF"/>
        <rFont val="ＭＳ ゴシック"/>
        <family val="3"/>
        <charset val="128"/>
      </rPr>
      <t>閉域網</t>
    </r>
    <r>
      <rPr>
        <sz val="10"/>
        <color rgb="FFFF0000"/>
        <rFont val="ＭＳ ゴシック"/>
        <family val="3"/>
        <charset val="128"/>
      </rPr>
      <t>」の場合はVM情報.SIPサーバ(閉域網）</t>
    </r>
    <r>
      <rPr>
        <sz val="10"/>
        <rFont val="ＭＳ ゴシック"/>
        <family val="3"/>
        <charset val="128"/>
      </rPr>
      <t xml:space="preserve">
（参照先DB:　内線番号情報.端末自動設定(接続種別)）
（参照先DB: VM情報.FQDN(暗)）
（参照先DB: VM情報.FQDN/IPアドレスVPN）
</t>
    </r>
    <r>
      <rPr>
        <sz val="10"/>
        <color rgb="FFFF0000"/>
        <rFont val="ＭＳ ゴシック"/>
        <family val="3"/>
        <charset val="128"/>
      </rPr>
      <t>（参照先DB: VM情報.SIPサーバ(閉域網））</t>
    </r>
    <rPh sb="0" eb="4">
      <t>タンマツジドウ</t>
    </rPh>
    <rPh sb="4" eb="6">
      <t>セッテイ</t>
    </rPh>
    <rPh sb="7" eb="9">
      <t>セツゾク</t>
    </rPh>
    <rPh sb="9" eb="11">
      <t>シュベツ</t>
    </rPh>
    <rPh sb="31" eb="33">
      <t>バアイ</t>
    </rPh>
    <rPh sb="148" eb="152">
      <t>ナイセンバンゴウ</t>
    </rPh>
    <phoneticPr fontId="56"/>
  </si>
  <si>
    <r>
      <t xml:space="preserve">[端末自動設定(接続種別)がNULLまたは「0:インタネット」の場合]
smartpbx01.ne.jp
[端末自動設定(接続種別)が「1:VPN」の場合]
10.75.120.5
</t>
    </r>
    <r>
      <rPr>
        <sz val="10"/>
        <color rgb="FFFF0000"/>
        <rFont val="ＭＳ ゴシック"/>
        <family val="3"/>
        <charset val="128"/>
      </rPr>
      <t>[端末自動設定(接続種別)が「2：</t>
    </r>
    <r>
      <rPr>
        <sz val="10"/>
        <color rgb="FF0000FF"/>
        <rFont val="ＭＳ ゴシック"/>
        <family val="3"/>
        <charset val="128"/>
      </rPr>
      <t>閉域網</t>
    </r>
    <r>
      <rPr>
        <sz val="10"/>
        <color rgb="FFFF0000"/>
        <rFont val="ＭＳ ゴシック"/>
        <family val="3"/>
        <charset val="128"/>
      </rPr>
      <t>」の場合]
192.169.100.5</t>
    </r>
    <phoneticPr fontId="56"/>
  </si>
  <si>
    <r>
      <t>APGWグローバルIPアドレス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 xml:space="preserve">接続ありの場合＞の出力値
　""(空文字)
＜インタネット接続のみの場合＞の出力値
　""(空文字)
＜VPN接続ありの場合＞の出力値
</t>
    </r>
    <r>
      <rPr>
        <sz val="10"/>
        <rFont val="ＭＳ ゴシック"/>
        <family val="3"/>
        <charset val="128"/>
      </rPr>
      <t>　（参照先DB:VM情報.APGWグローバルIPアドレス(暗)）</t>
    </r>
    <phoneticPr fontId="8"/>
  </si>
  <si>
    <r>
      <t>▼</t>
    </r>
    <r>
      <rPr>
        <sz val="10"/>
        <color rgb="FF0000FF"/>
        <rFont val="ＭＳ ゴシック"/>
        <family val="3"/>
        <charset val="128"/>
      </rPr>
      <t>閉域網</t>
    </r>
    <r>
      <rPr>
        <sz val="10"/>
        <color rgb="FFFF0000"/>
        <rFont val="ＭＳ ゴシック"/>
        <family val="3"/>
        <charset val="128"/>
      </rPr>
      <t>接続とVPN接続における出力値の制限事項について</t>
    </r>
    <rPh sb="10" eb="12">
      <t>セツゾク</t>
    </rPh>
    <rPh sb="16" eb="18">
      <t>シュツリョク</t>
    </rPh>
    <rPh sb="18" eb="19">
      <t>チ</t>
    </rPh>
    <rPh sb="20" eb="24">
      <t>セイゲンジコウ</t>
    </rPh>
    <phoneticPr fontId="8"/>
  </si>
  <si>
    <r>
      <rPr>
        <sz val="11"/>
        <color rgb="FF0000FF"/>
        <rFont val="ＭＳ Ｐゴシック"/>
        <family val="3"/>
        <charset val="128"/>
        <scheme val="minor"/>
      </rPr>
      <t>閉域網</t>
    </r>
    <r>
      <rPr>
        <sz val="11"/>
        <color rgb="FFFF0000"/>
        <rFont val="ＭＳ Ｐゴシック"/>
        <family val="3"/>
        <charset val="128"/>
        <scheme val="minor"/>
      </rPr>
      <t>接続あり（VM情報.接続形態が「4：インタネット接続/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接続の併用」）の場合</t>
    </r>
    <rPh sb="0" eb="1">
      <t>ヘイ</t>
    </rPh>
    <rPh sb="1" eb="2">
      <t>イキ</t>
    </rPh>
    <rPh sb="2" eb="3">
      <t>アミ</t>
    </rPh>
    <rPh sb="3" eb="5">
      <t>セツゾク</t>
    </rPh>
    <phoneticPr fontId="8"/>
  </si>
  <si>
    <r>
      <t>"＜</t>
    </r>
    <r>
      <rPr>
        <sz val="10"/>
        <color rgb="FF0000FF"/>
        <rFont val="ＭＳ ゴシック"/>
        <family val="3"/>
        <charset val="128"/>
      </rPr>
      <t>閉域網</t>
    </r>
    <r>
      <rPr>
        <sz val="10"/>
        <color rgb="FFFF0000"/>
        <rFont val="ＭＳ ゴシック"/>
        <family val="3"/>
        <charset val="128"/>
      </rPr>
      <t>接続ありの場合＞"の出力値</t>
    </r>
    <rPh sb="2" eb="3">
      <t>ヘイ</t>
    </rPh>
    <rPh sb="3" eb="4">
      <t>イキ</t>
    </rPh>
    <rPh sb="4" eb="5">
      <t>アミ</t>
    </rPh>
    <rPh sb="5" eb="7">
      <t>セツゾク</t>
    </rPh>
    <rPh sb="10" eb="12">
      <t>バアイ</t>
    </rPh>
    <rPh sb="15" eb="18">
      <t>シュツリョクチ</t>
    </rPh>
    <phoneticPr fontId="8"/>
  </si>
  <si>
    <r>
      <t xml:space="preserve">使用する外線のサービス名
 1：050plus for Biz
 2：IP Voice for SmartPBX
 3：転送GW(C)＋ひかり電話/IP Voice（ひかり電話）
 4：転送GW(i)＋ひかり電話/IP Voice（ひかり電話）
 5：転送GW＋IP Voice(インターネット併用)
 6：転送GW＋IP Voice(VPN接続)
</t>
    </r>
    <r>
      <rPr>
        <sz val="11"/>
        <color rgb="FFFF0000"/>
        <rFont val="ＭＳ Ｐゴシック"/>
        <family val="3"/>
        <charset val="128"/>
      </rPr>
      <t xml:space="preserve"> 7：転送GW(N)＋ひかり電話/IP Voice（ひかり電話）
 8：転送GW(N)＋ひかり電話(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 xml:space="preserve">
(参照先DB: 外線情報.サービス種別)
※更新、削除時はDB上の値を更新しないため、本カラムの値を参照しない。
</t>
    </r>
    <rPh sb="0" eb="2">
      <t>シヨウ</t>
    </rPh>
    <rPh sb="4" eb="6">
      <t>ガイセン</t>
    </rPh>
    <rPh sb="11" eb="12">
      <t>メイ</t>
    </rPh>
    <rPh sb="265" eb="266">
      <t>ジョウ</t>
    </rPh>
    <rPh sb="267" eb="268">
      <t>アタイ</t>
    </rPh>
    <rPh sb="269" eb="271">
      <t>コウシン</t>
    </rPh>
    <rPh sb="277" eb="278">
      <t>ホン</t>
    </rPh>
    <rPh sb="282" eb="283">
      <t>アタイ</t>
    </rPh>
    <rPh sb="284" eb="286">
      <t>サンショウ</t>
    </rPh>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</si>
  <si>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接続)」が指定されている場合は、false（基本）</t>
    </r>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</si>
  <si>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接続)」が指定されている場合は、CSV上の「SIPサーバドメイン」の値</t>
    </r>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</si>
  <si>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接続)」が指定されている場合は、CSV上の「SIPサーバポート」の値</t>
    </r>
    <phoneticPr fontId="14"/>
  </si>
  <si>
    <r>
      <t>「転送GW(N)＋ひかり電話(</t>
    </r>
    <r>
      <rPr>
        <sz val="11"/>
        <color rgb="FF0000FF"/>
        <rFont val="ＭＳ Ｐゴシック"/>
        <family val="3"/>
        <charset val="128"/>
      </rPr>
      <t>閉域網</t>
    </r>
    <r>
      <rPr>
        <sz val="11"/>
        <color rgb="FFFF0000"/>
        <rFont val="ＭＳ Ｐゴシック"/>
        <family val="3"/>
        <charset val="128"/>
      </rPr>
      <t>接続)」を選択できる状態であるかの確認</t>
    </r>
    <rPh sb="23" eb="25">
      <t>センタク</t>
    </rPh>
    <rPh sb="28" eb="30">
      <t>ジョウタイ</t>
    </rPh>
    <rPh sb="35" eb="37">
      <t>カクニン</t>
    </rPh>
    <phoneticPr fontId="14"/>
  </si>
  <si>
    <r>
      <t>CSVで指定されている外線種別が「8：転送GW(N)＋ひかり電話(</t>
    </r>
    <r>
      <rPr>
        <sz val="11"/>
        <color rgb="FF0000FF"/>
        <rFont val="ＭＳ Ｐゴシック"/>
        <family val="3"/>
        <charset val="128"/>
        <scheme val="minor"/>
      </rPr>
      <t>閉域網</t>
    </r>
    <r>
      <rPr>
        <sz val="11"/>
        <color rgb="FFFF0000"/>
        <rFont val="ＭＳ Ｐゴシック"/>
        <family val="3"/>
        <charset val="128"/>
        <scheme val="minor"/>
      </rPr>
      <t>接続)」の場合、操作を行ったN番に紐づくDBレコード 「VM情報」のカラム｢接続形態｣が「4：インタネット接続/</t>
    </r>
    <r>
      <rPr>
        <sz val="11"/>
        <color rgb="FF0000FF"/>
        <rFont val="ＭＳ Ｐゴシック"/>
        <family val="3"/>
        <charset val="128"/>
        <scheme val="minor"/>
      </rPr>
      <t>閉域網</t>
    </r>
    <r>
      <rPr>
        <sz val="11"/>
        <color rgb="FFFF0000"/>
        <rFont val="ＭＳ Ｐゴシック"/>
        <family val="3"/>
        <charset val="128"/>
        <scheme val="minor"/>
      </rPr>
      <t>接続の併用」であることを確認する。</t>
    </r>
    <rPh sb="44" eb="46">
      <t>ソウサ</t>
    </rPh>
    <rPh sb="47" eb="48">
      <t>オコナ</t>
    </rPh>
    <rPh sb="51" eb="52">
      <t>バン</t>
    </rPh>
    <rPh sb="53" eb="54">
      <t>ヒモ</t>
    </rPh>
    <rPh sb="66" eb="68">
      <t>ジョウホウ</t>
    </rPh>
    <rPh sb="74" eb="78">
      <t>セツゾクケイタイ</t>
    </rPh>
    <rPh sb="107" eb="109">
      <t>カクニン</t>
    </rPh>
    <phoneticPr fontId="14"/>
  </si>
  <si>
    <r>
      <t>「4：インタネット接続/</t>
    </r>
    <r>
      <rPr>
        <sz val="11"/>
        <color rgb="FF0000FF"/>
        <rFont val="ＭＳ Ｐゴシック"/>
        <family val="3"/>
        <charset val="128"/>
      </rPr>
      <t>閉域網</t>
    </r>
    <r>
      <rPr>
        <sz val="11"/>
        <color rgb="FFFF0000"/>
        <rFont val="ＭＳ Ｐゴシック"/>
        <family val="3"/>
        <charset val="128"/>
      </rPr>
      <t>接続の併用」でない場合、以下のエラーをセットする。</t>
    </r>
    <rPh sb="18" eb="20">
      <t>ヘイヨウ</t>
    </rPh>
    <rPh sb="24" eb="26">
      <t>バアイ</t>
    </rPh>
    <rPh sb="27" eb="29">
      <t>イカ</t>
    </rPh>
    <phoneticPr fontId="14"/>
  </si>
  <si>
    <r>
      <t>CSV上の「外線サービス種別」で「8：転送GW(N)＋ひかり電話(</t>
    </r>
    <r>
      <rPr>
        <sz val="11"/>
        <color rgb="FF0000FF"/>
        <rFont val="ＭＳ Ｐゴシック"/>
        <family val="3"/>
        <charset val="128"/>
        <scheme val="minor"/>
      </rPr>
      <t>閉域網</t>
    </r>
    <r>
      <rPr>
        <sz val="11"/>
        <color rgb="FFFF0000"/>
        <rFont val="ＭＳ Ｐゴシック"/>
        <family val="3"/>
        <charset val="128"/>
        <scheme val="minor"/>
      </rPr>
      <t>接続)」が指定されている場合は、NULL。</t>
    </r>
    <phoneticPr fontId="14"/>
  </si>
  <si>
    <r>
      <t>外線網側のSIPサーバへRegisterする番号
(参照先DB: 外線情報.自営SIPサーバ用Regist番号)
外線サービス種別が「転送GW(C)＋ひかり電話/IP Voice（ひかり電話）」、「転送GW(i)＋ひかり電話/IP Voice（ひかり電話）」、「転送GW＋IP Voice(インターネット併用)」、「転送GW＋IP Voice(VPN接続)」</t>
    </r>
    <r>
      <rPr>
        <sz val="11"/>
        <color rgb="FFFF0000"/>
        <rFont val="ＭＳ Ｐゴシック"/>
        <family val="3"/>
        <charset val="128"/>
      </rPr>
      <t>、「転送GW(N)＋ひかり電話/IP Voice（ひかり電話）」、「転送GW(N)＋ひかり電話(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 xml:space="preserve">のみ使用する。
外線サービス種別が「050plus for Biz」、「IP Voice for SmartPBX」の場合、空文字を設定すること。設定されていたらエラーとする。
※上記制約に対するチェックの結果、不正の場合は「設定ファイル一覧」シートに記載した（文字種別チェック）のエラーメッセージをセットする。
※更新、削除時はDB上の値を更新しないため、本カラムの値を参照しない。
</t>
    </r>
    <rPh sb="22" eb="24">
      <t>バンゴウ</t>
    </rPh>
    <phoneticPr fontId="14"/>
  </si>
  <si>
    <t>■転送GW(N)＋ひかり電話(閉域網接続)外線の場合  (テンプレートファイル名：template_ipvoice_0abj_wholesale_sip_outsidenumber.conf)</t>
    <phoneticPr fontId="22"/>
  </si>
  <si>
    <t>■転送GW(N)＋ひかり電話(閉域網接続)外線の場合  (テンプレートファイル名：template_ipvoice_0abj_wholesale_sip_reg_outsidenumber.conf)</t>
    <phoneticPr fontId="22"/>
  </si>
  <si>
    <r>
      <t>VMのVPN側のNICに割り当てられるプライベートIPアドレス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網接続とVPN接続における出力値の制限事項について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接続ありの場合＞の出力値
　（参照先DB: VM情報.卸専用網プライベートIPアドレス）
＜インタネット接続のみの場合＞の出力値
　""(空文字)
＜VPN接続ありの場合＞の出力値
　</t>
    </r>
    <r>
      <rPr>
        <sz val="10"/>
        <rFont val="ＭＳ ゴシック"/>
        <family val="3"/>
        <charset val="128"/>
      </rPr>
      <t>（参照先DB: VM情報.VPNプライベートIPアドレス）</t>
    </r>
    <phoneticPr fontId="8"/>
  </si>
  <si>
    <r>
      <t>VPNアクセス用FQDN（IPアドレス）
※出力値の制限事項については、後述する</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接続とVPN接続における出力値の制限事項について</t>
    </r>
    <r>
      <rPr>
        <sz val="10"/>
        <rFont val="ＭＳ ゴシック"/>
        <family val="3"/>
        <charset val="128"/>
      </rPr>
      <t xml:space="preserve"> の項を参照すること。
</t>
    </r>
    <r>
      <rPr>
        <sz val="10"/>
        <color rgb="FFFF0000"/>
        <rFont val="ＭＳ ゴシック"/>
        <family val="3"/>
        <charset val="128"/>
      </rPr>
      <t>＜</t>
    </r>
    <r>
      <rPr>
        <sz val="10"/>
        <color rgb="FF0000FF"/>
        <rFont val="ＭＳ ゴシック"/>
        <family val="3"/>
        <charset val="128"/>
      </rPr>
      <t>閉域網</t>
    </r>
    <r>
      <rPr>
        <sz val="10"/>
        <color rgb="FFFF0000"/>
        <rFont val="ＭＳ ゴシック"/>
        <family val="3"/>
        <charset val="128"/>
      </rPr>
      <t>接続ありの場合＞の出力値
　（参照先DB: VM情報.</t>
    </r>
    <r>
      <rPr>
        <sz val="10"/>
        <color rgb="FF0070C0"/>
        <rFont val="ＭＳ ゴシック"/>
        <family val="3"/>
        <charset val="128"/>
      </rPr>
      <t>卸専用網プライベートIPアドレス</t>
    </r>
    <r>
      <rPr>
        <sz val="10"/>
        <color rgb="FFFF0000"/>
        <rFont val="ＭＳ ゴシック"/>
        <family val="3"/>
        <charset val="128"/>
      </rPr>
      <t>）
＜インタネット接続のみの場合＞の出力値
　""(空文字)
＜VPN接続ありの場合＞の出力値
　</t>
    </r>
    <r>
      <rPr>
        <sz val="10"/>
        <rFont val="ＭＳ ゴシック"/>
        <family val="3"/>
        <charset val="128"/>
      </rPr>
      <t>（参照先DB: VM情報.FQDN/IPアドレスVPN</t>
    </r>
    <r>
      <rPr>
        <sz val="10"/>
        <color rgb="FFFF0000"/>
        <rFont val="ＭＳ ゴシック"/>
        <family val="3"/>
        <charset val="128"/>
      </rPr>
      <t>）</t>
    </r>
    <rPh sb="22" eb="25">
      <t>シュツリョクチ</t>
    </rPh>
    <rPh sb="26" eb="30">
      <t>セイゲンジコウ</t>
    </rPh>
    <rPh sb="36" eb="38">
      <t>コウジュツ</t>
    </rPh>
    <rPh sb="70" eb="71">
      <t>コウ</t>
    </rPh>
    <rPh sb="72" eb="74">
      <t>サンショウ</t>
    </rPh>
    <phoneticPr fontId="8"/>
  </si>
  <si>
    <t>%ASTERISK_VPN_EXTERNAL_IP_ADDRESS%</t>
    <phoneticPr fontId="8"/>
  </si>
  <si>
    <t>%ASTERISK_VPN_EXTERNAL_IP_ADDRESS%の出力値を変更する
シート[sip.conf]</t>
    <phoneticPr fontId="91"/>
  </si>
  <si>
    <t>Step3.0開発に伴う変更</t>
  </si>
  <si>
    <t xml:space="preserve">用語統一：「卸専用網」、「卸専用閉域網」　を「閉域網」に統一する
シート[アドレス表一括設定ファイル]
シート[内線情報一括設定ファイル]
シート[外線着信情報一括設定ファイル]
シート[端末自動設定ファイル]
シート[sip.conf]
シート[sip_外線番号.conf]
シート[sip_reg外線番号.conf]
</t>
    <phoneticPr fontId="91"/>
  </si>
  <si>
    <t>SIPサーバ(閉域網）の最大文字列長の設定
シート[アドレス表一括設定ファイル]</t>
    <phoneticPr fontId="91"/>
  </si>
  <si>
    <r>
      <t>外線網側のSIPサーバの待ち受けポート番号
(sip.confのportに使用する)
(参照先DB: 外線情報.ポート番号)
外線サービス種別が「転送GW(C)＋ひかり電話/IP Voice（ひかり電話）」、「転送GW(i)＋ひかり電話/IP Voice（ひかり電話）」、「転送GW＋IP Voice(インターネット併用)」、「転送GW＋IP Voice(VPN接続)」</t>
    </r>
    <r>
      <rPr>
        <sz val="11"/>
        <color rgb="FFFF0000"/>
        <rFont val="ＭＳ Ｐゴシック"/>
        <family val="3"/>
        <charset val="128"/>
      </rPr>
      <t>、「転送GW(N)＋ひかり電話/IP Voice（ひかり電話）」、「転送GW(N)＋ひかり電話(</t>
    </r>
    <r>
      <rPr>
        <sz val="11"/>
        <color rgb="FF0000FF"/>
        <rFont val="ＭＳ Ｐゴシック"/>
        <family val="3"/>
        <charset val="128"/>
      </rPr>
      <t>閉域網</t>
    </r>
    <r>
      <rPr>
        <sz val="11"/>
        <color rgb="FFFF0000"/>
        <rFont val="ＭＳ Ｐゴシック"/>
        <family val="3"/>
        <charset val="128"/>
      </rPr>
      <t>接続)」</t>
    </r>
    <r>
      <rPr>
        <sz val="11"/>
        <rFont val="ＭＳ Ｐゴシック"/>
        <family val="3"/>
        <charset val="128"/>
      </rPr>
      <t>のみ使用する。
外線サービス種別が「050plus for Biz」、「IP Voice for SmartPBX」の場合、空文字を設定すること。設定されていたらエラーとする。
※上記制約に対するチェックの結果、不正の場合は「設定ファイル一覧」シートに記載した（文字種別チェック）のエラーメッセージをセットする。
DBへの登録時、外線サービス種別が「050plus for Biz」、「IP Voice for SmartPBX」の場合、NULLを設定すること。
※更新、削除時はDB上の値を更新しないため、本カラムの値を参照しない。</t>
    </r>
    <rPh sb="12" eb="13">
      <t>マ</t>
    </rPh>
    <rPh sb="14" eb="15">
      <t>ウ</t>
    </rPh>
    <rPh sb="19" eb="21">
      <t>バンゴウ</t>
    </rPh>
    <rPh sb="303" eb="306">
      <t>カラモジ</t>
    </rPh>
    <rPh sb="307" eb="309">
      <t>セッテイ</t>
    </rPh>
    <rPh sb="403" eb="406">
      <t>トウロクジ</t>
    </rPh>
    <phoneticPr fontId="14"/>
  </si>
  <si>
    <t>VPN対応と卸対応の両方に対応したVMを登録しないかの確認</t>
    <rPh sb="3" eb="5">
      <t>タイオウ</t>
    </rPh>
    <rPh sb="10" eb="12">
      <t>リョウホウ</t>
    </rPh>
    <rPh sb="13" eb="15">
      <t>タイオウ</t>
    </rPh>
    <rPh sb="20" eb="22">
      <t>トウロク</t>
    </rPh>
    <rPh sb="27" eb="29">
      <t>カクニン</t>
    </rPh>
    <phoneticPr fontId="78"/>
  </si>
  <si>
    <t>上記チェックの結果、いずれもTRUEの場合は以下のメッセージをセットする。</t>
    <phoneticPr fontId="78"/>
  </si>
  <si>
    <t>［日本語］○○行目：VPNと閉域網接続の両方に対応したVMは登録できません。</t>
    <rPh sb="14" eb="15">
      <t>ヘイ</t>
    </rPh>
    <rPh sb="15" eb="16">
      <t>イキ</t>
    </rPh>
    <rPh sb="16" eb="17">
      <t>アミ</t>
    </rPh>
    <rPh sb="17" eb="19">
      <t>セツゾク</t>
    </rPh>
    <rPh sb="20" eb="22">
      <t>リョウホウ</t>
    </rPh>
    <rPh sb="23" eb="25">
      <t>タイオウ</t>
    </rPh>
    <rPh sb="30" eb="32">
      <t>トウロク</t>
    </rPh>
    <phoneticPr fontId="2"/>
  </si>
  <si>
    <t>ファイル内のVPN対応フラグと卸対応フラグの両方がTRUEでないことを確認する。</t>
    <rPh sb="4" eb="5">
      <t>ナイ</t>
    </rPh>
    <rPh sb="22" eb="24">
      <t>リョウホウ</t>
    </rPh>
    <rPh sb="35" eb="37">
      <t>カクニン</t>
    </rPh>
    <phoneticPr fontId="78"/>
  </si>
  <si>
    <t>VPN対応フラグと卸対応フラグの両方がTRUEのレコードを登録できないようにする。
シート[アドレス表一括設定ファイル]</t>
    <rPh sb="3" eb="5">
      <t>タイオウ</t>
    </rPh>
    <rPh sb="9" eb="12">
      <t>オロシタイオウ</t>
    </rPh>
    <rPh sb="16" eb="18">
      <t>リョウホウ</t>
    </rPh>
    <rPh sb="29" eb="31">
      <t>トウロク</t>
    </rPh>
    <phoneticPr fontId="91"/>
  </si>
  <si>
    <t>日本語：卸対応フラグ
英語     ：－</t>
    <phoneticPr fontId="78"/>
  </si>
  <si>
    <r>
      <t>日本語：</t>
    </r>
    <r>
      <rPr>
        <sz val="11"/>
        <color rgb="FF0000FF"/>
        <rFont val="ＭＳ Ｐゴシック"/>
        <family val="3"/>
        <charset val="128"/>
        <scheme val="minor"/>
      </rPr>
      <t>閉域網</t>
    </r>
    <r>
      <rPr>
        <sz val="11"/>
        <color rgb="FFFF0000"/>
        <rFont val="ＭＳ Ｐゴシック"/>
        <family val="3"/>
        <charset val="128"/>
        <scheme val="minor"/>
      </rPr>
      <t>プライベートIPアドレス
英語     ：－</t>
    </r>
    <phoneticPr fontId="78"/>
  </si>
  <si>
    <r>
      <t>日本語：</t>
    </r>
    <r>
      <rPr>
        <sz val="11"/>
        <color rgb="FF0000FF"/>
        <rFont val="ＭＳ Ｐゴシック"/>
        <family val="3"/>
        <charset val="128"/>
        <scheme val="minor"/>
      </rPr>
      <t>閉域網</t>
    </r>
    <r>
      <rPr>
        <sz val="11"/>
        <color rgb="FFFF0000"/>
        <rFont val="ＭＳ Ｐゴシック"/>
        <family val="3"/>
        <charset val="128"/>
        <scheme val="minor"/>
      </rPr>
      <t>プライベートIPアドレスのサブネットマスク
英語     ：－</t>
    </r>
    <phoneticPr fontId="78"/>
  </si>
  <si>
    <t>日本語：SIPサーバ(閉域網）
英語     ：－</t>
    <phoneticPr fontId="78"/>
  </si>
  <si>
    <r>
      <t>DELETE,JVX12310,,,,,,,,,,,,,,,,</t>
    </r>
    <r>
      <rPr>
        <sz val="11"/>
        <color rgb="FFFF0000"/>
        <rFont val="ＭＳ ゴシック"/>
        <family val="3"/>
        <charset val="128"/>
      </rPr>
      <t>,FALSE,,,,</t>
    </r>
    <phoneticPr fontId="2"/>
  </si>
  <si>
    <r>
      <t>INSERT,JVX12341,153.149.248.1,192.168.1.2,24,192.168.200.2,24,12341.smartpbx.com,pbxmanageuser,pbx1managepass,1,11.5,FALSE,,,,,,</t>
    </r>
    <r>
      <rPr>
        <sz val="11"/>
        <color rgb="FFFF0000"/>
        <rFont val="ＭＳ ゴシック"/>
        <family val="3"/>
        <charset val="128"/>
      </rPr>
      <t>,FALSE,,,,</t>
    </r>
    <phoneticPr fontId="2"/>
  </si>
  <si>
    <r>
      <t>INSERT,JVX12342,153.149.248.2,192.168.1.3,24,192.168.200.3,24,12342.smartpbx.com,pbxmanageuser,pbx1managepass,2,11.5,FALSE,,,,,,</t>
    </r>
    <r>
      <rPr>
        <sz val="11"/>
        <color rgb="FFFF0000"/>
        <rFont val="ＭＳ ゴシック"/>
        <family val="3"/>
        <charset val="128"/>
      </rPr>
      <t>,FALSE,,,,</t>
    </r>
    <phoneticPr fontId="2"/>
  </si>
  <si>
    <r>
      <t>INSERT,JVX12343,153.149.248.3,192.168.1.4,24,192.168.200.4,24,12343.smartpbx.com,pbxmanageuser,pbx1managepass,1,11.5,TRUE,153.146.167.123,10.75.23.13,24,101,N001,N009</t>
    </r>
    <r>
      <rPr>
        <sz val="11"/>
        <color rgb="FFFF0000"/>
        <rFont val="ＭＳ ゴシック"/>
        <family val="3"/>
        <charset val="128"/>
      </rPr>
      <t>,FALSE,,,,</t>
    </r>
    <phoneticPr fontId="2"/>
  </si>
  <si>
    <r>
      <t>INSERT,JVX12344,153.149.248.4,192.168.1.5,24,192.168.200.5,24,12344.smartpbx.com,pbxmanageuser,pbx1managepass,2,11.5,TRUE,153.146.167.124,10.75.23.14,24,102,N002,N008</t>
    </r>
    <r>
      <rPr>
        <sz val="11"/>
        <color rgb="FFFF0000"/>
        <rFont val="ＭＳ ゴシック"/>
        <family val="3"/>
        <charset val="128"/>
      </rPr>
      <t>,FALSE,,,,</t>
    </r>
    <phoneticPr fontId="2"/>
  </si>
  <si>
    <t>INSERT,JVX12345,153.149.248.5,192.168.1.6,24,192.168.200.6,24,12345.smartpbx.com,pbxmanageuser,pbx1managepass,1,11.5,FALSE,,,,,,,TRUE,2,192.168.56.1,24,192.168.40.1/24</t>
    <phoneticPr fontId="2"/>
  </si>
  <si>
    <r>
      <t>UPDATE,JVX12347,153.149.248.7,192.168.1.8,24,192.168.200.8,24,12347.smartpbx.com,pbxmanageuser,pbx1managepass,3,11.5,FALSE,,,,,,</t>
    </r>
    <r>
      <rPr>
        <sz val="11"/>
        <color rgb="FFFF0000"/>
        <rFont val="ＭＳ ゴシック"/>
        <family val="3"/>
        <charset val="128"/>
      </rPr>
      <t>,FALSE,,,,</t>
    </r>
    <phoneticPr fontId="2"/>
  </si>
  <si>
    <r>
      <t>UPDATE,JVX12348,153.149.248.8,192.168.1.9,24,192.168.200.9,24,12348.smartpbx.com,pbxmanageuser,pbx1managepass,3,11.5,TRUE,153.146.167.125,10.75.23.15,24,103,N003,N007</t>
    </r>
    <r>
      <rPr>
        <sz val="11"/>
        <color rgb="FFFF0000"/>
        <rFont val="ＭＳ ゴシック"/>
        <family val="3"/>
        <charset val="128"/>
      </rPr>
      <t>,FALSE,,,,</t>
    </r>
    <phoneticPr fontId="2"/>
  </si>
  <si>
    <r>
      <t>DELETE,JVX12349,153.149.248.9,192.168.1.10,24,192.168.200.10,24,12349.smartpbx.com,pbxmanageuser,pbx1managepass,1,11.5</t>
    </r>
    <r>
      <rPr>
        <sz val="11"/>
        <color rgb="FFFF0000"/>
        <rFont val="ＭＳ ゴシック"/>
        <family val="3"/>
        <charset val="128"/>
      </rPr>
      <t>,FALSE,,,,,,</t>
    </r>
    <phoneticPr fontId="2"/>
  </si>
  <si>
    <t>INSERT,JVX12346,153.149.248.6,192.168.1.7,24,192.168.200.7,24,12346.smartpbx.com,pbxmanageuser,pbx1managepass,1,11.5,FALSE,,,,,,,TRUE,2,192.168.56.2,24,12346.wholesale.smartpbx.com</t>
    <phoneticPr fontId="2"/>
  </si>
  <si>
    <r>
      <t>#Record-Type,Record-Number,PBX-Global-IP,PBX-FQDN,PBX-VPN-IP,</t>
    </r>
    <r>
      <rPr>
        <sz val="10"/>
        <color rgb="FFFF0000"/>
        <rFont val="ＭＳ ゴシック"/>
        <family val="3"/>
        <charset val="128"/>
      </rPr>
      <t>PBX-FQDN-higashihatten,</t>
    </r>
    <r>
      <rPr>
        <sz val="10"/>
        <rFont val="ＭＳ ゴシック"/>
        <family val="3"/>
        <charset val="128"/>
      </rPr>
      <t>PBX-UDP-Port,PBX-TLS-Port,PBX-Channeｌ-Number</t>
    </r>
    <phoneticPr fontId="2"/>
  </si>
  <si>
    <r>
      <t>PBX-Info,1,149.248.5,smartpbx.com,10.75.120.5,</t>
    </r>
    <r>
      <rPr>
        <sz val="10"/>
        <color rgb="FFFF0000"/>
        <rFont val="ＭＳ ゴシック"/>
        <family val="3"/>
        <charset val="128"/>
      </rPr>
      <t>wholesale.smartpbx.com,</t>
    </r>
    <r>
      <rPr>
        <sz val="10"/>
        <rFont val="ＭＳ ゴシック"/>
        <family val="3"/>
        <charset val="128"/>
      </rPr>
      <t>35791,443,20</t>
    </r>
    <phoneticPr fontId="2"/>
  </si>
  <si>
    <t>PBX-FQDN-higashihatten</t>
    <phoneticPr fontId="2"/>
  </si>
  <si>
    <t>閉域接続網接続あり（VM情報.卸対応フラグがTRUE）の場合、PBX-FQDN-higashihattenを出力する。
閉域接続網接続なし（VM情報.卸対応フラグがFALSE）の場合は、空とする。
（参照先DB: VM情報.接続形態）
（参照先DB: VM情報.卸対応フラグ）
（参照先DB: VM情報.SIPサーバ(閉域網））</t>
    <rPh sb="0" eb="4">
      <t>ヘイイキセツゾク</t>
    </rPh>
    <rPh sb="4" eb="5">
      <t>モウ</t>
    </rPh>
    <rPh sb="5" eb="7">
      <t>セツゾク</t>
    </rPh>
    <rPh sb="119" eb="122">
      <t>サンショウサキ</t>
    </rPh>
    <rPh sb="149" eb="151">
      <t>ジョウホウ</t>
    </rPh>
    <phoneticPr fontId="2"/>
  </si>
  <si>
    <t>PBX-FQDN-VPN</t>
    <phoneticPr fontId="2"/>
  </si>
  <si>
    <t>NTTソフトウェア</t>
    <phoneticPr fontId="91"/>
  </si>
  <si>
    <t>サンプルの記載
シート[アドレス表一括設定ファイル]
シート[開通案内情報]</t>
    <rPh sb="5" eb="7">
      <t>キサイ</t>
    </rPh>
    <phoneticPr fontId="91"/>
  </si>
  <si>
    <t>日本語：卸事業者識別
英語     ：－</t>
    <phoneticPr fontId="78"/>
  </si>
  <si>
    <t>半角数字
(1桁)</t>
    <phoneticPr fontId="78"/>
  </si>
  <si>
    <r>
      <rPr>
        <sz val="11"/>
        <color rgb="FF0000FF"/>
        <rFont val="ＭＳ Ｐゴシック"/>
        <family val="3"/>
        <charset val="128"/>
        <scheme val="minor"/>
      </rPr>
      <t>閉域網</t>
    </r>
    <r>
      <rPr>
        <sz val="11"/>
        <color rgb="FFFF0000"/>
        <rFont val="ＭＳ Ｐゴシック"/>
        <family val="3"/>
        <charset val="128"/>
        <scheme val="minor"/>
      </rPr>
      <t>接続なし＆VPN接続</t>
    </r>
    <r>
      <rPr>
        <sz val="11"/>
        <color rgb="FF00B050"/>
        <rFont val="ＭＳ Ｐゴシック"/>
        <family val="3"/>
        <charset val="128"/>
        <scheme val="minor"/>
      </rPr>
      <t>なし</t>
    </r>
    <r>
      <rPr>
        <sz val="11"/>
        <color rgb="FFFF0000"/>
        <rFont val="ＭＳ Ｐゴシック"/>
        <family val="3"/>
        <charset val="128"/>
        <scheme val="minor"/>
      </rPr>
      <t>（VM情報.接続形態がnullもしくは「0:インタネット接続のみ」）の場合</t>
    </r>
    <rPh sb="0" eb="1">
      <t>ヘイ</t>
    </rPh>
    <rPh sb="1" eb="2">
      <t>イキ</t>
    </rPh>
    <rPh sb="2" eb="3">
      <t>アミ</t>
    </rPh>
    <rPh sb="3" eb="5">
      <t>セツゾク</t>
    </rPh>
    <phoneticPr fontId="8"/>
  </si>
  <si>
    <r>
      <rPr>
        <sz val="11"/>
        <color rgb="FF0000FF"/>
        <rFont val="ＭＳ Ｐゴシック"/>
        <family val="3"/>
        <charset val="128"/>
        <scheme val="minor"/>
      </rPr>
      <t>閉域網</t>
    </r>
    <r>
      <rPr>
        <sz val="11"/>
        <color rgb="FFFF0000"/>
        <rFont val="ＭＳ Ｐゴシック"/>
        <family val="3"/>
        <charset val="128"/>
        <scheme val="minor"/>
      </rPr>
      <t>接続なし＆VPN接続</t>
    </r>
    <r>
      <rPr>
        <sz val="11"/>
        <color rgb="FF00B050"/>
        <rFont val="ＭＳ Ｐゴシック"/>
        <family val="3"/>
        <charset val="128"/>
        <scheme val="minor"/>
      </rPr>
      <t>あり</t>
    </r>
    <r>
      <rPr>
        <sz val="11"/>
        <color rgb="FFFF0000"/>
        <rFont val="ＭＳ Ｐゴシック"/>
        <family val="3"/>
        <charset val="128"/>
        <scheme val="minor"/>
      </rPr>
      <t>（VM情報.接続形態が「1：VPN接続のみ」もしくは「2：インタネット接続/VPN接続の併用」）の場合</t>
    </r>
    <rPh sb="0" eb="1">
      <t>ヘイ</t>
    </rPh>
    <rPh sb="1" eb="2">
      <t>イキ</t>
    </rPh>
    <rPh sb="2" eb="3">
      <t>アミ</t>
    </rPh>
    <rPh sb="3" eb="5">
      <t>セツゾク</t>
    </rPh>
    <phoneticPr fontId="8"/>
  </si>
  <si>
    <t>シート[sip.conf]
「▼閉域網接続とVPN接続における出力値の制限事項について」の誤りを修正</t>
    <phoneticPr fontId="91"/>
  </si>
  <si>
    <t>カラム名の修正
　　SIPサーバ⇒SIPサーバ(InterNet)
シート[アドレス表一括設定ファイル]</t>
    <phoneticPr fontId="91"/>
  </si>
  <si>
    <r>
      <t>#操作種別,VM-ID,G-IP(InterNet),P-IP(InterNet),P-IP(InterNet)サブネットマスク,保守/SO IP,保守/SO IPサブネットマスク,SIPサーバ</t>
    </r>
    <r>
      <rPr>
        <sz val="11"/>
        <color rgb="FF0000FF"/>
        <rFont val="ＭＳ ゴシック"/>
        <family val="3"/>
        <charset val="128"/>
      </rPr>
      <t>(InterNet)</t>
    </r>
    <r>
      <rPr>
        <sz val="11"/>
        <color indexed="8"/>
        <rFont val="ＭＳ ゴシック"/>
        <family val="3"/>
        <charset val="128"/>
      </rPr>
      <t>,ログインID,パスワード,リソースタイプ,ファイルバージョン,VPN対応種別,VPNグローバルIPアドレス,VPNプライベートIPアドレス,VPNサブネットマスク,FQDN/IPアドレスVPNの第4オクテット,BHEC N番,APGW事業者接続番号</t>
    </r>
    <r>
      <rPr>
        <sz val="11"/>
        <color rgb="FFFF3300"/>
        <rFont val="ＭＳ ゴシック"/>
        <family val="3"/>
        <charset val="128"/>
      </rPr>
      <t>,卸対応フラグ,卸事業者識別,</t>
    </r>
    <r>
      <rPr>
        <sz val="11"/>
        <color rgb="FF0000FF"/>
        <rFont val="ＭＳ ゴシック"/>
        <family val="3"/>
        <charset val="128"/>
      </rPr>
      <t>閉域網</t>
    </r>
    <r>
      <rPr>
        <sz val="11"/>
        <color rgb="FFFF3300"/>
        <rFont val="ＭＳ ゴシック"/>
        <family val="3"/>
        <charset val="128"/>
      </rPr>
      <t>プライベートIPアドレス,</t>
    </r>
    <r>
      <rPr>
        <sz val="11"/>
        <color rgb="FF0000FF"/>
        <rFont val="ＭＳ ゴシック"/>
        <family val="3"/>
        <charset val="128"/>
      </rPr>
      <t>閉域網</t>
    </r>
    <r>
      <rPr>
        <sz val="11"/>
        <color rgb="FFFF3300"/>
        <rFont val="ＭＳ ゴシック"/>
        <family val="3"/>
        <charset val="128"/>
      </rPr>
      <t>プライベートIPアドレスのサブネットマスク,SIPサーバ(</t>
    </r>
    <r>
      <rPr>
        <sz val="11"/>
        <color rgb="FFFF0000"/>
        <rFont val="ＭＳ ゴシック"/>
        <family val="3"/>
        <charset val="128"/>
      </rPr>
      <t>閉域網</t>
    </r>
    <r>
      <rPr>
        <sz val="11"/>
        <color rgb="FFFF3300"/>
        <rFont val="ＭＳ ゴシック"/>
        <family val="3"/>
        <charset val="128"/>
      </rPr>
      <t>）</t>
    </r>
    <phoneticPr fontId="78"/>
  </si>
  <si>
    <r>
      <t>SIPサーバ</t>
    </r>
    <r>
      <rPr>
        <sz val="11"/>
        <color rgb="FF0000FF"/>
        <rFont val="ＭＳ Ｐゴシック"/>
        <family val="3"/>
        <charset val="128"/>
        <scheme val="minor"/>
      </rPr>
      <t>(InterNet)</t>
    </r>
    <phoneticPr fontId="2"/>
  </si>
  <si>
    <r>
      <t>ファイル内のSIPサーバ</t>
    </r>
    <r>
      <rPr>
        <sz val="11"/>
        <color rgb="FF0000FF"/>
        <rFont val="ＭＳ Ｐゴシック"/>
        <family val="3"/>
        <charset val="128"/>
      </rPr>
      <t>(InterNet)</t>
    </r>
    <r>
      <rPr>
        <sz val="11"/>
        <color indexed="8"/>
        <rFont val="ＭＳ Ｐゴシック"/>
        <family val="3"/>
        <charset val="128"/>
      </rPr>
      <t>が、別の行と重複しないかを確認する。</t>
    </r>
    <rPh sb="4" eb="5">
      <t>ナイ</t>
    </rPh>
    <phoneticPr fontId="2"/>
  </si>
  <si>
    <r>
      <t>［日本語］○○行目：SIPサーバ</t>
    </r>
    <r>
      <rPr>
        <sz val="11"/>
        <color rgb="FF0000FF"/>
        <rFont val="ＭＳ Ｐゴシック"/>
        <family val="3"/>
        <charset val="128"/>
      </rPr>
      <t>(InterNet)</t>
    </r>
    <r>
      <rPr>
        <sz val="11"/>
        <rFont val="ＭＳ Ｐゴシック"/>
        <family val="3"/>
        <charset val="128"/>
      </rPr>
      <t>について、別の行に重複するレコードがあります。</t>
    </r>
    <phoneticPr fontId="2"/>
  </si>
  <si>
    <r>
      <t>SIPサーバ</t>
    </r>
    <r>
      <rPr>
        <sz val="11"/>
        <color rgb="FF0000FF"/>
        <rFont val="ＭＳ Ｐゴシック"/>
        <family val="3"/>
        <charset val="128"/>
      </rPr>
      <t>(InterNet)</t>
    </r>
    <r>
      <rPr>
        <sz val="11"/>
        <color indexed="8"/>
        <rFont val="ＭＳ Ｐゴシック"/>
        <family val="3"/>
        <charset val="128"/>
      </rPr>
      <t>の重複チェック　※CSV内の重複</t>
    </r>
    <phoneticPr fontId="2"/>
  </si>
  <si>
    <r>
      <t>半角英数、"-"、"."、"/"
(ドメイン名/IPアドレスの形式</t>
    </r>
    <r>
      <rPr>
        <sz val="11"/>
        <color rgb="FF0000FF"/>
        <rFont val="ＭＳ Ｐゴシック"/>
        <family val="3"/>
        <charset val="128"/>
        <scheme val="minor"/>
      </rPr>
      <t>、最大128文字</t>
    </r>
    <r>
      <rPr>
        <sz val="11"/>
        <color rgb="FFFF0000"/>
        <rFont val="ＭＳ Ｐゴシック"/>
        <family val="3"/>
        <charset val="128"/>
        <scheme val="minor"/>
      </rPr>
      <t>)</t>
    </r>
    <rPh sb="34" eb="36">
      <t>サイダイ</t>
    </rPh>
    <rPh sb="39" eb="41">
      <t>モジ</t>
    </rPh>
    <phoneticPr fontId="7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</si>
</sst>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_ "/>
  </numFmts>
  <fonts count="103">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1"/>
      <name val="ＭＳ ゴシック"/>
      <family val="3"/>
      <charset val="128"/>
    </font>
    <font>
      <sz val="10"/>
      <color indexed="8"/>
      <name val="ＭＳ Ｐゴシック"/>
      <family val="3"/>
      <charset val="128"/>
    </font>
    <font>
      <b/>
      <i/>
      <sz val="10"/>
      <color indexed="8"/>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6"/>
      <name val="ＭＳ Ｐゴシック"/>
      <family val="3"/>
      <charset val="128"/>
    </font>
    <font>
      <sz val="11"/>
      <color indexed="8"/>
      <name val="ＭＳ ゴシック"/>
      <family val="3"/>
      <charset val="128"/>
    </font>
    <font>
      <sz val="6"/>
      <name val="ＭＳ Ｐゴシック"/>
      <family val="3"/>
      <charset val="128"/>
    </font>
    <font>
      <sz val="6"/>
      <name val="ＭＳ Ｐゴシック"/>
      <family val="3"/>
      <charset val="128"/>
    </font>
    <font>
      <u/>
      <sz val="14"/>
      <color indexed="12"/>
      <name val="ＭＳ ゴシック"/>
      <family val="3"/>
      <charset val="128"/>
    </font>
    <font>
      <sz val="14"/>
      <color indexed="12"/>
      <name val="ＭＳ ゴシック"/>
      <family val="3"/>
      <charset val="128"/>
    </font>
    <font>
      <sz val="16"/>
      <color indexed="8"/>
      <name val="ＭＳ ゴシック"/>
      <family val="3"/>
      <charset val="128"/>
    </font>
    <font>
      <sz val="10"/>
      <color indexed="8"/>
      <name val="ＭＳ ゴシック"/>
      <family val="3"/>
      <charset val="128"/>
    </font>
    <font>
      <sz val="6"/>
      <name val="ＭＳ Ｐゴシック"/>
      <family val="3"/>
      <charset val="128"/>
    </font>
    <font>
      <b/>
      <i/>
      <sz val="10"/>
      <color indexed="8"/>
      <name val="ＭＳ ゴシック"/>
      <family val="3"/>
      <charset val="128"/>
    </font>
    <font>
      <sz val="11"/>
      <name val="ＭＳ Ｐゴシック"/>
      <family val="3"/>
      <charset val="128"/>
    </font>
    <font>
      <sz val="11"/>
      <color indexed="8"/>
      <name val="ＭＳ 明朝"/>
      <family val="1"/>
      <charset val="128"/>
    </font>
    <font>
      <sz val="6"/>
      <name val="ＭＳ Ｐゴシック"/>
      <family val="3"/>
      <charset val="128"/>
    </font>
    <font>
      <sz val="6"/>
      <name val="ＭＳ Ｐゴシック"/>
      <family val="3"/>
      <charset val="128"/>
    </font>
    <font>
      <sz val="9"/>
      <color indexed="8"/>
      <name val="ＭＳ Ｐゴシック"/>
      <family val="3"/>
      <charset val="128"/>
    </font>
    <font>
      <sz val="14"/>
      <name val="ＭＳ ゴシック"/>
      <family val="3"/>
      <charset val="128"/>
    </font>
    <font>
      <sz val="6"/>
      <name val="ＭＳ Ｐゴシック"/>
      <family val="3"/>
      <charset val="128"/>
    </font>
    <font>
      <sz val="11"/>
      <color indexed="8"/>
      <name val="ＭＳ Ｐゴシック"/>
      <family val="3"/>
      <charset val="128"/>
    </font>
    <font>
      <sz val="9"/>
      <color indexed="8"/>
      <name val="ＭＳ Ｐゴシック"/>
      <family val="3"/>
      <charset val="128"/>
    </font>
    <font>
      <sz val="11"/>
      <color indexed="8"/>
      <name val="ＭＳ ゴシック"/>
      <family val="3"/>
      <charset val="128"/>
    </font>
    <font>
      <u/>
      <sz val="14"/>
      <color indexed="12"/>
      <name val="ＭＳ ゴシック"/>
      <family val="3"/>
      <charset val="128"/>
    </font>
    <font>
      <sz val="14"/>
      <color indexed="12"/>
      <name val="ＭＳ ゴシック"/>
      <family val="3"/>
      <charset val="128"/>
    </font>
    <font>
      <sz val="14"/>
      <color indexed="8"/>
      <name val="ＭＳ Ｐゴシック"/>
      <family val="3"/>
      <charset val="128"/>
    </font>
    <font>
      <sz val="16"/>
      <color indexed="8"/>
      <name val="ＭＳ ゴシック"/>
      <family val="3"/>
      <charset val="128"/>
    </font>
    <font>
      <sz val="11"/>
      <name val="ＭＳ Ｐゴシック"/>
      <family val="3"/>
      <charset val="128"/>
    </font>
    <font>
      <sz val="9"/>
      <name val="ＭＳ Ｐゴシック"/>
      <family val="3"/>
      <charset val="128"/>
    </font>
    <font>
      <sz val="10"/>
      <color indexed="8"/>
      <name val="ＭＳ Ｐゴシック"/>
      <family val="3"/>
      <charset val="128"/>
    </font>
    <font>
      <b/>
      <sz val="11"/>
      <color indexed="8"/>
      <name val="ＭＳ ゴシック"/>
      <family val="3"/>
      <charset val="128"/>
    </font>
    <font>
      <sz val="11"/>
      <color indexed="10"/>
      <name val="ＭＳ ゴシック"/>
      <family val="3"/>
      <charset val="128"/>
    </font>
    <font>
      <sz val="18"/>
      <color indexed="8"/>
      <name val="ＭＳ Ｐゴシック"/>
      <family val="3"/>
      <charset val="128"/>
    </font>
    <font>
      <sz val="14"/>
      <color indexed="10"/>
      <name val="ＭＳ ゴシック"/>
      <family val="3"/>
      <charset val="128"/>
    </font>
    <font>
      <sz val="10"/>
      <color indexed="10"/>
      <name val="ＭＳ Ｐゴシック"/>
      <family val="3"/>
      <charset val="128"/>
    </font>
    <font>
      <sz val="10"/>
      <color indexed="8"/>
      <name val="ＭＳ ゴシック"/>
      <family val="3"/>
      <charset val="128"/>
    </font>
    <font>
      <b/>
      <sz val="11"/>
      <color indexed="10"/>
      <name val="ＭＳ ゴシック"/>
      <family val="3"/>
      <charset val="128"/>
    </font>
    <font>
      <sz val="20"/>
      <color indexed="8"/>
      <name val="ＭＳ Ｐゴシック"/>
      <family val="3"/>
      <charset val="128"/>
    </font>
    <font>
      <sz val="10"/>
      <name val="ＭＳ Ｐゴシック"/>
      <family val="3"/>
      <charset val="128"/>
    </font>
    <font>
      <sz val="9"/>
      <color indexed="8"/>
      <name val="ＭＳ Ｐゴシック"/>
      <family val="3"/>
      <charset val="128"/>
    </font>
    <font>
      <b/>
      <sz val="9"/>
      <color indexed="10"/>
      <name val="ＭＳ Ｐゴシック"/>
      <family val="3"/>
      <charset val="128"/>
    </font>
    <font>
      <sz val="20"/>
      <color indexed="8"/>
      <name val="ＭＳ 明朝"/>
      <family val="1"/>
      <charset val="128"/>
    </font>
    <font>
      <sz val="11"/>
      <color indexed="10"/>
      <name val="ＭＳ Ｐゴシック"/>
      <family val="3"/>
      <charset val="128"/>
    </font>
    <font>
      <sz val="11"/>
      <name val="ＭＳ Ｐゴシック"/>
      <family val="3"/>
      <charset val="128"/>
    </font>
    <font>
      <b/>
      <sz val="10"/>
      <color indexed="8"/>
      <name val="ＭＳ Ｐゴシック"/>
      <family val="3"/>
      <charset val="128"/>
    </font>
    <font>
      <sz val="6"/>
      <name val="ＭＳ Ｐゴシック"/>
      <family val="3"/>
      <charset val="128"/>
    </font>
    <font>
      <sz val="6"/>
      <name val="ＭＳ Ｐゴシック"/>
      <family val="3"/>
      <charset val="128"/>
    </font>
    <font>
      <b/>
      <sz val="10"/>
      <name val="ＭＳ Ｐゴシック"/>
      <family val="3"/>
      <charset val="128"/>
    </font>
    <font>
      <b/>
      <i/>
      <sz val="10"/>
      <name val="ＭＳ Ｐゴシック"/>
      <family val="3"/>
      <charset val="128"/>
    </font>
    <font>
      <sz val="10"/>
      <name val="ＭＳ ゴシック"/>
      <family val="3"/>
      <charset val="128"/>
    </font>
    <font>
      <sz val="6"/>
      <name val="ＭＳ Ｐゴシック"/>
      <family val="3"/>
      <charset val="128"/>
    </font>
    <font>
      <sz val="11"/>
      <color indexed="10"/>
      <name val="ＭＳ Ｐゴシック"/>
      <family val="3"/>
      <charset val="128"/>
    </font>
    <font>
      <b/>
      <sz val="11"/>
      <color indexed="8"/>
      <name val="ＭＳ Ｐゴシック"/>
      <family val="3"/>
      <charset val="128"/>
    </font>
    <font>
      <sz val="11"/>
      <color indexed="62"/>
      <name val="ＭＳ Ｐゴシック"/>
      <family val="3"/>
      <charset val="128"/>
    </font>
    <font>
      <sz val="11"/>
      <name val="ＭＳ Ｐゴシック"/>
      <family val="3"/>
      <charset val="128"/>
    </font>
    <font>
      <sz val="11"/>
      <color indexed="10"/>
      <name val="ＭＳ ゴシック"/>
      <family val="3"/>
      <charset val="128"/>
    </font>
    <font>
      <sz val="11"/>
      <color indexed="8"/>
      <name val="ＭＳ ゴシック"/>
      <family val="3"/>
      <charset val="128"/>
    </font>
    <font>
      <sz val="10"/>
      <color indexed="8"/>
      <name val="ＭＳ ゴシック"/>
      <family val="3"/>
      <charset val="128"/>
    </font>
    <font>
      <sz val="14"/>
      <color indexed="12"/>
      <name val="ＭＳ ゴシック"/>
      <family val="3"/>
      <charset val="128"/>
    </font>
    <font>
      <sz val="11"/>
      <color indexed="12"/>
      <name val="ＭＳ ゴシック"/>
      <family val="3"/>
      <charset val="128"/>
    </font>
    <font>
      <sz val="6"/>
      <name val="ＭＳ Ｐゴシック"/>
      <family val="3"/>
      <charset val="128"/>
    </font>
    <font>
      <sz val="11"/>
      <color theme="1"/>
      <name val="ＭＳ Ｐゴシック"/>
      <family val="3"/>
      <charset val="128"/>
      <scheme val="minor"/>
    </font>
    <font>
      <sz val="11"/>
      <name val="ＭＳ Ｐゴシック"/>
      <family val="3"/>
      <charset val="128"/>
      <scheme val="minor"/>
    </font>
    <font>
      <sz val="11"/>
      <color rgb="FFFF0000"/>
      <name val="ＭＳ ゴシック"/>
      <family val="3"/>
      <charset val="128"/>
    </font>
    <font>
      <sz val="11"/>
      <color indexed="8"/>
      <name val="ＭＳ Ｐゴシック"/>
      <family val="3"/>
      <charset val="128"/>
      <scheme val="minor"/>
    </font>
    <font>
      <sz val="9"/>
      <color rgb="FFFF0000"/>
      <name val="ＭＳ Ｐゴシック"/>
      <family val="3"/>
      <charset val="128"/>
    </font>
    <font>
      <sz val="11"/>
      <color rgb="FFFF0000"/>
      <name val="ＭＳ Ｐゴシック"/>
      <family val="3"/>
      <charset val="128"/>
      <scheme val="minor"/>
    </font>
    <font>
      <sz val="6"/>
      <name val="ＭＳ Ｐゴシック"/>
      <family val="3"/>
      <charset val="128"/>
      <scheme val="minor"/>
    </font>
    <font>
      <sz val="11"/>
      <color theme="0" tint="-0.34998626667073579"/>
      <name val="ＭＳ Ｐゴシック"/>
      <family val="3"/>
      <charset val="128"/>
      <scheme val="minor"/>
    </font>
    <font>
      <sz val="11"/>
      <color rgb="FFFF0000"/>
      <name val="ＭＳ Ｐゴシック"/>
      <family val="3"/>
      <charset val="128"/>
    </font>
    <font>
      <sz val="10"/>
      <color rgb="FFFF0000"/>
      <name val="ＭＳ ゴシック"/>
      <family val="3"/>
      <charset val="128"/>
    </font>
    <font>
      <sz val="11"/>
      <color rgb="FF0000FF"/>
      <name val="ＭＳ ゴシック"/>
      <family val="3"/>
      <charset val="128"/>
    </font>
    <font>
      <sz val="11"/>
      <color rgb="FF0000FF"/>
      <name val="ＭＳ Ｐゴシック"/>
      <family val="3"/>
      <charset val="128"/>
    </font>
    <font>
      <sz val="11"/>
      <color rgb="FF0000FF"/>
      <name val="ＭＳ Ｐゴシック"/>
      <family val="3"/>
      <charset val="128"/>
      <scheme val="minor"/>
    </font>
    <font>
      <sz val="14"/>
      <color rgb="FF0000FF"/>
      <name val="ＭＳ ゴシック"/>
      <family val="3"/>
      <charset val="128"/>
    </font>
    <font>
      <u/>
      <sz val="14"/>
      <color rgb="FF0000FF"/>
      <name val="ＭＳ ゴシック"/>
      <family val="3"/>
      <charset val="128"/>
    </font>
    <font>
      <b/>
      <sz val="11"/>
      <color rgb="FF00B050"/>
      <name val="ＭＳ ゴシック"/>
      <family val="3"/>
      <charset val="128"/>
    </font>
    <font>
      <strike/>
      <sz val="11"/>
      <name val="ＭＳ ゴシック"/>
      <family val="3"/>
      <charset val="128"/>
    </font>
    <font>
      <b/>
      <sz val="11"/>
      <color rgb="FFFF0000"/>
      <name val="ＭＳ ゴシック"/>
      <family val="3"/>
      <charset val="128"/>
    </font>
    <font>
      <b/>
      <sz val="11"/>
      <color rgb="FF0000FF"/>
      <name val="ＭＳ ゴシック"/>
      <family val="3"/>
      <charset val="128"/>
    </font>
    <font>
      <sz val="6"/>
      <name val="Calibri"/>
      <family val="2"/>
    </font>
    <font>
      <sz val="11"/>
      <color indexed="23"/>
      <name val="ＭＳ Ｐゴシック"/>
      <family val="3"/>
      <charset val="128"/>
      <scheme val="minor"/>
    </font>
    <font>
      <sz val="11"/>
      <color theme="0" tint="-0.249977111117893"/>
      <name val="ＭＳ Ｐゴシック"/>
      <family val="3"/>
      <charset val="128"/>
    </font>
    <font>
      <sz val="10"/>
      <color rgb="FFFF0000"/>
      <name val="ＭＳ Ｐゴシック"/>
      <family val="3"/>
      <charset val="128"/>
    </font>
    <font>
      <sz val="9"/>
      <color rgb="FF0000FF"/>
      <name val="ＭＳ Ｐゴシック"/>
      <family val="3"/>
      <charset val="128"/>
    </font>
    <font>
      <sz val="10"/>
      <color rgb="FF0000FF"/>
      <name val="ＭＳ ゴシック"/>
      <family val="3"/>
      <charset val="128"/>
    </font>
    <font>
      <sz val="10"/>
      <color rgb="FF0070C0"/>
      <name val="ＭＳ ゴシック"/>
      <family val="3"/>
      <charset val="128"/>
    </font>
    <font>
      <sz val="11"/>
      <color rgb="FFFF3300"/>
      <name val="ＭＳ ゴシック"/>
      <family val="3"/>
      <charset val="128"/>
    </font>
    <font>
      <sz val="10"/>
      <color rgb="FFFF3300"/>
      <name val="ＭＳ ゴシック"/>
      <family val="3"/>
      <charset val="128"/>
    </font>
    <font>
      <sz val="11"/>
      <color rgb="FFFF3300"/>
      <name val="ＭＳ Ｐゴシック"/>
      <family val="3"/>
      <charset val="128"/>
      <scheme val="minor"/>
    </font>
    <font>
      <sz val="11"/>
      <color rgb="FF00B050"/>
      <name val="ＭＳ Ｐゴシック"/>
      <family val="3"/>
      <charset val="128"/>
      <scheme val="minor"/>
    </font>
    <font>
      <sz val="9"/>
      <color rgb="FF00B050"/>
      <name val="ＭＳ Ｐゴシック"/>
      <family val="3"/>
      <charset val="128"/>
    </font>
  </fonts>
  <fills count="16">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26"/>
        <bgColor indexed="64"/>
      </patternFill>
    </fill>
    <fill>
      <patternFill patternType="solid">
        <fgColor indexed="44"/>
        <bgColor indexed="64"/>
      </patternFill>
    </fill>
    <fill>
      <patternFill patternType="solid">
        <fgColor indexed="23"/>
        <bgColor indexed="64"/>
      </patternFill>
    </fill>
    <fill>
      <patternFill patternType="solid">
        <fgColor indexed="55"/>
        <bgColor indexed="64"/>
      </patternFill>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theme="0" tint="-0.34998626667073579"/>
        <bgColor indexed="64"/>
      </patternFill>
    </fill>
    <fill>
      <patternFill patternType="solid">
        <fgColor rgb="FFCCFFCC"/>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s>
  <cellStyleXfs count="7">
    <xf numFmtId="0" fontId="0"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72" fillId="0" borderId="0">
      <alignment vertical="center"/>
    </xf>
    <xf numFmtId="0" fontId="24" fillId="0" borderId="0"/>
  </cellStyleXfs>
  <cellXfs count="850">
    <xf numFmtId="0" fontId="0" fillId="0" borderId="0" xfId="0">
      <alignment vertical="center"/>
    </xf>
    <xf numFmtId="0" fontId="32" fillId="0" borderId="0" xfId="0" applyFont="1" applyFill="1">
      <alignment vertical="center"/>
    </xf>
    <xf numFmtId="0" fontId="0" fillId="0" borderId="0" xfId="0" applyFill="1">
      <alignment vertical="center"/>
    </xf>
    <xf numFmtId="0" fontId="32" fillId="0" borderId="1" xfId="0" applyFont="1" applyFill="1" applyBorder="1" applyAlignment="1">
      <alignment horizontal="center" vertical="center"/>
    </xf>
    <xf numFmtId="49" fontId="33" fillId="2" borderId="0" xfId="0" applyNumberFormat="1" applyFont="1" applyFill="1">
      <alignment vertical="center"/>
    </xf>
    <xf numFmtId="49" fontId="34" fillId="2" borderId="0" xfId="0" applyNumberFormat="1" applyFont="1" applyFill="1">
      <alignment vertical="center"/>
    </xf>
    <xf numFmtId="49" fontId="35" fillId="2" borderId="0" xfId="0" applyNumberFormat="1" applyFont="1" applyFill="1">
      <alignment vertical="center"/>
    </xf>
    <xf numFmtId="0" fontId="32" fillId="0" borderId="0" xfId="0" applyFont="1" applyFill="1" applyAlignment="1">
      <alignment horizontal="center" vertical="center"/>
    </xf>
    <xf numFmtId="0" fontId="36" fillId="0" borderId="0" xfId="0" applyFont="1" applyFill="1">
      <alignment vertical="center"/>
    </xf>
    <xf numFmtId="49" fontId="37" fillId="2" borderId="0" xfId="0" applyNumberFormat="1" applyFont="1" applyFill="1">
      <alignment vertical="center"/>
    </xf>
    <xf numFmtId="0" fontId="37" fillId="2" borderId="0" xfId="0" applyNumberFormat="1" applyFont="1" applyFill="1">
      <alignment vertical="center"/>
    </xf>
    <xf numFmtId="49" fontId="33" fillId="0" borderId="0" xfId="0" applyNumberFormat="1" applyFont="1" applyFill="1">
      <alignment vertical="center"/>
    </xf>
    <xf numFmtId="0" fontId="37" fillId="0" borderId="0" xfId="0" applyNumberFormat="1" applyFont="1" applyFill="1">
      <alignment vertical="center"/>
    </xf>
    <xf numFmtId="0" fontId="32" fillId="2" borderId="0" xfId="0" applyFont="1" applyFill="1" applyBorder="1" applyAlignment="1">
      <alignment horizontal="center" vertical="center"/>
    </xf>
    <xf numFmtId="0" fontId="32" fillId="2" borderId="0" xfId="0" applyFont="1" applyFill="1" applyBorder="1">
      <alignment vertical="center"/>
    </xf>
    <xf numFmtId="0" fontId="38" fillId="0" borderId="0" xfId="0" applyFont="1" applyFill="1">
      <alignment vertical="center"/>
    </xf>
    <xf numFmtId="0" fontId="0" fillId="2" borderId="0" xfId="0" applyFill="1" applyAlignment="1">
      <alignment vertical="center"/>
    </xf>
    <xf numFmtId="0" fontId="0" fillId="2" borderId="0" xfId="0" applyFill="1">
      <alignment vertical="center"/>
    </xf>
    <xf numFmtId="0" fontId="39" fillId="2" borderId="0" xfId="0" applyFont="1" applyFill="1" applyBorder="1" applyAlignment="1">
      <alignment horizontal="center" vertical="center"/>
    </xf>
    <xf numFmtId="0" fontId="38" fillId="2" borderId="0" xfId="0" applyFont="1" applyFill="1">
      <alignment vertical="center"/>
    </xf>
    <xf numFmtId="0" fontId="40" fillId="2" borderId="0" xfId="0" applyFont="1" applyFill="1">
      <alignment vertical="center"/>
    </xf>
    <xf numFmtId="0" fontId="40" fillId="2" borderId="0" xfId="0" applyFont="1" applyFill="1" applyBorder="1">
      <alignment vertical="center"/>
    </xf>
    <xf numFmtId="0" fontId="40" fillId="3" borderId="2" xfId="0" applyFont="1" applyFill="1" applyBorder="1" applyAlignment="1">
      <alignment vertical="center"/>
    </xf>
    <xf numFmtId="0" fontId="40" fillId="3" borderId="3" xfId="0" applyFont="1" applyFill="1" applyBorder="1" applyAlignment="1">
      <alignment vertical="center"/>
    </xf>
    <xf numFmtId="0" fontId="40" fillId="3" borderId="4" xfId="0" applyFont="1" applyFill="1" applyBorder="1" applyAlignment="1">
      <alignment vertical="center"/>
    </xf>
    <xf numFmtId="0" fontId="40" fillId="0" borderId="0" xfId="0" applyFont="1" applyFill="1">
      <alignment vertical="center"/>
    </xf>
    <xf numFmtId="0" fontId="33" fillId="2" borderId="0" xfId="0" applyFont="1" applyFill="1">
      <alignment vertical="center"/>
    </xf>
    <xf numFmtId="0" fontId="33" fillId="4" borderId="0" xfId="0" applyFont="1" applyFill="1">
      <alignment vertical="center"/>
    </xf>
    <xf numFmtId="0" fontId="41" fillId="2" borderId="0" xfId="0" applyFont="1" applyFill="1">
      <alignment vertical="center"/>
    </xf>
    <xf numFmtId="0" fontId="5" fillId="2" borderId="0" xfId="0" applyFont="1" applyFill="1">
      <alignment vertical="center"/>
    </xf>
    <xf numFmtId="0" fontId="42" fillId="4" borderId="0" xfId="0" applyFont="1" applyFill="1">
      <alignment vertical="center"/>
    </xf>
    <xf numFmtId="0" fontId="5" fillId="4" borderId="0" xfId="0" applyFont="1" applyFill="1">
      <alignment vertical="center"/>
    </xf>
    <xf numFmtId="49" fontId="34" fillId="2" borderId="0" xfId="1" applyNumberFormat="1" applyFont="1" applyFill="1">
      <alignment vertical="center"/>
    </xf>
    <xf numFmtId="0" fontId="72" fillId="2" borderId="0" xfId="2" applyFill="1">
      <alignment vertical="center"/>
    </xf>
    <xf numFmtId="0" fontId="33" fillId="2" borderId="0" xfId="1" applyFont="1" applyFill="1">
      <alignment vertical="center"/>
    </xf>
    <xf numFmtId="0" fontId="34" fillId="2" borderId="0" xfId="0" applyFont="1" applyFill="1">
      <alignment vertical="center"/>
    </xf>
    <xf numFmtId="0" fontId="42" fillId="2" borderId="0" xfId="0" applyFont="1" applyFill="1">
      <alignment vertical="center"/>
    </xf>
    <xf numFmtId="0" fontId="32" fillId="0" borderId="0" xfId="0" applyFont="1" applyFill="1" applyAlignment="1">
      <alignment horizontal="left" vertical="center"/>
    </xf>
    <xf numFmtId="0" fontId="32" fillId="3" borderId="1" xfId="0" applyFont="1" applyFill="1" applyBorder="1" applyAlignment="1">
      <alignment horizontal="center" vertical="center"/>
    </xf>
    <xf numFmtId="0" fontId="0" fillId="0" borderId="0" xfId="0" applyFont="1" applyFill="1">
      <alignment vertical="center"/>
    </xf>
    <xf numFmtId="0" fontId="43" fillId="0" borderId="0" xfId="0" applyFont="1" applyFill="1">
      <alignment vertical="center"/>
    </xf>
    <xf numFmtId="0" fontId="40" fillId="5" borderId="1" xfId="0" applyFont="1" applyFill="1" applyBorder="1" applyAlignment="1">
      <alignment horizontal="center" vertical="center"/>
    </xf>
    <xf numFmtId="49" fontId="35" fillId="0" borderId="0" xfId="0" applyNumberFormat="1" applyFont="1" applyFill="1">
      <alignment vertical="center"/>
    </xf>
    <xf numFmtId="0" fontId="33" fillId="0" borderId="0" xfId="0" applyFont="1" applyFill="1">
      <alignment vertical="center"/>
    </xf>
    <xf numFmtId="0" fontId="0" fillId="0" borderId="0" xfId="0" applyFill="1" applyBorder="1" applyAlignment="1">
      <alignment horizontal="left" vertical="center"/>
    </xf>
    <xf numFmtId="0" fontId="33" fillId="2" borderId="0" xfId="0" applyFont="1" applyFill="1" applyAlignment="1">
      <alignment vertical="center"/>
    </xf>
    <xf numFmtId="20" fontId="33" fillId="2" borderId="0" xfId="0" applyNumberFormat="1" applyFont="1" applyFill="1">
      <alignment vertical="center"/>
    </xf>
    <xf numFmtId="49" fontId="44" fillId="2" borderId="0" xfId="0" applyNumberFormat="1" applyFont="1" applyFill="1">
      <alignment vertical="center"/>
    </xf>
    <xf numFmtId="0" fontId="45" fillId="0" borderId="0" xfId="0" applyFont="1" applyFill="1">
      <alignment vertical="center"/>
    </xf>
    <xf numFmtId="0" fontId="15" fillId="2" borderId="0" xfId="0" applyFont="1" applyFill="1">
      <alignment vertical="center"/>
    </xf>
    <xf numFmtId="0" fontId="15" fillId="4" borderId="0" xfId="0" applyFont="1" applyFill="1">
      <alignment vertical="center"/>
    </xf>
    <xf numFmtId="49" fontId="15" fillId="2" borderId="0" xfId="0" applyNumberFormat="1" applyFont="1" applyFill="1">
      <alignment vertical="center"/>
    </xf>
    <xf numFmtId="49" fontId="18" fillId="2" borderId="0" xfId="0" applyNumberFormat="1" applyFont="1" applyFill="1">
      <alignment vertical="center"/>
    </xf>
    <xf numFmtId="49" fontId="19" fillId="2" borderId="0" xfId="0" applyNumberFormat="1" applyFont="1" applyFill="1">
      <alignment vertical="center"/>
    </xf>
    <xf numFmtId="49" fontId="20" fillId="2" borderId="0" xfId="0" applyNumberFormat="1" applyFont="1" applyFill="1">
      <alignment vertical="center"/>
    </xf>
    <xf numFmtId="0" fontId="20" fillId="2" borderId="0" xfId="0" applyNumberFormat="1" applyFont="1" applyFill="1">
      <alignment vertical="center"/>
    </xf>
    <xf numFmtId="0" fontId="15" fillId="2" borderId="0" xfId="0" applyFont="1" applyFill="1" applyAlignment="1">
      <alignment horizontal="left" vertical="center"/>
    </xf>
    <xf numFmtId="0" fontId="15" fillId="4" borderId="0" xfId="0" applyFont="1" applyFill="1" applyAlignment="1">
      <alignment horizontal="left" vertical="center"/>
    </xf>
    <xf numFmtId="0" fontId="47" fillId="2" borderId="0" xfId="0" applyFont="1" applyFill="1">
      <alignment vertical="center"/>
    </xf>
    <xf numFmtId="49" fontId="42" fillId="2" borderId="0" xfId="0" applyNumberFormat="1" applyFont="1" applyFill="1">
      <alignment vertical="center"/>
    </xf>
    <xf numFmtId="0" fontId="48" fillId="3" borderId="0" xfId="0" applyFont="1" applyFill="1" applyBorder="1" applyAlignment="1">
      <alignment horizontal="left" vertical="center"/>
    </xf>
    <xf numFmtId="0" fontId="0" fillId="3" borderId="0" xfId="0" applyFill="1" applyAlignment="1">
      <alignment vertical="center"/>
    </xf>
    <xf numFmtId="0" fontId="40" fillId="3" borderId="0" xfId="0" applyFont="1" applyFill="1" applyAlignment="1">
      <alignment vertical="center"/>
    </xf>
    <xf numFmtId="0" fontId="48" fillId="3" borderId="0" xfId="0" applyFont="1" applyFill="1" applyAlignment="1">
      <alignment horizontal="left" vertical="center"/>
    </xf>
    <xf numFmtId="0" fontId="39" fillId="3" borderId="0" xfId="0" applyFont="1" applyFill="1" applyBorder="1" applyAlignment="1">
      <alignment horizontal="center" vertical="center"/>
    </xf>
    <xf numFmtId="0" fontId="49" fillId="3" borderId="0" xfId="0" applyFont="1" applyFill="1" applyBorder="1" applyAlignment="1">
      <alignment horizontal="center" vertical="center"/>
    </xf>
    <xf numFmtId="0" fontId="38" fillId="3" borderId="0" xfId="0" applyFont="1" applyFill="1">
      <alignment vertical="center"/>
    </xf>
    <xf numFmtId="0" fontId="32" fillId="3" borderId="0" xfId="0" applyFont="1" applyFill="1" applyBorder="1">
      <alignment vertical="center"/>
    </xf>
    <xf numFmtId="0" fontId="32" fillId="3" borderId="0" xfId="0" applyFont="1" applyFill="1" applyBorder="1" applyAlignment="1">
      <alignment horizontal="center" vertical="center"/>
    </xf>
    <xf numFmtId="0" fontId="0" fillId="3" borderId="0" xfId="0" applyFill="1">
      <alignment vertical="center"/>
    </xf>
    <xf numFmtId="0" fontId="0" fillId="0" borderId="0" xfId="0" applyFill="1" applyBorder="1">
      <alignment vertical="center"/>
    </xf>
    <xf numFmtId="0" fontId="40" fillId="0" borderId="0" xfId="0" applyFont="1" applyFill="1" applyBorder="1">
      <alignment vertical="center"/>
    </xf>
    <xf numFmtId="0" fontId="37" fillId="0" borderId="0" xfId="2" applyNumberFormat="1" applyFont="1" applyFill="1">
      <alignment vertical="center"/>
    </xf>
    <xf numFmtId="49" fontId="33" fillId="0" borderId="0" xfId="2" applyNumberFormat="1" applyFont="1" applyFill="1">
      <alignment vertical="center"/>
    </xf>
    <xf numFmtId="0" fontId="72" fillId="0" borderId="0" xfId="2" applyFill="1">
      <alignment vertical="center"/>
    </xf>
    <xf numFmtId="49" fontId="35" fillId="0" borderId="0" xfId="2" applyNumberFormat="1" applyFont="1" applyFill="1">
      <alignment vertical="center"/>
    </xf>
    <xf numFmtId="0" fontId="31" fillId="0" borderId="0" xfId="2" applyFont="1" applyFill="1">
      <alignment vertical="center"/>
    </xf>
    <xf numFmtId="0" fontId="33" fillId="0" borderId="0" xfId="2" applyFont="1" applyFill="1">
      <alignment vertical="center"/>
    </xf>
    <xf numFmtId="0" fontId="72" fillId="0" borderId="0" xfId="2" applyFill="1" applyBorder="1">
      <alignment vertical="center"/>
    </xf>
    <xf numFmtId="0" fontId="40" fillId="0" borderId="0" xfId="2" applyFont="1" applyFill="1" applyBorder="1">
      <alignment vertical="center"/>
    </xf>
    <xf numFmtId="0" fontId="44" fillId="2" borderId="0" xfId="0" applyFont="1" applyFill="1">
      <alignment vertical="center"/>
    </xf>
    <xf numFmtId="0" fontId="29" fillId="2" borderId="0" xfId="0" applyFont="1" applyFill="1">
      <alignment vertical="center"/>
    </xf>
    <xf numFmtId="0" fontId="35" fillId="2" borderId="0" xfId="0" applyFont="1" applyFill="1">
      <alignment vertical="center"/>
    </xf>
    <xf numFmtId="0" fontId="50" fillId="0" borderId="0" xfId="0" applyFont="1" applyFill="1">
      <alignment vertical="center"/>
    </xf>
    <xf numFmtId="0" fontId="50" fillId="0" borderId="0" xfId="0" applyFont="1" applyFill="1" applyAlignment="1">
      <alignment horizontal="center" vertical="center"/>
    </xf>
    <xf numFmtId="0" fontId="50" fillId="0" borderId="0" xfId="4" applyFont="1">
      <alignment vertical="center"/>
    </xf>
    <xf numFmtId="0" fontId="50" fillId="0" borderId="0" xfId="4" applyFont="1" applyAlignment="1">
      <alignment horizontal="center" vertical="center"/>
    </xf>
    <xf numFmtId="0" fontId="51" fillId="0" borderId="0" xfId="4" applyFont="1">
      <alignment vertical="center"/>
    </xf>
    <xf numFmtId="0" fontId="32" fillId="0" borderId="0" xfId="0" applyFont="1" applyFill="1" applyBorder="1" applyAlignment="1">
      <alignment horizontal="left" vertical="center"/>
    </xf>
    <xf numFmtId="0" fontId="0" fillId="0" borderId="0" xfId="0" applyBorder="1" applyAlignment="1">
      <alignment horizontal="left" vertical="center"/>
    </xf>
    <xf numFmtId="0" fontId="32" fillId="0" borderId="0" xfId="0" applyFont="1" applyFill="1" applyBorder="1" applyAlignment="1">
      <alignment vertical="center"/>
    </xf>
    <xf numFmtId="0" fontId="0" fillId="0" borderId="0" xfId="0" applyBorder="1" applyAlignment="1">
      <alignment vertical="center"/>
    </xf>
    <xf numFmtId="0" fontId="19" fillId="2" borderId="0" xfId="0" applyFont="1" applyFill="1">
      <alignment vertical="center"/>
    </xf>
    <xf numFmtId="0" fontId="53" fillId="0" borderId="0" xfId="0" applyFont="1">
      <alignment vertical="center"/>
    </xf>
    <xf numFmtId="0" fontId="15" fillId="0" borderId="0" xfId="0" applyFont="1" applyFill="1">
      <alignment vertical="center"/>
    </xf>
    <xf numFmtId="0" fontId="53" fillId="0" borderId="0" xfId="0" applyFont="1" applyFill="1">
      <alignment vertical="center"/>
    </xf>
    <xf numFmtId="0" fontId="28" fillId="0" borderId="0" xfId="0" applyFont="1" applyFill="1">
      <alignment vertical="center"/>
    </xf>
    <xf numFmtId="49" fontId="19" fillId="0" borderId="0" xfId="0" applyNumberFormat="1" applyFont="1" applyFill="1">
      <alignment vertical="center"/>
    </xf>
    <xf numFmtId="0" fontId="54" fillId="0" borderId="0" xfId="0" applyFont="1">
      <alignment vertical="center"/>
    </xf>
    <xf numFmtId="0" fontId="64" fillId="0" borderId="0" xfId="0" applyFont="1">
      <alignment vertical="center"/>
    </xf>
    <xf numFmtId="0" fontId="24" fillId="0" borderId="0" xfId="0" applyFont="1">
      <alignment vertical="center"/>
    </xf>
    <xf numFmtId="0" fontId="6" fillId="0" borderId="0" xfId="0" applyFont="1" applyFill="1" applyBorder="1">
      <alignment vertical="center"/>
    </xf>
    <xf numFmtId="0" fontId="28" fillId="0" borderId="0" xfId="0" applyFont="1" applyFill="1" applyAlignment="1">
      <alignment horizontal="left" vertical="center"/>
    </xf>
    <xf numFmtId="0" fontId="28" fillId="0" borderId="0" xfId="4" applyFont="1">
      <alignment vertical="center"/>
    </xf>
    <xf numFmtId="0" fontId="1" fillId="0" borderId="0" xfId="2" applyFont="1" applyFill="1">
      <alignment vertical="center"/>
    </xf>
    <xf numFmtId="49" fontId="15" fillId="2" borderId="0" xfId="0" applyNumberFormat="1" applyFont="1" applyFill="1" applyBorder="1" applyAlignment="1">
      <alignment vertical="center"/>
    </xf>
    <xf numFmtId="0" fontId="65" fillId="0" borderId="0" xfId="0" applyFont="1">
      <alignment vertical="center"/>
    </xf>
    <xf numFmtId="0" fontId="65" fillId="0" borderId="0" xfId="0" applyFont="1" applyFill="1">
      <alignment vertical="center"/>
    </xf>
    <xf numFmtId="0" fontId="24" fillId="0" borderId="0" xfId="0" applyFont="1" applyFill="1">
      <alignment vertical="center"/>
    </xf>
    <xf numFmtId="0" fontId="1" fillId="0" borderId="0" xfId="0" applyFont="1" applyFill="1">
      <alignment vertical="center"/>
    </xf>
    <xf numFmtId="0" fontId="0" fillId="0" borderId="0" xfId="0" applyFont="1">
      <alignment vertical="center"/>
    </xf>
    <xf numFmtId="0" fontId="65" fillId="2" borderId="0" xfId="0" applyFont="1" applyFill="1">
      <alignment vertical="center"/>
    </xf>
    <xf numFmtId="0" fontId="66" fillId="4" borderId="0" xfId="0" applyFont="1" applyFill="1">
      <alignment vertical="center"/>
    </xf>
    <xf numFmtId="0" fontId="66" fillId="2" borderId="0" xfId="0" applyFont="1" applyFill="1">
      <alignment vertical="center"/>
    </xf>
    <xf numFmtId="0" fontId="6" fillId="0" borderId="0" xfId="0" applyFont="1" applyFill="1">
      <alignment vertical="center"/>
    </xf>
    <xf numFmtId="0" fontId="21" fillId="0" borderId="0" xfId="0" applyFont="1">
      <alignment vertical="center"/>
    </xf>
    <xf numFmtId="0" fontId="63" fillId="0" borderId="0" xfId="0" applyFont="1" applyFill="1">
      <alignment vertical="center"/>
    </xf>
    <xf numFmtId="0" fontId="1" fillId="6" borderId="0" xfId="0" applyFont="1" applyFill="1">
      <alignment vertical="center"/>
    </xf>
    <xf numFmtId="0" fontId="0" fillId="6" borderId="0" xfId="0" applyFill="1">
      <alignment vertical="center"/>
    </xf>
    <xf numFmtId="0" fontId="67" fillId="2" borderId="0" xfId="0" applyFont="1" applyFill="1">
      <alignment vertical="center"/>
    </xf>
    <xf numFmtId="0" fontId="67" fillId="0" borderId="0" xfId="0" applyFont="1">
      <alignment vertical="center"/>
    </xf>
    <xf numFmtId="0" fontId="68" fillId="2" borderId="0" xfId="0" applyFont="1" applyFill="1">
      <alignment vertical="center"/>
    </xf>
    <xf numFmtId="49" fontId="69" fillId="2" borderId="0" xfId="0" applyNumberFormat="1" applyFont="1" applyFill="1">
      <alignment vertical="center"/>
    </xf>
    <xf numFmtId="0" fontId="67" fillId="4" borderId="0" xfId="0" applyFont="1" applyFill="1">
      <alignment vertical="center"/>
    </xf>
    <xf numFmtId="0" fontId="67" fillId="2" borderId="0" xfId="0" applyFont="1" applyFill="1" applyAlignment="1">
      <alignment vertical="center"/>
    </xf>
    <xf numFmtId="0" fontId="18" fillId="2" borderId="0" xfId="0" applyFont="1" applyFill="1">
      <alignment vertical="center"/>
    </xf>
    <xf numFmtId="0" fontId="62" fillId="0" borderId="0" xfId="0" applyFont="1" applyFill="1">
      <alignment vertical="center"/>
    </xf>
    <xf numFmtId="0" fontId="50" fillId="0" borderId="0" xfId="4" applyFont="1" applyFill="1" applyAlignment="1">
      <alignment horizontal="center" vertical="center"/>
    </xf>
    <xf numFmtId="0" fontId="28" fillId="0" borderId="0" xfId="4" applyFont="1" applyFill="1">
      <alignment vertical="center"/>
    </xf>
    <xf numFmtId="0" fontId="50" fillId="0" borderId="0" xfId="4" applyFont="1" applyFill="1">
      <alignment vertical="center"/>
    </xf>
    <xf numFmtId="0" fontId="39" fillId="5" borderId="1" xfId="0" applyFont="1" applyFill="1" applyBorder="1">
      <alignment vertical="center"/>
    </xf>
    <xf numFmtId="0" fontId="39" fillId="0" borderId="1" xfId="1" applyFont="1" applyBorder="1">
      <alignment vertical="center"/>
    </xf>
    <xf numFmtId="0" fontId="39" fillId="0" borderId="1" xfId="0" applyFont="1" applyBorder="1" applyAlignment="1">
      <alignment vertical="center" wrapText="1"/>
    </xf>
    <xf numFmtId="0" fontId="54" fillId="0" borderId="0" xfId="0" applyFont="1" applyFill="1">
      <alignment vertical="center"/>
    </xf>
    <xf numFmtId="0" fontId="64" fillId="0" borderId="0" xfId="0" applyFont="1" applyFill="1">
      <alignment vertical="center"/>
    </xf>
    <xf numFmtId="0" fontId="39" fillId="0" borderId="0" xfId="0" applyFont="1" applyFill="1">
      <alignment vertical="center"/>
    </xf>
    <xf numFmtId="0" fontId="15" fillId="2" borderId="0" xfId="0" applyFont="1" applyFill="1" applyAlignment="1">
      <alignment vertical="center" wrapText="1"/>
    </xf>
    <xf numFmtId="0" fontId="70" fillId="2" borderId="0" xfId="0" applyFont="1" applyFill="1">
      <alignment vertical="center"/>
    </xf>
    <xf numFmtId="0" fontId="62" fillId="0" borderId="0" xfId="0" applyFont="1">
      <alignment vertical="center"/>
    </xf>
    <xf numFmtId="0" fontId="15" fillId="8" borderId="0" xfId="0" applyFont="1" applyFill="1">
      <alignment vertical="center"/>
    </xf>
    <xf numFmtId="0" fontId="39" fillId="0" borderId="1" xfId="0" applyFont="1" applyFill="1" applyBorder="1" applyAlignment="1">
      <alignment horizontal="center" vertical="center"/>
    </xf>
    <xf numFmtId="0" fontId="73" fillId="0" borderId="0" xfId="0" applyFont="1" applyFill="1">
      <alignment vertical="center"/>
    </xf>
    <xf numFmtId="0" fontId="73" fillId="0" borderId="0" xfId="0" applyFont="1">
      <alignment vertical="center"/>
    </xf>
    <xf numFmtId="0" fontId="39" fillId="2" borderId="0" xfId="0" applyFont="1" applyFill="1">
      <alignment vertical="center"/>
    </xf>
    <xf numFmtId="49" fontId="5" fillId="2" borderId="0" xfId="0" applyNumberFormat="1" applyFont="1" applyFill="1">
      <alignment vertical="center"/>
    </xf>
    <xf numFmtId="0" fontId="0" fillId="0" borderId="0" xfId="0">
      <alignment vertical="center"/>
    </xf>
    <xf numFmtId="0" fontId="0" fillId="0" borderId="0" xfId="0" applyFont="1" applyFill="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42" fillId="8" borderId="0" xfId="0" applyFont="1" applyFill="1">
      <alignment vertical="center"/>
    </xf>
    <xf numFmtId="0" fontId="15" fillId="10" borderId="0" xfId="0" applyFont="1" applyFill="1">
      <alignment vertical="center"/>
    </xf>
    <xf numFmtId="0" fontId="42" fillId="10" borderId="0" xfId="0" applyFont="1" applyFill="1">
      <alignment vertical="center"/>
    </xf>
    <xf numFmtId="0" fontId="74" fillId="10" borderId="0" xfId="0" applyFont="1" applyFill="1">
      <alignment vertical="center"/>
    </xf>
    <xf numFmtId="0" fontId="15" fillId="8" borderId="0" xfId="0" quotePrefix="1" applyFont="1" applyFill="1">
      <alignment vertical="center"/>
    </xf>
    <xf numFmtId="0" fontId="28" fillId="8" borderId="0" xfId="0" applyFont="1" applyFill="1">
      <alignment vertical="center"/>
    </xf>
    <xf numFmtId="0" fontId="0" fillId="8" borderId="0" xfId="0" applyFill="1">
      <alignment vertical="center"/>
    </xf>
    <xf numFmtId="0" fontId="0" fillId="0" borderId="1" xfId="0" applyBorder="1">
      <alignment vertical="center"/>
    </xf>
    <xf numFmtId="0" fontId="0" fillId="0" borderId="6" xfId="0" applyBorder="1">
      <alignment vertical="center"/>
    </xf>
    <xf numFmtId="0" fontId="0" fillId="0" borderId="1" xfId="0" quotePrefix="1" applyBorder="1">
      <alignment vertical="center"/>
    </xf>
    <xf numFmtId="0" fontId="0" fillId="0" borderId="6" xfId="0" quotePrefix="1" applyBorder="1">
      <alignment vertical="center"/>
    </xf>
    <xf numFmtId="0" fontId="0" fillId="9" borderId="0" xfId="0" applyFill="1">
      <alignment vertical="center"/>
    </xf>
    <xf numFmtId="0" fontId="5" fillId="8" borderId="0" xfId="0" applyFont="1" applyFill="1">
      <alignment vertical="center"/>
    </xf>
    <xf numFmtId="0" fontId="75" fillId="0" borderId="0" xfId="0" applyFont="1" applyFill="1">
      <alignment vertical="center"/>
    </xf>
    <xf numFmtId="0" fontId="66" fillId="10" borderId="0" xfId="0" applyFont="1" applyFill="1">
      <alignment vertical="center"/>
    </xf>
    <xf numFmtId="0" fontId="33" fillId="10" borderId="0" xfId="0" applyFont="1" applyFill="1">
      <alignment vertical="center"/>
    </xf>
    <xf numFmtId="49" fontId="42" fillId="0" borderId="0" xfId="0" applyNumberFormat="1" applyFont="1" applyFill="1">
      <alignment vertical="center"/>
    </xf>
    <xf numFmtId="14" fontId="0" fillId="2" borderId="0" xfId="0" applyNumberFormat="1" applyFill="1">
      <alignment vertical="center"/>
    </xf>
    <xf numFmtId="14" fontId="65" fillId="0" borderId="0" xfId="0" applyNumberFormat="1" applyFont="1">
      <alignment vertical="center"/>
    </xf>
    <xf numFmtId="0" fontId="39" fillId="0" borderId="1" xfId="0" applyFont="1" applyFill="1" applyBorder="1" applyAlignment="1">
      <alignment horizontal="center" vertical="center"/>
    </xf>
    <xf numFmtId="0" fontId="39" fillId="0" borderId="0" xfId="0" applyFont="1" applyFill="1" applyAlignment="1">
      <alignment horizontal="left" vertical="center"/>
    </xf>
    <xf numFmtId="0" fontId="49" fillId="0" borderId="0" xfId="0" applyFont="1" applyFill="1">
      <alignment vertical="center"/>
    </xf>
    <xf numFmtId="0" fontId="5" fillId="0" borderId="0" xfId="0" applyFont="1" applyFill="1">
      <alignment vertical="center"/>
    </xf>
    <xf numFmtId="0" fontId="5" fillId="10" borderId="0" xfId="0" applyFont="1" applyFill="1">
      <alignment vertical="center"/>
    </xf>
    <xf numFmtId="0" fontId="33" fillId="8" borderId="0" xfId="0" applyFont="1" applyFill="1">
      <alignment vertical="center"/>
    </xf>
    <xf numFmtId="0" fontId="73" fillId="0" borderId="0" xfId="0" applyFont="1" applyFill="1">
      <alignment vertical="center"/>
    </xf>
    <xf numFmtId="0" fontId="73" fillId="0" borderId="0" xfId="0" applyFont="1" applyFill="1">
      <alignment vertical="center"/>
    </xf>
    <xf numFmtId="0" fontId="0" fillId="0" borderId="0" xfId="0">
      <alignment vertical="center"/>
    </xf>
    <xf numFmtId="0" fontId="0" fillId="0" borderId="0" xfId="0" applyFill="1">
      <alignment vertical="center"/>
    </xf>
    <xf numFmtId="0" fontId="24" fillId="0" borderId="0" xfId="0" applyFont="1" applyFill="1">
      <alignment vertical="center"/>
    </xf>
    <xf numFmtId="0" fontId="0" fillId="0" borderId="0" xfId="0" applyFont="1" applyFill="1">
      <alignment vertical="center"/>
    </xf>
    <xf numFmtId="49" fontId="19" fillId="0" borderId="0" xfId="0" applyNumberFormat="1" applyFont="1" applyFill="1">
      <alignment vertical="center"/>
    </xf>
    <xf numFmtId="0" fontId="15" fillId="0" borderId="0" xfId="0" applyFont="1" applyFill="1">
      <alignment vertical="center"/>
    </xf>
    <xf numFmtId="0" fontId="73" fillId="0" borderId="0" xfId="0" applyFont="1" applyFill="1">
      <alignment vertical="center"/>
    </xf>
    <xf numFmtId="0" fontId="1" fillId="11" borderId="0" xfId="0" applyFont="1" applyFill="1">
      <alignment vertical="center"/>
    </xf>
    <xf numFmtId="0" fontId="73" fillId="11" borderId="0" xfId="0" applyFont="1" applyFill="1">
      <alignment vertical="center"/>
    </xf>
    <xf numFmtId="49" fontId="15" fillId="8" borderId="0" xfId="0" applyNumberFormat="1" applyFont="1" applyFill="1">
      <alignment vertical="center"/>
    </xf>
    <xf numFmtId="0" fontId="65" fillId="8" borderId="0" xfId="0" applyFont="1" applyFill="1">
      <alignment vertical="center"/>
    </xf>
    <xf numFmtId="0" fontId="24" fillId="2" borderId="0" xfId="0" applyFont="1" applyFill="1">
      <alignment vertical="center"/>
    </xf>
    <xf numFmtId="0" fontId="73" fillId="8" borderId="0" xfId="0" applyFont="1" applyFill="1">
      <alignment vertical="center"/>
    </xf>
    <xf numFmtId="0" fontId="0" fillId="11" borderId="0" xfId="0" applyFill="1">
      <alignment vertical="center"/>
    </xf>
    <xf numFmtId="0" fontId="32" fillId="0" borderId="1" xfId="0" applyFont="1" applyFill="1" applyBorder="1" applyAlignment="1">
      <alignment horizontal="center" vertical="center"/>
    </xf>
    <xf numFmtId="0" fontId="39" fillId="0" borderId="1" xfId="0" applyFont="1" applyFill="1" applyBorder="1" applyAlignment="1">
      <alignment horizontal="center" vertical="center"/>
    </xf>
    <xf numFmtId="0" fontId="20" fillId="0" borderId="0" xfId="0" applyNumberFormat="1" applyFont="1" applyFill="1">
      <alignment vertical="center"/>
    </xf>
    <xf numFmtId="49" fontId="15" fillId="0" borderId="0" xfId="0" applyNumberFormat="1" applyFont="1" applyFill="1">
      <alignment vertical="center"/>
    </xf>
    <xf numFmtId="0" fontId="6" fillId="0" borderId="0" xfId="0" applyFont="1">
      <alignment vertical="center"/>
    </xf>
    <xf numFmtId="0" fontId="6" fillId="0" borderId="0" xfId="0" quotePrefix="1" applyFont="1" applyFill="1">
      <alignment vertical="center"/>
    </xf>
    <xf numFmtId="0" fontId="6" fillId="0" borderId="0" xfId="0" applyFont="1" applyFill="1" applyBorder="1" applyAlignment="1">
      <alignment horizontal="left" vertical="center"/>
    </xf>
    <xf numFmtId="0" fontId="82" fillId="2" borderId="0" xfId="0" applyFont="1" applyFill="1">
      <alignment vertical="center"/>
    </xf>
    <xf numFmtId="0" fontId="39" fillId="0" borderId="1" xfId="1" applyFont="1" applyFill="1" applyBorder="1">
      <alignment vertical="center"/>
    </xf>
    <xf numFmtId="0" fontId="80" fillId="13" borderId="0" xfId="0" applyFont="1" applyFill="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6" fillId="0" borderId="0" xfId="0" applyFont="1" applyBorder="1" applyAlignment="1">
      <alignment vertical="center"/>
    </xf>
    <xf numFmtId="0" fontId="6" fillId="0" borderId="0" xfId="0" applyFont="1" applyFill="1" applyBorder="1" applyAlignment="1">
      <alignment vertical="center" wrapText="1"/>
    </xf>
    <xf numFmtId="0" fontId="6" fillId="0" borderId="0" xfId="0" quotePrefix="1" applyFont="1" applyFill="1" applyBorder="1" applyAlignment="1">
      <alignment vertical="center" wrapText="1"/>
    </xf>
    <xf numFmtId="49" fontId="6" fillId="0" borderId="0" xfId="0" applyNumberFormat="1" applyFont="1" applyFill="1" applyBorder="1" applyAlignment="1">
      <alignment horizontal="center" vertical="center"/>
    </xf>
    <xf numFmtId="0" fontId="6" fillId="0" borderId="0" xfId="0" applyFont="1" applyFill="1" applyBorder="1" applyAlignment="1">
      <alignment horizontal="left" vertical="top"/>
    </xf>
    <xf numFmtId="0" fontId="6" fillId="0" borderId="0" xfId="0" applyFont="1" applyFill="1" applyAlignment="1">
      <alignment horizontal="left" vertical="top"/>
    </xf>
    <xf numFmtId="0" fontId="0" fillId="0" borderId="0" xfId="0" applyBorder="1" applyAlignment="1">
      <alignment horizontal="left" vertical="top"/>
    </xf>
    <xf numFmtId="49" fontId="6" fillId="0" borderId="0" xfId="0" applyNumberFormat="1" applyFont="1" applyFill="1" applyBorder="1" applyAlignment="1">
      <alignment horizontal="left" vertical="top"/>
    </xf>
    <xf numFmtId="0" fontId="81" fillId="8" borderId="0" xfId="3" applyFont="1" applyFill="1" applyBorder="1" applyAlignment="1">
      <alignment horizontal="center" vertical="center"/>
    </xf>
    <xf numFmtId="0" fontId="77" fillId="8" borderId="0" xfId="0" applyFont="1" applyFill="1" applyBorder="1" applyAlignment="1">
      <alignment horizontal="center" vertical="center"/>
    </xf>
    <xf numFmtId="0" fontId="81" fillId="8" borderId="0" xfId="3" applyFont="1" applyFill="1" applyBorder="1" applyAlignment="1">
      <alignment vertical="center"/>
    </xf>
    <xf numFmtId="0" fontId="77" fillId="8" borderId="0" xfId="0" applyFont="1" applyFill="1" applyBorder="1" applyAlignment="1">
      <alignment vertical="center"/>
    </xf>
    <xf numFmtId="0" fontId="81" fillId="8" borderId="0" xfId="3" applyFont="1" applyFill="1" applyBorder="1" applyAlignment="1">
      <alignment vertical="center" wrapText="1"/>
    </xf>
    <xf numFmtId="0" fontId="33" fillId="2" borderId="0" xfId="0" applyFont="1" applyFill="1" applyAlignment="1">
      <alignment horizontal="left" vertical="top"/>
    </xf>
    <xf numFmtId="0" fontId="1" fillId="13" borderId="0" xfId="0" applyFont="1" applyFill="1">
      <alignment vertical="center"/>
    </xf>
    <xf numFmtId="0" fontId="32" fillId="0" borderId="1" xfId="0" applyFont="1" applyFill="1" applyBorder="1" applyAlignment="1">
      <alignment horizontal="center" vertical="center"/>
    </xf>
    <xf numFmtId="0" fontId="83" fillId="13" borderId="0" xfId="0" applyFont="1" applyFill="1">
      <alignment vertical="center"/>
    </xf>
    <xf numFmtId="0" fontId="76" fillId="0" borderId="1" xfId="0" applyFont="1" applyFill="1" applyBorder="1">
      <alignment vertical="center"/>
    </xf>
    <xf numFmtId="0" fontId="76" fillId="0" borderId="1" xfId="0" applyFont="1" applyFill="1" applyBorder="1" applyAlignment="1">
      <alignment vertical="center" wrapText="1"/>
    </xf>
    <xf numFmtId="0" fontId="33" fillId="8" borderId="0" xfId="0" applyFont="1" applyFill="1" applyAlignment="1">
      <alignment horizontal="left" vertical="top"/>
    </xf>
    <xf numFmtId="0" fontId="39" fillId="0" borderId="1" xfId="0" applyFont="1" applyFill="1" applyBorder="1" applyAlignment="1">
      <alignment horizontal="center" vertical="center"/>
    </xf>
    <xf numFmtId="0" fontId="60" fillId="0" borderId="0" xfId="0" applyFont="1">
      <alignment vertical="center"/>
    </xf>
    <xf numFmtId="0" fontId="49" fillId="0" borderId="0" xfId="0" applyFont="1" applyFill="1" applyBorder="1" applyAlignment="1">
      <alignment horizontal="left" vertical="top"/>
    </xf>
    <xf numFmtId="0" fontId="49" fillId="0" borderId="0" xfId="0" applyFont="1" applyFill="1" applyBorder="1" applyAlignment="1">
      <alignment horizontal="center" vertical="center"/>
    </xf>
    <xf numFmtId="0" fontId="49" fillId="0" borderId="0" xfId="0" applyFont="1" applyFill="1" applyBorder="1" applyAlignment="1">
      <alignment vertical="center"/>
    </xf>
    <xf numFmtId="0" fontId="49" fillId="0" borderId="0" xfId="0" applyFont="1" applyFill="1" applyBorder="1" applyAlignment="1">
      <alignment vertical="center" wrapText="1"/>
    </xf>
    <xf numFmtId="0" fontId="73" fillId="0" borderId="0" xfId="0" applyFont="1" applyFill="1" applyBorder="1" applyAlignment="1">
      <alignment vertical="center"/>
    </xf>
    <xf numFmtId="0" fontId="49" fillId="0" borderId="0" xfId="0" quotePrefix="1" applyFont="1" applyFill="1" applyBorder="1" applyAlignment="1">
      <alignment vertical="center" wrapText="1"/>
    </xf>
    <xf numFmtId="0" fontId="49" fillId="0" borderId="0" xfId="0" applyFont="1" applyFill="1" applyBorder="1" applyAlignment="1">
      <alignment horizontal="left" vertical="top" wrapText="1"/>
    </xf>
    <xf numFmtId="0" fontId="73" fillId="0" borderId="0" xfId="0" applyFont="1" applyFill="1" applyBorder="1" applyAlignment="1">
      <alignment horizontal="left" vertical="top"/>
    </xf>
    <xf numFmtId="0" fontId="49" fillId="0" borderId="0" xfId="0" quotePrefix="1" applyFont="1" applyFill="1" applyBorder="1" applyAlignment="1">
      <alignment horizontal="left" vertical="top" wrapText="1"/>
    </xf>
    <xf numFmtId="0" fontId="24" fillId="13" borderId="0" xfId="0" applyFont="1" applyFill="1">
      <alignment vertical="center"/>
    </xf>
    <xf numFmtId="49" fontId="85" fillId="0" borderId="0" xfId="0" applyNumberFormat="1" applyFont="1" applyFill="1">
      <alignment vertical="center"/>
    </xf>
    <xf numFmtId="0" fontId="84" fillId="0" borderId="0" xfId="0" applyFont="1" applyFill="1">
      <alignment vertical="center"/>
    </xf>
    <xf numFmtId="0" fontId="73" fillId="0" borderId="0" xfId="0" quotePrefix="1" applyFont="1" applyFill="1">
      <alignment vertical="center"/>
    </xf>
    <xf numFmtId="0" fontId="60" fillId="8" borderId="0" xfId="3" applyFont="1" applyFill="1" applyBorder="1" applyAlignment="1">
      <alignment horizontal="left" vertical="top"/>
    </xf>
    <xf numFmtId="0" fontId="73" fillId="8" borderId="0" xfId="0" applyFont="1" applyFill="1" applyBorder="1" applyAlignment="1">
      <alignment horizontal="left" vertical="top"/>
    </xf>
    <xf numFmtId="0" fontId="60" fillId="8" borderId="0" xfId="3" applyFont="1" applyFill="1" applyBorder="1" applyAlignment="1">
      <alignment horizontal="left" vertical="top" wrapText="1"/>
    </xf>
    <xf numFmtId="0" fontId="39" fillId="0" borderId="1" xfId="0" applyFont="1" applyFill="1" applyBorder="1" applyAlignment="1">
      <alignment horizontal="center" vertical="center"/>
    </xf>
    <xf numFmtId="49" fontId="5" fillId="8" borderId="0" xfId="0" applyNumberFormat="1" applyFont="1" applyFill="1">
      <alignment vertical="center"/>
    </xf>
    <xf numFmtId="49" fontId="42" fillId="8" borderId="0" xfId="0" applyNumberFormat="1" applyFont="1" applyFill="1">
      <alignment vertical="center"/>
    </xf>
    <xf numFmtId="0" fontId="39" fillId="5" borderId="1" xfId="0" applyFont="1" applyFill="1" applyBorder="1" applyAlignment="1">
      <alignment horizontal="center" vertical="center"/>
    </xf>
    <xf numFmtId="177" fontId="39" fillId="0" borderId="1" xfId="1" applyNumberFormat="1" applyFont="1" applyBorder="1" applyAlignment="1">
      <alignment horizontal="center" vertical="center"/>
    </xf>
    <xf numFmtId="177" fontId="39" fillId="0" borderId="1" xfId="1" applyNumberFormat="1" applyFont="1" applyFill="1" applyBorder="1" applyAlignment="1">
      <alignment horizontal="center" vertical="center"/>
    </xf>
    <xf numFmtId="176" fontId="39" fillId="0" borderId="1" xfId="1" applyNumberFormat="1" applyFont="1" applyBorder="1" applyAlignment="1">
      <alignment horizontal="center" vertical="center"/>
    </xf>
    <xf numFmtId="176" fontId="28" fillId="0" borderId="1" xfId="0" applyNumberFormat="1" applyFont="1" applyBorder="1" applyAlignment="1">
      <alignment horizontal="center" vertical="center"/>
    </xf>
    <xf numFmtId="176" fontId="39" fillId="0" borderId="1" xfId="1" applyNumberFormat="1" applyFont="1" applyFill="1" applyBorder="1" applyAlignment="1">
      <alignment horizontal="center" vertical="center"/>
    </xf>
    <xf numFmtId="176" fontId="39" fillId="0" borderId="1" xfId="0" applyNumberFormat="1" applyFont="1" applyFill="1" applyBorder="1" applyAlignment="1">
      <alignment horizontal="center" vertical="center"/>
    </xf>
    <xf numFmtId="0" fontId="39" fillId="0" borderId="1" xfId="1" applyFont="1" applyBorder="1" applyAlignment="1">
      <alignment horizontal="center" vertical="center"/>
    </xf>
    <xf numFmtId="0" fontId="39" fillId="0" borderId="1" xfId="0" applyFont="1" applyBorder="1" applyAlignment="1">
      <alignment horizontal="center" vertical="center"/>
    </xf>
    <xf numFmtId="0" fontId="39" fillId="0" borderId="1" xfId="1" applyFont="1" applyFill="1" applyBorder="1" applyAlignment="1">
      <alignment horizontal="center" vertical="center"/>
    </xf>
    <xf numFmtId="0" fontId="82" fillId="8" borderId="0" xfId="0" applyFont="1" applyFill="1">
      <alignment vertical="center"/>
    </xf>
    <xf numFmtId="0" fontId="74" fillId="8" borderId="0" xfId="0" applyFont="1" applyFill="1">
      <alignment vertical="center"/>
    </xf>
    <xf numFmtId="0" fontId="5" fillId="4" borderId="0" xfId="0" applyFont="1" applyFill="1">
      <alignment vertical="center"/>
    </xf>
    <xf numFmtId="0" fontId="42" fillId="4" borderId="0" xfId="0" applyFont="1" applyFill="1">
      <alignment vertical="center"/>
    </xf>
    <xf numFmtId="0" fontId="76" fillId="0" borderId="1" xfId="0" applyFont="1" applyFill="1" applyBorder="1" applyAlignment="1">
      <alignment horizontal="center" vertical="center"/>
    </xf>
    <xf numFmtId="0" fontId="82" fillId="10" borderId="0" xfId="0" applyFont="1" applyFill="1">
      <alignment vertical="center"/>
    </xf>
    <xf numFmtId="0" fontId="39" fillId="0" borderId="1" xfId="0" applyFont="1" applyFill="1" applyBorder="1" applyAlignment="1">
      <alignment horizontal="center" vertical="center"/>
    </xf>
    <xf numFmtId="0" fontId="60" fillId="0" borderId="0" xfId="0" applyFont="1" applyFill="1">
      <alignment vertical="center"/>
    </xf>
    <xf numFmtId="0" fontId="67" fillId="10" borderId="0" xfId="0" applyFont="1" applyFill="1">
      <alignment vertical="center"/>
    </xf>
    <xf numFmtId="0" fontId="39" fillId="0" borderId="1" xfId="0" applyFont="1" applyFill="1" applyBorder="1" applyAlignment="1">
      <alignment vertical="center" wrapText="1"/>
    </xf>
    <xf numFmtId="0" fontId="39" fillId="0" borderId="1" xfId="1" applyFont="1" applyBorder="1" applyAlignment="1">
      <alignment vertical="center" wrapText="1"/>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39" fillId="0" borderId="0" xfId="0" applyFont="1" applyFill="1" applyAlignment="1">
      <alignment horizontal="center" vertical="center"/>
    </xf>
    <xf numFmtId="49" fontId="86" fillId="8" borderId="0" xfId="0" applyNumberFormat="1" applyFont="1" applyFill="1">
      <alignment vertical="center"/>
    </xf>
    <xf numFmtId="49" fontId="18" fillId="8" borderId="0" xfId="0" applyNumberFormat="1" applyFont="1" applyFill="1">
      <alignment vertical="center"/>
    </xf>
    <xf numFmtId="0" fontId="39" fillId="0" borderId="1" xfId="0" applyFont="1" applyFill="1" applyBorder="1" applyAlignment="1">
      <alignment vertical="center" wrapText="1"/>
    </xf>
    <xf numFmtId="0" fontId="87" fillId="8" borderId="0" xfId="0" applyFont="1" applyFill="1">
      <alignment vertical="center"/>
    </xf>
    <xf numFmtId="0" fontId="88" fillId="10" borderId="0" xfId="0" applyFont="1" applyFill="1">
      <alignment vertical="center"/>
    </xf>
    <xf numFmtId="0" fontId="82" fillId="4" borderId="0" xfId="0" applyFont="1" applyFill="1">
      <alignment vertical="center"/>
    </xf>
    <xf numFmtId="0" fontId="89" fillId="2" borderId="0" xfId="0" applyFont="1" applyFill="1">
      <alignment vertical="center"/>
    </xf>
    <xf numFmtId="0" fontId="90" fillId="8" borderId="0" xfId="0" applyFont="1" applyFill="1">
      <alignment vertical="center"/>
    </xf>
    <xf numFmtId="0" fontId="89" fillId="8" borderId="0" xfId="0" applyFont="1" applyFill="1">
      <alignment vertical="center"/>
    </xf>
    <xf numFmtId="0" fontId="41" fillId="8" borderId="0" xfId="0" applyFont="1" applyFill="1">
      <alignment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0" fillId="0" borderId="8" xfId="0" applyBorder="1" applyAlignment="1">
      <alignment vertical="center"/>
    </xf>
    <xf numFmtId="0" fontId="0" fillId="0" borderId="0" xfId="0" applyBorder="1" applyAlignment="1">
      <alignment horizontal="center" vertical="center"/>
    </xf>
    <xf numFmtId="49" fontId="0" fillId="0" borderId="0" xfId="0" applyNumberFormat="1" applyBorder="1" applyAlignment="1">
      <alignment horizontal="center" vertical="center"/>
    </xf>
    <xf numFmtId="176" fontId="76" fillId="0" borderId="1" xfId="0" applyNumberFormat="1" applyFont="1" applyFill="1" applyBorder="1" applyAlignment="1">
      <alignment horizontal="center" vertical="center"/>
    </xf>
    <xf numFmtId="177" fontId="76" fillId="0" borderId="1" xfId="0" applyNumberFormat="1" applyFont="1" applyFill="1" applyBorder="1" applyAlignment="1">
      <alignment horizontal="center"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177" fontId="39" fillId="0" borderId="1" xfId="0" applyNumberFormat="1" applyFont="1" applyFill="1" applyBorder="1" applyAlignment="1">
      <alignment horizontal="center" vertical="center"/>
    </xf>
    <xf numFmtId="0" fontId="39" fillId="0" borderId="1" xfId="0" applyFont="1" applyFill="1" applyBorder="1">
      <alignment vertical="center"/>
    </xf>
    <xf numFmtId="0" fontId="74" fillId="4" borderId="0" xfId="0" applyFont="1" applyFill="1">
      <alignment vertical="center"/>
    </xf>
    <xf numFmtId="0" fontId="39" fillId="0" borderId="1" xfId="0" applyFont="1" applyFill="1" applyBorder="1" applyAlignment="1">
      <alignment vertical="center" wrapText="1"/>
    </xf>
    <xf numFmtId="0" fontId="39" fillId="0" borderId="1" xfId="0" applyFont="1" applyFill="1" applyBorder="1" applyAlignment="1">
      <alignment horizontal="center" vertical="center"/>
    </xf>
    <xf numFmtId="0" fontId="28" fillId="0" borderId="0" xfId="4" applyFont="1" applyAlignment="1">
      <alignment horizontal="center" vertical="center"/>
    </xf>
    <xf numFmtId="0" fontId="24" fillId="9" borderId="0" xfId="0" applyFont="1" applyFill="1">
      <alignment vertical="center"/>
    </xf>
    <xf numFmtId="0" fontId="73" fillId="9" borderId="0" xfId="0" applyFont="1" applyFill="1">
      <alignment vertical="center"/>
    </xf>
    <xf numFmtId="0" fontId="77" fillId="9" borderId="0" xfId="0" applyFont="1" applyFill="1">
      <alignment vertical="center"/>
    </xf>
    <xf numFmtId="0" fontId="80" fillId="9" borderId="0" xfId="0" applyFont="1" applyFill="1">
      <alignment vertical="center"/>
    </xf>
    <xf numFmtId="0" fontId="73" fillId="9" borderId="0" xfId="0" applyFont="1" applyFill="1" applyBorder="1" applyAlignment="1">
      <alignment horizontal="left" vertical="top"/>
    </xf>
    <xf numFmtId="0" fontId="60" fillId="9" borderId="0" xfId="3" applyFont="1" applyFill="1" applyBorder="1" applyAlignment="1">
      <alignment horizontal="left" vertical="top" wrapText="1"/>
    </xf>
    <xf numFmtId="0" fontId="81" fillId="9" borderId="0" xfId="3" applyFont="1" applyFill="1" applyBorder="1" applyAlignment="1">
      <alignment horizontal="left" vertical="top"/>
    </xf>
    <xf numFmtId="0" fontId="77" fillId="9" borderId="0" xfId="0" applyFont="1" applyFill="1" applyBorder="1" applyAlignment="1">
      <alignment horizontal="left" vertical="top"/>
    </xf>
    <xf numFmtId="49" fontId="15" fillId="9" borderId="0" xfId="0" applyNumberFormat="1" applyFont="1" applyFill="1">
      <alignment vertical="center"/>
    </xf>
    <xf numFmtId="49" fontId="86" fillId="9" borderId="0" xfId="0" applyNumberFormat="1" applyFont="1" applyFill="1">
      <alignment vertical="center"/>
    </xf>
    <xf numFmtId="0" fontId="15" fillId="9" borderId="0" xfId="0" applyFont="1" applyFill="1">
      <alignment vertical="center"/>
    </xf>
    <xf numFmtId="49" fontId="18" fillId="9" borderId="0" xfId="0" applyNumberFormat="1" applyFont="1" applyFill="1">
      <alignment vertical="center"/>
    </xf>
    <xf numFmtId="0" fontId="5" fillId="9" borderId="0" xfId="0" applyFont="1" applyFill="1">
      <alignment vertical="center"/>
    </xf>
    <xf numFmtId="0" fontId="42" fillId="9" borderId="0" xfId="0" applyFont="1" applyFill="1">
      <alignment vertical="center"/>
    </xf>
    <xf numFmtId="0" fontId="76" fillId="9" borderId="1" xfId="0" applyFont="1" applyFill="1" applyBorder="1" applyAlignment="1">
      <alignment vertical="center" wrapText="1"/>
    </xf>
    <xf numFmtId="0" fontId="76" fillId="9" borderId="1" xfId="0" applyFont="1" applyFill="1" applyBorder="1" applyAlignment="1">
      <alignment horizontal="center" vertical="center"/>
    </xf>
    <xf numFmtId="176" fontId="76" fillId="9" borderId="1" xfId="0" applyNumberFormat="1" applyFont="1" applyFill="1" applyBorder="1" applyAlignment="1">
      <alignment horizontal="center" vertical="center"/>
    </xf>
    <xf numFmtId="177" fontId="76" fillId="9" borderId="1" xfId="0" applyNumberFormat="1" applyFont="1" applyFill="1" applyBorder="1" applyAlignment="1">
      <alignment horizontal="center" vertical="center"/>
    </xf>
    <xf numFmtId="0" fontId="76" fillId="9" borderId="1" xfId="0" applyFont="1" applyFill="1" applyBorder="1">
      <alignment vertical="center"/>
    </xf>
    <xf numFmtId="0" fontId="77" fillId="9" borderId="0" xfId="0" quotePrefix="1" applyFont="1" applyFill="1">
      <alignment vertical="center"/>
    </xf>
    <xf numFmtId="0" fontId="76" fillId="9" borderId="0" xfId="0" applyFont="1" applyFill="1">
      <alignment vertical="center"/>
    </xf>
    <xf numFmtId="0" fontId="95" fillId="9" borderId="1" xfId="0" applyFont="1" applyFill="1" applyBorder="1" applyAlignment="1">
      <alignment horizontal="center" vertical="center"/>
    </xf>
    <xf numFmtId="176" fontId="95" fillId="9" borderId="1" xfId="0" applyNumberFormat="1" applyFont="1" applyFill="1" applyBorder="1" applyAlignment="1">
      <alignment horizontal="center" vertical="center"/>
    </xf>
    <xf numFmtId="177" fontId="95" fillId="9" borderId="1" xfId="0" applyNumberFormat="1" applyFont="1" applyFill="1" applyBorder="1" applyAlignment="1">
      <alignment horizontal="center" vertical="center"/>
    </xf>
    <xf numFmtId="0" fontId="95" fillId="9" borderId="1" xfId="0" applyFont="1" applyFill="1" applyBorder="1" applyAlignment="1">
      <alignment vertical="center" wrapText="1"/>
    </xf>
    <xf numFmtId="0" fontId="95" fillId="9" borderId="1" xfId="0" applyFont="1" applyFill="1" applyBorder="1">
      <alignment vertical="center"/>
    </xf>
    <xf numFmtId="0" fontId="95" fillId="14" borderId="1" xfId="0" applyFont="1" applyFill="1" applyBorder="1" applyAlignment="1">
      <alignment horizontal="center" vertical="center"/>
    </xf>
    <xf numFmtId="176" fontId="95" fillId="14" borderId="1" xfId="0" applyNumberFormat="1" applyFont="1" applyFill="1" applyBorder="1" applyAlignment="1">
      <alignment horizontal="center" vertical="center"/>
    </xf>
    <xf numFmtId="177" fontId="95" fillId="14" borderId="1" xfId="0" applyNumberFormat="1" applyFont="1" applyFill="1" applyBorder="1" applyAlignment="1">
      <alignment horizontal="center" vertical="center"/>
    </xf>
    <xf numFmtId="0" fontId="95" fillId="14" borderId="1" xfId="0" applyFont="1" applyFill="1" applyBorder="1" applyAlignment="1">
      <alignment vertical="center" wrapText="1"/>
    </xf>
    <xf numFmtId="0" fontId="95" fillId="14" borderId="1" xfId="0" applyFont="1" applyFill="1" applyBorder="1">
      <alignment vertical="center"/>
    </xf>
    <xf numFmtId="0" fontId="83" fillId="14" borderId="0" xfId="0" applyFont="1" applyFill="1">
      <alignment vertical="center"/>
    </xf>
    <xf numFmtId="0" fontId="1" fillId="14" borderId="0" xfId="0" applyFont="1" applyFill="1">
      <alignment vertical="center"/>
    </xf>
    <xf numFmtId="0" fontId="24" fillId="14" borderId="0" xfId="0" applyFont="1" applyFill="1">
      <alignment vertical="center"/>
    </xf>
    <xf numFmtId="0" fontId="74" fillId="9" borderId="0" xfId="0" applyFont="1" applyFill="1">
      <alignment vertical="center"/>
    </xf>
    <xf numFmtId="0" fontId="60" fillId="9" borderId="0" xfId="0" applyFont="1" applyFill="1">
      <alignment vertical="center"/>
    </xf>
    <xf numFmtId="0" fontId="81" fillId="15" borderId="0" xfId="3" applyFont="1" applyFill="1" applyBorder="1" applyAlignment="1">
      <alignment horizontal="left" vertical="top"/>
    </xf>
    <xf numFmtId="0" fontId="77" fillId="15" borderId="0" xfId="0" applyFont="1" applyFill="1" applyBorder="1" applyAlignment="1">
      <alignment horizontal="left" vertical="top"/>
    </xf>
    <xf numFmtId="0" fontId="73" fillId="15" borderId="0" xfId="0" applyFont="1" applyFill="1" applyBorder="1" applyAlignment="1">
      <alignment horizontal="left" vertical="top"/>
    </xf>
    <xf numFmtId="0" fontId="99" fillId="9" borderId="0" xfId="3" applyFont="1" applyFill="1" applyBorder="1" applyAlignment="1">
      <alignment horizontal="left" vertical="top"/>
    </xf>
    <xf numFmtId="0" fontId="100" fillId="9" borderId="0" xfId="0" applyFont="1" applyFill="1" applyBorder="1" applyAlignment="1">
      <alignment horizontal="left" vertical="top"/>
    </xf>
    <xf numFmtId="0" fontId="102" fillId="15" borderId="1" xfId="0" applyFont="1" applyFill="1" applyBorder="1" applyAlignment="1">
      <alignment horizontal="center" vertical="center"/>
    </xf>
    <xf numFmtId="176" fontId="102" fillId="15" borderId="1" xfId="0" applyNumberFormat="1" applyFont="1" applyFill="1" applyBorder="1" applyAlignment="1">
      <alignment horizontal="center" vertical="center"/>
    </xf>
    <xf numFmtId="177" fontId="102" fillId="15" borderId="1" xfId="0" applyNumberFormat="1" applyFont="1" applyFill="1" applyBorder="1" applyAlignment="1">
      <alignment horizontal="center" vertical="center"/>
    </xf>
    <xf numFmtId="0" fontId="102" fillId="15" borderId="1" xfId="0" applyFont="1" applyFill="1" applyBorder="1" applyAlignment="1">
      <alignment vertical="center" wrapText="1"/>
    </xf>
    <xf numFmtId="0" fontId="102" fillId="15" borderId="1" xfId="0" applyFont="1" applyFill="1" applyBorder="1">
      <alignment vertical="center"/>
    </xf>
    <xf numFmtId="0" fontId="52" fillId="2" borderId="0" xfId="0" applyFont="1" applyFill="1" applyAlignment="1">
      <alignment horizontal="center" vertical="center"/>
    </xf>
    <xf numFmtId="0" fontId="25" fillId="2" borderId="1" xfId="6" applyFont="1" applyFill="1" applyBorder="1" applyAlignment="1">
      <alignment horizontal="center" vertical="center"/>
    </xf>
    <xf numFmtId="14" fontId="25" fillId="2" borderId="1" xfId="6" applyNumberFormat="1" applyFont="1" applyFill="1" applyBorder="1" applyAlignment="1">
      <alignment horizontal="center" vertical="center"/>
    </xf>
    <xf numFmtId="0" fontId="65" fillId="0" borderId="5" xfId="0" applyFont="1" applyBorder="1" applyAlignment="1">
      <alignment horizontal="center" vertical="center"/>
    </xf>
    <xf numFmtId="0" fontId="32"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39" fillId="0" borderId="2" xfId="5" applyFont="1" applyFill="1" applyBorder="1" applyAlignment="1">
      <alignment vertical="center"/>
    </xf>
    <xf numFmtId="0" fontId="73" fillId="0" borderId="3" xfId="5" applyFont="1" applyFill="1" applyBorder="1" applyAlignment="1">
      <alignment vertical="center"/>
    </xf>
    <xf numFmtId="0" fontId="73" fillId="0" borderId="4" xfId="5" applyFont="1" applyFill="1" applyBorder="1" applyAlignment="1">
      <alignment vertical="center"/>
    </xf>
    <xf numFmtId="0" fontId="39" fillId="0" borderId="2" xfId="0" applyFont="1" applyFill="1" applyBorder="1" applyAlignment="1">
      <alignment vertical="center" wrapText="1"/>
    </xf>
    <xf numFmtId="0" fontId="73" fillId="0" borderId="3" xfId="0" applyFont="1" applyFill="1" applyBorder="1" applyAlignment="1">
      <alignment vertical="center"/>
    </xf>
    <xf numFmtId="0" fontId="73" fillId="0" borderId="4" xfId="0" applyFont="1" applyFill="1" applyBorder="1" applyAlignment="1">
      <alignment vertical="center"/>
    </xf>
    <xf numFmtId="0" fontId="39" fillId="0" borderId="2" xfId="0" applyFont="1" applyFill="1" applyBorder="1" applyAlignment="1">
      <alignment vertical="center"/>
    </xf>
    <xf numFmtId="0" fontId="39" fillId="0" borderId="3" xfId="0" applyFont="1" applyFill="1" applyBorder="1" applyAlignment="1">
      <alignment vertical="center"/>
    </xf>
    <xf numFmtId="0" fontId="39" fillId="0" borderId="4" xfId="0" applyFont="1" applyFill="1" applyBorder="1" applyAlignment="1">
      <alignment vertical="center"/>
    </xf>
    <xf numFmtId="0" fontId="39" fillId="0" borderId="1" xfId="0" applyFont="1" applyFill="1" applyBorder="1" applyAlignment="1">
      <alignment vertical="center"/>
    </xf>
    <xf numFmtId="0" fontId="73" fillId="0" borderId="1" xfId="0" applyFont="1" applyFill="1" applyBorder="1" applyAlignment="1">
      <alignment vertical="center"/>
    </xf>
    <xf numFmtId="0" fontId="32" fillId="3" borderId="2" xfId="0" applyFont="1" applyFill="1" applyBorder="1" applyAlignment="1">
      <alignment vertical="center"/>
    </xf>
    <xf numFmtId="0" fontId="0" fillId="3" borderId="3" xfId="0" applyFill="1" applyBorder="1" applyAlignment="1">
      <alignment vertical="center"/>
    </xf>
    <xf numFmtId="0" fontId="0" fillId="3" borderId="4" xfId="0" applyFill="1" applyBorder="1" applyAlignment="1">
      <alignment vertical="center"/>
    </xf>
    <xf numFmtId="0" fontId="39" fillId="0" borderId="3" xfId="5" applyFont="1" applyFill="1" applyBorder="1" applyAlignment="1">
      <alignment vertical="center"/>
    </xf>
    <xf numFmtId="0" fontId="39" fillId="0" borderId="4" xfId="5" applyFont="1" applyFill="1" applyBorder="1" applyAlignment="1">
      <alignment vertical="center"/>
    </xf>
    <xf numFmtId="0" fontId="39" fillId="0" borderId="3" xfId="0" applyFont="1" applyFill="1" applyBorder="1" applyAlignment="1">
      <alignment vertical="center" wrapText="1"/>
    </xf>
    <xf numFmtId="0" fontId="39" fillId="0" borderId="4" xfId="0" applyFont="1" applyFill="1" applyBorder="1" applyAlignment="1">
      <alignment vertical="center" wrapText="1"/>
    </xf>
    <xf numFmtId="0" fontId="32" fillId="0" borderId="2" xfId="5" applyFont="1" applyFill="1" applyBorder="1" applyAlignment="1">
      <alignment vertical="center"/>
    </xf>
    <xf numFmtId="0" fontId="32" fillId="0" borderId="3" xfId="5" applyFont="1" applyFill="1" applyBorder="1" applyAlignment="1">
      <alignment vertical="center"/>
    </xf>
    <xf numFmtId="0" fontId="32" fillId="0" borderId="4" xfId="5" applyFont="1" applyFill="1" applyBorder="1" applyAlignment="1">
      <alignment vertical="center"/>
    </xf>
    <xf numFmtId="0" fontId="32" fillId="0" borderId="2" xfId="0" applyFont="1" applyFill="1" applyBorder="1" applyAlignment="1">
      <alignment vertical="center" wrapText="1"/>
    </xf>
    <xf numFmtId="0" fontId="32" fillId="0" borderId="3" xfId="0" applyFont="1" applyFill="1" applyBorder="1" applyAlignment="1">
      <alignment vertical="center" wrapText="1"/>
    </xf>
    <xf numFmtId="0" fontId="32" fillId="0" borderId="4" xfId="0" applyFont="1" applyFill="1" applyBorder="1" applyAlignment="1">
      <alignment vertical="center" wrapText="1"/>
    </xf>
    <xf numFmtId="0" fontId="32" fillId="0" borderId="3" xfId="0" applyFont="1" applyFill="1" applyBorder="1" applyAlignment="1">
      <alignment vertical="center"/>
    </xf>
    <xf numFmtId="0" fontId="32" fillId="0" borderId="4" xfId="0" applyFont="1" applyFill="1" applyBorder="1" applyAlignment="1">
      <alignment vertical="center"/>
    </xf>
    <xf numFmtId="0" fontId="32" fillId="0" borderId="1" xfId="0" applyFont="1" applyFill="1" applyBorder="1" applyAlignment="1">
      <alignment vertical="center" wrapText="1"/>
    </xf>
    <xf numFmtId="0" fontId="0" fillId="0" borderId="1" xfId="0" applyBorder="1" applyAlignment="1">
      <alignment vertical="center"/>
    </xf>
    <xf numFmtId="0" fontId="72" fillId="0" borderId="3" xfId="5" applyFill="1" applyBorder="1" applyAlignment="1">
      <alignment vertical="center"/>
    </xf>
    <xf numFmtId="0" fontId="72" fillId="0" borderId="4" xfId="5" applyFill="1" applyBorder="1" applyAlignment="1">
      <alignment vertical="center"/>
    </xf>
    <xf numFmtId="0" fontId="32" fillId="0" borderId="1" xfId="0" applyFont="1" applyFill="1" applyBorder="1" applyAlignment="1">
      <alignment vertical="center"/>
    </xf>
    <xf numFmtId="0" fontId="24" fillId="0" borderId="3" xfId="0" applyFont="1" applyFill="1" applyBorder="1" applyAlignment="1">
      <alignment vertical="center"/>
    </xf>
    <xf numFmtId="0" fontId="24" fillId="0" borderId="4" xfId="0" applyFont="1" applyFill="1" applyBorder="1" applyAlignment="1">
      <alignment vertical="center"/>
    </xf>
    <xf numFmtId="0" fontId="28" fillId="0" borderId="2" xfId="5" applyFont="1" applyFill="1" applyBorder="1" applyAlignment="1">
      <alignment vertical="center" wrapText="1"/>
    </xf>
    <xf numFmtId="0" fontId="28" fillId="0" borderId="2" xfId="0" applyFont="1" applyFill="1" applyBorder="1" applyAlignment="1">
      <alignment vertical="center"/>
    </xf>
    <xf numFmtId="0" fontId="28" fillId="0" borderId="2" xfId="0" applyFont="1" applyFill="1" applyBorder="1" applyAlignment="1">
      <alignment vertical="center" wrapText="1"/>
    </xf>
    <xf numFmtId="0" fontId="40" fillId="5" borderId="2" xfId="0" applyFont="1" applyFill="1" applyBorder="1" applyAlignment="1">
      <alignment vertical="center"/>
    </xf>
    <xf numFmtId="0" fontId="40" fillId="5" borderId="3" xfId="0" applyFont="1" applyFill="1" applyBorder="1" applyAlignment="1">
      <alignment vertical="center"/>
    </xf>
    <xf numFmtId="0" fontId="40" fillId="5" borderId="4" xfId="0" applyFont="1" applyFill="1" applyBorder="1" applyAlignment="1">
      <alignment vertical="center"/>
    </xf>
    <xf numFmtId="0" fontId="32" fillId="0" borderId="2" xfId="0" applyFont="1" applyFill="1" applyBorder="1" applyAlignment="1">
      <alignment horizontal="left" vertical="center"/>
    </xf>
    <xf numFmtId="0" fontId="0" fillId="0" borderId="3" xfId="0" applyFill="1" applyBorder="1" applyAlignment="1">
      <alignment horizontal="left" vertical="center"/>
    </xf>
    <xf numFmtId="0" fontId="0" fillId="0" borderId="4" xfId="0" applyFill="1" applyBorder="1" applyAlignment="1">
      <alignment horizontal="left" vertical="center"/>
    </xf>
    <xf numFmtId="0" fontId="32" fillId="3" borderId="1" xfId="0" applyFont="1" applyFill="1" applyBorder="1" applyAlignment="1">
      <alignment vertical="center"/>
    </xf>
    <xf numFmtId="0" fontId="0" fillId="3" borderId="1" xfId="0" applyFill="1" applyBorder="1" applyAlignment="1">
      <alignment vertical="center"/>
    </xf>
    <xf numFmtId="0" fontId="40" fillId="5" borderId="1" xfId="0" applyFont="1" applyFill="1" applyBorder="1" applyAlignment="1">
      <alignment vertical="center"/>
    </xf>
    <xf numFmtId="0" fontId="32" fillId="0" borderId="2" xfId="0" applyFont="1" applyFill="1" applyBorder="1" applyAlignment="1">
      <alignment horizontal="left" vertical="center" wrapText="1"/>
    </xf>
    <xf numFmtId="0" fontId="28" fillId="0" borderId="2" xfId="0" applyFont="1" applyFill="1" applyBorder="1" applyAlignment="1">
      <alignment horizontal="left" vertical="center" wrapText="1"/>
    </xf>
    <xf numFmtId="0" fontId="39" fillId="0" borderId="1" xfId="0" applyFont="1" applyFill="1" applyBorder="1" applyAlignment="1">
      <alignment vertical="center" wrapText="1"/>
    </xf>
    <xf numFmtId="0" fontId="24" fillId="0" borderId="1" xfId="0" applyFont="1" applyFill="1" applyBorder="1" applyAlignment="1">
      <alignment vertical="center"/>
    </xf>
    <xf numFmtId="0" fontId="28" fillId="0" borderId="1" xfId="0" applyFont="1" applyFill="1" applyBorder="1" applyAlignment="1">
      <alignment vertical="center" wrapText="1"/>
    </xf>
    <xf numFmtId="0" fontId="32" fillId="3" borderId="1" xfId="0" applyFont="1" applyFill="1" applyBorder="1" applyAlignment="1">
      <alignment horizontal="center" vertical="center"/>
    </xf>
    <xf numFmtId="0" fontId="32" fillId="3" borderId="1" xfId="0" applyFont="1" applyFill="1" applyBorder="1" applyAlignment="1">
      <alignment horizontal="left" vertical="center"/>
    </xf>
    <xf numFmtId="0" fontId="0" fillId="3" borderId="1" xfId="0" applyFill="1" applyBorder="1" applyAlignment="1">
      <alignment horizontal="left" vertical="center"/>
    </xf>
    <xf numFmtId="0" fontId="32" fillId="0" borderId="1" xfId="0" applyFont="1" applyFill="1" applyBorder="1" applyAlignment="1">
      <alignment horizontal="center" vertical="center"/>
    </xf>
    <xf numFmtId="0" fontId="28" fillId="0" borderId="1" xfId="0" applyFont="1" applyFill="1" applyBorder="1" applyAlignment="1">
      <alignment vertical="center"/>
    </xf>
    <xf numFmtId="0" fontId="0" fillId="0" borderId="1" xfId="0" applyFill="1" applyBorder="1" applyAlignment="1">
      <alignment vertical="center"/>
    </xf>
    <xf numFmtId="0" fontId="39" fillId="0" borderId="1" xfId="0" applyFont="1" applyFill="1" applyBorder="1" applyAlignment="1">
      <alignment horizontal="center" vertical="center"/>
    </xf>
    <xf numFmtId="49" fontId="6" fillId="0" borderId="1" xfId="0" applyNumberFormat="1" applyFont="1" applyFill="1" applyBorder="1" applyAlignment="1">
      <alignment horizontal="center" vertical="center"/>
    </xf>
    <xf numFmtId="0" fontId="6" fillId="0" borderId="1" xfId="0" applyFont="1" applyFill="1" applyBorder="1" applyAlignment="1">
      <alignment horizontal="center" vertical="center"/>
    </xf>
    <xf numFmtId="0" fontId="6" fillId="0" borderId="2" xfId="0" applyFont="1" applyFill="1" applyBorder="1" applyAlignment="1">
      <alignment vertical="center"/>
    </xf>
    <xf numFmtId="0" fontId="6" fillId="0" borderId="3" xfId="0" applyFont="1" applyFill="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2" xfId="0" applyFont="1" applyFill="1"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6" fillId="0" borderId="2" xfId="0" quotePrefix="1" applyFont="1" applyFill="1" applyBorder="1" applyAlignment="1">
      <alignment vertical="center" wrapText="1"/>
    </xf>
    <xf numFmtId="0" fontId="6" fillId="0" borderId="2" xfId="0" applyFont="1" applyFill="1" applyBorder="1" applyAlignment="1">
      <alignment horizontal="center" vertical="center" wrapText="1"/>
    </xf>
    <xf numFmtId="49" fontId="6" fillId="2" borderId="1" xfId="0" applyNumberFormat="1"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6" fillId="2" borderId="4" xfId="0" applyFont="1" applyFill="1" applyBorder="1" applyAlignment="1">
      <alignment vertical="center"/>
    </xf>
    <xf numFmtId="49" fontId="6" fillId="0" borderId="1" xfId="0" applyNumberFormat="1" applyFont="1" applyFill="1" applyBorder="1" applyAlignment="1">
      <alignment horizontal="center" vertical="center" wrapText="1"/>
    </xf>
    <xf numFmtId="0" fontId="49" fillId="0" borderId="2" xfId="0" applyFont="1" applyFill="1" applyBorder="1" applyAlignment="1">
      <alignment vertical="center" wrapText="1"/>
    </xf>
    <xf numFmtId="0" fontId="49" fillId="0" borderId="2" xfId="0" applyFont="1" applyFill="1" applyBorder="1" applyAlignment="1">
      <alignment horizontal="center" vertical="center"/>
    </xf>
    <xf numFmtId="0" fontId="49" fillId="0" borderId="3" xfId="0" applyFont="1" applyFill="1" applyBorder="1" applyAlignment="1">
      <alignment horizontal="center" vertical="center"/>
    </xf>
    <xf numFmtId="0" fontId="49" fillId="0" borderId="4" xfId="0" applyFont="1" applyFill="1" applyBorder="1" applyAlignment="1">
      <alignment horizontal="center" vertical="center"/>
    </xf>
    <xf numFmtId="49" fontId="49" fillId="0" borderId="2" xfId="0" applyNumberFormat="1" applyFont="1" applyFill="1" applyBorder="1" applyAlignment="1">
      <alignment horizontal="center" vertical="center"/>
    </xf>
    <xf numFmtId="49" fontId="49" fillId="0" borderId="3" xfId="0" quotePrefix="1" applyNumberFormat="1" applyFont="1" applyFill="1" applyBorder="1" applyAlignment="1">
      <alignment horizontal="center" vertical="center"/>
    </xf>
    <xf numFmtId="49" fontId="49" fillId="0" borderId="4" xfId="0" quotePrefix="1" applyNumberFormat="1" applyFont="1" applyFill="1" applyBorder="1" applyAlignment="1">
      <alignment horizontal="center" vertical="center"/>
    </xf>
    <xf numFmtId="0" fontId="49" fillId="0" borderId="2" xfId="0" applyFont="1" applyFill="1" applyBorder="1" applyAlignment="1">
      <alignment vertical="center"/>
    </xf>
    <xf numFmtId="0" fontId="49" fillId="0" borderId="3" xfId="0" applyFont="1" applyFill="1" applyBorder="1" applyAlignment="1">
      <alignment vertical="center"/>
    </xf>
    <xf numFmtId="0" fontId="49" fillId="0" borderId="4" xfId="0" applyFont="1" applyFill="1" applyBorder="1" applyAlignment="1">
      <alignment vertical="center"/>
    </xf>
    <xf numFmtId="0" fontId="49" fillId="0" borderId="2" xfId="0" quotePrefix="1" applyFont="1" applyFill="1" applyBorder="1" applyAlignment="1">
      <alignment vertical="center" wrapText="1"/>
    </xf>
    <xf numFmtId="49" fontId="49" fillId="0" borderId="1" xfId="0" applyNumberFormat="1" applyFont="1" applyFill="1" applyBorder="1" applyAlignment="1">
      <alignment horizontal="center" vertical="center" wrapText="1"/>
    </xf>
    <xf numFmtId="49" fontId="49" fillId="0" borderId="1"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xf>
    <xf numFmtId="49" fontId="6" fillId="0" borderId="3" xfId="0" quotePrefix="1" applyNumberFormat="1" applyFont="1" applyFill="1" applyBorder="1" applyAlignment="1">
      <alignment horizontal="center" vertical="center"/>
    </xf>
    <xf numFmtId="49" fontId="6" fillId="0" borderId="4" xfId="0" quotePrefix="1" applyNumberFormat="1" applyFont="1" applyFill="1" applyBorder="1" applyAlignment="1">
      <alignment horizontal="center" vertical="center"/>
    </xf>
    <xf numFmtId="0" fontId="49" fillId="0" borderId="1" xfId="0" applyFont="1" applyFill="1" applyBorder="1" applyAlignment="1">
      <alignment horizontal="center" vertical="center" wrapText="1"/>
    </xf>
    <xf numFmtId="0" fontId="49" fillId="0" borderId="1" xfId="0" applyFont="1" applyFill="1" applyBorder="1" applyAlignment="1">
      <alignment horizontal="center" vertical="center"/>
    </xf>
    <xf numFmtId="49" fontId="49" fillId="0" borderId="2" xfId="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Border="1" applyAlignment="1">
      <alignment horizontal="center" vertical="center"/>
    </xf>
    <xf numFmtId="49" fontId="6" fillId="0" borderId="1" xfId="0" quotePrefix="1" applyNumberFormat="1" applyFont="1" applyFill="1" applyBorder="1" applyAlignment="1">
      <alignment horizontal="center" vertical="center"/>
    </xf>
    <xf numFmtId="0" fontId="94" fillId="9" borderId="1" xfId="0" applyFont="1" applyFill="1" applyBorder="1" applyAlignment="1">
      <alignment horizontal="center" vertical="center"/>
    </xf>
    <xf numFmtId="0" fontId="94" fillId="9" borderId="2" xfId="0" applyFont="1" applyFill="1" applyBorder="1" applyAlignment="1">
      <alignment vertical="center"/>
    </xf>
    <xf numFmtId="0" fontId="94" fillId="9" borderId="3" xfId="0" applyFont="1" applyFill="1" applyBorder="1" applyAlignment="1">
      <alignment vertical="center"/>
    </xf>
    <xf numFmtId="0" fontId="94" fillId="9" borderId="4" xfId="0" applyFont="1" applyFill="1" applyBorder="1" applyAlignment="1">
      <alignment vertical="center"/>
    </xf>
    <xf numFmtId="0" fontId="94" fillId="9" borderId="2" xfId="0" applyFont="1" applyFill="1" applyBorder="1" applyAlignment="1">
      <alignment horizontal="center" vertical="center"/>
    </xf>
    <xf numFmtId="0" fontId="94" fillId="9" borderId="3" xfId="0" applyFont="1" applyFill="1" applyBorder="1" applyAlignment="1">
      <alignment horizontal="center" vertical="center"/>
    </xf>
    <xf numFmtId="0" fontId="94" fillId="9" borderId="4" xfId="0" applyFont="1" applyFill="1" applyBorder="1" applyAlignment="1">
      <alignment horizontal="center" vertical="center"/>
    </xf>
    <xf numFmtId="0" fontId="94" fillId="9" borderId="2" xfId="0" applyFont="1" applyFill="1" applyBorder="1" applyAlignment="1">
      <alignment vertical="center" wrapText="1"/>
    </xf>
    <xf numFmtId="0" fontId="77" fillId="9" borderId="3" xfId="0" applyFont="1" applyFill="1" applyBorder="1" applyAlignment="1">
      <alignment vertical="center"/>
    </xf>
    <xf numFmtId="0" fontId="77" fillId="9" borderId="4" xfId="0" applyFont="1" applyFill="1" applyBorder="1" applyAlignment="1">
      <alignment vertical="center"/>
    </xf>
    <xf numFmtId="0" fontId="94" fillId="9" borderId="2" xfId="0" quotePrefix="1" applyFont="1" applyFill="1" applyBorder="1" applyAlignment="1">
      <alignment vertical="center" wrapText="1"/>
    </xf>
    <xf numFmtId="49" fontId="94" fillId="9" borderId="2" xfId="0" applyNumberFormat="1" applyFont="1" applyFill="1" applyBorder="1" applyAlignment="1">
      <alignment horizontal="center" vertical="center"/>
    </xf>
    <xf numFmtId="49" fontId="94" fillId="9" borderId="3" xfId="0" quotePrefix="1" applyNumberFormat="1" applyFont="1" applyFill="1" applyBorder="1" applyAlignment="1">
      <alignment horizontal="center" vertical="center"/>
    </xf>
    <xf numFmtId="49" fontId="94" fillId="9" borderId="4" xfId="0" quotePrefix="1" applyNumberFormat="1" applyFont="1" applyFill="1" applyBorder="1" applyAlignment="1">
      <alignment horizontal="center" vertical="center"/>
    </xf>
    <xf numFmtId="49" fontId="15" fillId="3" borderId="1" xfId="0" applyNumberFormat="1" applyFont="1" applyFill="1" applyBorder="1" applyAlignment="1">
      <alignment vertical="center"/>
    </xf>
    <xf numFmtId="0" fontId="60" fillId="0" borderId="0" xfId="0" applyNumberFormat="1" applyFont="1" applyAlignment="1">
      <alignment vertical="top" wrapText="1"/>
    </xf>
    <xf numFmtId="0" fontId="73" fillId="0" borderId="0" xfId="0" applyFont="1" applyAlignment="1">
      <alignment vertical="top" wrapText="1"/>
    </xf>
    <xf numFmtId="0" fontId="6" fillId="3" borderId="1" xfId="0" applyFont="1" applyFill="1" applyBorder="1" applyAlignment="1">
      <alignment horizontal="center" vertical="center"/>
    </xf>
    <xf numFmtId="0" fontId="6" fillId="3" borderId="2" xfId="0" applyFont="1" applyFill="1" applyBorder="1" applyAlignment="1">
      <alignment horizontal="left" vertical="center"/>
    </xf>
    <xf numFmtId="0" fontId="6" fillId="3" borderId="3" xfId="0" applyFont="1" applyFill="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4" xfId="0" applyFont="1" applyFill="1" applyBorder="1" applyAlignment="1">
      <alignment horizontal="left" vertical="center"/>
    </xf>
    <xf numFmtId="0" fontId="6" fillId="3" borderId="2" xfId="0" applyFont="1" applyFill="1" applyBorder="1" applyAlignment="1">
      <alignment horizontal="center" vertical="center" wrapText="1"/>
    </xf>
    <xf numFmtId="0" fontId="60" fillId="0" borderId="0" xfId="0" applyNumberFormat="1" applyFont="1" applyFill="1" applyAlignment="1">
      <alignment vertical="top" wrapText="1"/>
    </xf>
    <xf numFmtId="0" fontId="73" fillId="0" borderId="0" xfId="0" applyFont="1" applyFill="1" applyAlignment="1">
      <alignment vertical="top" wrapText="1"/>
    </xf>
    <xf numFmtId="0" fontId="15" fillId="2" borderId="1"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3" xfId="0" applyNumberFormat="1" applyFont="1" applyFill="1" applyBorder="1" applyAlignment="1">
      <alignment horizontal="left" vertical="center"/>
    </xf>
    <xf numFmtId="0" fontId="5" fillId="0" borderId="4" xfId="0" applyNumberFormat="1" applyFont="1" applyFill="1" applyBorder="1" applyAlignment="1">
      <alignment horizontal="left" vertical="center"/>
    </xf>
    <xf numFmtId="49" fontId="94" fillId="9" borderId="1" xfId="0" applyNumberFormat="1" applyFont="1" applyFill="1" applyBorder="1" applyAlignment="1">
      <alignment horizontal="center" vertical="center" wrapText="1"/>
    </xf>
    <xf numFmtId="49" fontId="94" fillId="9" borderId="1" xfId="0" applyNumberFormat="1" applyFont="1" applyFill="1" applyBorder="1" applyAlignment="1">
      <alignment horizontal="center" vertical="center"/>
    </xf>
    <xf numFmtId="0" fontId="40" fillId="0" borderId="2" xfId="0" applyFont="1" applyFill="1" applyBorder="1" applyAlignment="1">
      <alignment horizontal="center" vertical="center"/>
    </xf>
    <xf numFmtId="0" fontId="40" fillId="0" borderId="4" xfId="0" applyFont="1" applyFill="1" applyBorder="1" applyAlignment="1">
      <alignment horizontal="center" vertical="center"/>
    </xf>
    <xf numFmtId="0" fontId="49" fillId="0" borderId="1" xfId="0" applyFont="1" applyFill="1" applyBorder="1" applyAlignment="1">
      <alignment vertical="center"/>
    </xf>
    <xf numFmtId="0" fontId="49" fillId="0" borderId="1" xfId="0" applyFont="1" applyFill="1" applyBorder="1" applyAlignment="1">
      <alignment vertical="center" wrapText="1"/>
    </xf>
    <xf numFmtId="49" fontId="49" fillId="0" borderId="3" xfId="0" quotePrefix="1" applyNumberFormat="1" applyFont="1" applyFill="1" applyBorder="1" applyAlignment="1">
      <alignment horizontal="center" vertical="center" wrapText="1"/>
    </xf>
    <xf numFmtId="49" fontId="49" fillId="0" borderId="4" xfId="0" quotePrefix="1" applyNumberFormat="1" applyFont="1" applyFill="1" applyBorder="1" applyAlignment="1">
      <alignment horizontal="center" vertical="center" wrapText="1"/>
    </xf>
    <xf numFmtId="49" fontId="49" fillId="0" borderId="2" xfId="0" quotePrefix="1" applyNumberFormat="1" applyFont="1" applyFill="1" applyBorder="1" applyAlignment="1">
      <alignment horizontal="center" vertical="center"/>
    </xf>
    <xf numFmtId="49" fontId="49" fillId="7" borderId="2" xfId="0" applyNumberFormat="1" applyFont="1" applyFill="1" applyBorder="1" applyAlignment="1">
      <alignment horizontal="center" vertical="center" wrapText="1"/>
    </xf>
    <xf numFmtId="49" fontId="49" fillId="7" borderId="3" xfId="0" applyNumberFormat="1" applyFont="1" applyFill="1" applyBorder="1" applyAlignment="1">
      <alignment horizontal="center" vertical="center" wrapText="1"/>
    </xf>
    <xf numFmtId="49" fontId="49" fillId="7" borderId="4" xfId="0" applyNumberFormat="1" applyFont="1" applyFill="1" applyBorder="1" applyAlignment="1">
      <alignment horizontal="center" vertical="center" wrapText="1"/>
    </xf>
    <xf numFmtId="49" fontId="49" fillId="0" borderId="3" xfId="0" applyNumberFormat="1" applyFont="1" applyFill="1" applyBorder="1" applyAlignment="1">
      <alignment horizontal="center" vertical="center" wrapText="1"/>
    </xf>
    <xf numFmtId="49" fontId="49" fillId="0" borderId="4" xfId="0" applyNumberFormat="1" applyFont="1" applyFill="1" applyBorder="1" applyAlignment="1">
      <alignment horizontal="center" vertical="center" wrapText="1"/>
    </xf>
    <xf numFmtId="49" fontId="40" fillId="0" borderId="1" xfId="0" applyNumberFormat="1" applyFont="1" applyFill="1" applyBorder="1" applyAlignment="1">
      <alignment horizontal="center" vertical="center"/>
    </xf>
    <xf numFmtId="49" fontId="40" fillId="0" borderId="1" xfId="0" applyNumberFormat="1" applyFont="1" applyFill="1" applyBorder="1" applyAlignment="1">
      <alignment horizontal="center" vertical="center" wrapText="1"/>
    </xf>
    <xf numFmtId="49" fontId="40" fillId="11" borderId="1" xfId="0" applyNumberFormat="1" applyFont="1" applyFill="1" applyBorder="1" applyAlignment="1">
      <alignment horizontal="center" vertical="center"/>
    </xf>
    <xf numFmtId="49" fontId="40" fillId="11" borderId="2" xfId="0" applyNumberFormat="1" applyFont="1" applyFill="1" applyBorder="1" applyAlignment="1">
      <alignment horizontal="center" vertical="center"/>
    </xf>
    <xf numFmtId="49" fontId="40" fillId="11" borderId="3" xfId="0" quotePrefix="1" applyNumberFormat="1" applyFont="1" applyFill="1" applyBorder="1" applyAlignment="1">
      <alignment horizontal="center" vertical="center"/>
    </xf>
    <xf numFmtId="49" fontId="40" fillId="11" borderId="4" xfId="0" quotePrefix="1" applyNumberFormat="1" applyFont="1" applyFill="1" applyBorder="1" applyAlignment="1">
      <alignment horizontal="center" vertical="center"/>
    </xf>
    <xf numFmtId="49" fontId="40" fillId="0" borderId="2" xfId="0" applyNumberFormat="1" applyFont="1" applyFill="1" applyBorder="1" applyAlignment="1">
      <alignment horizontal="center" vertical="center"/>
    </xf>
    <xf numFmtId="49" fontId="40" fillId="0" borderId="3" xfId="0" quotePrefix="1" applyNumberFormat="1" applyFont="1" applyFill="1" applyBorder="1" applyAlignment="1">
      <alignment horizontal="center" vertical="center"/>
    </xf>
    <xf numFmtId="49" fontId="40" fillId="0" borderId="4" xfId="0" quotePrefix="1" applyNumberFormat="1" applyFont="1" applyFill="1" applyBorder="1" applyAlignment="1">
      <alignment horizontal="center" vertical="center"/>
    </xf>
    <xf numFmtId="49" fontId="49" fillId="0" borderId="3" xfId="0" applyNumberFormat="1" applyFont="1" applyFill="1" applyBorder="1" applyAlignment="1">
      <alignment horizontal="center" vertical="center"/>
    </xf>
    <xf numFmtId="49" fontId="49" fillId="0" borderId="4" xfId="0" applyNumberFormat="1" applyFont="1" applyFill="1" applyBorder="1" applyAlignment="1">
      <alignment horizontal="center" vertical="center"/>
    </xf>
    <xf numFmtId="0" fontId="49" fillId="7" borderId="1" xfId="0" applyFont="1" applyFill="1" applyBorder="1" applyAlignment="1">
      <alignment horizontal="center" vertical="center"/>
    </xf>
    <xf numFmtId="0" fontId="49" fillId="7" borderId="1" xfId="0" applyFont="1" applyFill="1" applyBorder="1" applyAlignment="1">
      <alignment vertical="center"/>
    </xf>
    <xf numFmtId="0" fontId="49" fillId="7" borderId="1" xfId="0" applyFont="1" applyFill="1" applyBorder="1" applyAlignment="1">
      <alignment vertical="center" wrapText="1"/>
    </xf>
    <xf numFmtId="49" fontId="49" fillId="7" borderId="2" xfId="0" applyNumberFormat="1" applyFont="1" applyFill="1" applyBorder="1" applyAlignment="1">
      <alignment horizontal="center" vertical="center"/>
    </xf>
    <xf numFmtId="49" fontId="49" fillId="7" borderId="3" xfId="0" applyNumberFormat="1" applyFont="1" applyFill="1" applyBorder="1" applyAlignment="1">
      <alignment horizontal="center" vertical="center"/>
    </xf>
    <xf numFmtId="49" fontId="49" fillId="7" borderId="4" xfId="0" applyNumberFormat="1" applyFont="1" applyFill="1" applyBorder="1" applyAlignment="1">
      <alignment horizontal="center" vertical="center"/>
    </xf>
    <xf numFmtId="49" fontId="49" fillId="7" borderId="2" xfId="0" quotePrefix="1" applyNumberFormat="1" applyFont="1" applyFill="1" applyBorder="1" applyAlignment="1">
      <alignment horizontal="center" vertical="center"/>
    </xf>
    <xf numFmtId="49" fontId="49" fillId="7" borderId="3" xfId="0" quotePrefix="1" applyNumberFormat="1" applyFont="1" applyFill="1" applyBorder="1" applyAlignment="1">
      <alignment horizontal="center" vertical="center"/>
    </xf>
    <xf numFmtId="49" fontId="49" fillId="7" borderId="4" xfId="0" quotePrefix="1" applyNumberFormat="1" applyFont="1" applyFill="1" applyBorder="1" applyAlignment="1">
      <alignment horizontal="center" vertical="center"/>
    </xf>
    <xf numFmtId="0" fontId="6" fillId="0" borderId="1" xfId="0" applyFont="1" applyFill="1" applyBorder="1" applyAlignment="1">
      <alignment vertical="center" wrapText="1"/>
    </xf>
    <xf numFmtId="0" fontId="40" fillId="0" borderId="1" xfId="0" applyFont="1" applyFill="1" applyBorder="1" applyAlignment="1">
      <alignment vertical="center"/>
    </xf>
    <xf numFmtId="0" fontId="40" fillId="0" borderId="1" xfId="0" applyFont="1" applyFill="1" applyBorder="1" applyAlignment="1">
      <alignment horizontal="center" vertical="center"/>
    </xf>
    <xf numFmtId="49" fontId="40" fillId="0" borderId="3" xfId="0" applyNumberFormat="1" applyFont="1" applyFill="1" applyBorder="1" applyAlignment="1">
      <alignment horizontal="center" vertical="center"/>
    </xf>
    <xf numFmtId="49" fontId="40" fillId="0" borderId="4" xfId="0" applyNumberFormat="1" applyFont="1" applyFill="1" applyBorder="1" applyAlignment="1">
      <alignment horizontal="center" vertical="center"/>
    </xf>
    <xf numFmtId="49" fontId="40" fillId="0" borderId="2" xfId="0" quotePrefix="1" applyNumberFormat="1" applyFont="1" applyFill="1" applyBorder="1" applyAlignment="1">
      <alignment horizontal="center" vertical="center"/>
    </xf>
    <xf numFmtId="0" fontId="6" fillId="0" borderId="1" xfId="0" applyFont="1" applyFill="1" applyBorder="1" applyAlignment="1">
      <alignment vertical="center"/>
    </xf>
    <xf numFmtId="0" fontId="40" fillId="11" borderId="2" xfId="0" applyFont="1" applyFill="1" applyBorder="1" applyAlignment="1">
      <alignment horizontal="center" vertical="center"/>
    </xf>
    <xf numFmtId="0" fontId="40" fillId="11" borderId="4" xfId="0" applyFont="1" applyFill="1" applyBorder="1" applyAlignment="1">
      <alignment horizontal="center" vertical="center"/>
    </xf>
    <xf numFmtId="0" fontId="40" fillId="0" borderId="1" xfId="0" applyFont="1" applyFill="1" applyBorder="1" applyAlignment="1">
      <alignment vertical="center" wrapText="1"/>
    </xf>
    <xf numFmtId="0" fontId="40" fillId="0" borderId="3" xfId="0" applyFont="1" applyFill="1" applyBorder="1" applyAlignment="1">
      <alignment horizontal="center" vertical="center"/>
    </xf>
    <xf numFmtId="0" fontId="40" fillId="0" borderId="2" xfId="0" applyFont="1" applyFill="1" applyBorder="1" applyAlignment="1">
      <alignment vertical="center" wrapText="1"/>
    </xf>
    <xf numFmtId="0" fontId="40" fillId="0" borderId="3" xfId="0" applyFont="1" applyFill="1" applyBorder="1" applyAlignment="1">
      <alignment vertical="center" wrapText="1"/>
    </xf>
    <xf numFmtId="0" fontId="40" fillId="0" borderId="4" xfId="0" applyFont="1" applyFill="1" applyBorder="1" applyAlignment="1">
      <alignment vertical="center" wrapText="1"/>
    </xf>
    <xf numFmtId="49" fontId="33" fillId="3" borderId="1" xfId="0" applyNumberFormat="1" applyFont="1" applyFill="1" applyBorder="1" applyAlignment="1">
      <alignment vertical="center"/>
    </xf>
    <xf numFmtId="0" fontId="33" fillId="0" borderId="1"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40" fillId="0" borderId="2" xfId="0" applyFont="1" applyFill="1" applyBorder="1" applyAlignment="1">
      <alignment vertical="center"/>
    </xf>
    <xf numFmtId="0" fontId="40" fillId="0" borderId="3" xfId="0" applyFont="1" applyFill="1" applyBorder="1" applyAlignment="1">
      <alignment vertical="center"/>
    </xf>
    <xf numFmtId="0" fontId="40" fillId="0" borderId="4" xfId="0" applyFont="1" applyFill="1" applyBorder="1" applyAlignment="1">
      <alignment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40" fillId="7" borderId="1" xfId="0" applyFont="1" applyFill="1" applyBorder="1" applyAlignment="1">
      <alignment horizontal="center" vertical="center"/>
    </xf>
    <xf numFmtId="0" fontId="6" fillId="7" borderId="1" xfId="0" applyFont="1" applyFill="1" applyBorder="1" applyAlignment="1">
      <alignment vertical="center"/>
    </xf>
    <xf numFmtId="0" fontId="40" fillId="7" borderId="1" xfId="0" applyFont="1" applyFill="1" applyBorder="1" applyAlignment="1">
      <alignment vertical="center"/>
    </xf>
    <xf numFmtId="0" fontId="6" fillId="7" borderId="1" xfId="0" applyFont="1" applyFill="1" applyBorder="1" applyAlignment="1">
      <alignment vertical="center" wrapText="1"/>
    </xf>
    <xf numFmtId="49" fontId="40" fillId="7" borderId="2" xfId="0" applyNumberFormat="1" applyFont="1" applyFill="1" applyBorder="1" applyAlignment="1">
      <alignment horizontal="center" vertical="center"/>
    </xf>
    <xf numFmtId="49" fontId="40" fillId="7" borderId="3" xfId="0" applyNumberFormat="1" applyFont="1" applyFill="1" applyBorder="1" applyAlignment="1">
      <alignment horizontal="center" vertical="center"/>
    </xf>
    <xf numFmtId="49" fontId="40" fillId="7" borderId="4" xfId="0" applyNumberFormat="1" applyFont="1" applyFill="1" applyBorder="1" applyAlignment="1">
      <alignment horizontal="center" vertical="center"/>
    </xf>
    <xf numFmtId="49" fontId="40" fillId="7" borderId="2" xfId="0" quotePrefix="1" applyNumberFormat="1" applyFont="1" applyFill="1" applyBorder="1" applyAlignment="1">
      <alignment horizontal="center" vertical="center"/>
    </xf>
    <xf numFmtId="49" fontId="40" fillId="7" borderId="3" xfId="0" quotePrefix="1" applyNumberFormat="1" applyFont="1" applyFill="1" applyBorder="1" applyAlignment="1">
      <alignment horizontal="center" vertical="center"/>
    </xf>
    <xf numFmtId="49" fontId="40" fillId="7" borderId="4" xfId="0" quotePrefix="1" applyNumberFormat="1" applyFont="1" applyFill="1" applyBorder="1" applyAlignment="1">
      <alignment horizontal="center" vertical="center"/>
    </xf>
    <xf numFmtId="0" fontId="94" fillId="9" borderId="1" xfId="0" applyFont="1" applyFill="1" applyBorder="1" applyAlignment="1">
      <alignment vertical="center"/>
    </xf>
    <xf numFmtId="0" fontId="94" fillId="9" borderId="1" xfId="0" applyFont="1" applyFill="1" applyBorder="1" applyAlignment="1">
      <alignment vertical="center" wrapText="1"/>
    </xf>
    <xf numFmtId="0" fontId="6" fillId="11" borderId="1" xfId="0" applyFont="1" applyFill="1" applyBorder="1" applyAlignment="1">
      <alignment vertical="center"/>
    </xf>
    <xf numFmtId="0" fontId="40" fillId="11" borderId="1" xfId="0" applyFont="1" applyFill="1" applyBorder="1" applyAlignment="1">
      <alignment vertical="center"/>
    </xf>
    <xf numFmtId="0" fontId="40" fillId="11" borderId="1" xfId="0" applyFont="1" applyFill="1" applyBorder="1" applyAlignment="1">
      <alignment vertical="center" wrapText="1"/>
    </xf>
    <xf numFmtId="0" fontId="40" fillId="11" borderId="1" xfId="0" applyFont="1" applyFill="1" applyBorder="1" applyAlignment="1">
      <alignment horizontal="center" vertical="center"/>
    </xf>
    <xf numFmtId="49" fontId="40" fillId="11" borderId="2" xfId="0" applyNumberFormat="1" applyFont="1" applyFill="1" applyBorder="1" applyAlignment="1">
      <alignment horizontal="center" vertical="center" wrapText="1"/>
    </xf>
    <xf numFmtId="49" fontId="40" fillId="11" borderId="3" xfId="0" applyNumberFormat="1" applyFont="1" applyFill="1" applyBorder="1" applyAlignment="1">
      <alignment horizontal="center" vertical="center" wrapText="1"/>
    </xf>
    <xf numFmtId="49" fontId="40" fillId="11" borderId="4" xfId="0" applyNumberFormat="1" applyFont="1" applyFill="1" applyBorder="1" applyAlignment="1">
      <alignment horizontal="center" vertical="center" wrapText="1"/>
    </xf>
    <xf numFmtId="0" fontId="6" fillId="11" borderId="1" xfId="0" applyFont="1" applyFill="1" applyBorder="1" applyAlignment="1">
      <alignment vertical="center" wrapText="1"/>
    </xf>
    <xf numFmtId="49" fontId="40" fillId="0" borderId="2" xfId="2" quotePrefix="1" applyNumberFormat="1" applyFont="1" applyFill="1" applyBorder="1" applyAlignment="1">
      <alignment horizontal="center" vertical="center"/>
    </xf>
    <xf numFmtId="49" fontId="40" fillId="0" borderId="3" xfId="2" quotePrefix="1" applyNumberFormat="1" applyFont="1" applyFill="1" applyBorder="1" applyAlignment="1">
      <alignment horizontal="center" vertical="center"/>
    </xf>
    <xf numFmtId="49" fontId="40" fillId="0" borderId="4" xfId="2" quotePrefix="1" applyNumberFormat="1" applyFont="1" applyFill="1" applyBorder="1" applyAlignment="1">
      <alignment horizontal="center" vertical="center"/>
    </xf>
    <xf numFmtId="0" fontId="72" fillId="3" borderId="1" xfId="2" applyFill="1" applyBorder="1" applyAlignment="1">
      <alignment horizontal="center" vertical="center"/>
    </xf>
    <xf numFmtId="0" fontId="72" fillId="3" borderId="1" xfId="2" applyFill="1" applyBorder="1" applyAlignment="1">
      <alignment vertical="center"/>
    </xf>
    <xf numFmtId="0" fontId="72" fillId="3" borderId="1" xfId="2" applyFill="1" applyBorder="1" applyAlignment="1">
      <alignment horizontal="center" vertical="center" wrapText="1"/>
    </xf>
    <xf numFmtId="0" fontId="40" fillId="0" borderId="1" xfId="2" applyFont="1" applyFill="1" applyBorder="1" applyAlignment="1">
      <alignment horizontal="center" vertical="center"/>
    </xf>
    <xf numFmtId="49" fontId="40" fillId="0" borderId="2" xfId="2" applyNumberFormat="1" applyFont="1" applyFill="1" applyBorder="1" applyAlignment="1">
      <alignment horizontal="center" vertical="center"/>
    </xf>
    <xf numFmtId="49" fontId="40" fillId="0" borderId="3" xfId="2" applyNumberFormat="1" applyFont="1" applyFill="1" applyBorder="1" applyAlignment="1">
      <alignment horizontal="center" vertical="center"/>
    </xf>
    <xf numFmtId="49" fontId="40" fillId="0" borderId="4" xfId="2" applyNumberFormat="1" applyFont="1" applyFill="1" applyBorder="1" applyAlignment="1">
      <alignment horizontal="center" vertical="center"/>
    </xf>
    <xf numFmtId="0" fontId="72" fillId="3" borderId="2" xfId="2" applyFill="1" applyBorder="1" applyAlignment="1">
      <alignment horizontal="center" vertical="center"/>
    </xf>
    <xf numFmtId="0" fontId="72" fillId="3" borderId="3" xfId="2" applyFill="1" applyBorder="1" applyAlignment="1">
      <alignment horizontal="center" vertical="center"/>
    </xf>
    <xf numFmtId="0" fontId="72" fillId="3" borderId="4" xfId="2" applyFill="1" applyBorder="1" applyAlignment="1">
      <alignment horizontal="center" vertical="center"/>
    </xf>
    <xf numFmtId="0" fontId="40" fillId="0" borderId="1" xfId="2" applyFont="1" applyFill="1" applyBorder="1" applyAlignment="1">
      <alignment vertical="center"/>
    </xf>
    <xf numFmtId="0" fontId="40" fillId="0" borderId="1" xfId="2" applyFont="1" applyFill="1" applyBorder="1" applyAlignment="1">
      <alignment vertical="center" wrapText="1"/>
    </xf>
    <xf numFmtId="49" fontId="33" fillId="3" borderId="1" xfId="2" applyNumberFormat="1" applyFont="1" applyFill="1" applyBorder="1" applyAlignment="1">
      <alignment vertical="center"/>
    </xf>
    <xf numFmtId="0" fontId="33" fillId="0" borderId="1" xfId="2" applyNumberFormat="1" applyFont="1" applyFill="1" applyBorder="1" applyAlignment="1">
      <alignment horizontal="left" vertical="center"/>
    </xf>
    <xf numFmtId="0" fontId="72" fillId="0" borderId="1" xfId="2" applyNumberFormat="1" applyFill="1" applyBorder="1" applyAlignment="1">
      <alignment horizontal="left" vertical="center"/>
    </xf>
    <xf numFmtId="0" fontId="15" fillId="0" borderId="1" xfId="2" applyNumberFormat="1" applyFont="1" applyFill="1" applyBorder="1" applyAlignment="1">
      <alignment horizontal="left" vertical="center"/>
    </xf>
    <xf numFmtId="0" fontId="40" fillId="0" borderId="2" xfId="2" applyFont="1" applyFill="1" applyBorder="1" applyAlignment="1">
      <alignment horizontal="center" vertical="center"/>
    </xf>
    <xf numFmtId="0" fontId="40" fillId="0" borderId="4" xfId="2" applyFont="1" applyFill="1" applyBorder="1" applyAlignment="1">
      <alignment horizontal="center" vertical="center"/>
    </xf>
    <xf numFmtId="49" fontId="40" fillId="0" borderId="2" xfId="2" applyNumberFormat="1" applyFont="1" applyFill="1" applyBorder="1" applyAlignment="1">
      <alignment horizontal="center" vertical="center" wrapText="1"/>
    </xf>
    <xf numFmtId="49" fontId="40" fillId="0" borderId="3" xfId="2" applyNumberFormat="1" applyFont="1" applyFill="1" applyBorder="1" applyAlignment="1">
      <alignment horizontal="center" vertical="center" wrapText="1"/>
    </xf>
    <xf numFmtId="49" fontId="40" fillId="0" borderId="4" xfId="2" applyNumberFormat="1" applyFont="1" applyFill="1" applyBorder="1" applyAlignment="1">
      <alignment horizontal="center" vertical="center" wrapText="1"/>
    </xf>
    <xf numFmtId="0" fontId="40" fillId="0" borderId="3" xfId="2" applyFont="1" applyFill="1" applyBorder="1" applyAlignment="1">
      <alignment horizontal="center" vertical="center"/>
    </xf>
    <xf numFmtId="49" fontId="6" fillId="0" borderId="2" xfId="2" applyNumberFormat="1" applyFont="1" applyFill="1" applyBorder="1" applyAlignment="1">
      <alignment horizontal="center" vertical="center" wrapText="1"/>
    </xf>
    <xf numFmtId="0" fontId="40" fillId="2" borderId="2" xfId="0" applyFont="1" applyFill="1" applyBorder="1" applyAlignment="1">
      <alignment horizontal="left" vertical="center"/>
    </xf>
    <xf numFmtId="0" fontId="40" fillId="2" borderId="3" xfId="0" applyFont="1" applyFill="1" applyBorder="1" applyAlignment="1">
      <alignment horizontal="left" vertical="center"/>
    </xf>
    <xf numFmtId="0" fontId="40" fillId="2" borderId="4" xfId="0" applyFont="1" applyFill="1" applyBorder="1" applyAlignment="1">
      <alignment horizontal="left" vertical="center"/>
    </xf>
    <xf numFmtId="0" fontId="6" fillId="2" borderId="2" xfId="0" applyFont="1" applyFill="1" applyBorder="1" applyAlignment="1">
      <alignment horizontal="left" vertical="center"/>
    </xf>
    <xf numFmtId="0" fontId="40" fillId="3" borderId="2" xfId="0" applyFont="1" applyFill="1" applyBorder="1" applyAlignment="1">
      <alignment horizontal="left" vertical="center"/>
    </xf>
    <xf numFmtId="0" fontId="40" fillId="3" borderId="3" xfId="0" applyFont="1" applyFill="1" applyBorder="1" applyAlignment="1">
      <alignment horizontal="left" vertical="center"/>
    </xf>
    <xf numFmtId="0" fontId="40" fillId="3" borderId="4" xfId="0" applyFont="1" applyFill="1" applyBorder="1" applyAlignment="1">
      <alignment horizontal="left" vertical="center"/>
    </xf>
    <xf numFmtId="0" fontId="49" fillId="0" borderId="2" xfId="0" applyFont="1" applyFill="1" applyBorder="1" applyAlignment="1">
      <alignment horizontal="left" vertical="center" wrapText="1"/>
    </xf>
    <xf numFmtId="0" fontId="49" fillId="0" borderId="3" xfId="0" applyFont="1" applyFill="1" applyBorder="1" applyAlignment="1">
      <alignment horizontal="left" vertical="center"/>
    </xf>
    <xf numFmtId="0" fontId="49" fillId="0" borderId="4" xfId="0" applyFont="1" applyFill="1" applyBorder="1" applyAlignment="1">
      <alignment horizontal="left" vertical="center"/>
    </xf>
    <xf numFmtId="0" fontId="49" fillId="0" borderId="2" xfId="0" applyFont="1" applyFill="1" applyBorder="1" applyAlignment="1">
      <alignment horizontal="left" vertical="center"/>
    </xf>
    <xf numFmtId="0" fontId="40" fillId="2" borderId="2" xfId="0" applyFont="1" applyFill="1" applyBorder="1" applyAlignment="1">
      <alignment vertical="center"/>
    </xf>
    <xf numFmtId="0" fontId="40" fillId="2" borderId="3" xfId="0" applyFont="1" applyFill="1" applyBorder="1" applyAlignment="1">
      <alignment vertical="center"/>
    </xf>
    <xf numFmtId="0" fontId="40" fillId="2" borderId="4" xfId="0" applyFont="1" applyFill="1" applyBorder="1" applyAlignment="1">
      <alignment vertical="center"/>
    </xf>
    <xf numFmtId="0" fontId="40" fillId="2" borderId="1" xfId="0" applyFont="1" applyFill="1" applyBorder="1" applyAlignment="1">
      <alignment horizontal="center" vertical="center"/>
    </xf>
    <xf numFmtId="0" fontId="33" fillId="2" borderId="1" xfId="0" applyNumberFormat="1" applyFont="1" applyFill="1" applyBorder="1" applyAlignment="1">
      <alignment horizontal="left" vertical="center"/>
    </xf>
    <xf numFmtId="0" fontId="0" fillId="0" borderId="1" xfId="0" applyNumberFormat="1" applyBorder="1" applyAlignment="1">
      <alignment horizontal="left" vertical="center"/>
    </xf>
    <xf numFmtId="0" fontId="40" fillId="3" borderId="1" xfId="0" applyFont="1" applyFill="1" applyBorder="1" applyAlignment="1">
      <alignment horizontal="center" vertical="center"/>
    </xf>
    <xf numFmtId="0" fontId="40" fillId="3" borderId="1" xfId="0" applyFont="1" applyFill="1" applyBorder="1" applyAlignment="1">
      <alignment vertical="center"/>
    </xf>
    <xf numFmtId="0" fontId="40" fillId="3" borderId="2" xfId="0" applyFont="1" applyFill="1" applyBorder="1" applyAlignment="1">
      <alignment vertical="center"/>
    </xf>
    <xf numFmtId="0" fontId="6" fillId="2" borderId="2" xfId="0" applyFont="1" applyFill="1" applyBorder="1" applyAlignment="1">
      <alignment vertical="center" wrapText="1"/>
    </xf>
    <xf numFmtId="0" fontId="40" fillId="2" borderId="2" xfId="0" applyFont="1" applyFill="1" applyBorder="1" applyAlignment="1">
      <alignment horizontal="center" vertical="center"/>
    </xf>
    <xf numFmtId="0" fontId="40" fillId="2" borderId="4" xfId="0" applyFont="1" applyFill="1" applyBorder="1" applyAlignment="1">
      <alignment horizontal="center" vertical="center"/>
    </xf>
    <xf numFmtId="0" fontId="40" fillId="3" borderId="3" xfId="0" applyFont="1" applyFill="1" applyBorder="1" applyAlignment="1">
      <alignment vertical="center"/>
    </xf>
    <xf numFmtId="0" fontId="40" fillId="3" borderId="4" xfId="0" applyFont="1" applyFill="1" applyBorder="1" applyAlignment="1">
      <alignment vertical="center"/>
    </xf>
    <xf numFmtId="0" fontId="40" fillId="3" borderId="2" xfId="0" applyFont="1" applyFill="1" applyBorder="1" applyAlignment="1">
      <alignment horizontal="center" vertical="center"/>
    </xf>
    <xf numFmtId="0" fontId="40" fillId="3" borderId="4" xfId="0" applyFont="1" applyFill="1" applyBorder="1" applyAlignment="1">
      <alignment horizontal="center" vertical="center"/>
    </xf>
    <xf numFmtId="0" fontId="0" fillId="0" borderId="1" xfId="0" applyFill="1" applyBorder="1" applyAlignment="1">
      <alignment horizontal="center" vertical="center"/>
    </xf>
    <xf numFmtId="0" fontId="0" fillId="0" borderId="1" xfId="0" quotePrefix="1" applyFill="1" applyBorder="1" applyAlignment="1">
      <alignment horizontal="center" vertical="center"/>
    </xf>
    <xf numFmtId="0" fontId="0" fillId="0" borderId="2" xfId="0" applyFont="1" applyFill="1" applyBorder="1" applyAlignment="1">
      <alignment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1" xfId="0" applyFill="1" applyBorder="1" applyAlignment="1">
      <alignmen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3" xfId="0" applyFont="1" applyFill="1" applyBorder="1" applyAlignment="1">
      <alignment vertical="center" wrapText="1"/>
    </xf>
    <xf numFmtId="0" fontId="0" fillId="0" borderId="4" xfId="0" applyFont="1" applyFill="1" applyBorder="1" applyAlignment="1">
      <alignment vertical="center" wrapText="1"/>
    </xf>
    <xf numFmtId="0" fontId="0" fillId="3" borderId="1" xfId="0" applyFill="1" applyBorder="1" applyAlignment="1">
      <alignment horizontal="left" vertical="center" wrapText="1"/>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0" borderId="1" xfId="0" applyBorder="1" applyAlignment="1">
      <alignment horizontal="left" vertical="center"/>
    </xf>
    <xf numFmtId="0" fontId="77" fillId="9" borderId="2" xfId="0" quotePrefix="1" applyFont="1" applyFill="1" applyBorder="1" applyAlignment="1">
      <alignment horizontal="center" vertical="center"/>
    </xf>
    <xf numFmtId="0" fontId="77" fillId="9" borderId="3" xfId="0" quotePrefix="1" applyFont="1" applyFill="1" applyBorder="1" applyAlignment="1">
      <alignment horizontal="center" vertical="center"/>
    </xf>
    <xf numFmtId="0" fontId="77" fillId="9" borderId="4" xfId="0" quotePrefix="1" applyFont="1" applyFill="1" applyBorder="1" applyAlignment="1">
      <alignment horizontal="center" vertical="center"/>
    </xf>
    <xf numFmtId="0" fontId="77" fillId="9" borderId="1" xfId="0" applyFont="1" applyFill="1" applyBorder="1" applyAlignment="1">
      <alignment horizontal="center" vertical="center"/>
    </xf>
    <xf numFmtId="0" fontId="77" fillId="9" borderId="2" xfId="0" applyFont="1" applyFill="1" applyBorder="1" applyAlignment="1">
      <alignment vertical="center" wrapText="1"/>
    </xf>
    <xf numFmtId="0" fontId="77" fillId="9" borderId="3" xfId="0" applyFont="1" applyFill="1" applyBorder="1" applyAlignment="1">
      <alignment vertical="center" wrapText="1"/>
    </xf>
    <xf numFmtId="0" fontId="77" fillId="9" borderId="4" xfId="0" applyFont="1" applyFill="1" applyBorder="1" applyAlignment="1">
      <alignment vertical="center" wrapText="1"/>
    </xf>
    <xf numFmtId="0" fontId="77" fillId="14" borderId="2" xfId="0" applyFont="1" applyFill="1" applyBorder="1" applyAlignment="1">
      <alignment vertical="center" wrapText="1"/>
    </xf>
    <xf numFmtId="0" fontId="77" fillId="14" borderId="3" xfId="0" applyFont="1" applyFill="1" applyBorder="1" applyAlignment="1">
      <alignment vertical="center" wrapText="1"/>
    </xf>
    <xf numFmtId="0" fontId="77" fillId="14" borderId="4" xfId="0" applyFont="1" applyFill="1" applyBorder="1" applyAlignment="1">
      <alignment vertical="center" wrapText="1"/>
    </xf>
    <xf numFmtId="0" fontId="77" fillId="9" borderId="2" xfId="0" applyFont="1" applyFill="1" applyBorder="1" applyAlignment="1">
      <alignment horizontal="center" vertical="center"/>
    </xf>
    <xf numFmtId="0" fontId="77" fillId="9" borderId="3" xfId="0" applyFont="1" applyFill="1" applyBorder="1" applyAlignment="1">
      <alignment horizontal="center" vertical="center"/>
    </xf>
    <xf numFmtId="0" fontId="77" fillId="9" borderId="4" xfId="0" applyFont="1" applyFill="1" applyBorder="1" applyAlignment="1">
      <alignment horizontal="center" vertical="center"/>
    </xf>
    <xf numFmtId="0" fontId="73" fillId="0" borderId="1" xfId="0" applyFont="1" applyFill="1" applyBorder="1" applyAlignment="1">
      <alignment horizontal="center" vertical="center"/>
    </xf>
    <xf numFmtId="0" fontId="73" fillId="0" borderId="2" xfId="0" applyFont="1" applyFill="1" applyBorder="1" applyAlignment="1">
      <alignment vertical="center" wrapText="1"/>
    </xf>
    <xf numFmtId="0" fontId="73" fillId="0" borderId="3" xfId="0" applyFont="1" applyFill="1" applyBorder="1" applyAlignment="1">
      <alignment vertical="center" wrapText="1"/>
    </xf>
    <xf numFmtId="0" fontId="73" fillId="0" borderId="4" xfId="0" applyFont="1" applyFill="1" applyBorder="1" applyAlignment="1">
      <alignment vertical="center" wrapText="1"/>
    </xf>
    <xf numFmtId="0" fontId="73" fillId="0" borderId="1" xfId="0" applyFont="1" applyFill="1" applyBorder="1" applyAlignment="1">
      <alignment vertical="center" wrapText="1"/>
    </xf>
    <xf numFmtId="0" fontId="73" fillId="0" borderId="2" xfId="0" applyFont="1" applyFill="1" applyBorder="1" applyAlignment="1">
      <alignment horizontal="center" vertical="center"/>
    </xf>
    <xf numFmtId="0" fontId="73" fillId="0" borderId="3" xfId="0" applyFont="1" applyFill="1" applyBorder="1" applyAlignment="1">
      <alignment horizontal="center" vertical="center"/>
    </xf>
    <xf numFmtId="0" fontId="73" fillId="0" borderId="4" xfId="0" applyFont="1" applyFill="1" applyBorder="1" applyAlignment="1">
      <alignment horizontal="center" vertical="center"/>
    </xf>
    <xf numFmtId="0" fontId="73" fillId="0" borderId="2" xfId="0" quotePrefix="1" applyFont="1" applyFill="1" applyBorder="1" applyAlignment="1">
      <alignment horizontal="center" vertical="center"/>
    </xf>
    <xf numFmtId="0" fontId="73" fillId="0" borderId="3" xfId="0" quotePrefix="1" applyFont="1" applyFill="1" applyBorder="1" applyAlignment="1">
      <alignment horizontal="center" vertical="center"/>
    </xf>
    <xf numFmtId="0" fontId="73" fillId="0" borderId="4" xfId="0" quotePrefix="1" applyFont="1" applyFill="1" applyBorder="1" applyAlignment="1">
      <alignment horizontal="center" vertical="center"/>
    </xf>
    <xf numFmtId="0" fontId="0" fillId="2" borderId="1" xfId="0" applyFill="1" applyBorder="1" applyAlignment="1">
      <alignment vertical="center" wrapText="1"/>
    </xf>
    <xf numFmtId="0" fontId="0" fillId="2" borderId="1" xfId="0" applyFill="1" applyBorder="1" applyAlignment="1">
      <alignment vertical="center"/>
    </xf>
    <xf numFmtId="0" fontId="24" fillId="2" borderId="1" xfId="0" applyFont="1" applyFill="1" applyBorder="1" applyAlignment="1">
      <alignment vertical="center" wrapText="1"/>
    </xf>
    <xf numFmtId="0" fontId="24" fillId="2" borderId="1" xfId="0" applyFont="1" applyFill="1" applyBorder="1" applyAlignment="1">
      <alignment vertical="center"/>
    </xf>
    <xf numFmtId="0" fontId="0" fillId="14" borderId="2" xfId="0" applyFont="1" applyFill="1" applyBorder="1" applyAlignment="1">
      <alignment vertical="center" wrapText="1"/>
    </xf>
    <xf numFmtId="0" fontId="0" fillId="14" borderId="3" xfId="0" applyFont="1" applyFill="1" applyBorder="1" applyAlignment="1">
      <alignment vertical="center" wrapText="1"/>
    </xf>
    <xf numFmtId="0" fontId="0" fillId="14" borderId="4" xfId="0" applyFont="1" applyFill="1" applyBorder="1" applyAlignment="1">
      <alignment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0" fillId="0" borderId="4" xfId="0" applyFill="1" applyBorder="1" applyAlignment="1">
      <alignment vertical="center" wrapText="1"/>
    </xf>
    <xf numFmtId="0" fontId="0" fillId="0" borderId="2" xfId="0" quotePrefix="1" applyFill="1" applyBorder="1" applyAlignment="1">
      <alignment horizontal="center" vertical="center"/>
    </xf>
    <xf numFmtId="0" fontId="0" fillId="0" borderId="3" xfId="0" quotePrefix="1" applyFill="1" applyBorder="1" applyAlignment="1">
      <alignment horizontal="center" vertical="center"/>
    </xf>
    <xf numFmtId="0" fontId="0" fillId="0" borderId="4" xfId="0" quotePrefix="1" applyFill="1" applyBorder="1" applyAlignment="1">
      <alignment horizontal="center" vertical="center"/>
    </xf>
    <xf numFmtId="0" fontId="15" fillId="9" borderId="0" xfId="0" applyFont="1" applyFill="1" applyAlignment="1">
      <alignment vertical="center" wrapText="1"/>
    </xf>
    <xf numFmtId="0" fontId="0" fillId="0" borderId="3" xfId="0" applyFont="1" applyFill="1" applyBorder="1" applyAlignment="1">
      <alignment vertical="center"/>
    </xf>
    <xf numFmtId="0" fontId="0" fillId="0" borderId="4" xfId="0" applyFont="1" applyFill="1" applyBorder="1" applyAlignment="1">
      <alignment vertical="center"/>
    </xf>
    <xf numFmtId="0" fontId="0" fillId="2" borderId="2" xfId="0" applyFill="1" applyBorder="1" applyAlignment="1">
      <alignment vertical="center" wrapText="1"/>
    </xf>
    <xf numFmtId="0" fontId="0" fillId="2" borderId="3" xfId="0" applyFill="1" applyBorder="1" applyAlignment="1">
      <alignment vertical="center" wrapText="1"/>
    </xf>
    <xf numFmtId="0" fontId="0" fillId="2" borderId="4" xfId="0" applyFill="1" applyBorder="1" applyAlignment="1">
      <alignment vertical="center" wrapText="1"/>
    </xf>
    <xf numFmtId="0" fontId="0" fillId="0" borderId="3" xfId="0" applyFont="1" applyBorder="1" applyAlignment="1">
      <alignment vertical="center"/>
    </xf>
    <xf numFmtId="0" fontId="0" fillId="0" borderId="4" xfId="0" applyFont="1" applyBorder="1" applyAlignment="1">
      <alignment vertical="center"/>
    </xf>
    <xf numFmtId="0" fontId="24" fillId="0" borderId="1" xfId="0" quotePrefix="1" applyFont="1" applyFill="1" applyBorder="1" applyAlignment="1">
      <alignment horizontal="center" vertical="center"/>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3" xfId="0" applyFont="1" applyFill="1" applyBorder="1" applyAlignment="1">
      <alignment horizontal="center" vertical="center"/>
    </xf>
    <xf numFmtId="0" fontId="24" fillId="0" borderId="4" xfId="0" applyFont="1" applyFill="1" applyBorder="1" applyAlignment="1">
      <alignment horizontal="center" vertical="center"/>
    </xf>
    <xf numFmtId="0" fontId="24" fillId="0" borderId="2" xfId="0" applyFont="1" applyFill="1" applyBorder="1" applyAlignment="1">
      <alignment horizontal="center" vertical="center" wrapText="1"/>
    </xf>
    <xf numFmtId="0" fontId="24" fillId="0" borderId="3" xfId="0" applyFont="1" applyFill="1" applyBorder="1" applyAlignment="1">
      <alignment horizontal="center" vertical="center" wrapText="1"/>
    </xf>
    <xf numFmtId="0" fontId="24" fillId="0" borderId="4"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65" fillId="0" borderId="1" xfId="0" applyFont="1" applyFill="1" applyBorder="1" applyAlignment="1">
      <alignment horizontal="center" vertical="center"/>
    </xf>
    <xf numFmtId="0" fontId="65" fillId="0" borderId="2" xfId="0" applyFont="1" applyFill="1" applyBorder="1" applyAlignment="1">
      <alignment horizontal="center" vertical="center"/>
    </xf>
    <xf numFmtId="0" fontId="65" fillId="0" borderId="3" xfId="0" applyFont="1" applyFill="1" applyBorder="1" applyAlignment="1">
      <alignment horizontal="center" vertical="center"/>
    </xf>
    <xf numFmtId="0" fontId="65" fillId="0" borderId="4" xfId="0" applyFont="1" applyFill="1" applyBorder="1" applyAlignment="1">
      <alignment horizontal="center" vertical="center"/>
    </xf>
    <xf numFmtId="0" fontId="24" fillId="0" borderId="1" xfId="0" quotePrefix="1" applyFont="1" applyFill="1" applyBorder="1" applyAlignment="1">
      <alignment horizontal="center" vertical="center" wrapText="1"/>
    </xf>
    <xf numFmtId="0" fontId="24" fillId="0" borderId="1" xfId="0" applyFont="1" applyFill="1" applyBorder="1" applyAlignment="1">
      <alignment vertical="center" wrapText="1"/>
    </xf>
    <xf numFmtId="0" fontId="24" fillId="0" borderId="2" xfId="0" applyFont="1" applyFill="1" applyBorder="1" applyAlignment="1">
      <alignment vertical="center" wrapText="1"/>
    </xf>
    <xf numFmtId="0" fontId="24" fillId="0" borderId="3" xfId="0" applyFont="1" applyFill="1" applyBorder="1" applyAlignment="1">
      <alignment vertical="center" wrapText="1"/>
    </xf>
    <xf numFmtId="0" fontId="24" fillId="0" borderId="4" xfId="0" applyFont="1" applyFill="1" applyBorder="1" applyAlignment="1">
      <alignment vertical="center" wrapText="1"/>
    </xf>
    <xf numFmtId="0" fontId="65" fillId="0" borderId="2" xfId="0" applyFont="1" applyFill="1" applyBorder="1" applyAlignment="1">
      <alignment vertical="center" wrapText="1"/>
    </xf>
    <xf numFmtId="0" fontId="65" fillId="0" borderId="3" xfId="0" applyFont="1" applyFill="1" applyBorder="1" applyAlignment="1">
      <alignment vertical="center"/>
    </xf>
    <xf numFmtId="0" fontId="65" fillId="0" borderId="4" xfId="0" applyFont="1" applyFill="1" applyBorder="1" applyAlignment="1">
      <alignment vertical="center"/>
    </xf>
    <xf numFmtId="0" fontId="65" fillId="0" borderId="1" xfId="0" applyFont="1" applyFill="1" applyBorder="1" applyAlignment="1">
      <alignment vertical="center" wrapText="1"/>
    </xf>
    <xf numFmtId="0" fontId="65" fillId="0" borderId="1" xfId="0" applyFont="1" applyFill="1" applyBorder="1" applyAlignment="1">
      <alignment vertical="center"/>
    </xf>
    <xf numFmtId="0" fontId="65" fillId="0" borderId="3" xfId="0" applyFont="1" applyFill="1" applyBorder="1" applyAlignment="1">
      <alignment vertical="center" wrapText="1"/>
    </xf>
    <xf numFmtId="0" fontId="65" fillId="0" borderId="4" xfId="0" applyFont="1" applyFill="1" applyBorder="1" applyAlignment="1">
      <alignment vertical="center" wrapText="1"/>
    </xf>
    <xf numFmtId="0" fontId="65" fillId="2" borderId="2" xfId="0" applyFont="1" applyFill="1" applyBorder="1" applyAlignment="1">
      <alignment horizontal="center" vertical="center"/>
    </xf>
    <xf numFmtId="0" fontId="65" fillId="2" borderId="3" xfId="0" applyFont="1" applyFill="1" applyBorder="1" applyAlignment="1">
      <alignment horizontal="center" vertical="center"/>
    </xf>
    <xf numFmtId="0" fontId="65" fillId="2" borderId="4" xfId="0" applyFont="1" applyFill="1" applyBorder="1" applyAlignment="1">
      <alignment horizontal="center" vertical="center"/>
    </xf>
    <xf numFmtId="0" fontId="73" fillId="0" borderId="3" xfId="0" applyFont="1" applyBorder="1" applyAlignment="1">
      <alignment vertical="center" wrapText="1"/>
    </xf>
    <xf numFmtId="0" fontId="73" fillId="0" borderId="4" xfId="0" applyFont="1" applyBorder="1" applyAlignment="1">
      <alignment vertical="center" wrapText="1"/>
    </xf>
    <xf numFmtId="0" fontId="65" fillId="0" borderId="1" xfId="0" applyFont="1" applyBorder="1" applyAlignment="1">
      <alignment vertical="center"/>
    </xf>
    <xf numFmtId="0" fontId="65" fillId="0" borderId="1" xfId="0" quotePrefix="1" applyFont="1" applyFill="1" applyBorder="1" applyAlignment="1">
      <alignment horizontal="center" vertical="center"/>
    </xf>
    <xf numFmtId="0" fontId="65" fillId="0" borderId="1" xfId="0" applyFont="1" applyFill="1" applyBorder="1" applyAlignment="1">
      <alignment horizontal="center" vertical="center" wrapText="1"/>
    </xf>
    <xf numFmtId="0" fontId="5" fillId="0" borderId="0" xfId="0" applyNumberFormat="1" applyFont="1" applyFill="1" applyAlignment="1">
      <alignment vertical="top" wrapText="1"/>
    </xf>
    <xf numFmtId="0" fontId="65" fillId="3" borderId="1" xfId="0" applyFont="1" applyFill="1" applyBorder="1" applyAlignment="1">
      <alignment horizontal="center" vertical="center" wrapText="1"/>
    </xf>
    <xf numFmtId="0" fontId="65" fillId="3" borderId="1" xfId="0" applyFont="1" applyFill="1" applyBorder="1" applyAlignment="1">
      <alignment horizontal="center" vertical="center"/>
    </xf>
    <xf numFmtId="0" fontId="65" fillId="3" borderId="1" xfId="0" applyFont="1" applyFill="1" applyBorder="1" applyAlignment="1">
      <alignment horizontal="left" vertical="center" wrapText="1"/>
    </xf>
    <xf numFmtId="0" fontId="65" fillId="3" borderId="1" xfId="0" applyFont="1" applyFill="1" applyBorder="1" applyAlignment="1">
      <alignment horizontal="left" vertical="center"/>
    </xf>
    <xf numFmtId="0" fontId="24" fillId="3" borderId="1" xfId="0" applyFont="1" applyFill="1" applyBorder="1" applyAlignment="1">
      <alignment horizontal="left" vertical="center" wrapText="1"/>
    </xf>
    <xf numFmtId="0" fontId="24" fillId="3" borderId="1" xfId="0" applyFont="1" applyFill="1" applyBorder="1" applyAlignment="1">
      <alignment horizontal="left" vertical="center"/>
    </xf>
    <xf numFmtId="0" fontId="65" fillId="3" borderId="2" xfId="0" applyFont="1" applyFill="1" applyBorder="1" applyAlignment="1">
      <alignment horizontal="left" vertical="center"/>
    </xf>
    <xf numFmtId="0" fontId="65" fillId="0" borderId="3" xfId="0" applyFont="1" applyBorder="1" applyAlignment="1">
      <alignment horizontal="left" vertical="center"/>
    </xf>
    <xf numFmtId="0" fontId="65" fillId="0" borderId="4" xfId="0" applyFont="1" applyBorder="1" applyAlignment="1">
      <alignment horizontal="left" vertical="center"/>
    </xf>
    <xf numFmtId="0" fontId="65" fillId="0" borderId="1" xfId="0" applyFont="1" applyBorder="1" applyAlignment="1">
      <alignment horizontal="left" vertical="center"/>
    </xf>
    <xf numFmtId="0" fontId="24" fillId="0" borderId="2" xfId="0" quotePrefix="1" applyFont="1" applyFill="1" applyBorder="1" applyAlignment="1">
      <alignment horizontal="center" vertical="center" wrapText="1"/>
    </xf>
    <xf numFmtId="0" fontId="24" fillId="9" borderId="1" xfId="0" applyFont="1" applyFill="1" applyBorder="1" applyAlignment="1">
      <alignment vertical="center" wrapText="1"/>
    </xf>
    <xf numFmtId="0" fontId="24" fillId="9" borderId="1" xfId="0" applyFont="1" applyFill="1" applyBorder="1" applyAlignment="1">
      <alignment vertical="center"/>
    </xf>
    <xf numFmtId="0" fontId="65" fillId="0" borderId="2" xfId="0" quotePrefix="1" applyFont="1" applyFill="1" applyBorder="1" applyAlignment="1">
      <alignment horizontal="center" vertical="center"/>
    </xf>
    <xf numFmtId="0" fontId="65" fillId="0" borderId="3" xfId="0" quotePrefix="1" applyFont="1" applyFill="1" applyBorder="1" applyAlignment="1">
      <alignment horizontal="center" vertical="center"/>
    </xf>
    <xf numFmtId="0" fontId="65" fillId="0" borderId="4" xfId="0" quotePrefix="1" applyFont="1" applyFill="1" applyBorder="1" applyAlignment="1">
      <alignment horizontal="center" vertical="center"/>
    </xf>
    <xf numFmtId="0" fontId="0" fillId="0" borderId="7" xfId="0" applyBorder="1" applyAlignment="1">
      <alignment horizontal="center" vertical="top"/>
    </xf>
    <xf numFmtId="0" fontId="0" fillId="0" borderId="7"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49" fontId="0" fillId="0" borderId="2" xfId="0" applyNumberFormat="1" applyBorder="1" applyAlignment="1">
      <alignment horizontal="center" vertical="center"/>
    </xf>
    <xf numFmtId="49" fontId="0" fillId="0" borderId="3" xfId="0" applyNumberFormat="1" applyBorder="1" applyAlignment="1">
      <alignment horizontal="center" vertical="center"/>
    </xf>
    <xf numFmtId="49" fontId="0" fillId="0" borderId="4"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49" fontId="0" fillId="0" borderId="1" xfId="0" applyNumberFormat="1" applyBorder="1" applyAlignment="1">
      <alignment horizontal="center" vertical="center"/>
    </xf>
    <xf numFmtId="49" fontId="0" fillId="0" borderId="12" xfId="0" applyNumberFormat="1" applyBorder="1" applyAlignment="1">
      <alignment horizontal="center" vertical="center"/>
    </xf>
    <xf numFmtId="49" fontId="0" fillId="0" borderId="13" xfId="0" applyNumberFormat="1" applyBorder="1" applyAlignment="1">
      <alignment horizontal="center" vertical="center"/>
    </xf>
    <xf numFmtId="49" fontId="0" fillId="0" borderId="14" xfId="0" applyNumberForma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24" fillId="0" borderId="3" xfId="0" applyFont="1" applyBorder="1" applyAlignment="1">
      <alignment vertical="center" wrapText="1"/>
    </xf>
    <xf numFmtId="0" fontId="24" fillId="0" borderId="4" xfId="0" applyFont="1" applyBorder="1" applyAlignment="1">
      <alignment vertical="center" wrapText="1"/>
    </xf>
    <xf numFmtId="0" fontId="15" fillId="2" borderId="2" xfId="0" applyNumberFormat="1" applyFont="1" applyFill="1" applyBorder="1" applyAlignment="1">
      <alignment horizontal="left" vertical="center"/>
    </xf>
    <xf numFmtId="0" fontId="15" fillId="2" borderId="3" xfId="0" applyNumberFormat="1" applyFont="1" applyFill="1" applyBorder="1" applyAlignment="1">
      <alignment horizontal="left" vertical="center"/>
    </xf>
    <xf numFmtId="0" fontId="15" fillId="2" borderId="4" xfId="0" applyNumberFormat="1" applyFont="1" applyFill="1" applyBorder="1" applyAlignment="1">
      <alignment horizontal="left" vertical="center"/>
    </xf>
    <xf numFmtId="0" fontId="15" fillId="0" borderId="1" xfId="0" applyNumberFormat="1" applyFont="1" applyBorder="1" applyAlignment="1">
      <alignment horizontal="left" vertical="center"/>
    </xf>
    <xf numFmtId="0" fontId="21" fillId="2" borderId="2" xfId="3" applyFont="1" applyFill="1" applyBorder="1" applyAlignment="1">
      <alignment horizontal="center" vertical="center"/>
    </xf>
    <xf numFmtId="0" fontId="21" fillId="2" borderId="2" xfId="3" applyFont="1" applyFill="1" applyBorder="1" applyAlignment="1">
      <alignment vertical="center"/>
    </xf>
    <xf numFmtId="0" fontId="60" fillId="9" borderId="2" xfId="3" applyFont="1" applyFill="1" applyBorder="1" applyAlignment="1">
      <alignment vertical="center" wrapText="1"/>
    </xf>
    <xf numFmtId="0" fontId="73" fillId="9" borderId="3" xfId="0" applyFont="1" applyFill="1" applyBorder="1" applyAlignment="1">
      <alignment vertical="center"/>
    </xf>
    <xf numFmtId="0" fontId="73" fillId="9" borderId="4" xfId="0" applyFont="1" applyFill="1" applyBorder="1" applyAlignment="1">
      <alignment vertical="center"/>
    </xf>
    <xf numFmtId="0" fontId="21" fillId="2" borderId="2" xfId="3" applyFont="1" applyFill="1" applyBorder="1" applyAlignment="1">
      <alignment vertical="center" wrapText="1"/>
    </xf>
    <xf numFmtId="0" fontId="0" fillId="2" borderId="3" xfId="0" applyFill="1" applyBorder="1" applyAlignment="1">
      <alignment vertical="center"/>
    </xf>
    <xf numFmtId="0" fontId="0" fillId="2" borderId="4" xfId="0" applyFill="1" applyBorder="1" applyAlignment="1">
      <alignment vertical="center"/>
    </xf>
    <xf numFmtId="0" fontId="60" fillId="9" borderId="2" xfId="3" applyFont="1" applyFill="1" applyBorder="1" applyAlignment="1">
      <alignment horizontal="left" vertical="center" wrapText="1"/>
    </xf>
    <xf numFmtId="0" fontId="73" fillId="9" borderId="3" xfId="0" applyFont="1" applyFill="1" applyBorder="1" applyAlignment="1">
      <alignment horizontal="left" vertical="center"/>
    </xf>
    <xf numFmtId="0" fontId="73" fillId="9" borderId="4" xfId="0" applyFont="1" applyFill="1" applyBorder="1" applyAlignment="1">
      <alignment horizontal="left" vertical="center"/>
    </xf>
    <xf numFmtId="0" fontId="21" fillId="2" borderId="2" xfId="3" applyFont="1"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21" fillId="3" borderId="1" xfId="3" applyFont="1" applyFill="1" applyBorder="1" applyAlignment="1">
      <alignment vertical="center"/>
    </xf>
    <xf numFmtId="0" fontId="21" fillId="2" borderId="2" xfId="3" quotePrefix="1" applyFont="1" applyFill="1" applyBorder="1" applyAlignment="1">
      <alignment vertical="center"/>
    </xf>
    <xf numFmtId="0" fontId="21" fillId="3" borderId="2" xfId="3" applyFont="1" applyFill="1" applyBorder="1" applyAlignment="1">
      <alignment horizontal="center" vertical="center"/>
    </xf>
    <xf numFmtId="0" fontId="21" fillId="3" borderId="2" xfId="3" applyFont="1" applyFill="1" applyBorder="1" applyAlignment="1">
      <alignment vertical="center"/>
    </xf>
    <xf numFmtId="0" fontId="21" fillId="3" borderId="1" xfId="3" applyFont="1" applyFill="1" applyBorder="1" applyAlignment="1">
      <alignment vertical="center" wrapText="1"/>
    </xf>
    <xf numFmtId="0" fontId="15" fillId="2" borderId="1" xfId="0" applyFont="1" applyFill="1" applyBorder="1" applyAlignment="1">
      <alignment vertical="center"/>
    </xf>
    <xf numFmtId="0" fontId="21" fillId="2" borderId="3" xfId="3" applyFont="1" applyFill="1" applyBorder="1" applyAlignment="1">
      <alignment vertical="center"/>
    </xf>
    <xf numFmtId="0" fontId="21" fillId="2" borderId="4" xfId="3" applyFont="1" applyFill="1" applyBorder="1" applyAlignment="1">
      <alignment vertical="center"/>
    </xf>
    <xf numFmtId="0" fontId="21" fillId="2" borderId="1" xfId="3" applyFont="1" applyFill="1" applyBorder="1" applyAlignment="1">
      <alignment vertical="center" wrapText="1"/>
    </xf>
    <xf numFmtId="0" fontId="21" fillId="2" borderId="2" xfId="3" applyFont="1" applyFill="1" applyBorder="1" applyAlignment="1">
      <alignment horizontal="left" vertical="center" wrapText="1"/>
    </xf>
    <xf numFmtId="0" fontId="0" fillId="2" borderId="3" xfId="0" applyFill="1" applyBorder="1" applyAlignment="1">
      <alignment horizontal="left" vertical="center"/>
    </xf>
    <xf numFmtId="0" fontId="0" fillId="2" borderId="4" xfId="0" applyFill="1" applyBorder="1" applyAlignment="1">
      <alignment horizontal="left" vertical="center"/>
    </xf>
    <xf numFmtId="0" fontId="21" fillId="2" borderId="4" xfId="3" applyFont="1" applyFill="1" applyBorder="1" applyAlignment="1">
      <alignment horizontal="center" vertical="center"/>
    </xf>
    <xf numFmtId="0" fontId="21" fillId="8" borderId="2" xfId="3" applyFont="1" applyFill="1" applyBorder="1" applyAlignment="1">
      <alignment horizontal="left" vertical="center" wrapText="1"/>
    </xf>
    <xf numFmtId="0" fontId="21" fillId="8" borderId="3" xfId="3" applyFont="1" applyFill="1" applyBorder="1" applyAlignment="1">
      <alignment horizontal="left" vertical="center" wrapText="1"/>
    </xf>
    <xf numFmtId="0" fontId="21" fillId="8" borderId="4" xfId="3" applyFont="1" applyFill="1" applyBorder="1" applyAlignment="1">
      <alignment horizontal="left" vertical="center" wrapText="1"/>
    </xf>
    <xf numFmtId="0" fontId="0" fillId="2" borderId="2" xfId="0" applyFill="1" applyBorder="1" applyAlignment="1">
      <alignment horizontal="left" vertical="center"/>
    </xf>
    <xf numFmtId="0" fontId="0" fillId="12" borderId="2" xfId="0" applyFill="1" applyBorder="1" applyAlignment="1">
      <alignment horizontal="left" vertical="center"/>
    </xf>
    <xf numFmtId="0" fontId="0" fillId="12" borderId="3" xfId="0" applyFill="1" applyBorder="1" applyAlignment="1">
      <alignment horizontal="left" vertical="center"/>
    </xf>
    <xf numFmtId="0" fontId="0" fillId="12" borderId="4" xfId="0" applyFill="1" applyBorder="1" applyAlignment="1">
      <alignment horizontal="left" vertical="center"/>
    </xf>
    <xf numFmtId="0" fontId="60" fillId="0" borderId="2" xfId="3" applyFont="1" applyFill="1" applyBorder="1" applyAlignment="1">
      <alignment horizontal="left" vertical="center" wrapText="1"/>
    </xf>
    <xf numFmtId="0" fontId="60" fillId="0" borderId="3" xfId="3" applyFont="1" applyFill="1" applyBorder="1" applyAlignment="1">
      <alignment horizontal="left" vertical="center" wrapText="1"/>
    </xf>
    <xf numFmtId="0" fontId="60" fillId="0" borderId="4" xfId="3" applyFont="1" applyFill="1" applyBorder="1" applyAlignment="1">
      <alignment horizontal="left" vertical="center" wrapText="1"/>
    </xf>
    <xf numFmtId="0" fontId="21" fillId="3" borderId="4" xfId="3" applyFont="1" applyFill="1" applyBorder="1" applyAlignment="1">
      <alignment horizontal="center" vertical="center"/>
    </xf>
    <xf numFmtId="0" fontId="21" fillId="3" borderId="3" xfId="3" applyFont="1" applyFill="1" applyBorder="1" applyAlignment="1">
      <alignment vertical="center"/>
    </xf>
    <xf numFmtId="0" fontId="21" fillId="3" borderId="4" xfId="3" applyFont="1" applyFill="1" applyBorder="1" applyAlignment="1">
      <alignment vertical="center"/>
    </xf>
    <xf numFmtId="0" fontId="21" fillId="3" borderId="2" xfId="3" applyFont="1" applyFill="1" applyBorder="1" applyAlignment="1">
      <alignment horizontal="left" vertical="center" wrapText="1"/>
    </xf>
    <xf numFmtId="0" fontId="21" fillId="3" borderId="3" xfId="3" applyFont="1" applyFill="1" applyBorder="1" applyAlignment="1">
      <alignment horizontal="left" vertical="center" wrapText="1"/>
    </xf>
    <xf numFmtId="0" fontId="21" fillId="3" borderId="4" xfId="3" applyFont="1" applyFill="1" applyBorder="1" applyAlignment="1">
      <alignment horizontal="left" vertical="center" wrapText="1"/>
    </xf>
    <xf numFmtId="0" fontId="60" fillId="0" borderId="2" xfId="3" applyFont="1" applyFill="1" applyBorder="1" applyAlignment="1">
      <alignment horizontal="center" vertical="center"/>
    </xf>
    <xf numFmtId="0" fontId="60" fillId="0" borderId="2" xfId="3" applyFont="1" applyFill="1" applyBorder="1" applyAlignment="1">
      <alignment vertical="center"/>
    </xf>
    <xf numFmtId="0" fontId="60" fillId="0" borderId="2" xfId="3" applyFont="1" applyFill="1" applyBorder="1" applyAlignment="1">
      <alignment vertical="center" wrapText="1"/>
    </xf>
    <xf numFmtId="0" fontId="33" fillId="0" borderId="1" xfId="0" applyNumberFormat="1" applyFont="1" applyBorder="1" applyAlignment="1">
      <alignment horizontal="left" vertical="center"/>
    </xf>
    <xf numFmtId="0" fontId="46" fillId="3" borderId="2" xfId="3" applyFont="1" applyFill="1" applyBorder="1" applyAlignment="1">
      <alignment horizontal="center" vertical="center"/>
    </xf>
    <xf numFmtId="0" fontId="46" fillId="3" borderId="2" xfId="3" applyFont="1" applyFill="1" applyBorder="1" applyAlignment="1">
      <alignment vertical="center"/>
    </xf>
    <xf numFmtId="0" fontId="46" fillId="2" borderId="2" xfId="3" applyFont="1" applyFill="1" applyBorder="1" applyAlignment="1">
      <alignment vertical="center"/>
    </xf>
    <xf numFmtId="0" fontId="46" fillId="3" borderId="1" xfId="3" applyFont="1" applyFill="1" applyBorder="1" applyAlignment="1">
      <alignment vertical="center"/>
    </xf>
    <xf numFmtId="0" fontId="46" fillId="2" borderId="2" xfId="3" applyFont="1" applyFill="1" applyBorder="1" applyAlignment="1">
      <alignment vertical="center" wrapText="1"/>
    </xf>
    <xf numFmtId="0" fontId="46" fillId="3" borderId="1" xfId="3" applyFont="1" applyFill="1" applyBorder="1" applyAlignment="1">
      <alignment vertical="center" wrapText="1"/>
    </xf>
    <xf numFmtId="0" fontId="33" fillId="2" borderId="1" xfId="0" applyFont="1" applyFill="1" applyBorder="1" applyAlignment="1">
      <alignment vertical="center"/>
    </xf>
    <xf numFmtId="0" fontId="46" fillId="2" borderId="2" xfId="3" applyFont="1" applyFill="1" applyBorder="1" applyAlignment="1">
      <alignment horizontal="center" vertical="center"/>
    </xf>
    <xf numFmtId="0" fontId="46" fillId="2" borderId="1" xfId="3" applyFont="1" applyFill="1" applyBorder="1" applyAlignment="1">
      <alignment vertical="center" wrapText="1"/>
    </xf>
    <xf numFmtId="0" fontId="60" fillId="0" borderId="1" xfId="3" applyFont="1" applyFill="1" applyBorder="1" applyAlignment="1">
      <alignment vertical="center" wrapText="1"/>
    </xf>
    <xf numFmtId="0" fontId="60" fillId="9" borderId="1" xfId="3" applyFont="1" applyFill="1" applyBorder="1" applyAlignment="1">
      <alignment vertical="center" wrapText="1"/>
    </xf>
    <xf numFmtId="0" fontId="73" fillId="9" borderId="1" xfId="0" applyFont="1" applyFill="1" applyBorder="1" applyAlignment="1">
      <alignment vertical="center"/>
    </xf>
    <xf numFmtId="49" fontId="46" fillId="2" borderId="2" xfId="3" applyNumberFormat="1" applyFont="1" applyFill="1" applyBorder="1" applyAlignment="1">
      <alignment vertical="center" wrapText="1"/>
    </xf>
    <xf numFmtId="49" fontId="0" fillId="2" borderId="3" xfId="0" applyNumberFormat="1" applyFill="1" applyBorder="1" applyAlignment="1">
      <alignment vertical="center"/>
    </xf>
    <xf numFmtId="49" fontId="0" fillId="2" borderId="4" xfId="0" applyNumberFormat="1" applyFill="1" applyBorder="1" applyAlignment="1">
      <alignment vertical="center"/>
    </xf>
    <xf numFmtId="49" fontId="21" fillId="0" borderId="2" xfId="3" applyNumberFormat="1" applyFont="1" applyFill="1" applyBorder="1" applyAlignment="1">
      <alignment vertical="center" wrapText="1"/>
    </xf>
    <xf numFmtId="49" fontId="0" fillId="0" borderId="3" xfId="0" applyNumberFormat="1" applyFill="1" applyBorder="1" applyAlignment="1">
      <alignment vertical="center"/>
    </xf>
    <xf numFmtId="49" fontId="0" fillId="0" borderId="4" xfId="0" applyNumberFormat="1" applyFill="1" applyBorder="1" applyAlignment="1">
      <alignment vertical="center"/>
    </xf>
    <xf numFmtId="49" fontId="21" fillId="2" borderId="2" xfId="3" applyNumberFormat="1" applyFont="1" applyFill="1" applyBorder="1" applyAlignment="1">
      <alignment vertical="center"/>
    </xf>
    <xf numFmtId="49" fontId="0" fillId="0" borderId="3" xfId="0" applyNumberFormat="1" applyBorder="1" applyAlignment="1">
      <alignment vertical="center"/>
    </xf>
    <xf numFmtId="49" fontId="0" fillId="0" borderId="4" xfId="0" applyNumberFormat="1" applyBorder="1" applyAlignment="1">
      <alignment vertical="center"/>
    </xf>
    <xf numFmtId="0" fontId="21" fillId="2" borderId="2" xfId="0" applyFont="1" applyFill="1" applyBorder="1" applyAlignment="1">
      <alignment vertical="center" wrapText="1"/>
    </xf>
    <xf numFmtId="0" fontId="60" fillId="8" borderId="2" xfId="3" applyFont="1" applyFill="1" applyBorder="1" applyAlignment="1">
      <alignment horizontal="center" vertical="center"/>
    </xf>
    <xf numFmtId="0" fontId="73" fillId="8" borderId="4" xfId="0" applyFont="1" applyFill="1" applyBorder="1" applyAlignment="1">
      <alignment horizontal="center" vertical="center"/>
    </xf>
    <xf numFmtId="0" fontId="60" fillId="8" borderId="2" xfId="3" applyFont="1" applyFill="1" applyBorder="1" applyAlignment="1">
      <alignment vertical="center"/>
    </xf>
    <xf numFmtId="0" fontId="73" fillId="8" borderId="3" xfId="0" applyFont="1" applyFill="1" applyBorder="1" applyAlignment="1">
      <alignment vertical="center"/>
    </xf>
    <xf numFmtId="0" fontId="73" fillId="8" borderId="4" xfId="0" applyFont="1" applyFill="1" applyBorder="1" applyAlignment="1">
      <alignment vertical="center"/>
    </xf>
    <xf numFmtId="0" fontId="60" fillId="8" borderId="2" xfId="3" applyFont="1" applyFill="1" applyBorder="1" applyAlignment="1">
      <alignment vertical="center" wrapText="1"/>
    </xf>
    <xf numFmtId="49" fontId="60" fillId="8" borderId="2" xfId="3" applyNumberFormat="1" applyFont="1" applyFill="1" applyBorder="1" applyAlignment="1">
      <alignment vertical="center" wrapText="1"/>
    </xf>
    <xf numFmtId="49" fontId="73" fillId="8" borderId="3" xfId="0" applyNumberFormat="1" applyFont="1" applyFill="1" applyBorder="1" applyAlignment="1">
      <alignment vertical="center"/>
    </xf>
    <xf numFmtId="49" fontId="73" fillId="8" borderId="4" xfId="0" applyNumberFormat="1" applyFont="1" applyFill="1" applyBorder="1" applyAlignment="1">
      <alignment vertical="center"/>
    </xf>
    <xf numFmtId="49" fontId="60" fillId="0" borderId="2" xfId="3" applyNumberFormat="1" applyFont="1" applyFill="1" applyBorder="1" applyAlignment="1">
      <alignment vertical="center" wrapText="1"/>
    </xf>
    <xf numFmtId="49" fontId="65" fillId="0" borderId="3" xfId="0" applyNumberFormat="1" applyFont="1" applyFill="1" applyBorder="1" applyAlignment="1">
      <alignment vertical="center"/>
    </xf>
    <xf numFmtId="49" fontId="65" fillId="0" borderId="4" xfId="0" applyNumberFormat="1" applyFont="1" applyFill="1" applyBorder="1" applyAlignment="1">
      <alignment vertical="center"/>
    </xf>
    <xf numFmtId="0" fontId="21" fillId="0" borderId="2" xfId="3" applyFont="1" applyFill="1" applyBorder="1" applyAlignment="1">
      <alignment vertical="center" wrapText="1"/>
    </xf>
    <xf numFmtId="49" fontId="21" fillId="2" borderId="2" xfId="0" applyNumberFormat="1" applyFont="1" applyFill="1" applyBorder="1" applyAlignment="1">
      <alignment vertical="center"/>
    </xf>
    <xf numFmtId="0" fontId="21" fillId="3" borderId="1" xfId="0" applyFont="1" applyFill="1" applyBorder="1" applyAlignment="1">
      <alignment vertical="center"/>
    </xf>
    <xf numFmtId="0" fontId="21" fillId="2" borderId="2" xfId="0" applyFont="1" applyFill="1" applyBorder="1" applyAlignment="1">
      <alignment horizontal="center" vertical="center"/>
    </xf>
    <xf numFmtId="0" fontId="21" fillId="2" borderId="2" xfId="0" applyFont="1" applyFill="1" applyBorder="1" applyAlignment="1">
      <alignment vertical="center"/>
    </xf>
    <xf numFmtId="0" fontId="21" fillId="3" borderId="2" xfId="0" applyFont="1" applyFill="1" applyBorder="1" applyAlignment="1">
      <alignment horizontal="center" vertical="center"/>
    </xf>
    <xf numFmtId="0" fontId="21" fillId="3" borderId="2" xfId="0" applyFont="1" applyFill="1" applyBorder="1" applyAlignment="1">
      <alignment vertical="center"/>
    </xf>
    <xf numFmtId="0" fontId="21" fillId="3" borderId="1" xfId="0" applyFont="1" applyFill="1" applyBorder="1" applyAlignment="1">
      <alignment vertical="center" wrapText="1"/>
    </xf>
    <xf numFmtId="0" fontId="21" fillId="2" borderId="1" xfId="0" applyFont="1" applyFill="1" applyBorder="1" applyAlignment="1">
      <alignment vertical="center" wrapText="1"/>
    </xf>
    <xf numFmtId="49" fontId="21" fillId="2" borderId="1" xfId="0" applyNumberFormat="1" applyFont="1" applyFill="1" applyBorder="1" applyAlignment="1">
      <alignment vertical="center" wrapText="1"/>
    </xf>
    <xf numFmtId="49" fontId="0" fillId="2" borderId="1" xfId="0" applyNumberFormat="1" applyFill="1" applyBorder="1" applyAlignment="1">
      <alignment vertical="center"/>
    </xf>
    <xf numFmtId="49" fontId="21" fillId="2" borderId="2" xfId="0" applyNumberFormat="1" applyFont="1" applyFill="1" applyBorder="1" applyAlignment="1">
      <alignment vertical="center" wrapText="1"/>
    </xf>
    <xf numFmtId="49" fontId="21" fillId="2" borderId="2" xfId="3" applyNumberFormat="1" applyFont="1" applyFill="1" applyBorder="1" applyAlignment="1">
      <alignment vertical="center" wrapText="1"/>
    </xf>
    <xf numFmtId="49" fontId="24" fillId="8" borderId="3" xfId="0" applyNumberFormat="1" applyFont="1" applyFill="1" applyBorder="1" applyAlignment="1">
      <alignment vertical="center"/>
    </xf>
    <xf numFmtId="49" fontId="24" fillId="8" borderId="4" xfId="0" applyNumberFormat="1" applyFont="1" applyFill="1" applyBorder="1" applyAlignment="1">
      <alignment vertical="center"/>
    </xf>
    <xf numFmtId="0" fontId="46" fillId="2" borderId="2" xfId="3" quotePrefix="1" applyFont="1" applyFill="1" applyBorder="1" applyAlignment="1">
      <alignment vertical="center" wrapText="1"/>
    </xf>
    <xf numFmtId="0" fontId="46" fillId="0" borderId="2" xfId="3" applyFont="1" applyFill="1" applyBorder="1" applyAlignment="1">
      <alignment horizontal="center" vertical="center"/>
    </xf>
    <xf numFmtId="0" fontId="21" fillId="0" borderId="2" xfId="3" applyFont="1" applyFill="1" applyBorder="1" applyAlignment="1">
      <alignment vertical="center"/>
    </xf>
  </cellXfs>
  <cellStyles count="7">
    <cellStyle name="標準" xfId="0" builtinId="0"/>
    <cellStyle name="標準 2" xfId="1"/>
    <cellStyle name="標準 3" xfId="2"/>
    <cellStyle name="標準 4" xfId="3"/>
    <cellStyle name="標準 5" xfId="4"/>
    <cellStyle name="標準 6" xfId="5"/>
    <cellStyle name="標準 7" xfId="6"/>
  </cellStyles>
  <dxfs count="0"/>
  <tableStyles count="0" defaultTableStyle="TableStyleMedium9" defaultPivotStyle="PivotStyleLight16"/>
  <colors>
    <mruColors>
      <color rgb="FFFF3300"/>
      <color rgb="FF0000FF"/>
      <color rgb="FF9592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twoCellAnchor>
    <xdr:from>
      <xdr:col>38</xdr:col>
      <xdr:colOff>180975</xdr:colOff>
      <xdr:row>100</xdr:row>
      <xdr:rowOff>428625</xdr:rowOff>
    </xdr:from>
    <xdr:to>
      <xdr:col>45</xdr:col>
      <xdr:colOff>123825</xdr:colOff>
      <xdr:row>102</xdr:row>
      <xdr:rowOff>38100</xdr:rowOff>
    </xdr:to>
    <xdr:sp macro="" textlink="">
      <xdr:nvSpPr>
        <xdr:cNvPr id="2" name="四角形吹き出し 1"/>
        <xdr:cNvSpPr/>
      </xdr:nvSpPr>
      <xdr:spPr>
        <a:xfrm>
          <a:off x="11039475" y="33594675"/>
          <a:ext cx="1943100" cy="561975"/>
        </a:xfrm>
        <a:prstGeom prst="wedgeRectCallout">
          <a:avLst>
            <a:gd name="adj1" fmla="val -48072"/>
            <a:gd name="adj2" fmla="val 76618"/>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2016/3/23</a:t>
          </a:r>
        </a:p>
        <a:p>
          <a:pPr algn="l"/>
          <a:r>
            <a:rPr kumimoji="1" lang="ja-JP" altLang="en-US" sz="1100">
              <a:solidFill>
                <a:srgbClr val="FF0000"/>
              </a:solidFill>
            </a:rPr>
            <a:t>プロパティの追加</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47626</xdr:colOff>
      <xdr:row>170</xdr:row>
      <xdr:rowOff>85725</xdr:rowOff>
    </xdr:from>
    <xdr:to>
      <xdr:col>1</xdr:col>
      <xdr:colOff>152400</xdr:colOff>
      <xdr:row>174</xdr:row>
      <xdr:rowOff>28575</xdr:rowOff>
    </xdr:to>
    <xdr:sp macro="" textlink="">
      <xdr:nvSpPr>
        <xdr:cNvPr id="14" name="四角形吹き出し 13"/>
        <xdr:cNvSpPr/>
      </xdr:nvSpPr>
      <xdr:spPr>
        <a:xfrm>
          <a:off x="47626" y="37137975"/>
          <a:ext cx="438149" cy="628650"/>
        </a:xfrm>
        <a:prstGeom prst="wedgeRectCallout">
          <a:avLst>
            <a:gd name="adj1" fmla="val 80598"/>
            <a:gd name="adj2" fmla="val -147401"/>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en-US" altLang="ja-JP" sz="900">
            <a:solidFill>
              <a:srgbClr val="3333FF"/>
            </a:solidFill>
            <a:latin typeface="+mj-ea"/>
            <a:ea typeface="+mj-ea"/>
          </a:endParaRPr>
        </a:p>
      </xdr:txBody>
    </xdr:sp>
    <xdr:clientData/>
  </xdr:twoCellAnchor>
  <xdr:twoCellAnchor>
    <xdr:from>
      <xdr:col>31</xdr:col>
      <xdr:colOff>314326</xdr:colOff>
      <xdr:row>158</xdr:row>
      <xdr:rowOff>292473</xdr:rowOff>
    </xdr:from>
    <xdr:to>
      <xdr:col>37</xdr:col>
      <xdr:colOff>75080</xdr:colOff>
      <xdr:row>158</xdr:row>
      <xdr:rowOff>942414</xdr:rowOff>
    </xdr:to>
    <xdr:sp macro="" textlink="">
      <xdr:nvSpPr>
        <xdr:cNvPr id="11" name="四角形吹き出し 10"/>
        <xdr:cNvSpPr/>
      </xdr:nvSpPr>
      <xdr:spPr>
        <a:xfrm>
          <a:off x="10648951" y="30524823"/>
          <a:ext cx="1761004" cy="649941"/>
        </a:xfrm>
        <a:prstGeom prst="wedgeRectCallout">
          <a:avLst>
            <a:gd name="adj1" fmla="val -188198"/>
            <a:gd name="adj2" fmla="val 53783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rgbClr val="FF0000"/>
            </a:solidFill>
          </a:endParaRPr>
        </a:p>
      </xdr:txBody>
    </xdr:sp>
    <xdr:clientData/>
  </xdr:twoCellAnchor>
  <xdr:twoCellAnchor>
    <xdr:from>
      <xdr:col>31</xdr:col>
      <xdr:colOff>51547</xdr:colOff>
      <xdr:row>158</xdr:row>
      <xdr:rowOff>342900</xdr:rowOff>
    </xdr:from>
    <xdr:to>
      <xdr:col>36</xdr:col>
      <xdr:colOff>145676</xdr:colOff>
      <xdr:row>158</xdr:row>
      <xdr:rowOff>992841</xdr:rowOff>
    </xdr:to>
    <xdr:sp macro="" textlink="">
      <xdr:nvSpPr>
        <xdr:cNvPr id="10" name="四角形吹き出し 9"/>
        <xdr:cNvSpPr/>
      </xdr:nvSpPr>
      <xdr:spPr>
        <a:xfrm>
          <a:off x="10473018" y="30072106"/>
          <a:ext cx="1775011" cy="649941"/>
        </a:xfrm>
        <a:prstGeom prst="wedgeRectCallout">
          <a:avLst>
            <a:gd name="adj1" fmla="val -168627"/>
            <a:gd name="adj2" fmla="val 26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en-US" altLang="ja-JP" sz="1100">
            <a:solidFill>
              <a:srgbClr val="FF0000"/>
            </a:solidFill>
          </a:endParaRPr>
        </a:p>
      </xdr:txBody>
    </xdr:sp>
    <xdr:clientData/>
  </xdr:twoCellAnchor>
  <xdr:twoCellAnchor>
    <xdr:from>
      <xdr:col>30</xdr:col>
      <xdr:colOff>235323</xdr:colOff>
      <xdr:row>158</xdr:row>
      <xdr:rowOff>190500</xdr:rowOff>
    </xdr:from>
    <xdr:to>
      <xdr:col>38</xdr:col>
      <xdr:colOff>123264</xdr:colOff>
      <xdr:row>158</xdr:row>
      <xdr:rowOff>1019735</xdr:rowOff>
    </xdr:to>
    <xdr:sp macro="" textlink="">
      <xdr:nvSpPr>
        <xdr:cNvPr id="9" name="四角形吹き出し 8"/>
        <xdr:cNvSpPr/>
      </xdr:nvSpPr>
      <xdr:spPr>
        <a:xfrm>
          <a:off x="10320617" y="29919706"/>
          <a:ext cx="2577353" cy="829235"/>
        </a:xfrm>
        <a:prstGeom prst="wedgeRectCallout">
          <a:avLst>
            <a:gd name="adj1" fmla="val -138324"/>
            <a:gd name="adj2" fmla="val 1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卸接続の場合の出力値を追加。</a:t>
          </a:r>
          <a:endParaRPr kumimoji="1" lang="en-US" altLang="ja-JP" sz="1100">
            <a:solidFill>
              <a:srgbClr val="FF0000"/>
            </a:solidFill>
          </a:endParaRPr>
        </a:p>
      </xdr:txBody>
    </xdr:sp>
    <xdr:clientData/>
  </xdr:twoCellAnchor>
  <xdr:twoCellAnchor>
    <xdr:from>
      <xdr:col>28</xdr:col>
      <xdr:colOff>112058</xdr:colOff>
      <xdr:row>162</xdr:row>
      <xdr:rowOff>112058</xdr:rowOff>
    </xdr:from>
    <xdr:to>
      <xdr:col>34</xdr:col>
      <xdr:colOff>246530</xdr:colOff>
      <xdr:row>166</xdr:row>
      <xdr:rowOff>78440</xdr:rowOff>
    </xdr:to>
    <xdr:sp macro="" textlink="">
      <xdr:nvSpPr>
        <xdr:cNvPr id="12" name="四角形吹き出し 11"/>
        <xdr:cNvSpPr/>
      </xdr:nvSpPr>
      <xdr:spPr>
        <a:xfrm>
          <a:off x="9524999" y="35287323"/>
          <a:ext cx="2151531" cy="638735"/>
        </a:xfrm>
        <a:prstGeom prst="wedgeRectCallout">
          <a:avLst>
            <a:gd name="adj1" fmla="val -138324"/>
            <a:gd name="adj2" fmla="val 1886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卸接続の場合の出力値を追加。</a:t>
          </a:r>
          <a:endParaRPr kumimoji="1" lang="en-US" altLang="ja-JP" sz="1100">
            <a:solidFill>
              <a:srgbClr val="FF0000"/>
            </a:solidFill>
          </a:endParaRPr>
        </a:p>
      </xdr:txBody>
    </xdr:sp>
    <xdr:clientData/>
  </xdr:twoCellAnchor>
  <xdr:twoCellAnchor>
    <xdr:from>
      <xdr:col>32</xdr:col>
      <xdr:colOff>104775</xdr:colOff>
      <xdr:row>158</xdr:row>
      <xdr:rowOff>695325</xdr:rowOff>
    </xdr:from>
    <xdr:to>
      <xdr:col>38</xdr:col>
      <xdr:colOff>95250</xdr:colOff>
      <xdr:row>158</xdr:row>
      <xdr:rowOff>1314450</xdr:rowOff>
    </xdr:to>
    <xdr:sp macro="" textlink="">
      <xdr:nvSpPr>
        <xdr:cNvPr id="6" name="四角形吹き出し 5"/>
        <xdr:cNvSpPr/>
      </xdr:nvSpPr>
      <xdr:spPr>
        <a:xfrm>
          <a:off x="10772775" y="30927675"/>
          <a:ext cx="1990725" cy="619125"/>
        </a:xfrm>
        <a:prstGeom prst="wedgeRectCallout">
          <a:avLst>
            <a:gd name="adj1" fmla="val -59260"/>
            <a:gd name="adj2" fmla="val -4142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28</xdr:col>
      <xdr:colOff>209550</xdr:colOff>
      <xdr:row>165</xdr:row>
      <xdr:rowOff>104775</xdr:rowOff>
    </xdr:from>
    <xdr:to>
      <xdr:col>34</xdr:col>
      <xdr:colOff>200025</xdr:colOff>
      <xdr:row>170</xdr:row>
      <xdr:rowOff>0</xdr:rowOff>
    </xdr:to>
    <xdr:sp macro="" textlink="">
      <xdr:nvSpPr>
        <xdr:cNvPr id="7" name="四角形吹き出し 6"/>
        <xdr:cNvSpPr/>
      </xdr:nvSpPr>
      <xdr:spPr>
        <a:xfrm>
          <a:off x="9544050" y="36299775"/>
          <a:ext cx="1990725" cy="619125"/>
        </a:xfrm>
        <a:prstGeom prst="wedgeRectCallout">
          <a:avLst>
            <a:gd name="adj1" fmla="val -83183"/>
            <a:gd name="adj2" fmla="val -2296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1</xdr:col>
      <xdr:colOff>85726</xdr:colOff>
      <xdr:row>158</xdr:row>
      <xdr:rowOff>1257300</xdr:rowOff>
    </xdr:from>
    <xdr:to>
      <xdr:col>11</xdr:col>
      <xdr:colOff>161926</xdr:colOff>
      <xdr:row>159</xdr:row>
      <xdr:rowOff>504825</xdr:rowOff>
    </xdr:to>
    <xdr:sp macro="" textlink="">
      <xdr:nvSpPr>
        <xdr:cNvPr id="8" name="四角形吹き出し 7"/>
        <xdr:cNvSpPr/>
      </xdr:nvSpPr>
      <xdr:spPr>
        <a:xfrm>
          <a:off x="419101" y="31489650"/>
          <a:ext cx="3409950" cy="1143000"/>
        </a:xfrm>
        <a:prstGeom prst="wedgeRectCallout">
          <a:avLst>
            <a:gd name="adj1" fmla="val 58252"/>
            <a:gd name="adj2" fmla="val -77967"/>
          </a:avLst>
        </a:prstGeom>
        <a:solidFill>
          <a:schemeClr val="accent6">
            <a:lumMod val="60000"/>
            <a:lumOff val="40000"/>
          </a:schemeClr>
        </a:solidFill>
        <a:ln>
          <a:solidFill>
            <a:schemeClr val="tx2"/>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0000FF"/>
              </a:solidFill>
              <a:latin typeface="+mn-ea"/>
              <a:ea typeface="+mn-ea"/>
            </a:rPr>
            <a:t>2016/4/12</a:t>
          </a:r>
        </a:p>
        <a:p>
          <a:pPr algn="l"/>
          <a:r>
            <a:rPr kumimoji="1" lang="en-US" altLang="ja-JP" sz="900">
              <a:solidFill>
                <a:srgbClr val="0000FF"/>
              </a:solidFill>
              <a:latin typeface="+mn-ea"/>
              <a:ea typeface="+mn-ea"/>
            </a:rPr>
            <a:t>%ASTERISK_VPN_EXTERNAL_IP_ADDRESS%</a:t>
          </a:r>
          <a:r>
            <a:rPr kumimoji="1" lang="ja-JP" altLang="en-US" sz="900">
              <a:solidFill>
                <a:srgbClr val="0000FF"/>
              </a:solidFill>
              <a:latin typeface="+mn-ea"/>
              <a:ea typeface="+mn-ea"/>
            </a:rPr>
            <a:t>の出力値を変更する</a:t>
          </a:r>
          <a:endParaRPr kumimoji="1" lang="en-US" altLang="ja-JP" sz="900">
            <a:solidFill>
              <a:srgbClr val="0000FF"/>
            </a:solidFill>
            <a:latin typeface="+mn-ea"/>
            <a:ea typeface="+mn-ea"/>
          </a:endParaRPr>
        </a:p>
        <a:p>
          <a:r>
            <a:rPr kumimoji="1" lang="ja-JP" altLang="ja-JP" sz="900">
              <a:solidFill>
                <a:srgbClr val="0000FF"/>
              </a:solidFill>
              <a:effectLst/>
              <a:latin typeface="+mn-ea"/>
              <a:ea typeface="+mn-ea"/>
              <a:cs typeface="+mn-cs"/>
            </a:rPr>
            <a:t>＜</a:t>
          </a:r>
          <a:r>
            <a:rPr kumimoji="1" lang="en-US" altLang="ja-JP" sz="900">
              <a:solidFill>
                <a:srgbClr val="0000FF"/>
              </a:solidFill>
              <a:effectLst/>
              <a:latin typeface="+mn-ea"/>
              <a:ea typeface="+mn-ea"/>
              <a:cs typeface="+mn-cs"/>
            </a:rPr>
            <a:t>before</a:t>
          </a:r>
          <a:r>
            <a:rPr kumimoji="1" lang="ja-JP" altLang="ja-JP" sz="900">
              <a:solidFill>
                <a:srgbClr val="0000FF"/>
              </a:solidFill>
              <a:effectLst/>
              <a:latin typeface="+mn-ea"/>
              <a:ea typeface="+mn-ea"/>
              <a:cs typeface="+mn-cs"/>
            </a:rPr>
            <a:t>＞</a:t>
          </a:r>
          <a:endParaRPr lang="ja-JP" altLang="ja-JP" sz="900">
            <a:solidFill>
              <a:srgbClr val="0000FF"/>
            </a:solidFill>
            <a:effectLst/>
            <a:latin typeface="+mn-ea"/>
            <a:ea typeface="+mn-ea"/>
          </a:endParaRPr>
        </a:p>
        <a:p>
          <a:r>
            <a:rPr kumimoji="1" lang="en-US" altLang="ja-JP" sz="900">
              <a:solidFill>
                <a:srgbClr val="0000FF"/>
              </a:solidFill>
              <a:effectLst/>
              <a:latin typeface="+mn-ea"/>
              <a:ea typeface="+mn-ea"/>
              <a:cs typeface="+mn-cs"/>
            </a:rPr>
            <a:t>VM</a:t>
          </a:r>
          <a:r>
            <a:rPr kumimoji="1" lang="ja-JP" altLang="ja-JP" sz="900">
              <a:solidFill>
                <a:srgbClr val="0000FF"/>
              </a:solidFill>
              <a:effectLst/>
              <a:latin typeface="+mn-ea"/>
              <a:ea typeface="+mn-ea"/>
              <a:cs typeface="+mn-cs"/>
            </a:rPr>
            <a:t>情報</a:t>
          </a:r>
          <a:r>
            <a:rPr kumimoji="1" lang="en-US" altLang="ja-JP" sz="900">
              <a:solidFill>
                <a:srgbClr val="0000FF"/>
              </a:solidFill>
              <a:effectLst/>
              <a:latin typeface="+mn-ea"/>
              <a:ea typeface="+mn-ea"/>
              <a:cs typeface="+mn-cs"/>
            </a:rPr>
            <a:t>.SIP</a:t>
          </a:r>
          <a:r>
            <a:rPr kumimoji="1" lang="ja-JP" altLang="ja-JP" sz="900">
              <a:solidFill>
                <a:srgbClr val="0000FF"/>
              </a:solidFill>
              <a:effectLst/>
              <a:latin typeface="+mn-ea"/>
              <a:ea typeface="+mn-ea"/>
              <a:cs typeface="+mn-cs"/>
            </a:rPr>
            <a:t>サーバ</a:t>
          </a:r>
          <a:r>
            <a:rPr kumimoji="1" lang="en-US" altLang="ja-JP" sz="900">
              <a:solidFill>
                <a:srgbClr val="0000FF"/>
              </a:solidFill>
              <a:effectLst/>
              <a:latin typeface="+mn-ea"/>
              <a:ea typeface="+mn-ea"/>
              <a:cs typeface="+mn-cs"/>
            </a:rPr>
            <a:t>(</a:t>
          </a:r>
          <a:r>
            <a:rPr kumimoji="1" lang="ja-JP" altLang="ja-JP" sz="900">
              <a:solidFill>
                <a:srgbClr val="0000FF"/>
              </a:solidFill>
              <a:effectLst/>
              <a:latin typeface="+mn-ea"/>
              <a:ea typeface="+mn-ea"/>
              <a:cs typeface="+mn-cs"/>
            </a:rPr>
            <a:t>閉域網）</a:t>
          </a:r>
          <a:endParaRPr kumimoji="1" lang="en-US" altLang="ja-JP" sz="900">
            <a:solidFill>
              <a:srgbClr val="0000FF"/>
            </a:solidFill>
            <a:latin typeface="+mn-ea"/>
            <a:ea typeface="+mn-ea"/>
          </a:endParaRPr>
        </a:p>
        <a:p>
          <a:pPr algn="l"/>
          <a:r>
            <a:rPr kumimoji="1" lang="ja-JP" altLang="en-US" sz="900">
              <a:solidFill>
                <a:srgbClr val="0000FF"/>
              </a:solidFill>
              <a:latin typeface="+mn-ea"/>
              <a:ea typeface="+mn-ea"/>
            </a:rPr>
            <a:t>＜</a:t>
          </a:r>
          <a:r>
            <a:rPr kumimoji="1" lang="en-US" altLang="ja-JP" sz="900">
              <a:solidFill>
                <a:srgbClr val="0000FF"/>
              </a:solidFill>
              <a:latin typeface="+mn-ea"/>
              <a:ea typeface="+mn-ea"/>
            </a:rPr>
            <a:t>after</a:t>
          </a:r>
          <a:r>
            <a:rPr kumimoji="1" lang="ja-JP" altLang="en-US" sz="900">
              <a:solidFill>
                <a:srgbClr val="0000FF"/>
              </a:solidFill>
              <a:latin typeface="+mn-ea"/>
              <a:ea typeface="+mn-ea"/>
            </a:rPr>
            <a:t>＞</a:t>
          </a:r>
        </a:p>
        <a:p>
          <a:pPr algn="l"/>
          <a:r>
            <a:rPr kumimoji="1" lang="en-US" altLang="ja-JP" sz="900">
              <a:solidFill>
                <a:srgbClr val="0000FF"/>
              </a:solidFill>
              <a:latin typeface="+mn-ea"/>
              <a:ea typeface="+mn-ea"/>
            </a:rPr>
            <a:t>VM</a:t>
          </a:r>
          <a:r>
            <a:rPr kumimoji="1" lang="ja-JP" altLang="en-US" sz="900">
              <a:solidFill>
                <a:srgbClr val="0000FF"/>
              </a:solidFill>
              <a:latin typeface="+mn-ea"/>
              <a:ea typeface="+mn-ea"/>
            </a:rPr>
            <a:t>情報</a:t>
          </a:r>
          <a:r>
            <a:rPr kumimoji="1" lang="en-US" altLang="ja-JP" sz="900">
              <a:solidFill>
                <a:srgbClr val="0000FF"/>
              </a:solidFill>
              <a:latin typeface="+mn-ea"/>
              <a:ea typeface="+mn-ea"/>
            </a:rPr>
            <a:t>.</a:t>
          </a:r>
          <a:r>
            <a:rPr kumimoji="1" lang="ja-JP" altLang="en-US" sz="900">
              <a:solidFill>
                <a:srgbClr val="0000FF"/>
              </a:solidFill>
              <a:latin typeface="+mn-ea"/>
              <a:ea typeface="+mn-ea"/>
            </a:rPr>
            <a:t>卸専用網プライベート</a:t>
          </a:r>
          <a:r>
            <a:rPr kumimoji="1" lang="en-US" altLang="ja-JP" sz="900">
              <a:solidFill>
                <a:srgbClr val="0000FF"/>
              </a:solidFill>
              <a:latin typeface="+mn-ea"/>
              <a:ea typeface="+mn-ea"/>
            </a:rPr>
            <a:t>IP</a:t>
          </a:r>
          <a:r>
            <a:rPr kumimoji="1" lang="ja-JP" altLang="en-US" sz="900">
              <a:solidFill>
                <a:srgbClr val="0000FF"/>
              </a:solidFill>
              <a:latin typeface="+mn-ea"/>
              <a:ea typeface="+mn-ea"/>
            </a:rPr>
            <a:t>アドレス</a:t>
          </a:r>
          <a:endParaRPr kumimoji="1" lang="en-US" altLang="ja-JP" sz="900">
            <a:solidFill>
              <a:srgbClr val="0000FF"/>
            </a:solidFill>
            <a:latin typeface="+mn-ea"/>
            <a:ea typeface="+mn-ea"/>
          </a:endParaRPr>
        </a:p>
      </xdr:txBody>
    </xdr:sp>
    <xdr:clientData/>
  </xdr:twoCellAnchor>
  <xdr:twoCellAnchor>
    <xdr:from>
      <xdr:col>0</xdr:col>
      <xdr:colOff>0</xdr:colOff>
      <xdr:row>169</xdr:row>
      <xdr:rowOff>152400</xdr:rowOff>
    </xdr:from>
    <xdr:to>
      <xdr:col>3</xdr:col>
      <xdr:colOff>0</xdr:colOff>
      <xdr:row>174</xdr:row>
      <xdr:rowOff>76200</xdr:rowOff>
    </xdr:to>
    <xdr:sp macro="" textlink="">
      <xdr:nvSpPr>
        <xdr:cNvPr id="13" name="四角形吹き出し 12"/>
        <xdr:cNvSpPr/>
      </xdr:nvSpPr>
      <xdr:spPr>
        <a:xfrm>
          <a:off x="0" y="37033200"/>
          <a:ext cx="1000125" cy="781050"/>
        </a:xfrm>
        <a:prstGeom prst="wedgeRectCallout">
          <a:avLst>
            <a:gd name="adj1" fmla="val 36843"/>
            <a:gd name="adj2" fmla="val -65436"/>
          </a:avLst>
        </a:prstGeom>
        <a:solidFill>
          <a:srgbClr val="FFC0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00B050"/>
              </a:solidFill>
              <a:latin typeface="+mj-ea"/>
              <a:ea typeface="+mj-ea"/>
            </a:rPr>
            <a:t>2016/05/02</a:t>
          </a:r>
        </a:p>
        <a:p>
          <a:pPr algn="l"/>
          <a:r>
            <a:rPr kumimoji="1" lang="ja-JP" altLang="en-US" sz="900">
              <a:solidFill>
                <a:srgbClr val="00B050"/>
              </a:solidFill>
              <a:latin typeface="+mj-ea"/>
              <a:ea typeface="+mj-ea"/>
            </a:rPr>
            <a:t>出力値の記載誤りを修正</a:t>
          </a:r>
          <a:endParaRPr kumimoji="1" lang="en-US" altLang="ja-JP" sz="900">
            <a:solidFill>
              <a:srgbClr val="00B050"/>
            </a:solidFill>
            <a:latin typeface="+mj-ea"/>
            <a:ea typeface="+mj-ea"/>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285750</xdr:colOff>
      <xdr:row>8</xdr:row>
      <xdr:rowOff>85725</xdr:rowOff>
    </xdr:from>
    <xdr:to>
      <xdr:col>22</xdr:col>
      <xdr:colOff>76200</xdr:colOff>
      <xdr:row>13</xdr:row>
      <xdr:rowOff>38100</xdr:rowOff>
    </xdr:to>
    <xdr:sp macro="" textlink="">
      <xdr:nvSpPr>
        <xdr:cNvPr id="14" name="右中かっこ 13"/>
        <xdr:cNvSpPr/>
      </xdr:nvSpPr>
      <xdr:spPr>
        <a:xfrm>
          <a:off x="6953250" y="157162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142875</xdr:colOff>
      <xdr:row>9</xdr:row>
      <xdr:rowOff>66675</xdr:rowOff>
    </xdr:from>
    <xdr:to>
      <xdr:col>27</xdr:col>
      <xdr:colOff>266700</xdr:colOff>
      <xdr:row>12</xdr:row>
      <xdr:rowOff>19050</xdr:rowOff>
    </xdr:to>
    <xdr:sp macro="" textlink="">
      <xdr:nvSpPr>
        <xdr:cNvPr id="15" name="テキスト ボックス 14"/>
        <xdr:cNvSpPr txBox="1"/>
      </xdr:nvSpPr>
      <xdr:spPr>
        <a:xfrm>
          <a:off x="7477125" y="1724025"/>
          <a:ext cx="17907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端末種別間で共通</a:t>
          </a:r>
        </a:p>
      </xdr:txBody>
    </xdr:sp>
    <xdr:clientData/>
  </xdr:twoCellAnchor>
  <xdr:twoCellAnchor>
    <xdr:from>
      <xdr:col>21</xdr:col>
      <xdr:colOff>76200</xdr:colOff>
      <xdr:row>143</xdr:row>
      <xdr:rowOff>133350</xdr:rowOff>
    </xdr:from>
    <xdr:to>
      <xdr:col>22</xdr:col>
      <xdr:colOff>200025</xdr:colOff>
      <xdr:row>148</xdr:row>
      <xdr:rowOff>85725</xdr:rowOff>
    </xdr:to>
    <xdr:sp macro="" textlink="">
      <xdr:nvSpPr>
        <xdr:cNvPr id="16" name="右中かっこ 15"/>
        <xdr:cNvSpPr/>
      </xdr:nvSpPr>
      <xdr:spPr>
        <a:xfrm>
          <a:off x="7077075" y="15697200"/>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219075</xdr:colOff>
      <xdr:row>144</xdr:row>
      <xdr:rowOff>123825</xdr:rowOff>
    </xdr:from>
    <xdr:to>
      <xdr:col>28</xdr:col>
      <xdr:colOff>9525</xdr:colOff>
      <xdr:row>147</xdr:row>
      <xdr:rowOff>76200</xdr:rowOff>
    </xdr:to>
    <xdr:sp macro="" textlink="">
      <xdr:nvSpPr>
        <xdr:cNvPr id="17" name="テキスト ボックス 16"/>
        <xdr:cNvSpPr txBox="1"/>
      </xdr:nvSpPr>
      <xdr:spPr>
        <a:xfrm>
          <a:off x="7553325" y="15859125"/>
          <a:ext cx="179070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端末種別間で共通</a:t>
          </a:r>
        </a:p>
      </xdr:txBody>
    </xdr:sp>
    <xdr:clientData/>
  </xdr:twoCellAnchor>
  <xdr:twoCellAnchor>
    <xdr:from>
      <xdr:col>21</xdr:col>
      <xdr:colOff>47625</xdr:colOff>
      <xdr:row>119</xdr:row>
      <xdr:rowOff>123825</xdr:rowOff>
    </xdr:from>
    <xdr:to>
      <xdr:col>22</xdr:col>
      <xdr:colOff>161925</xdr:colOff>
      <xdr:row>140</xdr:row>
      <xdr:rowOff>0</xdr:rowOff>
    </xdr:to>
    <xdr:sp macro="" textlink="">
      <xdr:nvSpPr>
        <xdr:cNvPr id="18" name="右中かっこ 17"/>
        <xdr:cNvSpPr/>
      </xdr:nvSpPr>
      <xdr:spPr>
        <a:xfrm>
          <a:off x="7038975" y="12087225"/>
          <a:ext cx="457200" cy="31337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257174</xdr:colOff>
      <xdr:row>127</xdr:row>
      <xdr:rowOff>57150</xdr:rowOff>
    </xdr:from>
    <xdr:to>
      <xdr:col>32</xdr:col>
      <xdr:colOff>228599</xdr:colOff>
      <xdr:row>132</xdr:row>
      <xdr:rowOff>114299</xdr:rowOff>
    </xdr:to>
    <xdr:sp macro="" textlink="">
      <xdr:nvSpPr>
        <xdr:cNvPr id="19" name="テキスト ボックス 18"/>
        <xdr:cNvSpPr txBox="1"/>
      </xdr:nvSpPr>
      <xdr:spPr>
        <a:xfrm>
          <a:off x="7591424" y="13220700"/>
          <a:ext cx="3305175" cy="9143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複数台利用時は、</a:t>
          </a:r>
          <a:endParaRPr kumimoji="1" lang="en-US" altLang="ja-JP" sz="1100"/>
        </a:p>
        <a:p>
          <a:r>
            <a:rPr kumimoji="1" lang="ja-JP" altLang="en-US" sz="1100"/>
            <a:t>この範囲のピア設定を全</a:t>
          </a:r>
          <a:r>
            <a:rPr kumimoji="1" lang="en-US" altLang="ja-JP" sz="1100"/>
            <a:t>Voip-GW</a:t>
          </a:r>
          <a:r>
            <a:rPr kumimoji="1" lang="ja-JP" altLang="en-US" sz="1100"/>
            <a:t>数分出力し、</a:t>
          </a:r>
          <a:endParaRPr kumimoji="1" lang="en-US" altLang="ja-JP" sz="1100"/>
        </a:p>
        <a:p>
          <a:r>
            <a:rPr kumimoji="1" lang="ja-JP" altLang="en-US" sz="1100"/>
            <a:t>同じファイルに収める。</a:t>
          </a:r>
          <a:endParaRPr kumimoji="1" lang="en-US" altLang="ja-JP"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21</xdr:col>
      <xdr:colOff>133350</xdr:colOff>
      <xdr:row>7</xdr:row>
      <xdr:rowOff>161925</xdr:rowOff>
    </xdr:from>
    <xdr:to>
      <xdr:col>22</xdr:col>
      <xdr:colOff>247865</xdr:colOff>
      <xdr:row>12</xdr:row>
      <xdr:rowOff>114300</xdr:rowOff>
    </xdr:to>
    <xdr:sp macro="" textlink="">
      <xdr:nvSpPr>
        <xdr:cNvPr id="6" name="右中かっこ 5"/>
        <xdr:cNvSpPr/>
      </xdr:nvSpPr>
      <xdr:spPr>
        <a:xfrm>
          <a:off x="7124700" y="147637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266700</xdr:colOff>
      <xdr:row>8</xdr:row>
      <xdr:rowOff>152400</xdr:rowOff>
    </xdr:from>
    <xdr:to>
      <xdr:col>29</xdr:col>
      <xdr:colOff>85892</xdr:colOff>
      <xdr:row>11</xdr:row>
      <xdr:rowOff>104775</xdr:rowOff>
    </xdr:to>
    <xdr:sp macro="" textlink="">
      <xdr:nvSpPr>
        <xdr:cNvPr id="7" name="テキスト ボックス 6"/>
        <xdr:cNvSpPr txBox="1"/>
      </xdr:nvSpPr>
      <xdr:spPr>
        <a:xfrm>
          <a:off x="7600950" y="16383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20</xdr:col>
      <xdr:colOff>238125</xdr:colOff>
      <xdr:row>238</xdr:row>
      <xdr:rowOff>38100</xdr:rowOff>
    </xdr:from>
    <xdr:to>
      <xdr:col>22</xdr:col>
      <xdr:colOff>28033</xdr:colOff>
      <xdr:row>241</xdr:row>
      <xdr:rowOff>152400</xdr:rowOff>
    </xdr:to>
    <xdr:sp macro="" textlink="">
      <xdr:nvSpPr>
        <xdr:cNvPr id="8" name="右中かっこ 7"/>
        <xdr:cNvSpPr/>
      </xdr:nvSpPr>
      <xdr:spPr>
        <a:xfrm>
          <a:off x="6905625" y="30613350"/>
          <a:ext cx="456658" cy="628650"/>
        </a:xfrm>
        <a:prstGeom prst="rightBrace">
          <a:avLst>
            <a:gd name="adj1" fmla="val 6941"/>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22</xdr:col>
      <xdr:colOff>47625</xdr:colOff>
      <xdr:row>238</xdr:row>
      <xdr:rowOff>123825</xdr:rowOff>
    </xdr:from>
    <xdr:to>
      <xdr:col>28</xdr:col>
      <xdr:colOff>199980</xdr:colOff>
      <xdr:row>241</xdr:row>
      <xdr:rowOff>76200</xdr:rowOff>
    </xdr:to>
    <xdr:sp macro="" textlink="">
      <xdr:nvSpPr>
        <xdr:cNvPr id="10" name="テキスト ボックス 9"/>
        <xdr:cNvSpPr txBox="1"/>
      </xdr:nvSpPr>
      <xdr:spPr>
        <a:xfrm>
          <a:off x="7381875" y="171831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31</xdr:col>
      <xdr:colOff>9525</xdr:colOff>
      <xdr:row>182</xdr:row>
      <xdr:rowOff>123825</xdr:rowOff>
    </xdr:from>
    <xdr:to>
      <xdr:col>37</xdr:col>
      <xdr:colOff>160806</xdr:colOff>
      <xdr:row>186</xdr:row>
      <xdr:rowOff>76760</xdr:rowOff>
    </xdr:to>
    <xdr:sp macro="" textlink="">
      <xdr:nvSpPr>
        <xdr:cNvPr id="9" name="四角形吹き出し 8"/>
        <xdr:cNvSpPr/>
      </xdr:nvSpPr>
      <xdr:spPr>
        <a:xfrm>
          <a:off x="10344150" y="31775400"/>
          <a:ext cx="2151531" cy="638735"/>
        </a:xfrm>
        <a:prstGeom prst="wedgeRectCallout">
          <a:avLst>
            <a:gd name="adj1" fmla="val -128584"/>
            <a:gd name="adj2" fmla="val -7508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31</xdr:col>
      <xdr:colOff>9525</xdr:colOff>
      <xdr:row>211</xdr:row>
      <xdr:rowOff>123825</xdr:rowOff>
    </xdr:from>
    <xdr:to>
      <xdr:col>37</xdr:col>
      <xdr:colOff>160806</xdr:colOff>
      <xdr:row>215</xdr:row>
      <xdr:rowOff>76760</xdr:rowOff>
    </xdr:to>
    <xdr:sp macro="" textlink="">
      <xdr:nvSpPr>
        <xdr:cNvPr id="11" name="四角形吹き出し 10"/>
        <xdr:cNvSpPr/>
      </xdr:nvSpPr>
      <xdr:spPr>
        <a:xfrm>
          <a:off x="10344150" y="31775400"/>
          <a:ext cx="2151531" cy="638735"/>
        </a:xfrm>
        <a:prstGeom prst="wedgeRectCallout">
          <a:avLst>
            <a:gd name="adj1" fmla="val -128584"/>
            <a:gd name="adj2" fmla="val -7508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10</xdr:col>
      <xdr:colOff>180975</xdr:colOff>
      <xdr:row>203</xdr:row>
      <xdr:rowOff>142875</xdr:rowOff>
    </xdr:from>
    <xdr:to>
      <xdr:col>16</xdr:col>
      <xdr:colOff>171450</xdr:colOff>
      <xdr:row>207</xdr:row>
      <xdr:rowOff>76200</xdr:rowOff>
    </xdr:to>
    <xdr:sp macro="" textlink="">
      <xdr:nvSpPr>
        <xdr:cNvPr id="12" name="四角形吹き出し 11"/>
        <xdr:cNvSpPr/>
      </xdr:nvSpPr>
      <xdr:spPr>
        <a:xfrm>
          <a:off x="3514725" y="35394900"/>
          <a:ext cx="1990725" cy="619125"/>
        </a:xfrm>
        <a:prstGeom prst="wedgeRectCallout">
          <a:avLst>
            <a:gd name="adj1" fmla="val -60217"/>
            <a:gd name="adj2" fmla="val 77038"/>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51</xdr:col>
      <xdr:colOff>219075</xdr:colOff>
      <xdr:row>7</xdr:row>
      <xdr:rowOff>85725</xdr:rowOff>
    </xdr:from>
    <xdr:to>
      <xdr:col>53</xdr:col>
      <xdr:colOff>9525</xdr:colOff>
      <xdr:row>13</xdr:row>
      <xdr:rowOff>38100</xdr:rowOff>
    </xdr:to>
    <xdr:sp macro="" textlink="">
      <xdr:nvSpPr>
        <xdr:cNvPr id="6" name="右中かっこ 5"/>
        <xdr:cNvSpPr/>
      </xdr:nvSpPr>
      <xdr:spPr>
        <a:xfrm>
          <a:off x="14220825" y="140017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53</xdr:col>
      <xdr:colOff>95250</xdr:colOff>
      <xdr:row>8</xdr:row>
      <xdr:rowOff>76200</xdr:rowOff>
    </xdr:from>
    <xdr:to>
      <xdr:col>59</xdr:col>
      <xdr:colOff>247650</xdr:colOff>
      <xdr:row>11</xdr:row>
      <xdr:rowOff>28575</xdr:rowOff>
    </xdr:to>
    <xdr:sp macro="" textlink="">
      <xdr:nvSpPr>
        <xdr:cNvPr id="7" name="テキスト ボックス 6"/>
        <xdr:cNvSpPr txBox="1"/>
      </xdr:nvSpPr>
      <xdr:spPr>
        <a:xfrm>
          <a:off x="14763750" y="156210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51</xdr:col>
      <xdr:colOff>285750</xdr:colOff>
      <xdr:row>78</xdr:row>
      <xdr:rowOff>114300</xdr:rowOff>
    </xdr:from>
    <xdr:to>
      <xdr:col>53</xdr:col>
      <xdr:colOff>76200</xdr:colOff>
      <xdr:row>83</xdr:row>
      <xdr:rowOff>66675</xdr:rowOff>
    </xdr:to>
    <xdr:sp macro="" textlink="">
      <xdr:nvSpPr>
        <xdr:cNvPr id="10" name="右中かっこ 9"/>
        <xdr:cNvSpPr/>
      </xdr:nvSpPr>
      <xdr:spPr>
        <a:xfrm>
          <a:off x="14287500" y="6715125"/>
          <a:ext cx="457200" cy="809625"/>
        </a:xfrm>
        <a:prstGeom prst="rightBrace">
          <a:avLst>
            <a:gd name="adj1" fmla="val 9027"/>
            <a:gd name="adj2" fmla="val 48271"/>
          </a:avLst>
        </a:prstGeom>
        <a:ln w="25400">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53</xdr:col>
      <xdr:colOff>161925</xdr:colOff>
      <xdr:row>79</xdr:row>
      <xdr:rowOff>104775</xdr:rowOff>
    </xdr:from>
    <xdr:to>
      <xdr:col>59</xdr:col>
      <xdr:colOff>314325</xdr:colOff>
      <xdr:row>82</xdr:row>
      <xdr:rowOff>57150</xdr:rowOff>
    </xdr:to>
    <xdr:sp macro="" textlink="">
      <xdr:nvSpPr>
        <xdr:cNvPr id="11" name="テキスト ボックス 10"/>
        <xdr:cNvSpPr txBox="1"/>
      </xdr:nvSpPr>
      <xdr:spPr>
        <a:xfrm>
          <a:off x="14830425" y="6877050"/>
          <a:ext cx="2152650" cy="46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en-US" sz="1100"/>
            <a:t>アクセス回線種別間で共通</a:t>
          </a:r>
        </a:p>
      </xdr:txBody>
    </xdr:sp>
    <xdr:clientData/>
  </xdr:twoCellAnchor>
  <xdr:twoCellAnchor>
    <xdr:from>
      <xdr:col>1</xdr:col>
      <xdr:colOff>209550</xdr:colOff>
      <xdr:row>15</xdr:row>
      <xdr:rowOff>19050</xdr:rowOff>
    </xdr:from>
    <xdr:to>
      <xdr:col>33</xdr:col>
      <xdr:colOff>257176</xdr:colOff>
      <xdr:row>17</xdr:row>
      <xdr:rowOff>133350</xdr:rowOff>
    </xdr:to>
    <xdr:sp macro="" textlink="">
      <xdr:nvSpPr>
        <xdr:cNvPr id="13" name="正方形/長方形 12"/>
        <xdr:cNvSpPr/>
      </xdr:nvSpPr>
      <xdr:spPr>
        <a:xfrm>
          <a:off x="542925" y="2752725"/>
          <a:ext cx="10715626" cy="45720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endParaRPr kumimoji="1" lang="en-US" altLang="ja-JP" sz="1100">
            <a:solidFill>
              <a:srgbClr val="FF0000"/>
            </a:solidFill>
            <a:latin typeface="ＭＳ ゴシック" pitchFamily="49" charset="-128"/>
            <a:ea typeface="ＭＳ ゴシック" pitchFamily="49" charset="-128"/>
          </a:endParaRPr>
        </a:p>
        <a:p>
          <a:pPr algn="l">
            <a:lnSpc>
              <a:spcPts val="12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 =&gt; </a:t>
          </a:r>
          <a:r>
            <a:rPr kumimoji="1" lang="en-US" altLang="ja-JP" sz="1100">
              <a:solidFill>
                <a:srgbClr val="0070C0"/>
              </a:solidFill>
              <a:latin typeface="ＭＳ ゴシック" pitchFamily="49" charset="-128"/>
              <a:ea typeface="ＭＳ ゴシック" pitchFamily="49" charset="-128"/>
            </a:rPr>
            <a:t>[</a:t>
          </a:r>
          <a:r>
            <a:rPr kumimoji="1" lang="ja-JP" altLang="en-US" sz="1100">
              <a:solidFill>
                <a:srgbClr val="0070C0"/>
              </a:solidFill>
              <a:latin typeface="ＭＳ ゴシック" pitchFamily="49" charset="-128"/>
              <a:ea typeface="ＭＳ ゴシック" pitchFamily="49" charset="-128"/>
            </a:rPr>
            <a:t>着信先番号</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ja-JP" altLang="en-US" sz="1100">
              <a:solidFill>
                <a:srgbClr val="0070C0"/>
              </a:solidFill>
              <a:latin typeface="ＭＳ ゴシック" pitchFamily="49" charset="-128"/>
              <a:ea typeface="ＭＳ ゴシック" pitchFamily="49" charset="-128"/>
            </a:rPr>
            <a:t>認証ユーザ名</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266700</xdr:colOff>
      <xdr:row>23</xdr:row>
      <xdr:rowOff>0</xdr:rowOff>
    </xdr:from>
    <xdr:to>
      <xdr:col>31</xdr:col>
      <xdr:colOff>238126</xdr:colOff>
      <xdr:row>26</xdr:row>
      <xdr:rowOff>0</xdr:rowOff>
    </xdr:to>
    <xdr:sp macro="" textlink="">
      <xdr:nvSpPr>
        <xdr:cNvPr id="14" name="正方形/長方形 13"/>
        <xdr:cNvSpPr/>
      </xdr:nvSpPr>
      <xdr:spPr>
        <a:xfrm>
          <a:off x="600075" y="415290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32</xdr:row>
      <xdr:rowOff>19050</xdr:rowOff>
    </xdr:from>
    <xdr:to>
      <xdr:col>31</xdr:col>
      <xdr:colOff>152401</xdr:colOff>
      <xdr:row>35</xdr:row>
      <xdr:rowOff>19050</xdr:rowOff>
    </xdr:to>
    <xdr:sp macro="" textlink="">
      <xdr:nvSpPr>
        <xdr:cNvPr id="12" name="正方形/長方形 11"/>
        <xdr:cNvSpPr/>
      </xdr:nvSpPr>
      <xdr:spPr>
        <a:xfrm>
          <a:off x="514350" y="5934075"/>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209550</xdr:colOff>
      <xdr:row>40</xdr:row>
      <xdr:rowOff>19050</xdr:rowOff>
    </xdr:from>
    <xdr:to>
      <xdr:col>31</xdr:col>
      <xdr:colOff>180976</xdr:colOff>
      <xdr:row>43</xdr:row>
      <xdr:rowOff>19050</xdr:rowOff>
    </xdr:to>
    <xdr:sp macro="" textlink="">
      <xdr:nvSpPr>
        <xdr:cNvPr id="16" name="正方形/長方形 15"/>
        <xdr:cNvSpPr/>
      </xdr:nvSpPr>
      <xdr:spPr>
        <a:xfrm>
          <a:off x="542925" y="718185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48</xdr:row>
      <xdr:rowOff>19050</xdr:rowOff>
    </xdr:from>
    <xdr:to>
      <xdr:col>31</xdr:col>
      <xdr:colOff>152401</xdr:colOff>
      <xdr:row>51</xdr:row>
      <xdr:rowOff>19050</xdr:rowOff>
    </xdr:to>
    <xdr:sp macro="" textlink="">
      <xdr:nvSpPr>
        <xdr:cNvPr id="17" name="正方形/長方形 16"/>
        <xdr:cNvSpPr/>
      </xdr:nvSpPr>
      <xdr:spPr>
        <a:xfrm>
          <a:off x="514350" y="718185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56</xdr:row>
      <xdr:rowOff>19050</xdr:rowOff>
    </xdr:from>
    <xdr:to>
      <xdr:col>31</xdr:col>
      <xdr:colOff>152401</xdr:colOff>
      <xdr:row>59</xdr:row>
      <xdr:rowOff>19050</xdr:rowOff>
    </xdr:to>
    <xdr:sp macro="" textlink="">
      <xdr:nvSpPr>
        <xdr:cNvPr id="15" name="正方形/長方形 14"/>
        <xdr:cNvSpPr/>
      </xdr:nvSpPr>
      <xdr:spPr>
        <a:xfrm>
          <a:off x="514350" y="8601075"/>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64</xdr:row>
      <xdr:rowOff>19050</xdr:rowOff>
    </xdr:from>
    <xdr:to>
      <xdr:col>31</xdr:col>
      <xdr:colOff>152401</xdr:colOff>
      <xdr:row>67</xdr:row>
      <xdr:rowOff>19050</xdr:rowOff>
    </xdr:to>
    <xdr:sp macro="" textlink="">
      <xdr:nvSpPr>
        <xdr:cNvPr id="18" name="正方形/長方形 17"/>
        <xdr:cNvSpPr/>
      </xdr:nvSpPr>
      <xdr:spPr>
        <a:xfrm>
          <a:off x="514350" y="10020300"/>
          <a:ext cx="9972676" cy="51435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1</xdr:col>
      <xdr:colOff>180975</xdr:colOff>
      <xdr:row>72</xdr:row>
      <xdr:rowOff>19050</xdr:rowOff>
    </xdr:from>
    <xdr:to>
      <xdr:col>31</xdr:col>
      <xdr:colOff>152401</xdr:colOff>
      <xdr:row>75</xdr:row>
      <xdr:rowOff>19050</xdr:rowOff>
    </xdr:to>
    <xdr:sp macro="" textlink="">
      <xdr:nvSpPr>
        <xdr:cNvPr id="19" name="正方形/長方形 18"/>
        <xdr:cNvSpPr/>
      </xdr:nvSpPr>
      <xdr:spPr>
        <a:xfrm>
          <a:off x="517151" y="11292168"/>
          <a:ext cx="10056721" cy="50426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nchorCtr="0"/>
        <a:lstStyle/>
        <a:p>
          <a:pPr algn="l">
            <a:lnSpc>
              <a:spcPts val="1300"/>
            </a:lnSpc>
          </a:pPr>
          <a:r>
            <a:rPr kumimoji="1" lang="en-US" altLang="ja-JP" sz="1100">
              <a:solidFill>
                <a:srgbClr val="FF0000"/>
              </a:solidFill>
              <a:latin typeface="ＭＳ ゴシック" pitchFamily="49" charset="-128"/>
              <a:ea typeface="ＭＳ ゴシック" pitchFamily="49" charset="-128"/>
            </a:rPr>
            <a:t>※Register</a:t>
          </a:r>
          <a:r>
            <a:rPr kumimoji="1" lang="ja-JP" altLang="en-US" sz="1100">
              <a:solidFill>
                <a:srgbClr val="FF0000"/>
              </a:solidFill>
              <a:latin typeface="ＭＳ ゴシック" pitchFamily="49" charset="-128"/>
              <a:ea typeface="ＭＳ ゴシック" pitchFamily="49" charset="-128"/>
            </a:rPr>
            <a:t>フォーマット</a:t>
          </a:r>
        </a:p>
        <a:p>
          <a:pPr algn="l">
            <a:lnSpc>
              <a:spcPts val="1300"/>
            </a:lnSpc>
          </a:pPr>
          <a:r>
            <a:rPr kumimoji="1" lang="ja-JP" altLang="en-US" sz="110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register</a:t>
          </a:r>
          <a:r>
            <a:rPr kumimoji="1" lang="ja-JP" altLang="en-US" sz="1100" baseline="0">
              <a:solidFill>
                <a:srgbClr val="FF0000"/>
              </a:solidFill>
              <a:latin typeface="ＭＳ ゴシック" pitchFamily="49" charset="-128"/>
              <a:ea typeface="ＭＳ ゴシック" pitchFamily="49" charset="-128"/>
            </a:rPr>
            <a:t> </a:t>
          </a:r>
          <a:r>
            <a:rPr kumimoji="1" lang="en-US" altLang="ja-JP" sz="1100">
              <a:solidFill>
                <a:srgbClr val="FF0000"/>
              </a:solidFill>
              <a:latin typeface="ＭＳ ゴシック" pitchFamily="49" charset="-128"/>
              <a:ea typeface="ＭＳ ゴシック" pitchFamily="49" charset="-128"/>
            </a:rPr>
            <a:t>=&gt;</a:t>
          </a:r>
          <a:r>
            <a:rPr kumimoji="1" lang="en-US" altLang="ja-JP" sz="1100" baseline="0">
              <a:solidFill>
                <a:srgbClr val="FF0000"/>
              </a:solidFill>
              <a:latin typeface="ＭＳ ゴシック" pitchFamily="49" charset="-128"/>
              <a:ea typeface="ＭＳ ゴシック" pitchFamily="49" charset="-128"/>
            </a:rPr>
            <a:t> </a:t>
          </a:r>
          <a:r>
            <a:rPr kumimoji="1" lang="en-US" altLang="ja-JP" sz="1100" baseline="0">
              <a:solidFill>
                <a:srgbClr val="0070C0"/>
              </a:solidFill>
              <a:latin typeface="ＭＳ ゴシック" pitchFamily="49" charset="-128"/>
              <a:ea typeface="ＭＳ ゴシック" pitchFamily="49" charset="-128"/>
            </a:rPr>
            <a:t>[</a:t>
          </a:r>
          <a:r>
            <a:rPr kumimoji="1" lang="ja-JP" altLang="en-US" sz="1100" baseline="0">
              <a:solidFill>
                <a:srgbClr val="0070C0"/>
              </a:solidFill>
              <a:latin typeface="ＭＳ ゴシック" pitchFamily="49" charset="-128"/>
              <a:ea typeface="ＭＳ ゴシック" pitchFamily="49" charset="-128"/>
            </a:rPr>
            <a:t>着信先番号</a:t>
          </a:r>
          <a:r>
            <a:rPr kumimoji="1" lang="en-US" altLang="ja-JP" sz="1100" baseline="0">
              <a:solidFill>
                <a:srgbClr val="0070C0"/>
              </a:solidFill>
              <a:latin typeface="ＭＳ ゴシック" pitchFamily="49" charset="-128"/>
              <a:ea typeface="ＭＳ ゴシック" pitchFamily="49" charset="-128"/>
            </a:rPr>
            <a:t>]:</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パスワード</a:t>
          </a:r>
          <a:r>
            <a:rPr kumimoji="1" lang="en-US" altLang="ja-JP" sz="1100">
              <a:solidFill>
                <a:srgbClr val="FF0000"/>
              </a:solidFill>
              <a:latin typeface="ＭＳ ゴシック" pitchFamily="49" charset="-128"/>
              <a:ea typeface="ＭＳ ゴシック" pitchFamily="49" charset="-128"/>
            </a:rPr>
            <a:t>]</a:t>
          </a:r>
          <a:r>
            <a:rPr kumimoji="1" lang="en-US" altLang="ja-JP" sz="1100">
              <a:solidFill>
                <a:srgbClr val="0070C0"/>
              </a:solidFill>
              <a:latin typeface="ＭＳ ゴシック" pitchFamily="49" charset="-128"/>
              <a:ea typeface="ＭＳ ゴシック" pitchFamily="49" charset="-128"/>
            </a:rPr>
            <a:t>:</a:t>
          </a:r>
          <a:r>
            <a:rPr kumimoji="1" lang="en-US" altLang="ja-JP" sz="1100">
              <a:solidFill>
                <a:srgbClr val="0070C0"/>
              </a:solidFill>
              <a:effectLst/>
              <a:latin typeface="+mn-lt"/>
              <a:ea typeface="+mn-ea"/>
              <a:cs typeface="+mn-cs"/>
            </a:rPr>
            <a:t>[</a:t>
          </a:r>
          <a:r>
            <a:rPr kumimoji="1" lang="ja-JP" altLang="en-US" sz="1100">
              <a:solidFill>
                <a:srgbClr val="0070C0"/>
              </a:solidFill>
              <a:effectLst/>
              <a:latin typeface="+mn-lt"/>
              <a:ea typeface="+mn-ea"/>
              <a:cs typeface="+mn-cs"/>
            </a:rPr>
            <a:t>認証</a:t>
          </a:r>
          <a:r>
            <a:rPr kumimoji="1" lang="ja-JP" altLang="ja-JP" sz="1100">
              <a:solidFill>
                <a:srgbClr val="0070C0"/>
              </a:solidFill>
              <a:effectLst/>
              <a:latin typeface="+mn-lt"/>
              <a:ea typeface="+mn-ea"/>
              <a:cs typeface="+mn-cs"/>
            </a:rPr>
            <a:t>ユーザ名</a:t>
          </a:r>
          <a:r>
            <a:rPr kumimoji="1" lang="en-US" altLang="ja-JP" sz="1100">
              <a:solidFill>
                <a:srgbClr val="0070C0"/>
              </a:solidFill>
              <a:effectLst/>
              <a:latin typeface="+mn-lt"/>
              <a:ea typeface="+mn-ea"/>
              <a:cs typeface="+mn-cs"/>
            </a:rPr>
            <a:t>]</a:t>
          </a:r>
          <a:r>
            <a:rPr kumimoji="1" lang="en-US" altLang="ja-JP" sz="1100">
              <a:solidFill>
                <a:srgbClr val="FF0000"/>
              </a:solidFill>
              <a:latin typeface="ＭＳ ゴシック" pitchFamily="49" charset="-128"/>
              <a:ea typeface="ＭＳ ゴシック" pitchFamily="49" charset="-128"/>
            </a:rPr>
            <a:t>@[sip_</a:t>
          </a:r>
          <a:r>
            <a:rPr kumimoji="1" lang="ja-JP" altLang="en-US" sz="1100">
              <a:solidFill>
                <a:srgbClr val="FF0000"/>
              </a:solidFill>
              <a:latin typeface="ＭＳ ゴシック" pitchFamily="49" charset="-128"/>
              <a:ea typeface="ＭＳ ゴシック" pitchFamily="49" charset="-128"/>
            </a:rPr>
            <a:t>外線番号</a:t>
          </a:r>
          <a:r>
            <a:rPr kumimoji="1" lang="en-US" altLang="ja-JP" sz="1100">
              <a:solidFill>
                <a:srgbClr val="FF0000"/>
              </a:solidFill>
              <a:latin typeface="ＭＳ ゴシック" pitchFamily="49" charset="-128"/>
              <a:ea typeface="ＭＳ ゴシック" pitchFamily="49" charset="-128"/>
            </a:rPr>
            <a:t>.conf</a:t>
          </a:r>
          <a:r>
            <a:rPr kumimoji="1" lang="ja-JP" altLang="en-US" sz="1100">
              <a:solidFill>
                <a:srgbClr val="FF0000"/>
              </a:solidFill>
              <a:latin typeface="ＭＳ ゴシック" pitchFamily="49" charset="-128"/>
              <a:ea typeface="ＭＳ ゴシック" pitchFamily="49" charset="-128"/>
            </a:rPr>
            <a:t>のコンテキスト名</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ポート番号</a:t>
          </a:r>
          <a:r>
            <a:rPr kumimoji="1" lang="en-US" altLang="ja-JP" sz="1100">
              <a:solidFill>
                <a:srgbClr val="FF0000"/>
              </a:solidFill>
              <a:latin typeface="ＭＳ ゴシック" pitchFamily="49" charset="-128"/>
              <a:ea typeface="ＭＳ ゴシック" pitchFamily="49" charset="-128"/>
            </a:rPr>
            <a:t>]/[</a:t>
          </a:r>
          <a:r>
            <a:rPr kumimoji="1" lang="ja-JP" altLang="en-US" sz="1100">
              <a:solidFill>
                <a:srgbClr val="FF0000"/>
              </a:solidFill>
              <a:latin typeface="ＭＳ ゴシック" pitchFamily="49" charset="-128"/>
              <a:ea typeface="ＭＳ ゴシック" pitchFamily="49" charset="-128"/>
            </a:rPr>
            <a:t>着信先番号</a:t>
          </a:r>
          <a:r>
            <a:rPr kumimoji="1" lang="en-US" altLang="ja-JP" sz="1100">
              <a:solidFill>
                <a:srgbClr val="FF0000"/>
              </a:solidFill>
              <a:latin typeface="ＭＳ ゴシック" pitchFamily="49" charset="-128"/>
              <a:ea typeface="ＭＳ ゴシック" pitchFamily="49" charset="-128"/>
            </a:rPr>
            <a:t>]</a:t>
          </a:r>
        </a:p>
      </xdr:txBody>
    </xdr:sp>
    <xdr:clientData/>
  </xdr:twoCellAnchor>
  <xdr:twoCellAnchor>
    <xdr:from>
      <xdr:col>53</xdr:col>
      <xdr:colOff>156883</xdr:colOff>
      <xdr:row>64</xdr:row>
      <xdr:rowOff>44823</xdr:rowOff>
    </xdr:from>
    <xdr:to>
      <xdr:col>59</xdr:col>
      <xdr:colOff>291355</xdr:colOff>
      <xdr:row>68</xdr:row>
      <xdr:rowOff>11205</xdr:rowOff>
    </xdr:to>
    <xdr:sp macro="" textlink="">
      <xdr:nvSpPr>
        <xdr:cNvPr id="20" name="四角形吹き出し 19"/>
        <xdr:cNvSpPr/>
      </xdr:nvSpPr>
      <xdr:spPr>
        <a:xfrm>
          <a:off x="17951824" y="11317941"/>
          <a:ext cx="2151531" cy="638735"/>
        </a:xfrm>
        <a:prstGeom prst="wedgeRectCallout">
          <a:avLst>
            <a:gd name="adj1" fmla="val -105667"/>
            <a:gd name="adj2" fmla="val -13679"/>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twoCellAnchor>
    <xdr:from>
      <xdr:col>53</xdr:col>
      <xdr:colOff>152400</xdr:colOff>
      <xdr:row>72</xdr:row>
      <xdr:rowOff>96370</xdr:rowOff>
    </xdr:from>
    <xdr:to>
      <xdr:col>59</xdr:col>
      <xdr:colOff>286872</xdr:colOff>
      <xdr:row>76</xdr:row>
      <xdr:rowOff>62752</xdr:rowOff>
    </xdr:to>
    <xdr:sp macro="" textlink="">
      <xdr:nvSpPr>
        <xdr:cNvPr id="21" name="四角形吹き出し 20"/>
        <xdr:cNvSpPr/>
      </xdr:nvSpPr>
      <xdr:spPr>
        <a:xfrm>
          <a:off x="17947341" y="12770223"/>
          <a:ext cx="2151531" cy="638735"/>
        </a:xfrm>
        <a:prstGeom prst="wedgeRectCallout">
          <a:avLst>
            <a:gd name="adj1" fmla="val -105667"/>
            <a:gd name="adj2" fmla="val -13679"/>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外線種別の追加</a:t>
          </a:r>
          <a:endParaRPr kumimoji="1" lang="en-US" altLang="ja-JP" sz="11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oneCellAnchor>
    <xdr:from>
      <xdr:col>38</xdr:col>
      <xdr:colOff>247650</xdr:colOff>
      <xdr:row>31</xdr:row>
      <xdr:rowOff>704850</xdr:rowOff>
    </xdr:from>
    <xdr:ext cx="3562350" cy="1504950"/>
    <xdr:sp macro="" textlink="">
      <xdr:nvSpPr>
        <xdr:cNvPr id="2" name="四角形吹き出し 6"/>
        <xdr:cNvSpPr>
          <a:spLocks noChangeArrowheads="1"/>
        </xdr:cNvSpPr>
      </xdr:nvSpPr>
      <xdr:spPr bwMode="auto">
        <a:xfrm>
          <a:off x="12915900" y="7477125"/>
          <a:ext cx="3562350" cy="1504950"/>
        </a:xfrm>
        <a:prstGeom prst="wedgeRectCallout">
          <a:avLst>
            <a:gd name="adj1" fmla="val -60214"/>
            <a:gd name="adj2" fmla="val -23775"/>
          </a:avLst>
        </a:prstGeom>
        <a:solidFill>
          <a:sysClr val="window" lastClr="FFFFFF"/>
        </a:solidFill>
        <a:ln w="12700" algn="ctr">
          <a:solidFill>
            <a:schemeClr val="tx1"/>
          </a:solidFill>
          <a:miter lim="800000"/>
          <a:headEnd/>
          <a:tailEnd/>
        </a:ln>
      </xdr:spPr>
      <xdr:txBody>
        <a:bodyPr wrap="square" lIns="18288" tIns="18288" rIns="0" bIns="18288" anchor="ctr" upright="1">
          <a:noAutofit/>
        </a:bodyPr>
        <a:lstStyle/>
        <a:p>
          <a:pPr marL="0" marR="0" indent="0" algn="l" defTabSz="914400" rtl="0" eaLnBrk="1" fontAlgn="auto" latinLnBrk="0" hangingPunct="1">
            <a:lnSpc>
              <a:spcPts val="1000"/>
            </a:lnSpc>
            <a:spcBef>
              <a:spcPts val="0"/>
            </a:spcBef>
            <a:spcAft>
              <a:spcPts val="0"/>
            </a:spcAft>
            <a:buClrTx/>
            <a:buSzTx/>
            <a:buFontTx/>
            <a:buNone/>
            <a:tabLst/>
            <a:defRPr sz="1000"/>
          </a:pPr>
          <a:r>
            <a:rPr lang="en-US" altLang="ja-JP" sz="1000" b="0" i="0" u="none" strike="noStrike" baseline="0">
              <a:solidFill>
                <a:sysClr val="windowText" lastClr="000000"/>
              </a:solidFill>
              <a:latin typeface="ＭＳ ゴシック" pitchFamily="49" charset="-128"/>
              <a:ea typeface="ＭＳ ゴシック" pitchFamily="49" charset="-128"/>
            </a:rPr>
            <a:t>[group01]</a:t>
          </a:r>
          <a:r>
            <a:rPr lang="ja-JP" altLang="en-US" sz="1000" b="0" i="0" u="none" strike="noStrike" baseline="0">
              <a:solidFill>
                <a:sysClr val="windowText" lastClr="000000"/>
              </a:solidFill>
              <a:latin typeface="ＭＳ ゴシック" pitchFamily="49" charset="-128"/>
              <a:ea typeface="ＭＳ ゴシック" pitchFamily="49" charset="-128"/>
            </a:rPr>
            <a:t>のコンテキスト名</a:t>
          </a:r>
          <a:r>
            <a:rPr lang="en-US" altLang="ja-JP" sz="1000" b="0" i="0" u="none" strike="noStrike" baseline="0">
              <a:solidFill>
                <a:sysClr val="windowText" lastClr="000000"/>
              </a:solidFill>
              <a:latin typeface="ＭＳ ゴシック" pitchFamily="49" charset="-128"/>
              <a:ea typeface="ＭＳ ゴシック" pitchFamily="49" charset="-128"/>
            </a:rPr>
            <a:t>(group01)</a:t>
          </a:r>
          <a:r>
            <a:rPr lang="ja-JP" altLang="en-US" sz="1000" b="0" i="0" u="none" strike="noStrike" baseline="0">
              <a:solidFill>
                <a:sysClr val="windowText" lastClr="000000"/>
              </a:solidFill>
              <a:latin typeface="ＭＳ ゴシック" pitchFamily="49" charset="-128"/>
              <a:ea typeface="ＭＳ ゴシック" pitchFamily="49" charset="-128"/>
            </a:rPr>
            <a:t>は</a:t>
          </a:r>
          <a:r>
            <a:rPr lang="en-US" altLang="ja-JP" sz="1000" b="0" i="0" u="none" strike="noStrike" baseline="0">
              <a:solidFill>
                <a:sysClr val="windowText" lastClr="000000"/>
              </a:solidFill>
              <a:latin typeface="ＭＳ ゴシック" pitchFamily="49" charset="-128"/>
              <a:ea typeface="ＭＳ ゴシック" pitchFamily="49" charset="-128"/>
            </a:rPr>
            <a:t>sip_</a:t>
          </a:r>
          <a:r>
            <a:rPr lang="ja-JP" altLang="en-US" sz="1000" b="0" i="0" u="none" strike="noStrike" baseline="0">
              <a:solidFill>
                <a:sysClr val="windowText" lastClr="000000"/>
              </a:solidFill>
              <a:latin typeface="ＭＳ ゴシック" pitchFamily="49" charset="-128"/>
              <a:ea typeface="ＭＳ ゴシック" pitchFamily="49" charset="-128"/>
            </a:rPr>
            <a:t>内線番号</a:t>
          </a:r>
          <a:r>
            <a:rPr lang="en-US" altLang="ja-JP" sz="1000" b="0" i="0" u="none" strike="noStrike" baseline="0">
              <a:solidFill>
                <a:sysClr val="windowText" lastClr="000000"/>
              </a:solidFill>
              <a:latin typeface="ＭＳ ゴシック" pitchFamily="49" charset="-128"/>
              <a:ea typeface="ＭＳ ゴシック" pitchFamily="49" charset="-128"/>
            </a:rPr>
            <a:t>.conf</a:t>
          </a:r>
          <a:r>
            <a:rPr lang="ja-JP" altLang="en-US" sz="1000" b="0" i="0" u="none" strike="noStrike" baseline="0">
              <a:solidFill>
                <a:sysClr val="windowText" lastClr="000000"/>
              </a:solidFill>
              <a:latin typeface="ＭＳ ゴシック" pitchFamily="49" charset="-128"/>
              <a:ea typeface="ＭＳ ゴシック" pitchFamily="49" charset="-128"/>
            </a:rPr>
            <a:t>の「</a:t>
          </a:r>
          <a:r>
            <a:rPr lang="en-US" altLang="ja-JP" sz="1000" b="0" i="0" u="none" strike="noStrike" baseline="0">
              <a:solidFill>
                <a:sysClr val="windowText" lastClr="000000"/>
              </a:solidFill>
              <a:latin typeface="ＭＳ ゴシック" pitchFamily="49" charset="-128"/>
              <a:ea typeface="ＭＳ ゴシック" pitchFamily="49" charset="-128"/>
            </a:rPr>
            <a:t>subscribecontext</a:t>
          </a:r>
          <a:r>
            <a:rPr lang="ja-JP" altLang="en-US" sz="1000" b="0" i="0" u="none" strike="noStrike" baseline="0">
              <a:solidFill>
                <a:sysClr val="windowText" lastClr="000000"/>
              </a:solidFill>
              <a:latin typeface="ＭＳ ゴシック" pitchFamily="49" charset="-128"/>
              <a:ea typeface="ＭＳ ゴシック" pitchFamily="49" charset="-128"/>
            </a:rPr>
            <a:t>」の設定値と同一であれば良い。</a:t>
          </a:r>
          <a:endParaRPr lang="en-US" altLang="ja-JP" sz="1000" b="0" i="0" u="none" strike="noStrike" baseline="0">
            <a:solidFill>
              <a:sysClr val="windowText" lastClr="000000"/>
            </a:solidFill>
            <a:latin typeface="ＭＳ ゴシック" pitchFamily="49" charset="-128"/>
            <a:ea typeface="ＭＳ ゴシック" pitchFamily="49" charset="-128"/>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18</xdr:col>
      <xdr:colOff>225877</xdr:colOff>
      <xdr:row>8</xdr:row>
      <xdr:rowOff>29934</xdr:rowOff>
    </xdr:from>
    <xdr:ext cx="5851073" cy="2217966"/>
    <xdr:sp macro="" textlink="">
      <xdr:nvSpPr>
        <xdr:cNvPr id="8" name="四角形吹き出し 6"/>
        <xdr:cNvSpPr>
          <a:spLocks noChangeArrowheads="1"/>
        </xdr:cNvSpPr>
      </xdr:nvSpPr>
      <xdr:spPr bwMode="auto">
        <a:xfrm>
          <a:off x="6226627" y="1515834"/>
          <a:ext cx="5851073" cy="2217966"/>
        </a:xfrm>
        <a:prstGeom prst="wedgeRectCallout">
          <a:avLst>
            <a:gd name="adj1" fmla="val -50029"/>
            <a:gd name="adj2" fmla="val 71399"/>
          </a:avLst>
        </a:prstGeom>
        <a:solidFill>
          <a:sysClr val="window" lastClr="FFFFFF"/>
        </a:solidFill>
        <a:ln w="12700" algn="ctr">
          <a:solidFill>
            <a:schemeClr val="tx1"/>
          </a:solidFill>
          <a:miter lim="800000"/>
          <a:headEnd/>
          <a:tailEnd/>
        </a:ln>
      </xdr:spPr>
      <xdr:txBody>
        <a:bodyPr wrap="square" lIns="18288" tIns="18288" rIns="0" bIns="18288" anchor="ctr" upright="1">
          <a:noAutofit/>
        </a:bodyPr>
        <a:lstStyle/>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このコンテキストに飛んできた時、一律</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発信状態としている。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発信をしない設定の場合は</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を付与している。）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内線番号は、</a:t>
          </a:r>
          <a:r>
            <a:rPr lang="en-US" altLang="ja-JP" sz="1000" b="0" i="0" u="none" strike="noStrike" baseline="0">
              <a:solidFill>
                <a:sysClr val="windowText" lastClr="000000"/>
              </a:solidFill>
              <a:latin typeface="ＭＳ ゴシック" pitchFamily="49" charset="-128"/>
              <a:ea typeface="ＭＳ ゴシック" pitchFamily="49" charset="-128"/>
            </a:rPr>
            <a:t>extensions_</a:t>
          </a:r>
          <a:r>
            <a:rPr lang="ja-JP" altLang="en-US" sz="1000" b="0" i="0" u="none" strike="noStrike" baseline="0">
              <a:solidFill>
                <a:sysClr val="windowText" lastClr="000000"/>
              </a:solidFill>
              <a:latin typeface="ＭＳ ゴシック" pitchFamily="49" charset="-128"/>
              <a:ea typeface="ＭＳ ゴシック" pitchFamily="49" charset="-128"/>
            </a:rPr>
            <a:t>内線番号</a:t>
          </a:r>
          <a:r>
            <a:rPr lang="en-US" altLang="ja-JP" sz="1000" b="0" i="0" u="none" strike="noStrike" baseline="0">
              <a:solidFill>
                <a:sysClr val="windowText" lastClr="000000"/>
              </a:solidFill>
              <a:latin typeface="ＭＳ ゴシック" pitchFamily="49" charset="-128"/>
              <a:ea typeface="ＭＳ ゴシック" pitchFamily="49" charset="-128"/>
            </a:rPr>
            <a:t>_out.conf</a:t>
          </a:r>
          <a:r>
            <a:rPr lang="ja-JP" altLang="en-US" sz="1000" b="0" i="0" u="none" strike="noStrike" baseline="0">
              <a:solidFill>
                <a:sysClr val="windowText" lastClr="000000"/>
              </a:solidFill>
              <a:latin typeface="ＭＳ ゴシック" pitchFamily="49" charset="-128"/>
              <a:ea typeface="ＭＳ ゴシック" pitchFamily="49" charset="-128"/>
            </a:rPr>
            <a:t>内で</a:t>
          </a:r>
          <a:r>
            <a:rPr lang="en-US" altLang="ja-JP" sz="1000" b="0" i="0" u="none" strike="noStrike" baseline="0">
              <a:solidFill>
                <a:sysClr val="windowText" lastClr="000000"/>
              </a:solidFill>
              <a:latin typeface="ＭＳ ゴシック" pitchFamily="49" charset="-128"/>
              <a:ea typeface="ＭＳ ゴシック" pitchFamily="49" charset="-128"/>
            </a:rPr>
            <a:t>inrule</a:t>
          </a:r>
          <a:r>
            <a:rPr lang="ja-JP" altLang="en-US" sz="1000" b="0" i="0" u="none" strike="noStrike" baseline="0">
              <a:solidFill>
                <a:sysClr val="windowText" lastClr="000000"/>
              </a:solidFill>
              <a:latin typeface="ＭＳ ゴシック" pitchFamily="49" charset="-128"/>
              <a:ea typeface="ＭＳ ゴシック" pitchFamily="49" charset="-128"/>
            </a:rPr>
            <a:t>宛に振り分けられている。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エクステンション部分は以下のいずれかのパターンを期待している。</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0184</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0186</a:t>
          </a:r>
          <a:r>
            <a:rPr lang="ja-JP" altLang="en-US" sz="1000" b="0" i="0" u="none" strike="noStrike" baseline="0">
              <a:solidFill>
                <a:sysClr val="windowText" lastClr="000000"/>
              </a:solidFill>
              <a:latin typeface="ＭＳ ゴシック" pitchFamily="49" charset="-128"/>
              <a:ea typeface="ＭＳ ゴシック" pitchFamily="49" charset="-128"/>
            </a:rPr>
            <a:t>外線番号（</a:t>
          </a:r>
          <a:r>
            <a:rPr lang="en-US" altLang="ja-JP" sz="1000" b="0" i="0" u="none" strike="noStrike" baseline="0">
              <a:solidFill>
                <a:sysClr val="windowText" lastClr="000000"/>
              </a:solidFill>
              <a:latin typeface="ＭＳ ゴシック" pitchFamily="49" charset="-128"/>
              <a:ea typeface="ＭＳ ゴシック" pitchFamily="49" charset="-128"/>
            </a:rPr>
            <a:t>090xxxxxxxx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050xxxxxxxx</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algn="l" rtl="0">
            <a:lnSpc>
              <a:spcPts val="1200"/>
            </a:lnSpc>
            <a:defRPr sz="1000"/>
          </a:pPr>
          <a:r>
            <a:rPr lang="ja-JP" altLang="en-US" sz="1000" b="0" i="0" u="none" strike="noStrike" baseline="0">
              <a:solidFill>
                <a:sysClr val="windowText" lastClr="000000"/>
              </a:solidFill>
              <a:latin typeface="ＭＳ ゴシック" pitchFamily="49" charset="-128"/>
              <a:ea typeface="ＭＳ ゴシック" pitchFamily="49" charset="-128"/>
            </a:rPr>
            <a:t>　　”</a:t>
          </a:r>
          <a:r>
            <a:rPr lang="en-US" altLang="ja-JP" sz="1000" b="0" i="0" u="none" strike="noStrike" baseline="0">
              <a:solidFill>
                <a:sysClr val="windowText" lastClr="000000"/>
              </a:solidFill>
              <a:latin typeface="ＭＳ ゴシック" pitchFamily="49" charset="-128"/>
              <a:ea typeface="ＭＳ ゴシック" pitchFamily="49" charset="-128"/>
            </a:rPr>
            <a:t>01XX</a:t>
          </a:r>
          <a:r>
            <a:rPr lang="ja-JP" altLang="en-US" sz="1000" b="0" i="0" u="none" strike="noStrike" baseline="0">
              <a:solidFill>
                <a:sysClr val="windowText" lastClr="000000"/>
              </a:solidFill>
              <a:latin typeface="ＭＳ ゴシック" pitchFamily="49" charset="-128"/>
              <a:ea typeface="ＭＳ ゴシック" pitchFamily="49" charset="-128"/>
            </a:rPr>
            <a:t>（</a:t>
          </a:r>
          <a:r>
            <a:rPr lang="en-US" altLang="ja-JP" sz="1000" b="0" i="0" u="none" strike="noStrike" baseline="0">
              <a:solidFill>
                <a:sysClr val="windowText" lastClr="000000"/>
              </a:solidFill>
              <a:latin typeface="ＭＳ ゴシック" pitchFamily="49" charset="-128"/>
              <a:ea typeface="ＭＳ ゴシック" pitchFamily="49" charset="-128"/>
            </a:rPr>
            <a:t>0110,0117</a:t>
          </a:r>
          <a:r>
            <a:rPr lang="ja-JP" altLang="en-US" sz="1000" b="0" i="0" u="none" strike="noStrike" baseline="0">
              <a:solidFill>
                <a:sysClr val="windowText" lastClr="000000"/>
              </a:solidFill>
              <a:latin typeface="ＭＳ ゴシック" pitchFamily="49" charset="-128"/>
              <a:ea typeface="ＭＳ ゴシック" pitchFamily="49" charset="-128"/>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ja-JP" sz="1000" b="0" i="0" baseline="0">
              <a:latin typeface="ＭＳ ゴシック" pitchFamily="49" charset="-128"/>
              <a:ea typeface="ＭＳ ゴシック" pitchFamily="49" charset="-128"/>
              <a:cs typeface="+mn-cs"/>
            </a:rPr>
            <a:t>　　”</a:t>
          </a:r>
          <a:r>
            <a:rPr lang="en-US" altLang="ja-JP" sz="1000" b="0" i="0" baseline="0">
              <a:latin typeface="ＭＳ ゴシック" pitchFamily="49" charset="-128"/>
              <a:ea typeface="ＭＳ ゴシック" pitchFamily="49" charset="-128"/>
              <a:cs typeface="+mn-cs"/>
            </a:rPr>
            <a:t>0142</a:t>
          </a:r>
          <a:r>
            <a:rPr lang="ja-JP" altLang="ja-JP" sz="1000" b="0" i="0" baseline="0">
              <a:latin typeface="ＭＳ ゴシック" pitchFamily="49" charset="-128"/>
              <a:ea typeface="ＭＳ ゴシック" pitchFamily="49" charset="-128"/>
              <a:cs typeface="+mn-cs"/>
            </a:rPr>
            <a:t>（</a:t>
          </a:r>
          <a:r>
            <a:rPr lang="en-US" altLang="ja-JP" sz="1000" b="0" i="0" baseline="0">
              <a:latin typeface="ＭＳ ゴシック" pitchFamily="49" charset="-128"/>
              <a:ea typeface="ＭＳ ゴシック" pitchFamily="49" charset="-128"/>
              <a:cs typeface="+mn-cs"/>
            </a:rPr>
            <a:t>01421,01424519</a:t>
          </a:r>
          <a:r>
            <a:rPr lang="ja-JP" altLang="ja-JP" sz="1000" b="0" i="0" baseline="0">
              <a:latin typeface="ＭＳ ゴシック" pitchFamily="49" charset="-128"/>
              <a:ea typeface="ＭＳ ゴシック" pitchFamily="49" charset="-128"/>
              <a:cs typeface="+mn-cs"/>
            </a:rPr>
            <a:t>等）” </a:t>
          </a:r>
          <a:endParaRPr lang="en-US" altLang="ja-JP" sz="1000" b="0" i="0" u="none" strike="noStrike" baseline="0">
            <a:solidFill>
              <a:sysClr val="windowText" lastClr="000000"/>
            </a:solidFill>
            <a:latin typeface="ＭＳ ゴシック" pitchFamily="49" charset="-128"/>
            <a:ea typeface="ＭＳ ゴシック" pitchFamily="49" charset="-128"/>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u="none" strike="noStrike" baseline="0">
              <a:solidFill>
                <a:sysClr val="windowText" lastClr="000000"/>
              </a:solidFill>
              <a:latin typeface="ＭＳ ゴシック" pitchFamily="49" charset="-128"/>
              <a:ea typeface="ＭＳ ゴシック" pitchFamily="49" charset="-128"/>
            </a:rPr>
            <a:t> </a:t>
          </a:r>
          <a:r>
            <a:rPr lang="ja-JP" altLang="en-US" sz="1000" b="0" i="0" u="none" strike="noStrike" baseline="0">
              <a:solidFill>
                <a:sysClr val="windowText" lastClr="000000"/>
              </a:solidFill>
              <a:latin typeface="ＭＳ ゴシック" pitchFamily="49" charset="-128"/>
              <a:ea typeface="ＭＳ ゴシック" pitchFamily="49" charset="-128"/>
            </a:rPr>
            <a:t>　 </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0+81</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0+813xxxxxxxx</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等）”</a:t>
          </a:r>
          <a:endPar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endParaRPr>
        </a:p>
        <a:p>
          <a:pPr marL="0" marR="0" lvl="0" indent="0" algn="l" defTabSz="914400" rtl="0" eaLnBrk="1" fontAlgn="auto" latinLnBrk="0" hangingPunct="1">
            <a:lnSpc>
              <a:spcPts val="1200"/>
            </a:lnSpc>
            <a:spcBef>
              <a:spcPts val="0"/>
            </a:spcBef>
            <a:spcAft>
              <a:spcPts val="0"/>
            </a:spcAft>
            <a:buClrTx/>
            <a:buSzTx/>
            <a:buFontTx/>
            <a:buNone/>
            <a:tabLst/>
            <a:defRPr sz="1000"/>
          </a:pP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 </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　 ”</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国際番号（</a:t>
          </a:r>
          <a:r>
            <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0+84xxxxxxxxx</a:t>
          </a:r>
          <a:r>
            <a:rPr kumimoji="0" lang="ja-JP" altLang="en-US"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rPr>
            <a:t>等）”</a:t>
          </a:r>
          <a:endParaRPr kumimoji="0" lang="en-US" altLang="ja-JP" sz="1000" b="0" i="0" u="none" strike="noStrike" kern="0" cap="none" spc="0" normalizeH="0" baseline="0" noProof="0">
            <a:ln>
              <a:noFill/>
            </a:ln>
            <a:solidFill>
              <a:sysClr val="windowText" lastClr="000000"/>
            </a:solidFill>
            <a:effectLst/>
            <a:uLnTx/>
            <a:uFillTx/>
            <a:latin typeface="ＭＳ ゴシック" pitchFamily="49" charset="-128"/>
            <a:ea typeface="ＭＳ ゴシック" pitchFamily="49" charset="-128"/>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lang="en-US" altLang="ja-JP" sz="1000" b="0" i="0" u="none" strike="noStrike" baseline="0">
            <a:solidFill>
              <a:sysClr val="windowText" lastClr="000000"/>
            </a:solidFill>
            <a:latin typeface="ＭＳ ゴシック" pitchFamily="49" charset="-128"/>
            <a:ea typeface="ＭＳ ゴシック" pitchFamily="49" charset="-128"/>
          </a:endParaRP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18</xdr:col>
      <xdr:colOff>238126</xdr:colOff>
      <xdr:row>312</xdr:row>
      <xdr:rowOff>0</xdr:rowOff>
    </xdr:from>
    <xdr:to>
      <xdr:col>34</xdr:col>
      <xdr:colOff>142876</xdr:colOff>
      <xdr:row>315</xdr:row>
      <xdr:rowOff>117662</xdr:rowOff>
    </xdr:to>
    <xdr:sp macro="" textlink="">
      <xdr:nvSpPr>
        <xdr:cNvPr id="3" name="四角形吹き出し 2"/>
        <xdr:cNvSpPr/>
      </xdr:nvSpPr>
      <xdr:spPr>
        <a:xfrm>
          <a:off x="6238876" y="51892200"/>
          <a:ext cx="5238750" cy="632012"/>
        </a:xfrm>
        <a:prstGeom prst="wedgeRectCallout">
          <a:avLst>
            <a:gd name="adj1" fmla="val 4394"/>
            <a:gd name="adj2" fmla="val 79311"/>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ja-JP" altLang="en-US" sz="1100">
              <a:solidFill>
                <a:sysClr val="windowText" lastClr="000000"/>
              </a:solidFill>
            </a:rPr>
            <a:t>シングルナンバーリーチの発呼箇所</a:t>
          </a:r>
          <a:endParaRPr kumimoji="1" lang="en-US" altLang="ja-JP" sz="1100">
            <a:solidFill>
              <a:sysClr val="windowText" lastClr="000000"/>
            </a:solidFill>
          </a:endParaRPr>
        </a:p>
        <a:p>
          <a:pPr algn="ctr"/>
          <a:r>
            <a:rPr kumimoji="1" lang="ja-JP" altLang="en-US" sz="1100">
              <a:solidFill>
                <a:sysClr val="windowText" lastClr="000000"/>
              </a:solidFill>
            </a:rPr>
            <a:t>見やすさの都合上改行して表示しているが、実際は</a:t>
          </a:r>
          <a:r>
            <a:rPr kumimoji="1" lang="en-US" altLang="ja-JP" sz="1100">
              <a:solidFill>
                <a:sysClr val="windowText" lastClr="000000"/>
              </a:solidFill>
            </a:rPr>
            <a:t>1</a:t>
          </a:r>
          <a:r>
            <a:rPr kumimoji="1" lang="ja-JP" altLang="en-US" sz="1100">
              <a:solidFill>
                <a:sysClr val="windowText" lastClr="000000"/>
              </a:solidFill>
            </a:rPr>
            <a:t>行に収める。</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190500</xdr:colOff>
      <xdr:row>162</xdr:row>
      <xdr:rowOff>100853</xdr:rowOff>
    </xdr:from>
    <xdr:to>
      <xdr:col>35</xdr:col>
      <xdr:colOff>179294</xdr:colOff>
      <xdr:row>167</xdr:row>
      <xdr:rowOff>11206</xdr:rowOff>
    </xdr:to>
    <xdr:sp macro="" textlink="">
      <xdr:nvSpPr>
        <xdr:cNvPr id="2" name="四角形吹き出し 1"/>
        <xdr:cNvSpPr/>
      </xdr:nvSpPr>
      <xdr:spPr>
        <a:xfrm>
          <a:off x="8348382" y="48084441"/>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35</xdr:col>
      <xdr:colOff>67235</xdr:colOff>
      <xdr:row>168</xdr:row>
      <xdr:rowOff>22412</xdr:rowOff>
    </xdr:from>
    <xdr:to>
      <xdr:col>42</xdr:col>
      <xdr:colOff>56029</xdr:colOff>
      <xdr:row>172</xdr:row>
      <xdr:rowOff>100853</xdr:rowOff>
    </xdr:to>
    <xdr:sp macro="" textlink="">
      <xdr:nvSpPr>
        <xdr:cNvPr id="3" name="四角形吹き出し 2"/>
        <xdr:cNvSpPr/>
      </xdr:nvSpPr>
      <xdr:spPr>
        <a:xfrm>
          <a:off x="10264588" y="49014530"/>
          <a:ext cx="2028265" cy="750794"/>
        </a:xfrm>
        <a:prstGeom prst="wedgeRectCallout">
          <a:avLst>
            <a:gd name="adj1" fmla="val -69410"/>
            <a:gd name="adj2" fmla="val -11163"/>
          </a:avLst>
        </a:prstGeom>
        <a:solidFill>
          <a:srgbClr val="9592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32</xdr:col>
      <xdr:colOff>123265</xdr:colOff>
      <xdr:row>185</xdr:row>
      <xdr:rowOff>89647</xdr:rowOff>
    </xdr:from>
    <xdr:to>
      <xdr:col>39</xdr:col>
      <xdr:colOff>112059</xdr:colOff>
      <xdr:row>190</xdr:row>
      <xdr:rowOff>0</xdr:rowOff>
    </xdr:to>
    <xdr:sp macro="" textlink="">
      <xdr:nvSpPr>
        <xdr:cNvPr id="4" name="四角形吹き出し 3"/>
        <xdr:cNvSpPr/>
      </xdr:nvSpPr>
      <xdr:spPr>
        <a:xfrm>
          <a:off x="9446559" y="50762647"/>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268942</xdr:colOff>
      <xdr:row>198</xdr:row>
      <xdr:rowOff>134471</xdr:rowOff>
    </xdr:from>
    <xdr:to>
      <xdr:col>38</xdr:col>
      <xdr:colOff>257736</xdr:colOff>
      <xdr:row>203</xdr:row>
      <xdr:rowOff>44824</xdr:rowOff>
    </xdr:to>
    <xdr:sp macro="" textlink="">
      <xdr:nvSpPr>
        <xdr:cNvPr id="5" name="四角形吹き出し 4"/>
        <xdr:cNvSpPr/>
      </xdr:nvSpPr>
      <xdr:spPr>
        <a:xfrm>
          <a:off x="9300883" y="54169236"/>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134471</xdr:colOff>
      <xdr:row>204</xdr:row>
      <xdr:rowOff>112059</xdr:rowOff>
    </xdr:from>
    <xdr:to>
      <xdr:col>38</xdr:col>
      <xdr:colOff>123265</xdr:colOff>
      <xdr:row>209</xdr:row>
      <xdr:rowOff>22412</xdr:rowOff>
    </xdr:to>
    <xdr:sp macro="" textlink="">
      <xdr:nvSpPr>
        <xdr:cNvPr id="6" name="四角形吹き出し 5"/>
        <xdr:cNvSpPr/>
      </xdr:nvSpPr>
      <xdr:spPr>
        <a:xfrm>
          <a:off x="9166412" y="55155353"/>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22411</xdr:colOff>
      <xdr:row>210</xdr:row>
      <xdr:rowOff>22413</xdr:rowOff>
    </xdr:from>
    <xdr:to>
      <xdr:col>38</xdr:col>
      <xdr:colOff>11205</xdr:colOff>
      <xdr:row>214</xdr:row>
      <xdr:rowOff>100854</xdr:rowOff>
    </xdr:to>
    <xdr:sp macro="" textlink="">
      <xdr:nvSpPr>
        <xdr:cNvPr id="7" name="四角形吹き出し 6"/>
        <xdr:cNvSpPr/>
      </xdr:nvSpPr>
      <xdr:spPr>
        <a:xfrm>
          <a:off x="9054352" y="53889089"/>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29</xdr:col>
      <xdr:colOff>123266</xdr:colOff>
      <xdr:row>44</xdr:row>
      <xdr:rowOff>358587</xdr:rowOff>
    </xdr:from>
    <xdr:to>
      <xdr:col>34</xdr:col>
      <xdr:colOff>201707</xdr:colOff>
      <xdr:row>45</xdr:row>
      <xdr:rowOff>683558</xdr:rowOff>
    </xdr:to>
    <xdr:sp macro="" textlink="">
      <xdr:nvSpPr>
        <xdr:cNvPr id="8" name="四角形吹き出し 7"/>
        <xdr:cNvSpPr/>
      </xdr:nvSpPr>
      <xdr:spPr>
        <a:xfrm>
          <a:off x="8572501" y="24283146"/>
          <a:ext cx="1535206" cy="1064559"/>
        </a:xfrm>
        <a:prstGeom prst="wedgeRectCallout">
          <a:avLst>
            <a:gd name="adj1" fmla="val -41673"/>
            <a:gd name="adj2" fmla="val 87784"/>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47</xdr:col>
      <xdr:colOff>268941</xdr:colOff>
      <xdr:row>177</xdr:row>
      <xdr:rowOff>145676</xdr:rowOff>
    </xdr:from>
    <xdr:to>
      <xdr:col>54</xdr:col>
      <xdr:colOff>257735</xdr:colOff>
      <xdr:row>182</xdr:row>
      <xdr:rowOff>56029</xdr:rowOff>
    </xdr:to>
    <xdr:sp macro="" textlink="">
      <xdr:nvSpPr>
        <xdr:cNvPr id="9" name="四角形吹き出し 8"/>
        <xdr:cNvSpPr/>
      </xdr:nvSpPr>
      <xdr:spPr>
        <a:xfrm>
          <a:off x="13962529" y="50650588"/>
          <a:ext cx="2028265" cy="750794"/>
        </a:xfrm>
        <a:prstGeom prst="wedgeRectCallout">
          <a:avLst>
            <a:gd name="adj1" fmla="val -69410"/>
            <a:gd name="adj2" fmla="val -11163"/>
          </a:avLst>
        </a:prstGeom>
        <a:solidFill>
          <a:srgbClr val="9592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31</xdr:col>
      <xdr:colOff>22411</xdr:colOff>
      <xdr:row>192</xdr:row>
      <xdr:rowOff>22413</xdr:rowOff>
    </xdr:from>
    <xdr:to>
      <xdr:col>38</xdr:col>
      <xdr:colOff>11205</xdr:colOff>
      <xdr:row>196</xdr:row>
      <xdr:rowOff>100854</xdr:rowOff>
    </xdr:to>
    <xdr:sp macro="" textlink="">
      <xdr:nvSpPr>
        <xdr:cNvPr id="10" name="四角形吹き出し 9"/>
        <xdr:cNvSpPr/>
      </xdr:nvSpPr>
      <xdr:spPr>
        <a:xfrm>
          <a:off x="9054352" y="55065707"/>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アドレス表一括設定ファイルのカラムの追加</a:t>
          </a:r>
          <a:endParaRPr kumimoji="1" lang="en-US" altLang="ja-JP" sz="1100">
            <a:solidFill>
              <a:srgbClr val="FF0000"/>
            </a:solidFill>
          </a:endParaRPr>
        </a:p>
      </xdr:txBody>
    </xdr:sp>
    <xdr:clientData/>
  </xdr:twoCellAnchor>
  <xdr:twoCellAnchor>
    <xdr:from>
      <xdr:col>28</xdr:col>
      <xdr:colOff>44824</xdr:colOff>
      <xdr:row>47</xdr:row>
      <xdr:rowOff>526677</xdr:rowOff>
    </xdr:from>
    <xdr:to>
      <xdr:col>34</xdr:col>
      <xdr:colOff>287431</xdr:colOff>
      <xdr:row>48</xdr:row>
      <xdr:rowOff>182097</xdr:rowOff>
    </xdr:to>
    <xdr:sp macro="" textlink="">
      <xdr:nvSpPr>
        <xdr:cNvPr id="11" name="四角形吹き出し 10"/>
        <xdr:cNvSpPr/>
      </xdr:nvSpPr>
      <xdr:spPr>
        <a:xfrm>
          <a:off x="8202706" y="26826883"/>
          <a:ext cx="1990725" cy="551890"/>
        </a:xfrm>
        <a:prstGeom prst="wedgeRectCallout">
          <a:avLst>
            <a:gd name="adj1" fmla="val -86279"/>
            <a:gd name="adj2" fmla="val 3450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27</xdr:col>
      <xdr:colOff>280147</xdr:colOff>
      <xdr:row>48</xdr:row>
      <xdr:rowOff>649942</xdr:rowOff>
    </xdr:from>
    <xdr:to>
      <xdr:col>34</xdr:col>
      <xdr:colOff>231401</xdr:colOff>
      <xdr:row>49</xdr:row>
      <xdr:rowOff>282949</xdr:rowOff>
    </xdr:to>
    <xdr:sp macro="" textlink="">
      <xdr:nvSpPr>
        <xdr:cNvPr id="12" name="四角形吹き出し 11"/>
        <xdr:cNvSpPr/>
      </xdr:nvSpPr>
      <xdr:spPr>
        <a:xfrm>
          <a:off x="8146676" y="27846618"/>
          <a:ext cx="1990725" cy="551890"/>
        </a:xfrm>
        <a:prstGeom prst="wedgeRectCallout">
          <a:avLst>
            <a:gd name="adj1" fmla="val -86279"/>
            <a:gd name="adj2" fmla="val 3450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46</xdr:col>
      <xdr:colOff>257736</xdr:colOff>
      <xdr:row>174</xdr:row>
      <xdr:rowOff>145677</xdr:rowOff>
    </xdr:from>
    <xdr:to>
      <xdr:col>53</xdr:col>
      <xdr:colOff>208990</xdr:colOff>
      <xdr:row>178</xdr:row>
      <xdr:rowOff>25214</xdr:rowOff>
    </xdr:to>
    <xdr:sp macro="" textlink="">
      <xdr:nvSpPr>
        <xdr:cNvPr id="14" name="四角形吹き出し 13"/>
        <xdr:cNvSpPr/>
      </xdr:nvSpPr>
      <xdr:spPr>
        <a:xfrm>
          <a:off x="13659971" y="50146324"/>
          <a:ext cx="1990725" cy="551890"/>
        </a:xfrm>
        <a:prstGeom prst="wedgeRectCallout">
          <a:avLst>
            <a:gd name="adj1" fmla="val -70518"/>
            <a:gd name="adj2" fmla="val 42626"/>
          </a:avLst>
        </a:prstGeom>
        <a:solidFill>
          <a:srgbClr val="9592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36</xdr:col>
      <xdr:colOff>257735</xdr:colOff>
      <xdr:row>196</xdr:row>
      <xdr:rowOff>156883</xdr:rowOff>
    </xdr:from>
    <xdr:to>
      <xdr:col>43</xdr:col>
      <xdr:colOff>208990</xdr:colOff>
      <xdr:row>200</xdr:row>
      <xdr:rowOff>36420</xdr:rowOff>
    </xdr:to>
    <xdr:sp macro="" textlink="">
      <xdr:nvSpPr>
        <xdr:cNvPr id="15" name="四角形吹き出し 14"/>
        <xdr:cNvSpPr/>
      </xdr:nvSpPr>
      <xdr:spPr>
        <a:xfrm>
          <a:off x="10746441" y="53855471"/>
          <a:ext cx="1990725" cy="551890"/>
        </a:xfrm>
        <a:prstGeom prst="wedgeRectCallout">
          <a:avLst>
            <a:gd name="adj1" fmla="val -70518"/>
            <a:gd name="adj2" fmla="val 4262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36</xdr:col>
      <xdr:colOff>67235</xdr:colOff>
      <xdr:row>202</xdr:row>
      <xdr:rowOff>100852</xdr:rowOff>
    </xdr:from>
    <xdr:to>
      <xdr:col>43</xdr:col>
      <xdr:colOff>18490</xdr:colOff>
      <xdr:row>205</xdr:row>
      <xdr:rowOff>148478</xdr:rowOff>
    </xdr:to>
    <xdr:sp macro="" textlink="">
      <xdr:nvSpPr>
        <xdr:cNvPr id="16" name="四角形吹き出し 15"/>
        <xdr:cNvSpPr/>
      </xdr:nvSpPr>
      <xdr:spPr>
        <a:xfrm>
          <a:off x="10555941" y="54807970"/>
          <a:ext cx="1990725" cy="551890"/>
        </a:xfrm>
        <a:prstGeom prst="wedgeRectCallout">
          <a:avLst>
            <a:gd name="adj1" fmla="val -70518"/>
            <a:gd name="adj2" fmla="val 42626"/>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35</xdr:col>
      <xdr:colOff>123265</xdr:colOff>
      <xdr:row>171</xdr:row>
      <xdr:rowOff>134471</xdr:rowOff>
    </xdr:from>
    <xdr:to>
      <xdr:col>42</xdr:col>
      <xdr:colOff>112059</xdr:colOff>
      <xdr:row>176</xdr:row>
      <xdr:rowOff>44823</xdr:rowOff>
    </xdr:to>
    <xdr:sp macro="" textlink="">
      <xdr:nvSpPr>
        <xdr:cNvPr id="17" name="四角形吹き出し 16"/>
        <xdr:cNvSpPr/>
      </xdr:nvSpPr>
      <xdr:spPr>
        <a:xfrm>
          <a:off x="10320618" y="49630853"/>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00FF"/>
              </a:solidFill>
            </a:rPr>
            <a:t>2016/4/12</a:t>
          </a:r>
        </a:p>
        <a:p>
          <a:pPr algn="l"/>
          <a:r>
            <a:rPr kumimoji="1" lang="ja-JP" altLang="en-US" sz="1100">
              <a:solidFill>
                <a:srgbClr val="0000FF"/>
              </a:solidFill>
            </a:rPr>
            <a:t>閉域網プライベート</a:t>
          </a:r>
          <a:r>
            <a:rPr kumimoji="1" lang="en-US" altLang="ja-JP" sz="1100">
              <a:solidFill>
                <a:srgbClr val="0000FF"/>
              </a:solidFill>
            </a:rPr>
            <a:t>IP</a:t>
          </a:r>
          <a:r>
            <a:rPr kumimoji="1" lang="ja-JP" altLang="en-US" sz="1100">
              <a:solidFill>
                <a:srgbClr val="0000FF"/>
              </a:solidFill>
            </a:rPr>
            <a:t>アドレスの重複チェックを削除</a:t>
          </a:r>
          <a:endParaRPr kumimoji="1" lang="en-US" altLang="ja-JP" sz="1100">
            <a:solidFill>
              <a:srgbClr val="0000FF"/>
            </a:solidFill>
          </a:endParaRPr>
        </a:p>
      </xdr:txBody>
    </xdr:sp>
    <xdr:clientData/>
  </xdr:twoCellAnchor>
  <xdr:twoCellAnchor>
    <xdr:from>
      <xdr:col>36</xdr:col>
      <xdr:colOff>0</xdr:colOff>
      <xdr:row>179</xdr:row>
      <xdr:rowOff>33618</xdr:rowOff>
    </xdr:from>
    <xdr:to>
      <xdr:col>42</xdr:col>
      <xdr:colOff>280147</xdr:colOff>
      <xdr:row>183</xdr:row>
      <xdr:rowOff>112059</xdr:rowOff>
    </xdr:to>
    <xdr:sp macro="" textlink="">
      <xdr:nvSpPr>
        <xdr:cNvPr id="18" name="四角形吹き出し 17"/>
        <xdr:cNvSpPr/>
      </xdr:nvSpPr>
      <xdr:spPr>
        <a:xfrm>
          <a:off x="10488706" y="50874706"/>
          <a:ext cx="2028265" cy="750794"/>
        </a:xfrm>
        <a:prstGeom prst="wedgeRectCallout">
          <a:avLst>
            <a:gd name="adj1" fmla="val -69410"/>
            <a:gd name="adj2" fmla="val -11163"/>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0000FF"/>
              </a:solidFill>
            </a:rPr>
            <a:t>2016/4/12</a:t>
          </a:r>
        </a:p>
        <a:p>
          <a:pPr algn="l"/>
          <a:r>
            <a:rPr kumimoji="1" lang="ja-JP" altLang="en-US" sz="1100">
              <a:solidFill>
                <a:srgbClr val="0000FF"/>
              </a:solidFill>
            </a:rPr>
            <a:t>閉域網プライベート</a:t>
          </a:r>
          <a:r>
            <a:rPr kumimoji="1" lang="en-US" altLang="ja-JP" sz="1100">
              <a:solidFill>
                <a:srgbClr val="0000FF"/>
              </a:solidFill>
            </a:rPr>
            <a:t>IP</a:t>
          </a:r>
          <a:r>
            <a:rPr kumimoji="1" lang="ja-JP" altLang="en-US" sz="1100">
              <a:solidFill>
                <a:srgbClr val="0000FF"/>
              </a:solidFill>
            </a:rPr>
            <a:t>アドレスの重複チェックを削除</a:t>
          </a:r>
          <a:endParaRPr kumimoji="1" lang="en-US" altLang="ja-JP" sz="1100">
            <a:solidFill>
              <a:srgbClr val="0000FF"/>
            </a:solidFill>
          </a:endParaRPr>
        </a:p>
      </xdr:txBody>
    </xdr:sp>
    <xdr:clientData/>
  </xdr:twoCellAnchor>
  <xdr:twoCellAnchor>
    <xdr:from>
      <xdr:col>29</xdr:col>
      <xdr:colOff>257735</xdr:colOff>
      <xdr:row>50</xdr:row>
      <xdr:rowOff>1479174</xdr:rowOff>
    </xdr:from>
    <xdr:to>
      <xdr:col>36</xdr:col>
      <xdr:colOff>208989</xdr:colOff>
      <xdr:row>54</xdr:row>
      <xdr:rowOff>44821</xdr:rowOff>
    </xdr:to>
    <xdr:sp macro="" textlink="">
      <xdr:nvSpPr>
        <xdr:cNvPr id="19" name="四角形吹き出し 18"/>
        <xdr:cNvSpPr/>
      </xdr:nvSpPr>
      <xdr:spPr>
        <a:xfrm>
          <a:off x="8706970" y="30524821"/>
          <a:ext cx="1990725" cy="694765"/>
        </a:xfrm>
        <a:prstGeom prst="wedgeRectCallout">
          <a:avLst>
            <a:gd name="adj1" fmla="val -63763"/>
            <a:gd name="adj2" fmla="val -79202"/>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2016/4/19</a:t>
          </a:r>
        </a:p>
        <a:p>
          <a:pPr algn="l"/>
          <a:r>
            <a:rPr kumimoji="1" lang="en-US" altLang="ja-JP" sz="900">
              <a:solidFill>
                <a:srgbClr val="3333FF"/>
              </a:solidFill>
              <a:latin typeface="+mj-ea"/>
              <a:ea typeface="+mj-ea"/>
            </a:rPr>
            <a:t>SIP</a:t>
          </a:r>
          <a:r>
            <a:rPr kumimoji="1" lang="ja-JP" altLang="en-US" sz="900">
              <a:solidFill>
                <a:srgbClr val="3333FF"/>
              </a:solidFill>
              <a:latin typeface="+mj-ea"/>
              <a:ea typeface="+mj-ea"/>
            </a:rPr>
            <a:t>サーバ</a:t>
          </a:r>
          <a:r>
            <a:rPr kumimoji="1" lang="en-US" altLang="ja-JP" sz="900">
              <a:solidFill>
                <a:srgbClr val="3333FF"/>
              </a:solidFill>
              <a:latin typeface="+mj-ea"/>
              <a:ea typeface="+mj-ea"/>
            </a:rPr>
            <a:t>(</a:t>
          </a:r>
          <a:r>
            <a:rPr kumimoji="1" lang="ja-JP" altLang="en-US" sz="900">
              <a:solidFill>
                <a:srgbClr val="3333FF"/>
              </a:solidFill>
              <a:latin typeface="+mj-ea"/>
              <a:ea typeface="+mj-ea"/>
            </a:rPr>
            <a:t>閉域網）の最大文字列長の設定</a:t>
          </a:r>
          <a:endParaRPr kumimoji="1" lang="en-US" altLang="ja-JP" sz="900">
            <a:solidFill>
              <a:srgbClr val="3333FF"/>
            </a:solidFill>
            <a:latin typeface="+mj-ea"/>
            <a:ea typeface="+mj-ea"/>
          </a:endParaRPr>
        </a:p>
      </xdr:txBody>
    </xdr:sp>
    <xdr:clientData/>
  </xdr:twoCellAnchor>
  <xdr:twoCellAnchor>
    <xdr:from>
      <xdr:col>34</xdr:col>
      <xdr:colOff>156882</xdr:colOff>
      <xdr:row>75</xdr:row>
      <xdr:rowOff>89646</xdr:rowOff>
    </xdr:from>
    <xdr:to>
      <xdr:col>42</xdr:col>
      <xdr:colOff>11205</xdr:colOff>
      <xdr:row>80</xdr:row>
      <xdr:rowOff>11205</xdr:rowOff>
    </xdr:to>
    <xdr:sp macro="" textlink="">
      <xdr:nvSpPr>
        <xdr:cNvPr id="20" name="四角形吹き出し 19"/>
        <xdr:cNvSpPr/>
      </xdr:nvSpPr>
      <xdr:spPr>
        <a:xfrm>
          <a:off x="10062882" y="34794264"/>
          <a:ext cx="2185147" cy="762000"/>
        </a:xfrm>
        <a:prstGeom prst="wedgeRectCallout">
          <a:avLst>
            <a:gd name="adj1" fmla="val -69404"/>
            <a:gd name="adj2" fmla="val -13025"/>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2016/5/02</a:t>
          </a:r>
        </a:p>
        <a:p>
          <a:pPr algn="l"/>
          <a:r>
            <a:rPr kumimoji="1" lang="en-US" altLang="ja-JP" sz="900">
              <a:solidFill>
                <a:srgbClr val="3333FF"/>
              </a:solidFill>
              <a:latin typeface="+mj-ea"/>
              <a:ea typeface="+mj-ea"/>
            </a:rPr>
            <a:t>VPN</a:t>
          </a:r>
          <a:r>
            <a:rPr kumimoji="1" lang="ja-JP" altLang="en-US" sz="900">
              <a:solidFill>
                <a:srgbClr val="3333FF"/>
              </a:solidFill>
              <a:latin typeface="+mj-ea"/>
              <a:ea typeface="+mj-ea"/>
            </a:rPr>
            <a:t>対応と卸対応の両方に対応した</a:t>
          </a:r>
          <a:r>
            <a:rPr kumimoji="1" lang="en-US" altLang="ja-JP" sz="900">
              <a:solidFill>
                <a:srgbClr val="3333FF"/>
              </a:solidFill>
              <a:latin typeface="+mj-ea"/>
              <a:ea typeface="+mj-ea"/>
            </a:rPr>
            <a:t>VM</a:t>
          </a:r>
          <a:r>
            <a:rPr kumimoji="1" lang="ja-JP" altLang="en-US" sz="900">
              <a:solidFill>
                <a:srgbClr val="3333FF"/>
              </a:solidFill>
              <a:latin typeface="+mj-ea"/>
              <a:ea typeface="+mj-ea"/>
            </a:rPr>
            <a:t>は登録できないようにする。</a:t>
          </a:r>
          <a:endParaRPr kumimoji="1" lang="en-US" altLang="ja-JP" sz="900">
            <a:solidFill>
              <a:srgbClr val="3333FF"/>
            </a:solidFill>
            <a:latin typeface="+mj-ea"/>
            <a:ea typeface="+mj-ea"/>
          </a:endParaRPr>
        </a:p>
      </xdr:txBody>
    </xdr:sp>
    <xdr:clientData/>
  </xdr:twoCellAnchor>
  <xdr:twoCellAnchor>
    <xdr:from>
      <xdr:col>18</xdr:col>
      <xdr:colOff>44824</xdr:colOff>
      <xdr:row>33</xdr:row>
      <xdr:rowOff>1131795</xdr:rowOff>
    </xdr:from>
    <xdr:to>
      <xdr:col>21</xdr:col>
      <xdr:colOff>247090</xdr:colOff>
      <xdr:row>34</xdr:row>
      <xdr:rowOff>669552</xdr:rowOff>
    </xdr:to>
    <xdr:sp macro="" textlink="">
      <xdr:nvSpPr>
        <xdr:cNvPr id="21" name="四角形吹き出し 20"/>
        <xdr:cNvSpPr/>
      </xdr:nvSpPr>
      <xdr:spPr>
        <a:xfrm>
          <a:off x="5289177" y="13211736"/>
          <a:ext cx="1076325" cy="714375"/>
        </a:xfrm>
        <a:prstGeom prst="wedgeRectCallout">
          <a:avLst>
            <a:gd name="adj1" fmla="val -289883"/>
            <a:gd name="adj2" fmla="val -30695"/>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twoCellAnchor>
    <xdr:from>
      <xdr:col>26</xdr:col>
      <xdr:colOff>11206</xdr:colOff>
      <xdr:row>67</xdr:row>
      <xdr:rowOff>11206</xdr:rowOff>
    </xdr:from>
    <xdr:to>
      <xdr:col>35</xdr:col>
      <xdr:colOff>11206</xdr:colOff>
      <xdr:row>70</xdr:row>
      <xdr:rowOff>53229</xdr:rowOff>
    </xdr:to>
    <xdr:sp macro="" textlink="">
      <xdr:nvSpPr>
        <xdr:cNvPr id="23" name="四角形吹き出し 22"/>
        <xdr:cNvSpPr/>
      </xdr:nvSpPr>
      <xdr:spPr>
        <a:xfrm>
          <a:off x="7586382" y="33371118"/>
          <a:ext cx="2622177" cy="546287"/>
        </a:xfrm>
        <a:prstGeom prst="wedgeRectCallout">
          <a:avLst>
            <a:gd name="adj1" fmla="val -162050"/>
            <a:gd name="adj2" fmla="val 40979"/>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twoCellAnchor>
    <xdr:from>
      <xdr:col>27</xdr:col>
      <xdr:colOff>123265</xdr:colOff>
      <xdr:row>3</xdr:row>
      <xdr:rowOff>145676</xdr:rowOff>
    </xdr:from>
    <xdr:to>
      <xdr:col>32</xdr:col>
      <xdr:colOff>201706</xdr:colOff>
      <xdr:row>8</xdr:row>
      <xdr:rowOff>44823</xdr:rowOff>
    </xdr:to>
    <xdr:sp macro="" textlink="">
      <xdr:nvSpPr>
        <xdr:cNvPr id="22" name="四角形吹き出し 21"/>
        <xdr:cNvSpPr/>
      </xdr:nvSpPr>
      <xdr:spPr>
        <a:xfrm>
          <a:off x="7989794" y="717176"/>
          <a:ext cx="1535206" cy="795618"/>
        </a:xfrm>
        <a:prstGeom prst="wedgeRectCallout">
          <a:avLst>
            <a:gd name="adj1" fmla="val -41673"/>
            <a:gd name="adj2" fmla="val 87784"/>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050">
              <a:solidFill>
                <a:srgbClr val="FF0000"/>
              </a:solidFill>
            </a:rPr>
            <a:t>2016/3/24</a:t>
          </a:r>
        </a:p>
        <a:p>
          <a:pPr algn="l"/>
          <a:r>
            <a:rPr kumimoji="1" lang="ja-JP" altLang="en-US" sz="1050">
              <a:solidFill>
                <a:srgbClr val="FF0000"/>
              </a:solidFill>
            </a:rPr>
            <a:t>アドレス表一括設定ファイルのカラムの追加</a:t>
          </a:r>
          <a:endParaRPr kumimoji="1" lang="en-US" altLang="ja-JP" sz="1050">
            <a:solidFill>
              <a:srgbClr val="FF0000"/>
            </a:solidFill>
          </a:endParaRPr>
        </a:p>
      </xdr:txBody>
    </xdr:sp>
    <xdr:clientData/>
  </xdr:twoCellAnchor>
  <xdr:twoCellAnchor>
    <xdr:from>
      <xdr:col>34</xdr:col>
      <xdr:colOff>56030</xdr:colOff>
      <xdr:row>4</xdr:row>
      <xdr:rowOff>134470</xdr:rowOff>
    </xdr:from>
    <xdr:to>
      <xdr:col>37</xdr:col>
      <xdr:colOff>258296</xdr:colOff>
      <xdr:row>8</xdr:row>
      <xdr:rowOff>120462</xdr:rowOff>
    </xdr:to>
    <xdr:sp macro="" textlink="">
      <xdr:nvSpPr>
        <xdr:cNvPr id="24" name="四角形吹き出し 23"/>
        <xdr:cNvSpPr/>
      </xdr:nvSpPr>
      <xdr:spPr>
        <a:xfrm>
          <a:off x="9962030" y="874058"/>
          <a:ext cx="1076325" cy="714375"/>
        </a:xfrm>
        <a:prstGeom prst="wedgeRectCallout">
          <a:avLst>
            <a:gd name="adj1" fmla="val -91028"/>
            <a:gd name="adj2" fmla="val 88520"/>
          </a:avLst>
        </a:prstGeom>
        <a:solidFill>
          <a:schemeClr val="accent6">
            <a:lumMod val="60000"/>
            <a:lumOff val="4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800">
              <a:solidFill>
                <a:srgbClr val="3333FF"/>
              </a:solidFill>
              <a:latin typeface="+mj-ea"/>
              <a:ea typeface="+mj-ea"/>
            </a:rPr>
            <a:t>2016/05/02</a:t>
          </a:r>
        </a:p>
        <a:p>
          <a:pPr algn="l"/>
          <a:r>
            <a:rPr kumimoji="1" lang="ja-JP" altLang="en-US" sz="800">
              <a:solidFill>
                <a:srgbClr val="3333FF"/>
              </a:solidFill>
              <a:latin typeface="+mj-ea"/>
              <a:ea typeface="+mj-ea"/>
            </a:rPr>
            <a:t>表示項目名の変更</a:t>
          </a:r>
          <a:endParaRPr kumimoji="1" lang="en-US" altLang="ja-JP" sz="800">
            <a:solidFill>
              <a:srgbClr val="3333FF"/>
            </a:solidFill>
            <a:latin typeface="+mj-ea"/>
            <a:ea typeface="+mj-ea"/>
          </a:endParaRPr>
        </a:p>
        <a:p>
          <a:pPr algn="l"/>
          <a:r>
            <a:rPr kumimoji="1" lang="ja-JP" altLang="en-US" sz="800">
              <a:solidFill>
                <a:srgbClr val="3333FF"/>
              </a:solidFill>
              <a:latin typeface="+mj-ea"/>
              <a:ea typeface="+mj-ea"/>
            </a:rPr>
            <a:t>　・</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SIP</a:t>
          </a:r>
          <a:r>
            <a:rPr kumimoji="1" lang="ja-JP" altLang="en-US" sz="800">
              <a:solidFill>
                <a:srgbClr val="3333FF"/>
              </a:solidFill>
              <a:latin typeface="+mj-ea"/>
              <a:ea typeface="+mj-ea"/>
            </a:rPr>
            <a:t>サーバ</a:t>
          </a:r>
          <a:r>
            <a:rPr kumimoji="1" lang="en-US" altLang="ja-JP" sz="800">
              <a:solidFill>
                <a:srgbClr val="3333FF"/>
              </a:solidFill>
              <a:latin typeface="+mj-ea"/>
              <a:ea typeface="+mj-ea"/>
            </a:rPr>
            <a:t>(InterNet)</a:t>
          </a:r>
          <a:endParaRPr kumimoji="1" lang="ja-JP" altLang="en-US" sz="800">
            <a:solidFill>
              <a:srgbClr val="3333FF"/>
            </a:solidFill>
            <a:latin typeface="+mj-ea"/>
            <a:ea typeface="+mj-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27</xdr:col>
      <xdr:colOff>11207</xdr:colOff>
      <xdr:row>44</xdr:row>
      <xdr:rowOff>123264</xdr:rowOff>
    </xdr:from>
    <xdr:to>
      <xdr:col>37</xdr:col>
      <xdr:colOff>190501</xdr:colOff>
      <xdr:row>44</xdr:row>
      <xdr:rowOff>874058</xdr:rowOff>
    </xdr:to>
    <xdr:sp macro="" textlink="">
      <xdr:nvSpPr>
        <xdr:cNvPr id="2" name="四角形吹き出し 1"/>
        <xdr:cNvSpPr/>
      </xdr:nvSpPr>
      <xdr:spPr>
        <a:xfrm>
          <a:off x="7877736" y="39108529"/>
          <a:ext cx="3092824" cy="750794"/>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34</xdr:col>
      <xdr:colOff>168088</xdr:colOff>
      <xdr:row>176</xdr:row>
      <xdr:rowOff>89647</xdr:rowOff>
    </xdr:from>
    <xdr:to>
      <xdr:col>45</xdr:col>
      <xdr:colOff>56030</xdr:colOff>
      <xdr:row>180</xdr:row>
      <xdr:rowOff>112059</xdr:rowOff>
    </xdr:to>
    <xdr:sp macro="" textlink="">
      <xdr:nvSpPr>
        <xdr:cNvPr id="3" name="四角形吹き出し 2"/>
        <xdr:cNvSpPr/>
      </xdr:nvSpPr>
      <xdr:spPr>
        <a:xfrm>
          <a:off x="10074088" y="70866000"/>
          <a:ext cx="3092824" cy="750794"/>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36</xdr:col>
      <xdr:colOff>179294</xdr:colOff>
      <xdr:row>126</xdr:row>
      <xdr:rowOff>123266</xdr:rowOff>
    </xdr:from>
    <xdr:to>
      <xdr:col>47</xdr:col>
      <xdr:colOff>67236</xdr:colOff>
      <xdr:row>131</xdr:row>
      <xdr:rowOff>33619</xdr:rowOff>
    </xdr:to>
    <xdr:sp macro="" textlink="">
      <xdr:nvSpPr>
        <xdr:cNvPr id="4" name="四角形吹き出し 3"/>
        <xdr:cNvSpPr/>
      </xdr:nvSpPr>
      <xdr:spPr>
        <a:xfrm>
          <a:off x="10668000" y="64848442"/>
          <a:ext cx="3092824" cy="750795"/>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31</xdr:col>
      <xdr:colOff>280148</xdr:colOff>
      <xdr:row>172</xdr:row>
      <xdr:rowOff>123264</xdr:rowOff>
    </xdr:from>
    <xdr:to>
      <xdr:col>38</xdr:col>
      <xdr:colOff>231402</xdr:colOff>
      <xdr:row>176</xdr:row>
      <xdr:rowOff>70036</xdr:rowOff>
    </xdr:to>
    <xdr:sp macro="" textlink="">
      <xdr:nvSpPr>
        <xdr:cNvPr id="5" name="四角形吹き出し 4"/>
        <xdr:cNvSpPr/>
      </xdr:nvSpPr>
      <xdr:spPr>
        <a:xfrm>
          <a:off x="9312089" y="72580499"/>
          <a:ext cx="1990725" cy="619125"/>
        </a:xfrm>
        <a:prstGeom prst="wedgeRectCallout">
          <a:avLst>
            <a:gd name="adj1" fmla="val -40121"/>
            <a:gd name="adj2" fmla="val 12319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32</xdr:col>
      <xdr:colOff>190500</xdr:colOff>
      <xdr:row>123</xdr:row>
      <xdr:rowOff>123265</xdr:rowOff>
    </xdr:from>
    <xdr:to>
      <xdr:col>39</xdr:col>
      <xdr:colOff>141754</xdr:colOff>
      <xdr:row>127</xdr:row>
      <xdr:rowOff>70037</xdr:rowOff>
    </xdr:to>
    <xdr:sp macro="" textlink="">
      <xdr:nvSpPr>
        <xdr:cNvPr id="6" name="四角形吹き出し 5"/>
        <xdr:cNvSpPr/>
      </xdr:nvSpPr>
      <xdr:spPr>
        <a:xfrm>
          <a:off x="9513794" y="64344177"/>
          <a:ext cx="1990725" cy="619125"/>
        </a:xfrm>
        <a:prstGeom prst="wedgeRectCallout">
          <a:avLst>
            <a:gd name="adj1" fmla="val -59823"/>
            <a:gd name="adj2" fmla="val 103282"/>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26</xdr:col>
      <xdr:colOff>123266</xdr:colOff>
      <xdr:row>43</xdr:row>
      <xdr:rowOff>930089</xdr:rowOff>
    </xdr:from>
    <xdr:to>
      <xdr:col>33</xdr:col>
      <xdr:colOff>74520</xdr:colOff>
      <xdr:row>44</xdr:row>
      <xdr:rowOff>114861</xdr:rowOff>
    </xdr:to>
    <xdr:sp macro="" textlink="">
      <xdr:nvSpPr>
        <xdr:cNvPr id="7" name="四角形吹き出し 6"/>
        <xdr:cNvSpPr/>
      </xdr:nvSpPr>
      <xdr:spPr>
        <a:xfrm>
          <a:off x="7698442" y="38481001"/>
          <a:ext cx="1990725" cy="619125"/>
        </a:xfrm>
        <a:prstGeom prst="wedgeRectCallout">
          <a:avLst>
            <a:gd name="adj1" fmla="val -83464"/>
            <a:gd name="adj2" fmla="val 81563"/>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32</xdr:col>
      <xdr:colOff>22413</xdr:colOff>
      <xdr:row>136</xdr:row>
      <xdr:rowOff>156882</xdr:rowOff>
    </xdr:from>
    <xdr:to>
      <xdr:col>41</xdr:col>
      <xdr:colOff>67235</xdr:colOff>
      <xdr:row>142</xdr:row>
      <xdr:rowOff>56029</xdr:rowOff>
    </xdr:to>
    <xdr:sp macro="" textlink="">
      <xdr:nvSpPr>
        <xdr:cNvPr id="8" name="四角形吹き出し 7"/>
        <xdr:cNvSpPr/>
      </xdr:nvSpPr>
      <xdr:spPr>
        <a:xfrm>
          <a:off x="9345707" y="66562941"/>
          <a:ext cx="2666999" cy="907676"/>
        </a:xfrm>
        <a:prstGeom prst="wedgeRectCallout">
          <a:avLst>
            <a:gd name="adj1" fmla="val -48002"/>
            <a:gd name="adj2" fmla="val -80241"/>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en-US" altLang="ja-JP" sz="900">
              <a:solidFill>
                <a:srgbClr val="3333FF"/>
              </a:solidFill>
              <a:latin typeface="+mj-ea"/>
              <a:ea typeface="+mj-ea"/>
            </a:rPr>
            <a:t>VM</a:t>
          </a:r>
          <a:r>
            <a:rPr kumimoji="1" lang="ja-JP" altLang="en-US" sz="900">
              <a:solidFill>
                <a:srgbClr val="3333FF"/>
              </a:solidFill>
              <a:latin typeface="+mj-ea"/>
              <a:ea typeface="+mj-ea"/>
            </a:rPr>
            <a:t>情報</a:t>
          </a:r>
          <a:r>
            <a:rPr kumimoji="1" lang="en-US" altLang="ja-JP" sz="900">
              <a:solidFill>
                <a:srgbClr val="3333FF"/>
              </a:solidFill>
              <a:latin typeface="+mj-ea"/>
              <a:ea typeface="+mj-ea"/>
            </a:rPr>
            <a:t>.</a:t>
          </a:r>
          <a:r>
            <a:rPr kumimoji="1" lang="ja-JP" altLang="en-US" sz="900">
              <a:solidFill>
                <a:srgbClr val="3333FF"/>
              </a:solidFill>
              <a:latin typeface="+mj-ea"/>
              <a:ea typeface="+mj-ea"/>
            </a:rPr>
            <a:t>接続形態が「</a:t>
          </a:r>
          <a:r>
            <a:rPr kumimoji="1" lang="en-US" altLang="ja-JP" sz="900">
              <a:solidFill>
                <a:srgbClr val="3333FF"/>
              </a:solidFill>
              <a:latin typeface="+mj-ea"/>
              <a:ea typeface="+mj-ea"/>
            </a:rPr>
            <a:t>4</a:t>
          </a:r>
          <a:r>
            <a:rPr kumimoji="1" lang="ja-JP" altLang="en-US" sz="900">
              <a:solidFill>
                <a:srgbClr val="3333FF"/>
              </a:solidFill>
              <a:latin typeface="+mj-ea"/>
              <a:ea typeface="+mj-ea"/>
            </a:rPr>
            <a:t>：インタネット接続</a:t>
          </a:r>
          <a:r>
            <a:rPr kumimoji="1" lang="en-US" altLang="ja-JP" sz="900">
              <a:solidFill>
                <a:srgbClr val="3333FF"/>
              </a:solidFill>
              <a:latin typeface="+mj-ea"/>
              <a:ea typeface="+mj-ea"/>
            </a:rPr>
            <a:t>/</a:t>
          </a:r>
          <a:r>
            <a:rPr kumimoji="1" lang="ja-JP" altLang="en-US" sz="900">
              <a:solidFill>
                <a:srgbClr val="3333FF"/>
              </a:solidFill>
              <a:latin typeface="+mj-ea"/>
              <a:ea typeface="+mj-ea"/>
            </a:rPr>
            <a:t>閉域網接続の併用」の場合</a:t>
          </a:r>
          <a:r>
            <a:rPr kumimoji="1" lang="en-US" altLang="ja-JP" sz="900">
              <a:solidFill>
                <a:srgbClr val="3333FF"/>
              </a:solidFill>
              <a:latin typeface="+mj-ea"/>
              <a:ea typeface="+mj-ea"/>
            </a:rPr>
            <a:t>,</a:t>
          </a:r>
        </a:p>
        <a:p>
          <a:pPr algn="l"/>
          <a:r>
            <a:rPr kumimoji="1" lang="ja-JP" altLang="en-US" sz="900">
              <a:solidFill>
                <a:srgbClr val="3333FF"/>
              </a:solidFill>
              <a:latin typeface="+mj-ea"/>
              <a:ea typeface="+mj-ea"/>
            </a:rPr>
            <a:t>指定できる値は「</a:t>
          </a:r>
          <a:r>
            <a:rPr kumimoji="1" lang="en-US" altLang="ja-JP" sz="900">
              <a:solidFill>
                <a:srgbClr val="3333FF"/>
              </a:solidFill>
              <a:latin typeface="+mj-ea"/>
              <a:ea typeface="+mj-ea"/>
            </a:rPr>
            <a:t>0</a:t>
          </a:r>
          <a:r>
            <a:rPr kumimoji="1" lang="ja-JP" altLang="en-US" sz="900">
              <a:solidFill>
                <a:srgbClr val="3333FF"/>
              </a:solidFill>
              <a:latin typeface="+mj-ea"/>
              <a:ea typeface="+mj-ea"/>
            </a:rPr>
            <a:t>：インタネット」もしくは「</a:t>
          </a:r>
          <a:r>
            <a:rPr kumimoji="1" lang="en-US" altLang="ja-JP" sz="900">
              <a:solidFill>
                <a:srgbClr val="3333FF"/>
              </a:solidFill>
              <a:latin typeface="+mj-ea"/>
              <a:ea typeface="+mj-ea"/>
            </a:rPr>
            <a:t>2</a:t>
          </a:r>
          <a:r>
            <a:rPr kumimoji="1" lang="ja-JP" altLang="en-US" sz="900">
              <a:solidFill>
                <a:srgbClr val="3333FF"/>
              </a:solidFill>
              <a:latin typeface="+mj-ea"/>
              <a:ea typeface="+mj-ea"/>
            </a:rPr>
            <a:t>：閉域網」が正しい。　</a:t>
          </a:r>
          <a:r>
            <a:rPr kumimoji="1" lang="en-US" altLang="ja-JP" sz="900">
              <a:solidFill>
                <a:srgbClr val="3333FF"/>
              </a:solidFill>
              <a:latin typeface="+mj-ea"/>
              <a:ea typeface="+mj-ea"/>
            </a:rPr>
            <a:t>※VPN</a:t>
          </a:r>
          <a:r>
            <a:rPr kumimoji="1" lang="ja-JP" altLang="en-US" sz="900">
              <a:solidFill>
                <a:srgbClr val="3333FF"/>
              </a:solidFill>
              <a:latin typeface="+mj-ea"/>
              <a:ea typeface="+mj-ea"/>
            </a:rPr>
            <a:t>は誤り</a:t>
          </a:r>
          <a:endParaRPr kumimoji="1" lang="en-US" altLang="ja-JP" sz="900">
            <a:solidFill>
              <a:srgbClr val="3333FF"/>
            </a:solidFill>
            <a:latin typeface="+mj-ea"/>
            <a:ea typeface="+mj-ea"/>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123263</xdr:colOff>
      <xdr:row>37</xdr:row>
      <xdr:rowOff>134471</xdr:rowOff>
    </xdr:from>
    <xdr:to>
      <xdr:col>32</xdr:col>
      <xdr:colOff>134470</xdr:colOff>
      <xdr:row>37</xdr:row>
      <xdr:rowOff>784412</xdr:rowOff>
    </xdr:to>
    <xdr:sp macro="" textlink="">
      <xdr:nvSpPr>
        <xdr:cNvPr id="2" name="四角形吹き出し 1"/>
        <xdr:cNvSpPr/>
      </xdr:nvSpPr>
      <xdr:spPr>
        <a:xfrm>
          <a:off x="7115734" y="8034618"/>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26</xdr:col>
      <xdr:colOff>190500</xdr:colOff>
      <xdr:row>45</xdr:row>
      <xdr:rowOff>100853</xdr:rowOff>
    </xdr:from>
    <xdr:to>
      <xdr:col>34</xdr:col>
      <xdr:colOff>201706</xdr:colOff>
      <xdr:row>45</xdr:row>
      <xdr:rowOff>750794</xdr:rowOff>
    </xdr:to>
    <xdr:sp macro="" textlink="">
      <xdr:nvSpPr>
        <xdr:cNvPr id="3" name="四角形吹き出し 2"/>
        <xdr:cNvSpPr/>
      </xdr:nvSpPr>
      <xdr:spPr>
        <a:xfrm>
          <a:off x="7765676" y="24552088"/>
          <a:ext cx="2342030" cy="649941"/>
        </a:xfrm>
        <a:prstGeom prst="wedgeRectCallout">
          <a:avLst>
            <a:gd name="adj1" fmla="val -71338"/>
            <a:gd name="adj2" fmla="val -1044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mn-ea"/>
              <a:ea typeface="+mn-ea"/>
            </a:rPr>
            <a:t>2016/3/24</a:t>
          </a:r>
        </a:p>
        <a:p>
          <a:pPr algn="l"/>
          <a:r>
            <a:rPr kumimoji="1" lang="ja-JP" altLang="en-US" sz="1100">
              <a:solidFill>
                <a:srgbClr val="FF0000"/>
              </a:solidFill>
              <a:latin typeface="+mn-ea"/>
              <a:ea typeface="+mn-ea"/>
            </a:rPr>
            <a:t>外線サービス種別の追加</a:t>
          </a:r>
          <a:endParaRPr kumimoji="1" lang="en-US" altLang="ja-JP" sz="1100">
            <a:solidFill>
              <a:srgbClr val="FF0000"/>
            </a:solidFill>
            <a:latin typeface="+mn-ea"/>
            <a:ea typeface="+mn-ea"/>
          </a:endParaRPr>
        </a:p>
      </xdr:txBody>
    </xdr:sp>
    <xdr:clientData/>
  </xdr:twoCellAnchor>
  <xdr:twoCellAnchor>
    <xdr:from>
      <xdr:col>35</xdr:col>
      <xdr:colOff>89647</xdr:colOff>
      <xdr:row>274</xdr:row>
      <xdr:rowOff>22412</xdr:rowOff>
    </xdr:from>
    <xdr:to>
      <xdr:col>43</xdr:col>
      <xdr:colOff>100854</xdr:colOff>
      <xdr:row>278</xdr:row>
      <xdr:rowOff>0</xdr:rowOff>
    </xdr:to>
    <xdr:sp macro="" textlink="">
      <xdr:nvSpPr>
        <xdr:cNvPr id="4" name="四角形吹き出し 3"/>
        <xdr:cNvSpPr/>
      </xdr:nvSpPr>
      <xdr:spPr>
        <a:xfrm>
          <a:off x="10287000" y="68187794"/>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35</xdr:col>
      <xdr:colOff>246530</xdr:colOff>
      <xdr:row>294</xdr:row>
      <xdr:rowOff>0</xdr:rowOff>
    </xdr:from>
    <xdr:to>
      <xdr:col>43</xdr:col>
      <xdr:colOff>257737</xdr:colOff>
      <xdr:row>297</xdr:row>
      <xdr:rowOff>145676</xdr:rowOff>
    </xdr:to>
    <xdr:sp macro="" textlink="">
      <xdr:nvSpPr>
        <xdr:cNvPr id="5" name="四角形吹き出し 4"/>
        <xdr:cNvSpPr/>
      </xdr:nvSpPr>
      <xdr:spPr>
        <a:xfrm>
          <a:off x="10443883" y="71527147"/>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35</xdr:col>
      <xdr:colOff>156882</xdr:colOff>
      <xdr:row>304</xdr:row>
      <xdr:rowOff>123266</xdr:rowOff>
    </xdr:from>
    <xdr:to>
      <xdr:col>43</xdr:col>
      <xdr:colOff>168089</xdr:colOff>
      <xdr:row>308</xdr:row>
      <xdr:rowOff>100854</xdr:rowOff>
    </xdr:to>
    <xdr:sp macro="" textlink="">
      <xdr:nvSpPr>
        <xdr:cNvPr id="6" name="四角形吹き出し 5"/>
        <xdr:cNvSpPr/>
      </xdr:nvSpPr>
      <xdr:spPr>
        <a:xfrm>
          <a:off x="10354235" y="73331295"/>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36</xdr:col>
      <xdr:colOff>0</xdr:colOff>
      <xdr:row>313</xdr:row>
      <xdr:rowOff>0</xdr:rowOff>
    </xdr:from>
    <xdr:to>
      <xdr:col>44</xdr:col>
      <xdr:colOff>11207</xdr:colOff>
      <xdr:row>316</xdr:row>
      <xdr:rowOff>145677</xdr:rowOff>
    </xdr:to>
    <xdr:sp macro="" textlink="">
      <xdr:nvSpPr>
        <xdr:cNvPr id="7" name="四角形吹き出し 6"/>
        <xdr:cNvSpPr/>
      </xdr:nvSpPr>
      <xdr:spPr>
        <a:xfrm>
          <a:off x="10488706" y="74720824"/>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39</xdr:col>
      <xdr:colOff>201705</xdr:colOff>
      <xdr:row>181</xdr:row>
      <xdr:rowOff>134471</xdr:rowOff>
    </xdr:from>
    <xdr:to>
      <xdr:col>47</xdr:col>
      <xdr:colOff>212912</xdr:colOff>
      <xdr:row>185</xdr:row>
      <xdr:rowOff>112059</xdr:rowOff>
    </xdr:to>
    <xdr:sp macro="" textlink="">
      <xdr:nvSpPr>
        <xdr:cNvPr id="8" name="四角形吹き出し 7"/>
        <xdr:cNvSpPr/>
      </xdr:nvSpPr>
      <xdr:spPr>
        <a:xfrm>
          <a:off x="11564470" y="53732206"/>
          <a:ext cx="2342030" cy="649941"/>
        </a:xfrm>
        <a:prstGeom prst="wedgeRectCallout">
          <a:avLst>
            <a:gd name="adj1" fmla="val -69424"/>
            <a:gd name="adj2" fmla="val 46451"/>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2016/3/24</a:t>
          </a:r>
        </a:p>
        <a:p>
          <a:pPr algn="l"/>
          <a:r>
            <a:rPr kumimoji="1" lang="ja-JP" altLang="en-US" sz="1100">
              <a:solidFill>
                <a:srgbClr val="FF0000"/>
              </a:solidFill>
            </a:rPr>
            <a:t>外線サービス種別の追加</a:t>
          </a:r>
          <a:endParaRPr kumimoji="1" lang="en-US" altLang="ja-JP" sz="1100">
            <a:solidFill>
              <a:srgbClr val="FF0000"/>
            </a:solidFill>
          </a:endParaRPr>
        </a:p>
      </xdr:txBody>
    </xdr:sp>
    <xdr:clientData/>
  </xdr:twoCellAnchor>
  <xdr:twoCellAnchor>
    <xdr:from>
      <xdr:col>40</xdr:col>
      <xdr:colOff>123265</xdr:colOff>
      <xdr:row>177</xdr:row>
      <xdr:rowOff>156883</xdr:rowOff>
    </xdr:from>
    <xdr:to>
      <xdr:col>47</xdr:col>
      <xdr:colOff>74520</xdr:colOff>
      <xdr:row>181</xdr:row>
      <xdr:rowOff>103655</xdr:rowOff>
    </xdr:to>
    <xdr:sp macro="" textlink="">
      <xdr:nvSpPr>
        <xdr:cNvPr id="9" name="四角形吹き出し 8"/>
        <xdr:cNvSpPr/>
      </xdr:nvSpPr>
      <xdr:spPr>
        <a:xfrm>
          <a:off x="11777383" y="53082265"/>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31</xdr:col>
      <xdr:colOff>33618</xdr:colOff>
      <xdr:row>37</xdr:row>
      <xdr:rowOff>112059</xdr:rowOff>
    </xdr:from>
    <xdr:to>
      <xdr:col>37</xdr:col>
      <xdr:colOff>276225</xdr:colOff>
      <xdr:row>37</xdr:row>
      <xdr:rowOff>731184</xdr:rowOff>
    </xdr:to>
    <xdr:sp macro="" textlink="">
      <xdr:nvSpPr>
        <xdr:cNvPr id="10" name="四角形吹き出し 9"/>
        <xdr:cNvSpPr/>
      </xdr:nvSpPr>
      <xdr:spPr>
        <a:xfrm>
          <a:off x="9065559" y="8012206"/>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43</xdr:col>
      <xdr:colOff>168089</xdr:colOff>
      <xdr:row>274</xdr:row>
      <xdr:rowOff>33617</xdr:rowOff>
    </xdr:from>
    <xdr:to>
      <xdr:col>50</xdr:col>
      <xdr:colOff>119343</xdr:colOff>
      <xdr:row>277</xdr:row>
      <xdr:rowOff>148477</xdr:rowOff>
    </xdr:to>
    <xdr:sp macro="" textlink="">
      <xdr:nvSpPr>
        <xdr:cNvPr id="11" name="四角形吹き出し 10"/>
        <xdr:cNvSpPr/>
      </xdr:nvSpPr>
      <xdr:spPr>
        <a:xfrm>
          <a:off x="12696265" y="69375617"/>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44</xdr:col>
      <xdr:colOff>179295</xdr:colOff>
      <xdr:row>294</xdr:row>
      <xdr:rowOff>11206</xdr:rowOff>
    </xdr:from>
    <xdr:to>
      <xdr:col>51</xdr:col>
      <xdr:colOff>130549</xdr:colOff>
      <xdr:row>297</xdr:row>
      <xdr:rowOff>126067</xdr:rowOff>
    </xdr:to>
    <xdr:sp macro="" textlink="">
      <xdr:nvSpPr>
        <xdr:cNvPr id="12" name="四角形吹き出し 11"/>
        <xdr:cNvSpPr/>
      </xdr:nvSpPr>
      <xdr:spPr>
        <a:xfrm>
          <a:off x="12998824" y="72714971"/>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43</xdr:col>
      <xdr:colOff>246530</xdr:colOff>
      <xdr:row>305</xdr:row>
      <xdr:rowOff>0</xdr:rowOff>
    </xdr:from>
    <xdr:to>
      <xdr:col>51</xdr:col>
      <xdr:colOff>52107</xdr:colOff>
      <xdr:row>308</xdr:row>
      <xdr:rowOff>114860</xdr:rowOff>
    </xdr:to>
    <xdr:sp macro="" textlink="">
      <xdr:nvSpPr>
        <xdr:cNvPr id="13" name="四角形吹き出し 12"/>
        <xdr:cNvSpPr/>
      </xdr:nvSpPr>
      <xdr:spPr>
        <a:xfrm>
          <a:off x="12774706" y="74552735"/>
          <a:ext cx="2136401"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44</xdr:col>
      <xdr:colOff>190500</xdr:colOff>
      <xdr:row>313</xdr:row>
      <xdr:rowOff>56029</xdr:rowOff>
    </xdr:from>
    <xdr:to>
      <xdr:col>51</xdr:col>
      <xdr:colOff>141754</xdr:colOff>
      <xdr:row>317</xdr:row>
      <xdr:rowOff>2801</xdr:rowOff>
    </xdr:to>
    <xdr:sp macro="" textlink="">
      <xdr:nvSpPr>
        <xdr:cNvPr id="14" name="四角形吹き出し 13"/>
        <xdr:cNvSpPr/>
      </xdr:nvSpPr>
      <xdr:spPr>
        <a:xfrm>
          <a:off x="13010029" y="75953470"/>
          <a:ext cx="1990725" cy="619125"/>
        </a:xfrm>
        <a:prstGeom prst="wedgeRectCallout">
          <a:avLst>
            <a:gd name="adj1" fmla="val -70883"/>
            <a:gd name="adj2" fmla="val 44459"/>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twoCellAnchor>
    <xdr:from>
      <xdr:col>26</xdr:col>
      <xdr:colOff>179294</xdr:colOff>
      <xdr:row>44</xdr:row>
      <xdr:rowOff>504265</xdr:rowOff>
    </xdr:from>
    <xdr:to>
      <xdr:col>34</xdr:col>
      <xdr:colOff>190500</xdr:colOff>
      <xdr:row>44</xdr:row>
      <xdr:rowOff>1154206</xdr:rowOff>
    </xdr:to>
    <xdr:sp macro="" textlink="">
      <xdr:nvSpPr>
        <xdr:cNvPr id="15" name="四角形吹き出し 14"/>
        <xdr:cNvSpPr/>
      </xdr:nvSpPr>
      <xdr:spPr>
        <a:xfrm>
          <a:off x="7754470" y="21638559"/>
          <a:ext cx="2342030" cy="649941"/>
        </a:xfrm>
        <a:prstGeom prst="wedgeRectCallout">
          <a:avLst>
            <a:gd name="adj1" fmla="val -71338"/>
            <a:gd name="adj2" fmla="val -10445"/>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mn-ea"/>
              <a:ea typeface="+mn-ea"/>
            </a:rPr>
            <a:t>2016/4/21</a:t>
          </a:r>
        </a:p>
        <a:p>
          <a:pPr algn="l"/>
          <a:r>
            <a:rPr kumimoji="1" lang="ja-JP" altLang="en-US" sz="1100">
              <a:solidFill>
                <a:srgbClr val="FF0000"/>
              </a:solidFill>
              <a:latin typeface="+mn-ea"/>
              <a:ea typeface="+mn-ea"/>
            </a:rPr>
            <a:t>外線サービス種別の追加</a:t>
          </a:r>
          <a:endParaRPr kumimoji="1" lang="en-US" altLang="ja-JP" sz="1100">
            <a:solidFill>
              <a:srgbClr val="FF0000"/>
            </a:solidFill>
            <a:latin typeface="+mn-ea"/>
            <a:ea typeface="+mn-ea"/>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246529</xdr:colOff>
      <xdr:row>83</xdr:row>
      <xdr:rowOff>89647</xdr:rowOff>
    </xdr:from>
    <xdr:to>
      <xdr:col>13</xdr:col>
      <xdr:colOff>235323</xdr:colOff>
      <xdr:row>83</xdr:row>
      <xdr:rowOff>89647</xdr:rowOff>
    </xdr:to>
    <xdr:cxnSp macro="">
      <xdr:nvCxnSpPr>
        <xdr:cNvPr id="3" name="直線矢印コネクタ 2"/>
        <xdr:cNvCxnSpPr/>
      </xdr:nvCxnSpPr>
      <xdr:spPr>
        <a:xfrm>
          <a:off x="3036794" y="17357912"/>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0</xdr:colOff>
      <xdr:row>136</xdr:row>
      <xdr:rowOff>44824</xdr:rowOff>
    </xdr:from>
    <xdr:to>
      <xdr:col>13</xdr:col>
      <xdr:colOff>235324</xdr:colOff>
      <xdr:row>136</xdr:row>
      <xdr:rowOff>44824</xdr:rowOff>
    </xdr:to>
    <xdr:cxnSp macro="">
      <xdr:nvCxnSpPr>
        <xdr:cNvPr id="6" name="直線矢印コネクタ 5"/>
        <xdr:cNvCxnSpPr/>
      </xdr:nvCxnSpPr>
      <xdr:spPr>
        <a:xfrm flipH="1">
          <a:off x="3081618" y="26681206"/>
          <a:ext cx="81803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246529</xdr:colOff>
      <xdr:row>91</xdr:row>
      <xdr:rowOff>100854</xdr:rowOff>
    </xdr:from>
    <xdr:to>
      <xdr:col>13</xdr:col>
      <xdr:colOff>235323</xdr:colOff>
      <xdr:row>91</xdr:row>
      <xdr:rowOff>100854</xdr:rowOff>
    </xdr:to>
    <xdr:cxnSp macro="">
      <xdr:nvCxnSpPr>
        <xdr:cNvPr id="8" name="直線矢印コネクタ 7"/>
        <xdr:cNvCxnSpPr/>
      </xdr:nvCxnSpPr>
      <xdr:spPr>
        <a:xfrm>
          <a:off x="3036794" y="18736236"/>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280147</xdr:colOff>
      <xdr:row>99</xdr:row>
      <xdr:rowOff>78442</xdr:rowOff>
    </xdr:from>
    <xdr:to>
      <xdr:col>13</xdr:col>
      <xdr:colOff>268941</xdr:colOff>
      <xdr:row>99</xdr:row>
      <xdr:rowOff>78442</xdr:rowOff>
    </xdr:to>
    <xdr:cxnSp macro="">
      <xdr:nvCxnSpPr>
        <xdr:cNvPr id="9" name="直線矢印コネクタ 8"/>
        <xdr:cNvCxnSpPr/>
      </xdr:nvCxnSpPr>
      <xdr:spPr>
        <a:xfrm>
          <a:off x="3070412" y="20080942"/>
          <a:ext cx="862853"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238124</xdr:colOff>
      <xdr:row>102</xdr:row>
      <xdr:rowOff>49695</xdr:rowOff>
    </xdr:from>
    <xdr:to>
      <xdr:col>36</xdr:col>
      <xdr:colOff>209549</xdr:colOff>
      <xdr:row>110</xdr:row>
      <xdr:rowOff>99391</xdr:rowOff>
    </xdr:to>
    <xdr:sp macro="" textlink="">
      <xdr:nvSpPr>
        <xdr:cNvPr id="3" name="四角形吹き出し 2"/>
        <xdr:cNvSpPr/>
      </xdr:nvSpPr>
      <xdr:spPr>
        <a:xfrm>
          <a:off x="6067424" y="16156470"/>
          <a:ext cx="3105150" cy="1421296"/>
        </a:xfrm>
        <a:prstGeom prst="wedgeRectCallout">
          <a:avLst>
            <a:gd name="adj1" fmla="val -174380"/>
            <a:gd name="adj2" fmla="val 47697"/>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kumimoji="1" lang="en-US" altLang="ja-JP" sz="1100"/>
            <a:t>NUM_PLAN_PARKING</a:t>
          </a:r>
          <a:r>
            <a:rPr kumimoji="1" lang="ja-JP" altLang="en-US" sz="1100"/>
            <a:t>は</a:t>
          </a:r>
          <a:endParaRPr kumimoji="1" lang="en-US" altLang="ja-JP" sz="1100"/>
        </a:p>
        <a:p>
          <a:pPr algn="l"/>
          <a:r>
            <a:rPr kumimoji="1" lang="en-US" altLang="ja-JP" sz="1100"/>
            <a:t>features.conf</a:t>
          </a:r>
          <a:r>
            <a:rPr kumimoji="1" lang="ja-JP" altLang="en-US" sz="1100"/>
            <a:t>テンプレートの</a:t>
          </a:r>
          <a:endParaRPr kumimoji="1" lang="en-US" altLang="ja-JP" sz="1100"/>
        </a:p>
        <a:p>
          <a:pPr algn="l"/>
          <a:r>
            <a:rPr kumimoji="1" lang="en-US" altLang="ja-JP" sz="1100"/>
            <a:t>"parkext"</a:t>
          </a:r>
          <a:r>
            <a:rPr kumimoji="1" lang="ja-JP" altLang="en-US" sz="1100"/>
            <a:t>値に合わせる</a:t>
          </a:r>
          <a:endParaRPr kumimoji="1" lang="en-US" altLang="ja-JP" sz="1100"/>
        </a:p>
        <a:p>
          <a:pPr algn="l"/>
          <a:endParaRPr kumimoji="1" lang="en-US" altLang="ja-JP" sz="1100"/>
        </a:p>
        <a:p>
          <a:pPr algn="l"/>
          <a:r>
            <a:rPr kumimoji="1" lang="ja-JP" altLang="en-US" sz="1100"/>
            <a:t>「</a:t>
          </a:r>
          <a:r>
            <a:rPr kumimoji="1" lang="en-US" altLang="ja-JP" sz="1100"/>
            <a:t>parkext = *3</a:t>
          </a:r>
          <a:r>
            <a:rPr kumimoji="1" lang="ja-JP" altLang="en-US" sz="1100"/>
            <a:t>」の場合は「*</a:t>
          </a:r>
          <a:r>
            <a:rPr kumimoji="1" lang="en-US" altLang="ja-JP" sz="1100"/>
            <a:t>3</a:t>
          </a:r>
          <a:r>
            <a:rPr kumimoji="1" lang="ja-JP" altLang="en-US" sz="1100"/>
            <a:t>」とする</a:t>
          </a:r>
        </a:p>
      </xdr:txBody>
    </xdr:sp>
    <xdr:clientData/>
  </xdr:twoCellAnchor>
  <xdr:twoCellAnchor>
    <xdr:from>
      <xdr:col>19</xdr:col>
      <xdr:colOff>9524</xdr:colOff>
      <xdr:row>118</xdr:row>
      <xdr:rowOff>28575</xdr:rowOff>
    </xdr:from>
    <xdr:to>
      <xdr:col>21</xdr:col>
      <xdr:colOff>76200</xdr:colOff>
      <xdr:row>122</xdr:row>
      <xdr:rowOff>0</xdr:rowOff>
    </xdr:to>
    <xdr:sp macro="" textlink="">
      <xdr:nvSpPr>
        <xdr:cNvPr id="4" name="右中かっこ 3"/>
        <xdr:cNvSpPr/>
      </xdr:nvSpPr>
      <xdr:spPr>
        <a:xfrm>
          <a:off x="4533899" y="15916275"/>
          <a:ext cx="542926" cy="1819275"/>
        </a:xfrm>
        <a:prstGeom prst="rightBrace">
          <a:avLst>
            <a:gd name="adj1" fmla="val 18859"/>
            <a:gd name="adj2" fmla="val 48007"/>
          </a:avLst>
        </a:prstGeom>
        <a:ln w="25400">
          <a:solidFill>
            <a:schemeClr val="accent3"/>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24</xdr:col>
      <xdr:colOff>196706</xdr:colOff>
      <xdr:row>118</xdr:row>
      <xdr:rowOff>50937</xdr:rowOff>
    </xdr:from>
    <xdr:to>
      <xdr:col>37</xdr:col>
      <xdr:colOff>225282</xdr:colOff>
      <xdr:row>129</xdr:row>
      <xdr:rowOff>24848</xdr:rowOff>
    </xdr:to>
    <xdr:sp macro="" textlink="">
      <xdr:nvSpPr>
        <xdr:cNvPr id="5" name="四角形吹き出し 4"/>
        <xdr:cNvSpPr/>
      </xdr:nvSpPr>
      <xdr:spPr>
        <a:xfrm>
          <a:off x="5961402" y="17767437"/>
          <a:ext cx="3151119" cy="2061128"/>
        </a:xfrm>
        <a:prstGeom prst="wedgeRectCallout">
          <a:avLst>
            <a:gd name="adj1" fmla="val -75807"/>
            <a:gd name="adj2" fmla="val -31787"/>
          </a:avLst>
        </a:prstGeom>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kumimoji="1" lang="en-US" altLang="ja-JP" sz="1100"/>
            <a:t>FLEX_BUTTON_FACILITY_ARG1</a:t>
          </a:r>
          <a:r>
            <a:rPr kumimoji="1" lang="ja-JP" altLang="en-US" sz="1100"/>
            <a:t>～</a:t>
          </a:r>
          <a:endParaRPr kumimoji="1" lang="en-US" altLang="ja-JP" sz="1100"/>
        </a:p>
        <a:p>
          <a:pPr algn="l"/>
          <a:r>
            <a:rPr kumimoji="1" lang="ja-JP" altLang="en-US" sz="1100">
              <a:solidFill>
                <a:schemeClr val="dk1"/>
              </a:solidFill>
              <a:latin typeface="+mn-lt"/>
              <a:ea typeface="+mn-ea"/>
              <a:cs typeface="+mn-cs"/>
            </a:rPr>
            <a:t>　　　</a:t>
          </a:r>
          <a:r>
            <a:rPr kumimoji="1" lang="en-US" altLang="ja-JP" sz="1100">
              <a:solidFill>
                <a:sysClr val="windowText" lastClr="000000"/>
              </a:solidFill>
              <a:latin typeface="+mn-lt"/>
              <a:ea typeface="+mn-ea"/>
              <a:cs typeface="+mn-cs"/>
            </a:rPr>
            <a:t>FLEX_BUTTON_FACILITY_ARG4</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en-US" altLang="ja-JP" sz="1100">
              <a:solidFill>
                <a:sysClr val="windowText" lastClr="000000"/>
              </a:solidFill>
            </a:rPr>
            <a:t>features.conf</a:t>
          </a:r>
          <a:r>
            <a:rPr kumimoji="1" lang="ja-JP" altLang="en-US" sz="1100">
              <a:solidFill>
                <a:sysClr val="windowText" lastClr="000000"/>
              </a:solidFill>
            </a:rPr>
            <a:t>テンプレートに合わせる。</a:t>
          </a:r>
          <a:endParaRPr kumimoji="1" lang="en-US" altLang="ja-JP" sz="1100">
            <a:solidFill>
              <a:sysClr val="windowText" lastClr="000000"/>
            </a:solidFill>
          </a:endParaRPr>
        </a:p>
        <a:p>
          <a:pPr algn="l"/>
          <a:r>
            <a:rPr kumimoji="1" lang="en-US" altLang="ja-JP" sz="1100">
              <a:solidFill>
                <a:sysClr val="windowText" lastClr="000000"/>
              </a:solidFill>
              <a:latin typeface="+mn-lt"/>
              <a:ea typeface="+mn-ea"/>
              <a:cs typeface="+mn-cs"/>
            </a:rPr>
            <a:t>"parkpos "</a:t>
          </a:r>
          <a:r>
            <a:rPr kumimoji="1" lang="ja-JP" altLang="en-US" sz="1100">
              <a:solidFill>
                <a:sysClr val="windowText" lastClr="000000"/>
              </a:solidFill>
              <a:latin typeface="+mn-lt"/>
              <a:ea typeface="+mn-ea"/>
              <a:cs typeface="+mn-cs"/>
            </a:rPr>
            <a:t>と</a:t>
          </a:r>
          <a:r>
            <a:rPr kumimoji="1" lang="en-US" altLang="ja-JP" sz="1100">
              <a:solidFill>
                <a:sysClr val="windowText" lastClr="000000"/>
              </a:solidFill>
              <a:latin typeface="+mn-lt"/>
              <a:ea typeface="+mn-ea"/>
              <a:cs typeface="+mn-cs"/>
            </a:rPr>
            <a:t>"pickupexten "</a:t>
          </a:r>
          <a:r>
            <a:rPr kumimoji="1" lang="ja-JP" altLang="en-US" sz="1100">
              <a:solidFill>
                <a:sysClr val="windowText" lastClr="000000"/>
              </a:solidFill>
              <a:latin typeface="+mn-lt"/>
              <a:ea typeface="+mn-ea"/>
              <a:cs typeface="+mn-cs"/>
            </a:rPr>
            <a:t>が以下の仕様である場合の設定値としている</a:t>
          </a:r>
          <a:endParaRPr kumimoji="1" lang="en-US" altLang="ja-JP" sz="1100">
            <a:solidFill>
              <a:sysClr val="windowText" lastClr="000000"/>
            </a:solidFill>
            <a:latin typeface="+mn-lt"/>
            <a:ea typeface="+mn-ea"/>
            <a:cs typeface="+mn-cs"/>
          </a:endParaRPr>
        </a:p>
        <a:p>
          <a:pPr algn="l"/>
          <a:r>
            <a:rPr kumimoji="1" lang="en-US" altLang="ja-JP" sz="1100">
              <a:solidFill>
                <a:sysClr val="windowText" lastClr="000000"/>
              </a:solidFill>
            </a:rPr>
            <a:t>-----------------------------------------</a:t>
          </a:r>
        </a:p>
        <a:p>
          <a:pPr algn="l"/>
          <a:r>
            <a:rPr kumimoji="1" lang="en-US" altLang="ja-JP" sz="1100">
              <a:solidFill>
                <a:sysClr val="windowText" lastClr="000000"/>
              </a:solidFill>
            </a:rPr>
            <a:t>parkpos = 1001-1003</a:t>
          </a:r>
        </a:p>
        <a:p>
          <a:pPr algn="l"/>
          <a:r>
            <a:rPr kumimoji="1" lang="en-US" altLang="ja-JP" sz="1100">
              <a:solidFill>
                <a:sysClr val="windowText" lastClr="000000"/>
              </a:solidFill>
            </a:rPr>
            <a:t>pickupexten = *4</a:t>
          </a:r>
        </a:p>
        <a:p>
          <a:pPr algn="l"/>
          <a:r>
            <a:rPr kumimoji="1" lang="en-US" altLang="ja-JP" sz="1100">
              <a:solidFill>
                <a:schemeClr val="dk1"/>
              </a:solidFill>
              <a:latin typeface="+mn-lt"/>
              <a:ea typeface="+mn-ea"/>
              <a:cs typeface="+mn-cs"/>
            </a:rPr>
            <a:t>-----------------------------------------</a:t>
          </a:r>
        </a:p>
      </xdr:txBody>
    </xdr:sp>
    <xdr:clientData/>
  </xdr:twoCellAnchor>
  <xdr:twoCellAnchor>
    <xdr:from>
      <xdr:col>24</xdr:col>
      <xdr:colOff>165651</xdr:colOff>
      <xdr:row>111</xdr:row>
      <xdr:rowOff>24847</xdr:rowOff>
    </xdr:from>
    <xdr:to>
      <xdr:col>38</xdr:col>
      <xdr:colOff>49281</xdr:colOff>
      <xdr:row>117</xdr:row>
      <xdr:rowOff>115956</xdr:rowOff>
    </xdr:to>
    <xdr:sp macro="" textlink="">
      <xdr:nvSpPr>
        <xdr:cNvPr id="6" name="四角形吹き出し 5"/>
        <xdr:cNvSpPr/>
      </xdr:nvSpPr>
      <xdr:spPr>
        <a:xfrm>
          <a:off x="5930347" y="16523804"/>
          <a:ext cx="3246369" cy="1134717"/>
        </a:xfrm>
        <a:prstGeom prst="wedgeRectCallout">
          <a:avLst>
            <a:gd name="adj1" fmla="val -80441"/>
            <a:gd name="adj2" fmla="val 23689"/>
          </a:avLst>
        </a:prstGeom>
        <a:ln>
          <a:prstDash val="sysDot"/>
        </a:ln>
      </xdr:spPr>
      <xdr:style>
        <a:lnRef idx="2">
          <a:schemeClr val="accent3"/>
        </a:lnRef>
        <a:fillRef idx="1">
          <a:schemeClr val="lt1"/>
        </a:fillRef>
        <a:effectRef idx="0">
          <a:schemeClr val="accent3"/>
        </a:effectRef>
        <a:fontRef idx="minor">
          <a:schemeClr val="dk1"/>
        </a:fontRef>
      </xdr:style>
      <xdr:txBody>
        <a:bodyPr vertOverflow="clip" rtlCol="0" anchor="ctr"/>
        <a:lstStyle/>
        <a:p>
          <a:r>
            <a:rPr lang="en-US" altLang="ja-JP" sz="1100">
              <a:solidFill>
                <a:schemeClr val="dk1"/>
              </a:solidFill>
              <a:effectLst/>
              <a:latin typeface="+mn-lt"/>
              <a:ea typeface="+mn-ea"/>
              <a:cs typeface="+mn-cs"/>
            </a:rPr>
            <a:t>FLEX_BUTTON_FACILITY_ACTx</a:t>
          </a:r>
          <a:r>
            <a:rPr kumimoji="1" lang="ja-JP" altLang="ja-JP" sz="1100">
              <a:solidFill>
                <a:schemeClr val="dk1"/>
              </a:solidFill>
              <a:effectLst/>
              <a:latin typeface="+mn-lt"/>
              <a:ea typeface="+mn-ea"/>
              <a:cs typeface="+mn-cs"/>
            </a:rPr>
            <a:t>は</a:t>
          </a:r>
          <a:r>
            <a:rPr kumimoji="1" lang="en-US" altLang="ja-JP" sz="1100">
              <a:solidFill>
                <a:schemeClr val="dk1"/>
              </a:solidFill>
              <a:effectLst/>
              <a:latin typeface="+mn-lt"/>
              <a:ea typeface="+mn-ea"/>
              <a:cs typeface="+mn-cs"/>
            </a:rPr>
            <a:t>ACT1</a:t>
          </a:r>
          <a:r>
            <a:rPr kumimoji="1" lang="ja-JP" altLang="ja-JP" sz="1100">
              <a:solidFill>
                <a:schemeClr val="dk1"/>
              </a:solidFill>
              <a:effectLst/>
              <a:latin typeface="+mn-lt"/>
              <a:ea typeface="+mn-ea"/>
              <a:cs typeface="+mn-cs"/>
            </a:rPr>
            <a:t>のみ</a:t>
          </a:r>
          <a:endParaRPr lang="ja-JP" altLang="ja-JP">
            <a:effectLst/>
          </a:endParaRPr>
        </a:p>
        <a:p>
          <a:r>
            <a:rPr lang="en-US" altLang="ja-JP" sz="1100">
              <a:solidFill>
                <a:schemeClr val="dk1"/>
              </a:solidFill>
              <a:effectLst/>
              <a:latin typeface="+mn-lt"/>
              <a:ea typeface="+mn-ea"/>
              <a:cs typeface="+mn-cs"/>
            </a:rPr>
            <a:t>"X_PANASONIC_IPTEL_CALLPARK"</a:t>
          </a:r>
          <a:r>
            <a:rPr lang="ja-JP" altLang="ja-JP" sz="1100">
              <a:solidFill>
                <a:schemeClr val="dk1"/>
              </a:solidFill>
              <a:effectLst/>
              <a:latin typeface="+mn-lt"/>
              <a:ea typeface="+mn-ea"/>
              <a:cs typeface="+mn-cs"/>
            </a:rPr>
            <a:t>を設定</a:t>
          </a:r>
          <a:endParaRPr lang="ja-JP" altLang="ja-JP">
            <a:effectLst/>
          </a:endParaRPr>
        </a:p>
        <a:p>
          <a:r>
            <a:rPr lang="ja-JP" altLang="ja-JP" sz="1100">
              <a:solidFill>
                <a:schemeClr val="dk1"/>
              </a:solidFill>
              <a:effectLst/>
              <a:latin typeface="+mn-lt"/>
              <a:ea typeface="+mn-ea"/>
              <a:cs typeface="+mn-cs"/>
            </a:rPr>
            <a:t>その他は</a:t>
          </a:r>
          <a:r>
            <a:rPr lang="en-US" altLang="ja-JP" sz="1100">
              <a:solidFill>
                <a:schemeClr val="dk1"/>
              </a:solidFill>
              <a:effectLst/>
              <a:latin typeface="+mn-lt"/>
              <a:ea typeface="+mn-ea"/>
              <a:cs typeface="+mn-cs"/>
            </a:rPr>
            <a:t>"X_PANASONIC_IPTEL_CONTACT"</a:t>
          </a:r>
          <a:endParaRPr lang="ja-JP" altLang="ja-JP">
            <a:effectLst/>
          </a:endParaRPr>
        </a:p>
      </xdr:txBody>
    </xdr:sp>
    <xdr:clientData/>
  </xdr:twoCellAnchor>
  <xdr:twoCellAnchor>
    <xdr:from>
      <xdr:col>24</xdr:col>
      <xdr:colOff>228600</xdr:colOff>
      <xdr:row>54</xdr:row>
      <xdr:rowOff>152400</xdr:rowOff>
    </xdr:from>
    <xdr:to>
      <xdr:col>38</xdr:col>
      <xdr:colOff>104775</xdr:colOff>
      <xdr:row>65</xdr:row>
      <xdr:rowOff>9525</xdr:rowOff>
    </xdr:to>
    <xdr:sp macro="" textlink="">
      <xdr:nvSpPr>
        <xdr:cNvPr id="8" name="四角形吹き出し 7"/>
        <xdr:cNvSpPr/>
      </xdr:nvSpPr>
      <xdr:spPr>
        <a:xfrm>
          <a:off x="5943600" y="6953250"/>
          <a:ext cx="3209925" cy="1743075"/>
        </a:xfrm>
        <a:prstGeom prst="wedgeRectCallout">
          <a:avLst>
            <a:gd name="adj1" fmla="val -80441"/>
            <a:gd name="adj2" fmla="val 23689"/>
          </a:avLst>
        </a:prstGeom>
        <a:ln>
          <a:prstDash val="sysDot"/>
        </a:ln>
      </xdr:spPr>
      <xdr:style>
        <a:lnRef idx="2">
          <a:schemeClr val="accent3"/>
        </a:lnRef>
        <a:fillRef idx="1">
          <a:schemeClr val="lt1"/>
        </a:fillRef>
        <a:effectRef idx="0">
          <a:schemeClr val="accent3"/>
        </a:effectRef>
        <a:fontRef idx="minor">
          <a:schemeClr val="dk1"/>
        </a:fontRef>
      </xdr:style>
      <xdr:txBody>
        <a:bodyPr vertOverflow="clip" rtlCol="0" anchor="ctr"/>
        <a:lstStyle/>
        <a:p>
          <a:pPr algn="l"/>
          <a:r>
            <a:rPr lang="en-US" altLang="ja-JP" sz="1100">
              <a:solidFill>
                <a:schemeClr val="dk1"/>
              </a:solidFill>
              <a:latin typeface="+mn-lt"/>
              <a:ea typeface="+mn-ea"/>
              <a:cs typeface="+mn-cs"/>
            </a:rPr>
            <a:t>SIP_USER_AGENT</a:t>
          </a:r>
          <a:r>
            <a:rPr kumimoji="1" lang="ja-JP" altLang="en-US" sz="1100"/>
            <a:t>は</a:t>
          </a:r>
          <a:endParaRPr kumimoji="1" lang="en-US" altLang="ja-JP" sz="1100"/>
        </a:p>
        <a:p>
          <a:pPr latinLnBrk="1"/>
          <a:r>
            <a:rPr lang="en-US" altLang="ja-JP" sz="1100">
              <a:solidFill>
                <a:schemeClr val="dk1"/>
              </a:solidFill>
              <a:latin typeface="+mn-lt"/>
              <a:ea typeface="+mn-ea"/>
              <a:cs typeface="+mn-cs"/>
            </a:rPr>
            <a:t>asterisk</a:t>
          </a:r>
          <a:r>
            <a:rPr lang="ja-JP" altLang="ja-JP" sz="1100">
              <a:solidFill>
                <a:schemeClr val="dk1"/>
              </a:solidFill>
              <a:latin typeface="+mn-lt"/>
              <a:ea typeface="+mn-ea"/>
              <a:cs typeface="+mn-cs"/>
            </a:rPr>
            <a:t>の処理において、ユーザエージェント名に</a:t>
          </a:r>
          <a:r>
            <a:rPr lang="en-US" altLang="ja-JP" sz="1100">
              <a:solidFill>
                <a:schemeClr val="dk1"/>
              </a:solidFill>
              <a:latin typeface="+mn-lt"/>
              <a:ea typeface="+mn-ea"/>
              <a:cs typeface="+mn-cs"/>
            </a:rPr>
            <a:t>Panasonic_KX-UT136N</a:t>
          </a:r>
          <a:r>
            <a:rPr lang="ja-JP" altLang="ja-JP" sz="1100">
              <a:solidFill>
                <a:schemeClr val="dk1"/>
              </a:solidFill>
              <a:latin typeface="+mn-lt"/>
              <a:ea typeface="+mn-ea"/>
              <a:cs typeface="+mn-cs"/>
            </a:rPr>
            <a:t>が含まれるか否かで処理を分岐しているため、必ず下記文字列を含んだ設定にすること。</a:t>
          </a:r>
        </a:p>
        <a:p>
          <a:r>
            <a:rPr lang="en-US" altLang="ja-JP" sz="1100">
              <a:solidFill>
                <a:schemeClr val="dk1"/>
              </a:solidFill>
              <a:latin typeface="+mn-lt"/>
              <a:ea typeface="+mn-ea"/>
              <a:cs typeface="+mn-cs"/>
            </a:rPr>
            <a:t>Panasonic_{MODEL}</a:t>
          </a:r>
          <a:endParaRPr kumimoji="1" lang="ja-JP" altLang="en-US" sz="1100"/>
        </a:p>
      </xdr:txBody>
    </xdr:sp>
    <xdr:clientData/>
  </xdr:twoCellAnchor>
  <xdr:twoCellAnchor>
    <xdr:from>
      <xdr:col>39</xdr:col>
      <xdr:colOff>47625</xdr:colOff>
      <xdr:row>134</xdr:row>
      <xdr:rowOff>666750</xdr:rowOff>
    </xdr:from>
    <xdr:to>
      <xdr:col>52</xdr:col>
      <xdr:colOff>44824</xdr:colOff>
      <xdr:row>134</xdr:row>
      <xdr:rowOff>1417545</xdr:rowOff>
    </xdr:to>
    <xdr:sp macro="" textlink="">
      <xdr:nvSpPr>
        <xdr:cNvPr id="7" name="四角形吹き出し 6"/>
        <xdr:cNvSpPr/>
      </xdr:nvSpPr>
      <xdr:spPr>
        <a:xfrm>
          <a:off x="9858375" y="24364950"/>
          <a:ext cx="3092824" cy="750795"/>
        </a:xfrm>
        <a:prstGeom prst="wedgeRectCallout">
          <a:avLst>
            <a:gd name="adj1" fmla="val -62437"/>
            <a:gd name="adj2" fmla="val 48164"/>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1000">
              <a:solidFill>
                <a:srgbClr val="FF0000"/>
              </a:solidFill>
            </a:rPr>
            <a:t>2016/3/29</a:t>
          </a:r>
        </a:p>
        <a:p>
          <a:pPr algn="l"/>
          <a:r>
            <a:rPr kumimoji="1" lang="ja-JP" altLang="en-US" sz="1000">
              <a:solidFill>
                <a:srgbClr val="FF0000"/>
              </a:solidFill>
            </a:rPr>
            <a:t>端末自動設定</a:t>
          </a:r>
          <a:r>
            <a:rPr kumimoji="1" lang="en-US" altLang="ja-JP" sz="1000">
              <a:solidFill>
                <a:srgbClr val="FF0000"/>
              </a:solidFill>
            </a:rPr>
            <a:t>(</a:t>
          </a:r>
          <a:r>
            <a:rPr kumimoji="1" lang="ja-JP" altLang="en-US" sz="1000">
              <a:solidFill>
                <a:srgbClr val="FF0000"/>
              </a:solidFill>
            </a:rPr>
            <a:t>接続種別</a:t>
          </a:r>
          <a:r>
            <a:rPr kumimoji="1" lang="en-US" altLang="ja-JP" sz="1000">
              <a:solidFill>
                <a:srgbClr val="FF0000"/>
              </a:solidFill>
            </a:rPr>
            <a:t>)</a:t>
          </a:r>
          <a:r>
            <a:rPr kumimoji="1" lang="ja-JP" altLang="en-US" sz="1000">
              <a:solidFill>
                <a:srgbClr val="FF0000"/>
              </a:solidFill>
            </a:rPr>
            <a:t>の追加</a:t>
          </a:r>
          <a:endParaRPr kumimoji="1" lang="en-US" altLang="ja-JP" sz="1000">
            <a:solidFill>
              <a:srgbClr val="FF0000"/>
            </a:solidFill>
          </a:endParaRPr>
        </a:p>
        <a:p>
          <a:pPr algn="l"/>
          <a:r>
            <a:rPr kumimoji="1" lang="ja-JP" altLang="en-US" sz="1000">
              <a:solidFill>
                <a:srgbClr val="FF0000"/>
              </a:solidFill>
            </a:rPr>
            <a:t>　</a:t>
          </a:r>
          <a:r>
            <a:rPr kumimoji="1" lang="en-US" altLang="ja-JP" sz="1000">
              <a:solidFill>
                <a:srgbClr val="FF0000"/>
              </a:solidFill>
            </a:rPr>
            <a:t>2</a:t>
          </a:r>
          <a:r>
            <a:rPr kumimoji="1" lang="ja-JP" altLang="en-US" sz="1000">
              <a:solidFill>
                <a:srgbClr val="FF0000"/>
              </a:solidFill>
            </a:rPr>
            <a:t>：卸専用網</a:t>
          </a:r>
          <a:endParaRPr kumimoji="1" lang="en-US" altLang="ja-JP" sz="1000">
            <a:solidFill>
              <a:srgbClr val="FF0000"/>
            </a:solidFill>
          </a:endParaRPr>
        </a:p>
      </xdr:txBody>
    </xdr:sp>
    <xdr:clientData/>
  </xdr:twoCellAnchor>
  <xdr:twoCellAnchor>
    <xdr:from>
      <xdr:col>39</xdr:col>
      <xdr:colOff>142875</xdr:colOff>
      <xdr:row>134</xdr:row>
      <xdr:rowOff>1381125</xdr:rowOff>
    </xdr:from>
    <xdr:to>
      <xdr:col>47</xdr:col>
      <xdr:colOff>228600</xdr:colOff>
      <xdr:row>134</xdr:row>
      <xdr:rowOff>2000250</xdr:rowOff>
    </xdr:to>
    <xdr:sp macro="" textlink="">
      <xdr:nvSpPr>
        <xdr:cNvPr id="9" name="四角形吹き出し 8"/>
        <xdr:cNvSpPr/>
      </xdr:nvSpPr>
      <xdr:spPr>
        <a:xfrm>
          <a:off x="9953625" y="25079325"/>
          <a:ext cx="1990725" cy="619125"/>
        </a:xfrm>
        <a:prstGeom prst="wedgeRectCallout">
          <a:avLst>
            <a:gd name="adj1" fmla="val -73135"/>
            <a:gd name="adj2" fmla="val 15500"/>
          </a:avLst>
        </a:prstGeom>
        <a:solidFill>
          <a:srgbClr val="FFFF00"/>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kumimoji="1" lang="en-US" altLang="ja-JP" sz="900">
              <a:solidFill>
                <a:srgbClr val="3333FF"/>
              </a:solidFill>
              <a:latin typeface="+mj-ea"/>
              <a:ea typeface="+mj-ea"/>
            </a:rPr>
            <a:t>2016/4/12</a:t>
          </a:r>
        </a:p>
        <a:p>
          <a:pPr algn="l"/>
          <a:r>
            <a:rPr kumimoji="1" lang="ja-JP" altLang="en-US" sz="900">
              <a:solidFill>
                <a:srgbClr val="3333FF"/>
              </a:solidFill>
              <a:latin typeface="+mj-ea"/>
              <a:ea typeface="+mj-ea"/>
            </a:rPr>
            <a:t>卸専用網⇒閉域網　への統一</a:t>
          </a:r>
          <a:endParaRPr kumimoji="1" lang="en-US" altLang="ja-JP" sz="900">
            <a:solidFill>
              <a:srgbClr val="3333FF"/>
            </a:solidFill>
            <a:latin typeface="+mj-ea"/>
            <a:ea typeface="+mj-ea"/>
          </a:endParaRPr>
        </a:p>
        <a:p>
          <a:pPr algn="l"/>
          <a:r>
            <a:rPr kumimoji="1" lang="en-US" altLang="ja-JP" sz="900">
              <a:solidFill>
                <a:srgbClr val="3333FF"/>
              </a:solidFill>
              <a:latin typeface="+mj-ea"/>
              <a:ea typeface="+mj-ea"/>
            </a:rPr>
            <a:t>※</a:t>
          </a:r>
          <a:r>
            <a:rPr kumimoji="1" lang="ja-JP" altLang="en-US" sz="900">
              <a:solidFill>
                <a:srgbClr val="3333FF"/>
              </a:solidFill>
              <a:latin typeface="+mj-ea"/>
              <a:ea typeface="+mj-ea"/>
            </a:rPr>
            <a:t>画面表示のみ</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247650</xdr:colOff>
      <xdr:row>103</xdr:row>
      <xdr:rowOff>1009650</xdr:rowOff>
    </xdr:from>
    <xdr:to>
      <xdr:col>16</xdr:col>
      <xdr:colOff>152400</xdr:colOff>
      <xdr:row>104</xdr:row>
      <xdr:rowOff>295275</xdr:rowOff>
    </xdr:to>
    <xdr:sp macro="" textlink="">
      <xdr:nvSpPr>
        <xdr:cNvPr id="2" name="四角形吹き出し 1"/>
        <xdr:cNvSpPr/>
      </xdr:nvSpPr>
      <xdr:spPr>
        <a:xfrm>
          <a:off x="2247900" y="31375350"/>
          <a:ext cx="2476500" cy="561975"/>
        </a:xfrm>
        <a:prstGeom prst="wedgeRectCallout">
          <a:avLst>
            <a:gd name="adj1" fmla="val -34347"/>
            <a:gd name="adj2" fmla="val 105432"/>
          </a:avLst>
        </a:prstGeom>
        <a:solidFill>
          <a:srgbClr val="FFFF00"/>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solidFill>
                <a:srgbClr val="FF0000"/>
              </a:solidFill>
            </a:rPr>
            <a:t>2016/3/23</a:t>
          </a:r>
        </a:p>
        <a:p>
          <a:pPr algn="l"/>
          <a:r>
            <a:rPr kumimoji="1" lang="ja-JP" altLang="en-US" sz="1100">
              <a:solidFill>
                <a:srgbClr val="FF0000"/>
              </a:solidFill>
            </a:rPr>
            <a:t>開通案内の出力項目の追加</a:t>
          </a:r>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5</xdr:col>
      <xdr:colOff>66675</xdr:colOff>
      <xdr:row>33</xdr:row>
      <xdr:rowOff>95250</xdr:rowOff>
    </xdr:from>
    <xdr:ext cx="325730" cy="275717"/>
    <xdr:sp macro="" textlink="">
      <xdr:nvSpPr>
        <xdr:cNvPr id="3" name="テキスト ボックス 2"/>
        <xdr:cNvSpPr txBox="1"/>
      </xdr:nvSpPr>
      <xdr:spPr>
        <a:xfrm>
          <a:off x="1257300" y="59626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②</a:t>
          </a:r>
        </a:p>
      </xdr:txBody>
    </xdr:sp>
    <xdr:clientData/>
  </xdr:oneCellAnchor>
  <xdr:oneCellAnchor>
    <xdr:from>
      <xdr:col>2</xdr:col>
      <xdr:colOff>190500</xdr:colOff>
      <xdr:row>33</xdr:row>
      <xdr:rowOff>104775</xdr:rowOff>
    </xdr:from>
    <xdr:ext cx="325730" cy="275717"/>
    <xdr:sp macro="" textlink="">
      <xdr:nvSpPr>
        <xdr:cNvPr id="4" name="テキスト ボックス 3"/>
        <xdr:cNvSpPr txBox="1"/>
      </xdr:nvSpPr>
      <xdr:spPr>
        <a:xfrm>
          <a:off x="666750" y="59721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①</a:t>
          </a:r>
        </a:p>
      </xdr:txBody>
    </xdr:sp>
    <xdr:clientData/>
  </xdr:oneCellAnchor>
  <xdr:oneCellAnchor>
    <xdr:from>
      <xdr:col>7</xdr:col>
      <xdr:colOff>180975</xdr:colOff>
      <xdr:row>33</xdr:row>
      <xdr:rowOff>104775</xdr:rowOff>
    </xdr:from>
    <xdr:ext cx="325730" cy="275717"/>
    <xdr:sp macro="" textlink="">
      <xdr:nvSpPr>
        <xdr:cNvPr id="5" name="テキスト ボックス 4"/>
        <xdr:cNvSpPr txBox="1"/>
      </xdr:nvSpPr>
      <xdr:spPr>
        <a:xfrm>
          <a:off x="1847850" y="5972175"/>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③</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xdr:col>
      <xdr:colOff>190500</xdr:colOff>
      <xdr:row>35</xdr:row>
      <xdr:rowOff>104775</xdr:rowOff>
    </xdr:from>
    <xdr:ext cx="325730" cy="275717"/>
    <xdr:sp macro="" textlink="">
      <xdr:nvSpPr>
        <xdr:cNvPr id="2" name="テキスト ボックス 1"/>
        <xdr:cNvSpPr txBox="1"/>
      </xdr:nvSpPr>
      <xdr:spPr>
        <a:xfrm>
          <a:off x="666750" y="6267450"/>
          <a:ext cx="32573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solidFill>
                <a:srgbClr val="FF0000"/>
              </a:solidFill>
            </a:rPr>
            <a:t>①</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H51"/>
  <sheetViews>
    <sheetView view="pageBreakPreview" zoomScaleNormal="100" zoomScaleSheetLayoutView="100" workbookViewId="0">
      <selection activeCell="M26" sqref="M26"/>
    </sheetView>
  </sheetViews>
  <sheetFormatPr defaultColWidth="9" defaultRowHeight="13.5"/>
  <cols>
    <col min="1" max="16384" width="9" style="17"/>
  </cols>
  <sheetData>
    <row r="8" spans="2:8" ht="24">
      <c r="B8" s="341" t="s">
        <v>2008</v>
      </c>
      <c r="C8" s="341"/>
      <c r="D8" s="341"/>
      <c r="E8" s="341"/>
      <c r="F8" s="341"/>
      <c r="G8" s="341"/>
      <c r="H8" s="341"/>
    </row>
    <row r="9" spans="2:8" ht="24">
      <c r="B9" s="341" t="s">
        <v>1745</v>
      </c>
      <c r="C9" s="341"/>
      <c r="D9" s="341"/>
      <c r="E9" s="341"/>
      <c r="F9" s="341"/>
      <c r="G9" s="341"/>
      <c r="H9" s="341"/>
    </row>
    <row r="12" spans="2:8" ht="24">
      <c r="B12" s="341" t="s">
        <v>1757</v>
      </c>
      <c r="C12" s="341"/>
      <c r="D12" s="341"/>
      <c r="E12" s="341"/>
      <c r="F12" s="341"/>
      <c r="G12" s="341"/>
      <c r="H12" s="341"/>
    </row>
    <row r="13" spans="2:8" ht="24">
      <c r="B13" s="341" t="s">
        <v>1776</v>
      </c>
      <c r="C13" s="341"/>
      <c r="D13" s="341"/>
      <c r="E13" s="341"/>
      <c r="F13" s="341"/>
      <c r="G13" s="341"/>
      <c r="H13" s="341"/>
    </row>
    <row r="17" spans="2:8">
      <c r="C17" s="169"/>
    </row>
    <row r="21" spans="2:8" ht="24">
      <c r="B21" s="341" t="s">
        <v>4063</v>
      </c>
      <c r="C21" s="341"/>
      <c r="D21" s="341"/>
      <c r="E21" s="341"/>
      <c r="F21" s="341"/>
      <c r="G21" s="341"/>
      <c r="H21" s="341"/>
    </row>
    <row r="38" spans="2:8" ht="24">
      <c r="B38" s="341" t="s">
        <v>2009</v>
      </c>
      <c r="C38" s="341"/>
      <c r="D38" s="341"/>
      <c r="E38" s="341"/>
      <c r="F38" s="341"/>
      <c r="G38" s="341"/>
      <c r="H38" s="341"/>
    </row>
    <row r="49" spans="2:8">
      <c r="B49" s="342" t="s">
        <v>1746</v>
      </c>
      <c r="C49" s="342"/>
      <c r="D49" s="342" t="s">
        <v>1747</v>
      </c>
      <c r="E49" s="342"/>
      <c r="F49" s="342" t="s">
        <v>1748</v>
      </c>
      <c r="G49" s="342"/>
      <c r="H49" s="342"/>
    </row>
    <row r="50" spans="2:8">
      <c r="B50" s="343">
        <v>42551</v>
      </c>
      <c r="C50" s="342"/>
      <c r="D50" s="342" t="s">
        <v>1749</v>
      </c>
      <c r="E50" s="342"/>
      <c r="F50" s="342" t="s">
        <v>2010</v>
      </c>
      <c r="G50" s="342"/>
      <c r="H50" s="342"/>
    </row>
    <row r="51" spans="2:8">
      <c r="B51" s="342"/>
      <c r="C51" s="342"/>
      <c r="D51" s="342"/>
      <c r="E51" s="342"/>
      <c r="F51" s="342"/>
      <c r="G51" s="342"/>
      <c r="H51" s="342"/>
    </row>
  </sheetData>
  <mergeCells count="12">
    <mergeCell ref="B49:C49"/>
    <mergeCell ref="D49:E49"/>
    <mergeCell ref="F49:H49"/>
    <mergeCell ref="B50:C51"/>
    <mergeCell ref="D50:E51"/>
    <mergeCell ref="F50:H51"/>
    <mergeCell ref="B38:H38"/>
    <mergeCell ref="B8:H8"/>
    <mergeCell ref="B9:H9"/>
    <mergeCell ref="B12:H12"/>
    <mergeCell ref="B13:H13"/>
    <mergeCell ref="B21:H21"/>
  </mergeCells>
  <phoneticPr fontId="2"/>
  <printOptions horizontalCentered="1" verticalCentered="1"/>
  <pageMargins left="0.70866141732283472" right="0.70866141732283472" top="0.74803149606299213" bottom="0.74803149606299213" header="0.31496062992125984" footer="0.31496062992125984"/>
  <pageSetup paperSize="9" scale="69" orientation="landscape" r:id="rId1"/>
  <headerFooter>
    <oddFooter>&amp;RCopyright©2016 NTTコミュニケーションズ株式会社</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CH189"/>
  <sheetViews>
    <sheetView view="pageBreakPreview" topLeftCell="A148" zoomScale="85" zoomScaleNormal="85" zoomScaleSheetLayoutView="85" workbookViewId="0">
      <selection activeCell="AX181" sqref="AX181"/>
    </sheetView>
  </sheetViews>
  <sheetFormatPr defaultColWidth="3.75" defaultRowHeight="13.5"/>
  <cols>
    <col min="55" max="55" width="3.75" customWidth="1"/>
    <col min="62" max="62" width="3.75" customWidth="1"/>
    <col min="69" max="69" width="3.75" customWidth="1"/>
    <col min="76" max="76" width="3.75" customWidth="1"/>
  </cols>
  <sheetData>
    <row r="2" spans="2:86" ht="18.75">
      <c r="B2" s="12" t="str">
        <f ca="1">RIGHT(CELL("filename",B2),LEN(CELL("filename",B2))-FIND("]",CELL("filename",B2)))</f>
        <v>内線情報一括設定ファイル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86">
      <c r="B3" s="11"/>
      <c r="C3" s="11"/>
      <c r="D3" s="11"/>
      <c r="E3" s="11"/>
      <c r="F3" s="11"/>
      <c r="G3" s="11"/>
      <c r="H3" s="11"/>
      <c r="I3" s="11"/>
      <c r="J3" s="11"/>
      <c r="K3" s="11"/>
      <c r="L3" s="11"/>
      <c r="M3" s="11"/>
      <c r="N3" s="11"/>
      <c r="O3" s="11"/>
      <c r="P3" s="11"/>
      <c r="Q3" s="11"/>
      <c r="R3" s="11"/>
      <c r="S3" s="11"/>
      <c r="T3" s="11"/>
      <c r="U3" s="11"/>
      <c r="V3" s="11"/>
      <c r="W3" s="11"/>
      <c r="X3" s="11"/>
      <c r="Y3" s="11"/>
      <c r="Z3" s="11"/>
      <c r="AA3" s="11"/>
    </row>
    <row r="4" spans="2:86">
      <c r="B4" s="530" t="s">
        <v>1772</v>
      </c>
      <c r="C4" s="530"/>
      <c r="D4" s="530"/>
      <c r="E4" s="530"/>
      <c r="F4" s="599" t="str">
        <f ca="1">RIGHT(CELL("filename",F4),LEN(CELL("filename",F4))-FIND("]",CELL("filename",F4)))</f>
        <v>内線情報一括設定ファイル</v>
      </c>
      <c r="G4" s="600"/>
      <c r="H4" s="600"/>
      <c r="I4" s="600"/>
      <c r="J4" s="600"/>
      <c r="K4" s="600"/>
      <c r="L4" s="600"/>
      <c r="M4" s="600"/>
      <c r="N4" s="600"/>
      <c r="O4" s="600"/>
      <c r="P4" s="600"/>
      <c r="Q4" s="600"/>
      <c r="R4" s="600"/>
      <c r="S4" s="600"/>
      <c r="T4" s="600"/>
      <c r="U4" s="600"/>
      <c r="V4" s="600"/>
      <c r="W4" s="600"/>
      <c r="X4" s="600"/>
      <c r="Y4" s="600"/>
      <c r="Z4" s="600"/>
      <c r="AA4" s="600"/>
    </row>
    <row r="5" spans="2:86">
      <c r="B5" s="530" t="s">
        <v>1773</v>
      </c>
      <c r="C5" s="530"/>
      <c r="D5" s="530"/>
      <c r="E5" s="530"/>
      <c r="F5" s="599" t="str">
        <f ca="1">VLOOKUP(F4,設定ファイル一覧!$C$25:$X$29,7,FALSE)</f>
        <v>内線端末の情報を一括で設定するためのファイル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86" s="2" customFormat="1"/>
    <row r="8" spans="2:86" s="2" customFormat="1" ht="17.25">
      <c r="B8" s="42" t="s">
        <v>1012</v>
      </c>
    </row>
    <row r="9" spans="2:86" s="2" customFormat="1" ht="17.25">
      <c r="B9" s="42"/>
    </row>
    <row r="10" spans="2:86" s="43" customFormat="1" ht="48.75" customHeight="1">
      <c r="C10" s="705" t="s">
        <v>3984</v>
      </c>
      <c r="D10" s="477"/>
      <c r="E10" s="477"/>
      <c r="F10" s="477"/>
      <c r="G10" s="477"/>
      <c r="H10" s="477"/>
      <c r="I10" s="477"/>
      <c r="J10" s="477"/>
      <c r="K10" s="477"/>
      <c r="L10" s="477"/>
      <c r="M10" s="477"/>
      <c r="N10" s="477"/>
      <c r="O10" s="477"/>
      <c r="P10" s="477"/>
      <c r="Q10" s="477"/>
      <c r="R10" s="477"/>
      <c r="S10" s="477"/>
      <c r="T10" s="477"/>
      <c r="U10" s="477"/>
      <c r="V10" s="477"/>
      <c r="W10" s="477"/>
      <c r="X10" s="477"/>
      <c r="Y10" s="477"/>
      <c r="Z10" s="477"/>
      <c r="AA10" s="477"/>
      <c r="AB10" s="477"/>
      <c r="AC10" s="477"/>
      <c r="AD10" s="477"/>
      <c r="AE10" s="477"/>
      <c r="AF10" s="477"/>
      <c r="AG10" s="477"/>
      <c r="AH10" s="477"/>
      <c r="AI10" s="477"/>
      <c r="AJ10" s="477"/>
      <c r="AK10" s="477"/>
      <c r="AL10" s="477"/>
      <c r="AM10" s="477"/>
      <c r="AN10" s="477"/>
      <c r="AO10" s="477"/>
      <c r="AP10" s="477"/>
      <c r="AQ10" s="477"/>
      <c r="AR10" s="477"/>
      <c r="AS10" s="477"/>
      <c r="AT10" s="477"/>
      <c r="AU10" s="477"/>
      <c r="AV10" s="477"/>
      <c r="AW10" s="477"/>
      <c r="AX10" s="477"/>
      <c r="AY10" s="477"/>
      <c r="AZ10" s="477"/>
      <c r="BA10" s="477"/>
      <c r="BB10" s="477"/>
      <c r="BC10" s="477"/>
      <c r="BD10" s="477"/>
      <c r="BE10" s="477"/>
      <c r="BF10" s="477"/>
      <c r="BG10" s="477"/>
      <c r="BH10" s="477"/>
      <c r="BI10" s="477"/>
      <c r="BJ10" s="477"/>
      <c r="BK10" s="477"/>
      <c r="BL10" s="477"/>
      <c r="BM10" s="477"/>
      <c r="BN10" s="477"/>
      <c r="BO10" s="477"/>
      <c r="BP10" s="477"/>
      <c r="BQ10" s="477"/>
      <c r="BR10" s="477"/>
      <c r="BS10" s="477"/>
      <c r="BT10" s="477"/>
      <c r="BU10" s="477"/>
      <c r="BV10" s="477"/>
      <c r="BW10" s="477"/>
      <c r="BX10" s="477"/>
      <c r="BY10" s="477"/>
      <c r="BZ10" s="477"/>
      <c r="CA10" s="477"/>
      <c r="CB10" s="477"/>
      <c r="CC10" s="477"/>
      <c r="CD10" s="477"/>
      <c r="CE10" s="477"/>
      <c r="CF10" s="477"/>
      <c r="CG10" s="477"/>
      <c r="CH10" s="477"/>
    </row>
    <row r="11" spans="2:86" s="43" customFormat="1">
      <c r="C11" s="174" t="s">
        <v>3807</v>
      </c>
      <c r="D11" s="174"/>
      <c r="E11" s="174"/>
      <c r="F11" s="174"/>
      <c r="G11" s="174"/>
      <c r="H11" s="174"/>
      <c r="I11" s="174"/>
      <c r="J11" s="174"/>
      <c r="K11" s="174"/>
      <c r="L11" s="174"/>
      <c r="M11" s="174"/>
      <c r="N11" s="174"/>
      <c r="O11" s="174"/>
      <c r="P11" s="174"/>
      <c r="Q11" s="174"/>
      <c r="R11" s="174"/>
      <c r="S11" s="174"/>
      <c r="T11" s="174"/>
      <c r="U11" s="174"/>
      <c r="V11" s="174"/>
      <c r="W11" s="174"/>
      <c r="X11" s="174"/>
      <c r="Y11" s="174"/>
      <c r="Z11" s="174"/>
      <c r="AA11" s="174"/>
      <c r="AB11" s="174"/>
      <c r="AC11" s="174"/>
      <c r="AD11" s="174"/>
      <c r="AE11" s="174"/>
      <c r="AF11" s="174"/>
      <c r="AG11" s="174"/>
      <c r="AH11" s="174"/>
      <c r="AI11" s="174"/>
      <c r="AJ11" s="174"/>
      <c r="AK11" s="174"/>
    </row>
    <row r="12" spans="2:86" s="43" customFormat="1">
      <c r="C12" s="174" t="s">
        <v>3808</v>
      </c>
      <c r="D12" s="174"/>
      <c r="E12" s="174"/>
      <c r="F12" s="174"/>
      <c r="G12" s="174"/>
      <c r="H12" s="174"/>
      <c r="I12" s="174"/>
      <c r="J12" s="174"/>
      <c r="K12" s="174"/>
      <c r="L12" s="174"/>
      <c r="M12" s="174"/>
      <c r="N12" s="174"/>
      <c r="O12" s="174"/>
      <c r="P12" s="174"/>
      <c r="Q12" s="174"/>
      <c r="R12" s="174"/>
      <c r="S12" s="174"/>
      <c r="T12" s="174"/>
      <c r="U12" s="174"/>
      <c r="V12" s="174"/>
      <c r="W12" s="174"/>
      <c r="X12" s="174"/>
      <c r="Y12" s="174"/>
      <c r="Z12" s="174"/>
      <c r="AA12" s="174"/>
      <c r="AB12" s="174"/>
      <c r="AC12" s="174"/>
      <c r="AD12" s="174"/>
      <c r="AE12" s="174"/>
      <c r="AF12" s="174"/>
      <c r="AG12" s="174"/>
      <c r="AH12" s="174"/>
      <c r="AI12" s="174"/>
      <c r="AJ12" s="174"/>
      <c r="AK12" s="174"/>
    </row>
    <row r="13" spans="2:86" s="43" customFormat="1">
      <c r="C13" s="174" t="s">
        <v>3809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c r="AD13" s="174"/>
      <c r="AE13" s="174"/>
      <c r="AF13" s="174"/>
      <c r="AG13" s="174"/>
      <c r="AH13" s="174"/>
      <c r="AI13" s="174"/>
      <c r="AJ13" s="174"/>
      <c r="AK13" s="174"/>
    </row>
    <row r="14" spans="2:86" s="43" customFormat="1">
      <c r="C14" s="174" t="s">
        <v>3810</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c r="AD14" s="174"/>
      <c r="AE14" s="174"/>
      <c r="AF14" s="174"/>
      <c r="AG14" s="174"/>
      <c r="AH14" s="174"/>
      <c r="AI14" s="174"/>
      <c r="AJ14" s="174"/>
      <c r="AK14" s="174"/>
    </row>
    <row r="15" spans="2:86" s="43" customFormat="1">
      <c r="C15" s="174" t="s">
        <v>3806</v>
      </c>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c r="AD15" s="174"/>
      <c r="AE15" s="174"/>
      <c r="AF15" s="174"/>
      <c r="AG15" s="174"/>
      <c r="AH15" s="174"/>
      <c r="AI15" s="174"/>
      <c r="AJ15" s="174"/>
      <c r="AK15" s="174"/>
    </row>
    <row r="16" spans="2:86" s="39" customFormat="1"/>
    <row r="17" spans="2:86" s="43" customFormat="1" ht="21.75" customHeight="1">
      <c r="B17" s="97" t="s">
        <v>967</v>
      </c>
    </row>
    <row r="19" spans="2:86">
      <c r="B19" t="s">
        <v>1023</v>
      </c>
    </row>
    <row r="20" spans="2:86" s="179" customFormat="1">
      <c r="B20" s="185" t="s">
        <v>3811</v>
      </c>
      <c r="C20" s="185"/>
      <c r="D20" s="185"/>
      <c r="E20" s="185"/>
      <c r="F20" s="185"/>
      <c r="G20" s="185"/>
      <c r="H20" s="185"/>
      <c r="I20" s="185"/>
      <c r="J20" s="185"/>
      <c r="K20" s="185"/>
      <c r="L20" s="185"/>
      <c r="M20" s="185"/>
      <c r="N20" s="185"/>
      <c r="O20" s="185"/>
      <c r="P20" s="185"/>
      <c r="Q20" s="185"/>
      <c r="R20" s="185"/>
      <c r="S20" s="185"/>
      <c r="T20" s="185"/>
      <c r="U20" s="185"/>
    </row>
    <row r="21" spans="2:86" s="2" customFormat="1"/>
    <row r="22" spans="2:86" s="44" customFormat="1" ht="73.5" customHeight="1">
      <c r="B22" s="707" t="s">
        <v>923</v>
      </c>
      <c r="C22" s="707"/>
      <c r="D22" s="712" t="s">
        <v>1013</v>
      </c>
      <c r="E22" s="713"/>
      <c r="F22" s="713"/>
      <c r="G22" s="713"/>
      <c r="H22" s="713"/>
      <c r="I22" s="713"/>
      <c r="J22" s="713"/>
      <c r="K22" s="713"/>
      <c r="L22" s="713"/>
      <c r="M22" s="713"/>
      <c r="N22" s="714"/>
      <c r="O22" s="709" t="s">
        <v>1017</v>
      </c>
      <c r="P22" s="709"/>
      <c r="Q22" s="709"/>
      <c r="R22" s="709"/>
      <c r="S22" s="709"/>
      <c r="T22" s="709"/>
      <c r="U22" s="709"/>
      <c r="V22" s="709"/>
      <c r="W22" s="709"/>
      <c r="X22" s="709"/>
      <c r="Y22" s="709"/>
      <c r="Z22" s="709"/>
      <c r="AA22" s="709"/>
      <c r="AB22" s="709"/>
      <c r="AC22" s="709"/>
      <c r="AD22" s="709"/>
      <c r="AE22" s="709" t="s">
        <v>1018</v>
      </c>
      <c r="AF22" s="715"/>
      <c r="AG22" s="715"/>
      <c r="AH22" s="715"/>
      <c r="AI22" s="715"/>
      <c r="AJ22" s="706" t="s">
        <v>1022</v>
      </c>
      <c r="AK22" s="706"/>
      <c r="AL22" s="707"/>
      <c r="AM22" s="707"/>
      <c r="AN22" s="706" t="s">
        <v>1019</v>
      </c>
      <c r="AO22" s="707"/>
      <c r="AP22" s="707"/>
      <c r="AQ22" s="706" t="s">
        <v>1020</v>
      </c>
      <c r="AR22" s="707"/>
      <c r="AS22" s="707"/>
      <c r="AT22" s="706" t="s">
        <v>1021</v>
      </c>
      <c r="AU22" s="707"/>
      <c r="AV22" s="707"/>
      <c r="AW22" s="710" t="s">
        <v>1374</v>
      </c>
      <c r="AX22" s="711"/>
      <c r="AY22" s="711"/>
      <c r="AZ22" s="711"/>
      <c r="BA22" s="711"/>
      <c r="BB22" s="711"/>
      <c r="BC22" s="711"/>
      <c r="BD22" s="710" t="s">
        <v>1375</v>
      </c>
      <c r="BE22" s="711"/>
      <c r="BF22" s="711"/>
      <c r="BG22" s="711"/>
      <c r="BH22" s="711"/>
      <c r="BI22" s="711"/>
      <c r="BJ22" s="711"/>
      <c r="BK22" s="710" t="s">
        <v>1376</v>
      </c>
      <c r="BL22" s="711"/>
      <c r="BM22" s="711"/>
      <c r="BN22" s="711"/>
      <c r="BO22" s="711"/>
      <c r="BP22" s="711"/>
      <c r="BQ22" s="711"/>
      <c r="BR22" s="710" t="s">
        <v>1232</v>
      </c>
      <c r="BS22" s="711"/>
      <c r="BT22" s="711"/>
      <c r="BU22" s="711"/>
      <c r="BV22" s="711"/>
      <c r="BW22" s="711"/>
      <c r="BX22" s="711"/>
      <c r="BY22" s="708" t="s">
        <v>1380</v>
      </c>
      <c r="BZ22" s="709"/>
      <c r="CA22" s="709"/>
      <c r="CB22" s="709"/>
      <c r="CC22" s="709"/>
      <c r="CD22" s="709"/>
      <c r="CE22" s="709"/>
      <c r="CF22" s="709"/>
      <c r="CG22" s="709"/>
      <c r="CH22" s="709"/>
    </row>
    <row r="23" spans="2:86" s="2" customFormat="1" ht="87.75" customHeight="1">
      <c r="B23" s="681">
        <v>1</v>
      </c>
      <c r="C23" s="681"/>
      <c r="D23" s="641" t="s">
        <v>1331</v>
      </c>
      <c r="E23" s="700"/>
      <c r="F23" s="700"/>
      <c r="G23" s="700"/>
      <c r="H23" s="700"/>
      <c r="I23" s="700"/>
      <c r="J23" s="700"/>
      <c r="K23" s="700"/>
      <c r="L23" s="700"/>
      <c r="M23" s="700"/>
      <c r="N23" s="701"/>
      <c r="O23" s="693" t="s">
        <v>1377</v>
      </c>
      <c r="P23" s="694"/>
      <c r="Q23" s="694"/>
      <c r="R23" s="694"/>
      <c r="S23" s="694"/>
      <c r="T23" s="694"/>
      <c r="U23" s="694"/>
      <c r="V23" s="694"/>
      <c r="W23" s="694"/>
      <c r="X23" s="694"/>
      <c r="Y23" s="694"/>
      <c r="Z23" s="694"/>
      <c r="AA23" s="694"/>
      <c r="AB23" s="694"/>
      <c r="AC23" s="694"/>
      <c r="AD23" s="694"/>
      <c r="AE23" s="693" t="s">
        <v>1631</v>
      </c>
      <c r="AF23" s="702"/>
      <c r="AG23" s="702"/>
      <c r="AH23" s="702"/>
      <c r="AI23" s="702"/>
      <c r="AJ23" s="681" t="s">
        <v>1014</v>
      </c>
      <c r="AK23" s="681"/>
      <c r="AL23" s="681"/>
      <c r="AM23" s="681"/>
      <c r="AN23" s="697" t="s">
        <v>1014</v>
      </c>
      <c r="AO23" s="698"/>
      <c r="AP23" s="699"/>
      <c r="AQ23" s="681" t="s">
        <v>925</v>
      </c>
      <c r="AR23" s="681"/>
      <c r="AS23" s="681"/>
      <c r="AT23" s="697" t="s">
        <v>1014</v>
      </c>
      <c r="AU23" s="698"/>
      <c r="AV23" s="699"/>
      <c r="AW23" s="677" t="s">
        <v>1381</v>
      </c>
      <c r="AX23" s="678"/>
      <c r="AY23" s="678"/>
      <c r="AZ23" s="678"/>
      <c r="BA23" s="678"/>
      <c r="BB23" s="678"/>
      <c r="BC23" s="679"/>
      <c r="BD23" s="677" t="s">
        <v>1381</v>
      </c>
      <c r="BE23" s="678"/>
      <c r="BF23" s="678"/>
      <c r="BG23" s="678"/>
      <c r="BH23" s="678"/>
      <c r="BI23" s="678"/>
      <c r="BJ23" s="679"/>
      <c r="BK23" s="677" t="s">
        <v>1381</v>
      </c>
      <c r="BL23" s="678"/>
      <c r="BM23" s="678"/>
      <c r="BN23" s="678"/>
      <c r="BO23" s="678"/>
      <c r="BP23" s="678"/>
      <c r="BQ23" s="679"/>
      <c r="BR23" s="677" t="s">
        <v>1381</v>
      </c>
      <c r="BS23" s="678"/>
      <c r="BT23" s="678"/>
      <c r="BU23" s="678"/>
      <c r="BV23" s="678"/>
      <c r="BW23" s="678"/>
      <c r="BX23" s="679"/>
      <c r="BY23" s="703" t="s">
        <v>1382</v>
      </c>
      <c r="BZ23" s="681"/>
      <c r="CA23" s="681"/>
      <c r="CB23" s="681"/>
      <c r="CC23" s="681"/>
      <c r="CD23" s="681"/>
      <c r="CE23" s="681"/>
      <c r="CF23" s="681"/>
      <c r="CG23" s="681"/>
      <c r="CH23" s="681"/>
    </row>
    <row r="24" spans="2:86" s="2" customFormat="1" ht="105.75" customHeight="1">
      <c r="B24" s="681">
        <v>2</v>
      </c>
      <c r="C24" s="681"/>
      <c r="D24" s="641" t="s">
        <v>1337</v>
      </c>
      <c r="E24" s="700"/>
      <c r="F24" s="700"/>
      <c r="G24" s="700"/>
      <c r="H24" s="700"/>
      <c r="I24" s="700"/>
      <c r="J24" s="700"/>
      <c r="K24" s="700"/>
      <c r="L24" s="700"/>
      <c r="M24" s="700"/>
      <c r="N24" s="701"/>
      <c r="O24" s="693" t="s">
        <v>1378</v>
      </c>
      <c r="P24" s="694"/>
      <c r="Q24" s="694"/>
      <c r="R24" s="694"/>
      <c r="S24" s="694"/>
      <c r="T24" s="694"/>
      <c r="U24" s="694"/>
      <c r="V24" s="694"/>
      <c r="W24" s="694"/>
      <c r="X24" s="694"/>
      <c r="Y24" s="694"/>
      <c r="Z24" s="694"/>
      <c r="AA24" s="694"/>
      <c r="AB24" s="694"/>
      <c r="AC24" s="694"/>
      <c r="AD24" s="694"/>
      <c r="AE24" s="693" t="s">
        <v>2011</v>
      </c>
      <c r="AF24" s="702"/>
      <c r="AG24" s="702"/>
      <c r="AH24" s="702"/>
      <c r="AI24" s="702"/>
      <c r="AJ24" s="682" t="s">
        <v>1016</v>
      </c>
      <c r="AK24" s="683"/>
      <c r="AL24" s="683"/>
      <c r="AM24" s="684"/>
      <c r="AN24" s="697" t="s">
        <v>1014</v>
      </c>
      <c r="AO24" s="698"/>
      <c r="AP24" s="699"/>
      <c r="AQ24" s="682" t="s">
        <v>925</v>
      </c>
      <c r="AR24" s="683"/>
      <c r="AS24" s="684"/>
      <c r="AT24" s="697" t="s">
        <v>1014</v>
      </c>
      <c r="AU24" s="698"/>
      <c r="AV24" s="699"/>
      <c r="AW24" s="677" t="s">
        <v>2031</v>
      </c>
      <c r="AX24" s="678"/>
      <c r="AY24" s="678"/>
      <c r="AZ24" s="678"/>
      <c r="BA24" s="678"/>
      <c r="BB24" s="678"/>
      <c r="BC24" s="679"/>
      <c r="BD24" s="677" t="s">
        <v>2031</v>
      </c>
      <c r="BE24" s="678"/>
      <c r="BF24" s="678"/>
      <c r="BG24" s="678"/>
      <c r="BH24" s="678"/>
      <c r="BI24" s="678"/>
      <c r="BJ24" s="679"/>
      <c r="BK24" s="677" t="s">
        <v>2031</v>
      </c>
      <c r="BL24" s="678"/>
      <c r="BM24" s="678"/>
      <c r="BN24" s="678"/>
      <c r="BO24" s="678"/>
      <c r="BP24" s="678"/>
      <c r="BQ24" s="679"/>
      <c r="BR24" s="677" t="s">
        <v>2031</v>
      </c>
      <c r="BS24" s="678"/>
      <c r="BT24" s="678"/>
      <c r="BU24" s="678"/>
      <c r="BV24" s="678"/>
      <c r="BW24" s="678"/>
      <c r="BX24" s="679"/>
      <c r="BY24" s="703" t="s">
        <v>1382</v>
      </c>
      <c r="BZ24" s="681"/>
      <c r="CA24" s="681"/>
      <c r="CB24" s="681"/>
      <c r="CC24" s="681"/>
      <c r="CD24" s="681"/>
      <c r="CE24" s="681"/>
      <c r="CF24" s="681"/>
      <c r="CG24" s="681"/>
      <c r="CH24" s="681"/>
    </row>
    <row r="25" spans="2:86" s="2" customFormat="1" ht="111" customHeight="1">
      <c r="B25" s="681">
        <v>3</v>
      </c>
      <c r="C25" s="681"/>
      <c r="D25" s="641" t="s">
        <v>3877</v>
      </c>
      <c r="E25" s="700"/>
      <c r="F25" s="700"/>
      <c r="G25" s="700"/>
      <c r="H25" s="700"/>
      <c r="I25" s="700"/>
      <c r="J25" s="700"/>
      <c r="K25" s="700"/>
      <c r="L25" s="700"/>
      <c r="M25" s="700"/>
      <c r="N25" s="701"/>
      <c r="O25" s="693" t="s">
        <v>548</v>
      </c>
      <c r="P25" s="694"/>
      <c r="Q25" s="694"/>
      <c r="R25" s="694"/>
      <c r="S25" s="694"/>
      <c r="T25" s="694"/>
      <c r="U25" s="694"/>
      <c r="V25" s="694"/>
      <c r="W25" s="694"/>
      <c r="X25" s="694"/>
      <c r="Y25" s="694"/>
      <c r="Z25" s="694"/>
      <c r="AA25" s="694"/>
      <c r="AB25" s="694"/>
      <c r="AC25" s="694"/>
      <c r="AD25" s="694"/>
      <c r="AE25" s="693" t="s">
        <v>1383</v>
      </c>
      <c r="AF25" s="702"/>
      <c r="AG25" s="702"/>
      <c r="AH25" s="702"/>
      <c r="AI25" s="702"/>
      <c r="AJ25" s="682" t="s">
        <v>1016</v>
      </c>
      <c r="AK25" s="683"/>
      <c r="AL25" s="683"/>
      <c r="AM25" s="684"/>
      <c r="AN25" s="697" t="s">
        <v>1014</v>
      </c>
      <c r="AO25" s="698"/>
      <c r="AP25" s="699"/>
      <c r="AQ25" s="681" t="s">
        <v>925</v>
      </c>
      <c r="AR25" s="681"/>
      <c r="AS25" s="681"/>
      <c r="AT25" s="697" t="s">
        <v>1014</v>
      </c>
      <c r="AU25" s="698"/>
      <c r="AV25" s="699"/>
      <c r="AW25" s="677" t="s">
        <v>2031</v>
      </c>
      <c r="AX25" s="678"/>
      <c r="AY25" s="678"/>
      <c r="AZ25" s="678"/>
      <c r="BA25" s="678"/>
      <c r="BB25" s="678"/>
      <c r="BC25" s="679"/>
      <c r="BD25" s="677" t="s">
        <v>2031</v>
      </c>
      <c r="BE25" s="678"/>
      <c r="BF25" s="678"/>
      <c r="BG25" s="678"/>
      <c r="BH25" s="678"/>
      <c r="BI25" s="678"/>
      <c r="BJ25" s="679"/>
      <c r="BK25" s="677" t="s">
        <v>2031</v>
      </c>
      <c r="BL25" s="678"/>
      <c r="BM25" s="678"/>
      <c r="BN25" s="678"/>
      <c r="BO25" s="678"/>
      <c r="BP25" s="678"/>
      <c r="BQ25" s="679"/>
      <c r="BR25" s="677" t="s">
        <v>1014</v>
      </c>
      <c r="BS25" s="678"/>
      <c r="BT25" s="678"/>
      <c r="BU25" s="678"/>
      <c r="BV25" s="678"/>
      <c r="BW25" s="678"/>
      <c r="BX25" s="679"/>
      <c r="BY25" s="703" t="s">
        <v>1382</v>
      </c>
      <c r="BZ25" s="681"/>
      <c r="CA25" s="681"/>
      <c r="CB25" s="681"/>
      <c r="CC25" s="681"/>
      <c r="CD25" s="681"/>
      <c r="CE25" s="681"/>
      <c r="CF25" s="681"/>
      <c r="CG25" s="681"/>
      <c r="CH25" s="681"/>
    </row>
    <row r="26" spans="2:86" s="2" customFormat="1" ht="145.5" customHeight="1">
      <c r="B26" s="681">
        <v>4</v>
      </c>
      <c r="C26" s="681"/>
      <c r="D26" s="641" t="s">
        <v>627</v>
      </c>
      <c r="E26" s="700"/>
      <c r="F26" s="700"/>
      <c r="G26" s="700"/>
      <c r="H26" s="700"/>
      <c r="I26" s="700"/>
      <c r="J26" s="700"/>
      <c r="K26" s="700"/>
      <c r="L26" s="700"/>
      <c r="M26" s="700"/>
      <c r="N26" s="701"/>
      <c r="O26" s="693" t="s">
        <v>549</v>
      </c>
      <c r="P26" s="694"/>
      <c r="Q26" s="694"/>
      <c r="R26" s="694"/>
      <c r="S26" s="694"/>
      <c r="T26" s="694"/>
      <c r="U26" s="694"/>
      <c r="V26" s="694"/>
      <c r="W26" s="694"/>
      <c r="X26" s="694"/>
      <c r="Y26" s="694"/>
      <c r="Z26" s="694"/>
      <c r="AA26" s="694"/>
      <c r="AB26" s="694"/>
      <c r="AC26" s="694"/>
      <c r="AD26" s="694"/>
      <c r="AE26" s="690" t="s">
        <v>1439</v>
      </c>
      <c r="AF26" s="695"/>
      <c r="AG26" s="695"/>
      <c r="AH26" s="695"/>
      <c r="AI26" s="696"/>
      <c r="AJ26" s="681" t="s">
        <v>1014</v>
      </c>
      <c r="AK26" s="681"/>
      <c r="AL26" s="681"/>
      <c r="AM26" s="681"/>
      <c r="AN26" s="697" t="s">
        <v>1014</v>
      </c>
      <c r="AO26" s="698"/>
      <c r="AP26" s="699"/>
      <c r="AQ26" s="681" t="s">
        <v>925</v>
      </c>
      <c r="AR26" s="681"/>
      <c r="AS26" s="681"/>
      <c r="AT26" s="697" t="s">
        <v>1014</v>
      </c>
      <c r="AU26" s="698"/>
      <c r="AV26" s="699"/>
      <c r="AW26" s="677" t="s">
        <v>1379</v>
      </c>
      <c r="AX26" s="678"/>
      <c r="AY26" s="678"/>
      <c r="AZ26" s="678"/>
      <c r="BA26" s="678"/>
      <c r="BB26" s="678"/>
      <c r="BC26" s="679"/>
      <c r="BD26" s="677" t="s">
        <v>1384</v>
      </c>
      <c r="BE26" s="678"/>
      <c r="BF26" s="678"/>
      <c r="BG26" s="678"/>
      <c r="BH26" s="678"/>
      <c r="BI26" s="678"/>
      <c r="BJ26" s="679"/>
      <c r="BK26" s="677" t="s">
        <v>1384</v>
      </c>
      <c r="BL26" s="678"/>
      <c r="BM26" s="678"/>
      <c r="BN26" s="678"/>
      <c r="BO26" s="678"/>
      <c r="BP26" s="678"/>
      <c r="BQ26" s="679"/>
      <c r="BR26" s="677" t="s">
        <v>1221</v>
      </c>
      <c r="BS26" s="678"/>
      <c r="BT26" s="678"/>
      <c r="BU26" s="678"/>
      <c r="BV26" s="678"/>
      <c r="BW26" s="678"/>
      <c r="BX26" s="679"/>
      <c r="BY26" s="703" t="s">
        <v>1382</v>
      </c>
      <c r="BZ26" s="681"/>
      <c r="CA26" s="681"/>
      <c r="CB26" s="681"/>
      <c r="CC26" s="681"/>
      <c r="CD26" s="681"/>
      <c r="CE26" s="681"/>
      <c r="CF26" s="681"/>
      <c r="CG26" s="681"/>
      <c r="CH26" s="681"/>
    </row>
    <row r="27" spans="2:86" s="2" customFormat="1" ht="73.5" customHeight="1">
      <c r="B27" s="681">
        <v>5</v>
      </c>
      <c r="C27" s="681"/>
      <c r="D27" s="641" t="s">
        <v>3201</v>
      </c>
      <c r="E27" s="700"/>
      <c r="F27" s="700"/>
      <c r="G27" s="700"/>
      <c r="H27" s="700"/>
      <c r="I27" s="700"/>
      <c r="J27" s="700"/>
      <c r="K27" s="700"/>
      <c r="L27" s="700"/>
      <c r="M27" s="700"/>
      <c r="N27" s="701"/>
      <c r="O27" s="693" t="s">
        <v>1924</v>
      </c>
      <c r="P27" s="694"/>
      <c r="Q27" s="694"/>
      <c r="R27" s="694"/>
      <c r="S27" s="694"/>
      <c r="T27" s="694"/>
      <c r="U27" s="694"/>
      <c r="V27" s="694"/>
      <c r="W27" s="694"/>
      <c r="X27" s="694"/>
      <c r="Y27" s="694"/>
      <c r="Z27" s="694"/>
      <c r="AA27" s="694"/>
      <c r="AB27" s="694"/>
      <c r="AC27" s="694"/>
      <c r="AD27" s="694"/>
      <c r="AE27" s="690" t="s">
        <v>1925</v>
      </c>
      <c r="AF27" s="691"/>
      <c r="AG27" s="691"/>
      <c r="AH27" s="691"/>
      <c r="AI27" s="692"/>
      <c r="AJ27" s="681" t="s">
        <v>1014</v>
      </c>
      <c r="AK27" s="681"/>
      <c r="AL27" s="681"/>
      <c r="AM27" s="681"/>
      <c r="AN27" s="697" t="s">
        <v>1014</v>
      </c>
      <c r="AO27" s="698"/>
      <c r="AP27" s="699"/>
      <c r="AQ27" s="681" t="s">
        <v>926</v>
      </c>
      <c r="AR27" s="681"/>
      <c r="AS27" s="681"/>
      <c r="AT27" s="697" t="s">
        <v>1014</v>
      </c>
      <c r="AU27" s="698"/>
      <c r="AV27" s="699"/>
      <c r="AW27" s="677" t="s">
        <v>2025</v>
      </c>
      <c r="AX27" s="678"/>
      <c r="AY27" s="678"/>
      <c r="AZ27" s="678"/>
      <c r="BA27" s="678"/>
      <c r="BB27" s="678"/>
      <c r="BC27" s="679"/>
      <c r="BD27" s="677" t="s">
        <v>2025</v>
      </c>
      <c r="BE27" s="678"/>
      <c r="BF27" s="678"/>
      <c r="BG27" s="678"/>
      <c r="BH27" s="678"/>
      <c r="BI27" s="678"/>
      <c r="BJ27" s="679"/>
      <c r="BK27" s="677" t="s">
        <v>2025</v>
      </c>
      <c r="BL27" s="678"/>
      <c r="BM27" s="678"/>
      <c r="BN27" s="678"/>
      <c r="BO27" s="678"/>
      <c r="BP27" s="678"/>
      <c r="BQ27" s="679"/>
      <c r="BR27" s="677" t="s">
        <v>2025</v>
      </c>
      <c r="BS27" s="678"/>
      <c r="BT27" s="678"/>
      <c r="BU27" s="678"/>
      <c r="BV27" s="678"/>
      <c r="BW27" s="678"/>
      <c r="BX27" s="679"/>
      <c r="BY27" s="704" t="s">
        <v>1240</v>
      </c>
      <c r="BZ27" s="681"/>
      <c r="CA27" s="681"/>
      <c r="CB27" s="681"/>
      <c r="CC27" s="681"/>
      <c r="CD27" s="681"/>
      <c r="CE27" s="681"/>
      <c r="CF27" s="681"/>
      <c r="CG27" s="681"/>
      <c r="CH27" s="681"/>
    </row>
    <row r="28" spans="2:86" s="141" customFormat="1" ht="113.25" customHeight="1">
      <c r="B28" s="673">
        <v>6</v>
      </c>
      <c r="C28" s="673"/>
      <c r="D28" s="641" t="s">
        <v>3878</v>
      </c>
      <c r="E28" s="642"/>
      <c r="F28" s="642"/>
      <c r="G28" s="642"/>
      <c r="H28" s="642"/>
      <c r="I28" s="642"/>
      <c r="J28" s="642"/>
      <c r="K28" s="642"/>
      <c r="L28" s="642"/>
      <c r="M28" s="642"/>
      <c r="N28" s="643"/>
      <c r="O28" s="686" t="s">
        <v>2450</v>
      </c>
      <c r="P28" s="396"/>
      <c r="Q28" s="396"/>
      <c r="R28" s="396"/>
      <c r="S28" s="396"/>
      <c r="T28" s="396"/>
      <c r="U28" s="396"/>
      <c r="V28" s="396"/>
      <c r="W28" s="396"/>
      <c r="X28" s="396"/>
      <c r="Y28" s="396"/>
      <c r="Z28" s="396"/>
      <c r="AA28" s="396"/>
      <c r="AB28" s="396"/>
      <c r="AC28" s="396"/>
      <c r="AD28" s="396"/>
      <c r="AE28" s="687" t="s">
        <v>1439</v>
      </c>
      <c r="AF28" s="688"/>
      <c r="AG28" s="688"/>
      <c r="AH28" s="688"/>
      <c r="AI28" s="689"/>
      <c r="AJ28" s="673" t="s">
        <v>1014</v>
      </c>
      <c r="AK28" s="673"/>
      <c r="AL28" s="673"/>
      <c r="AM28" s="673"/>
      <c r="AN28" s="674" t="s">
        <v>1014</v>
      </c>
      <c r="AO28" s="675"/>
      <c r="AP28" s="676"/>
      <c r="AQ28" s="673" t="s">
        <v>925</v>
      </c>
      <c r="AR28" s="673"/>
      <c r="AS28" s="673"/>
      <c r="AT28" s="674" t="s">
        <v>1014</v>
      </c>
      <c r="AU28" s="675"/>
      <c r="AV28" s="676"/>
      <c r="AW28" s="677" t="s">
        <v>2029</v>
      </c>
      <c r="AX28" s="678"/>
      <c r="AY28" s="678"/>
      <c r="AZ28" s="678"/>
      <c r="BA28" s="678"/>
      <c r="BB28" s="678"/>
      <c r="BC28" s="679"/>
      <c r="BD28" s="677" t="s">
        <v>2029</v>
      </c>
      <c r="BE28" s="678"/>
      <c r="BF28" s="678"/>
      <c r="BG28" s="678"/>
      <c r="BH28" s="678"/>
      <c r="BI28" s="678"/>
      <c r="BJ28" s="679"/>
      <c r="BK28" s="677" t="s">
        <v>2029</v>
      </c>
      <c r="BL28" s="678"/>
      <c r="BM28" s="678"/>
      <c r="BN28" s="678"/>
      <c r="BO28" s="678"/>
      <c r="BP28" s="678"/>
      <c r="BQ28" s="679"/>
      <c r="BR28" s="677" t="s">
        <v>2029</v>
      </c>
      <c r="BS28" s="678"/>
      <c r="BT28" s="678"/>
      <c r="BU28" s="678"/>
      <c r="BV28" s="678"/>
      <c r="BW28" s="678"/>
      <c r="BX28" s="679"/>
      <c r="BY28" s="680" t="s">
        <v>230</v>
      </c>
      <c r="BZ28" s="673"/>
      <c r="CA28" s="673"/>
      <c r="CB28" s="673"/>
      <c r="CC28" s="673"/>
      <c r="CD28" s="673"/>
      <c r="CE28" s="673"/>
      <c r="CF28" s="673"/>
      <c r="CG28" s="673"/>
      <c r="CH28" s="673"/>
    </row>
    <row r="29" spans="2:86" s="2" customFormat="1" ht="112.5" customHeight="1">
      <c r="B29" s="681">
        <v>7</v>
      </c>
      <c r="C29" s="681"/>
      <c r="D29" s="641" t="s">
        <v>231</v>
      </c>
      <c r="E29" s="642"/>
      <c r="F29" s="642"/>
      <c r="G29" s="642"/>
      <c r="H29" s="642"/>
      <c r="I29" s="642"/>
      <c r="J29" s="642"/>
      <c r="K29" s="642"/>
      <c r="L29" s="642"/>
      <c r="M29" s="642"/>
      <c r="N29" s="643"/>
      <c r="O29" s="686" t="s">
        <v>232</v>
      </c>
      <c r="P29" s="694"/>
      <c r="Q29" s="694"/>
      <c r="R29" s="694"/>
      <c r="S29" s="694"/>
      <c r="T29" s="694"/>
      <c r="U29" s="694"/>
      <c r="V29" s="694"/>
      <c r="W29" s="694"/>
      <c r="X29" s="694"/>
      <c r="Y29" s="694"/>
      <c r="Z29" s="694"/>
      <c r="AA29" s="694"/>
      <c r="AB29" s="694"/>
      <c r="AC29" s="694"/>
      <c r="AD29" s="694"/>
      <c r="AE29" s="690" t="s">
        <v>1363</v>
      </c>
      <c r="AF29" s="695"/>
      <c r="AG29" s="695"/>
      <c r="AH29" s="695"/>
      <c r="AI29" s="696"/>
      <c r="AJ29" s="681" t="s">
        <v>1014</v>
      </c>
      <c r="AK29" s="681"/>
      <c r="AL29" s="681"/>
      <c r="AM29" s="681"/>
      <c r="AN29" s="682" t="s">
        <v>1014</v>
      </c>
      <c r="AO29" s="683"/>
      <c r="AP29" s="684"/>
      <c r="AQ29" s="681" t="s">
        <v>926</v>
      </c>
      <c r="AR29" s="681"/>
      <c r="AS29" s="681"/>
      <c r="AT29" s="682" t="s">
        <v>1014</v>
      </c>
      <c r="AU29" s="683"/>
      <c r="AV29" s="684"/>
      <c r="AW29" s="677" t="s">
        <v>2029</v>
      </c>
      <c r="AX29" s="678"/>
      <c r="AY29" s="678"/>
      <c r="AZ29" s="678"/>
      <c r="BA29" s="678"/>
      <c r="BB29" s="678"/>
      <c r="BC29" s="679"/>
      <c r="BD29" s="677" t="s">
        <v>2029</v>
      </c>
      <c r="BE29" s="678"/>
      <c r="BF29" s="678"/>
      <c r="BG29" s="678"/>
      <c r="BH29" s="678"/>
      <c r="BI29" s="678"/>
      <c r="BJ29" s="679"/>
      <c r="BK29" s="677" t="s">
        <v>2029</v>
      </c>
      <c r="BL29" s="678"/>
      <c r="BM29" s="678"/>
      <c r="BN29" s="678"/>
      <c r="BO29" s="678"/>
      <c r="BP29" s="678"/>
      <c r="BQ29" s="679"/>
      <c r="BR29" s="677" t="s">
        <v>2029</v>
      </c>
      <c r="BS29" s="678"/>
      <c r="BT29" s="678"/>
      <c r="BU29" s="678"/>
      <c r="BV29" s="678"/>
      <c r="BW29" s="678"/>
      <c r="BX29" s="679"/>
      <c r="BY29" s="681" t="s">
        <v>1373</v>
      </c>
      <c r="BZ29" s="681"/>
      <c r="CA29" s="681"/>
      <c r="CB29" s="681"/>
      <c r="CC29" s="681"/>
      <c r="CD29" s="681"/>
      <c r="CE29" s="681"/>
      <c r="CF29" s="681"/>
      <c r="CG29" s="681"/>
      <c r="CH29" s="681"/>
    </row>
    <row r="30" spans="2:86" s="2" customFormat="1" ht="144.75" customHeight="1">
      <c r="B30" s="681">
        <v>8</v>
      </c>
      <c r="C30" s="681"/>
      <c r="D30" s="641" t="s">
        <v>3879</v>
      </c>
      <c r="E30" s="642"/>
      <c r="F30" s="642"/>
      <c r="G30" s="642"/>
      <c r="H30" s="642"/>
      <c r="I30" s="642"/>
      <c r="J30" s="642"/>
      <c r="K30" s="642"/>
      <c r="L30" s="642"/>
      <c r="M30" s="642"/>
      <c r="N30" s="643"/>
      <c r="O30" s="693" t="s">
        <v>545</v>
      </c>
      <c r="P30" s="694"/>
      <c r="Q30" s="694"/>
      <c r="R30" s="694"/>
      <c r="S30" s="694"/>
      <c r="T30" s="694"/>
      <c r="U30" s="694"/>
      <c r="V30" s="694"/>
      <c r="W30" s="694"/>
      <c r="X30" s="694"/>
      <c r="Y30" s="694"/>
      <c r="Z30" s="694"/>
      <c r="AA30" s="694"/>
      <c r="AB30" s="694"/>
      <c r="AC30" s="694"/>
      <c r="AD30" s="694"/>
      <c r="AE30" s="690" t="s">
        <v>1439</v>
      </c>
      <c r="AF30" s="695"/>
      <c r="AG30" s="695"/>
      <c r="AH30" s="695"/>
      <c r="AI30" s="696"/>
      <c r="AJ30" s="681" t="s">
        <v>1014</v>
      </c>
      <c r="AK30" s="681"/>
      <c r="AL30" s="681"/>
      <c r="AM30" s="681"/>
      <c r="AN30" s="682" t="s">
        <v>1014</v>
      </c>
      <c r="AO30" s="683"/>
      <c r="AP30" s="684"/>
      <c r="AQ30" s="681" t="s">
        <v>926</v>
      </c>
      <c r="AR30" s="681"/>
      <c r="AS30" s="681"/>
      <c r="AT30" s="682" t="s">
        <v>1014</v>
      </c>
      <c r="AU30" s="683"/>
      <c r="AV30" s="684"/>
      <c r="AW30" s="677" t="s">
        <v>2029</v>
      </c>
      <c r="AX30" s="678"/>
      <c r="AY30" s="678"/>
      <c r="AZ30" s="678"/>
      <c r="BA30" s="678"/>
      <c r="BB30" s="678"/>
      <c r="BC30" s="679"/>
      <c r="BD30" s="677" t="s">
        <v>2029</v>
      </c>
      <c r="BE30" s="678"/>
      <c r="BF30" s="678"/>
      <c r="BG30" s="678"/>
      <c r="BH30" s="678"/>
      <c r="BI30" s="678"/>
      <c r="BJ30" s="679"/>
      <c r="BK30" s="677" t="s">
        <v>2029</v>
      </c>
      <c r="BL30" s="678"/>
      <c r="BM30" s="678"/>
      <c r="BN30" s="678"/>
      <c r="BO30" s="678"/>
      <c r="BP30" s="678"/>
      <c r="BQ30" s="679"/>
      <c r="BR30" s="677" t="s">
        <v>2029</v>
      </c>
      <c r="BS30" s="678"/>
      <c r="BT30" s="678"/>
      <c r="BU30" s="678"/>
      <c r="BV30" s="678"/>
      <c r="BW30" s="678"/>
      <c r="BX30" s="679"/>
      <c r="BY30" s="680" t="s">
        <v>2030</v>
      </c>
      <c r="BZ30" s="673"/>
      <c r="CA30" s="673"/>
      <c r="CB30" s="673"/>
      <c r="CC30" s="673"/>
      <c r="CD30" s="673"/>
      <c r="CE30" s="673"/>
      <c r="CF30" s="673"/>
      <c r="CG30" s="673"/>
      <c r="CH30" s="673"/>
    </row>
    <row r="31" spans="2:86" s="2" customFormat="1" ht="137.25" customHeight="1">
      <c r="B31" s="681">
        <v>9</v>
      </c>
      <c r="C31" s="681"/>
      <c r="D31" s="641" t="s">
        <v>3880</v>
      </c>
      <c r="E31" s="642"/>
      <c r="F31" s="642"/>
      <c r="G31" s="642"/>
      <c r="H31" s="642"/>
      <c r="I31" s="642"/>
      <c r="J31" s="642"/>
      <c r="K31" s="642"/>
      <c r="L31" s="642"/>
      <c r="M31" s="642"/>
      <c r="N31" s="643"/>
      <c r="O31" s="693" t="s">
        <v>1385</v>
      </c>
      <c r="P31" s="694"/>
      <c r="Q31" s="694"/>
      <c r="R31" s="694"/>
      <c r="S31" s="694"/>
      <c r="T31" s="694"/>
      <c r="U31" s="694"/>
      <c r="V31" s="694"/>
      <c r="W31" s="694"/>
      <c r="X31" s="694"/>
      <c r="Y31" s="694"/>
      <c r="Z31" s="694"/>
      <c r="AA31" s="694"/>
      <c r="AB31" s="694"/>
      <c r="AC31" s="694"/>
      <c r="AD31" s="694"/>
      <c r="AE31" s="690" t="s">
        <v>1439</v>
      </c>
      <c r="AF31" s="695"/>
      <c r="AG31" s="695"/>
      <c r="AH31" s="695"/>
      <c r="AI31" s="696"/>
      <c r="AJ31" s="681" t="s">
        <v>1014</v>
      </c>
      <c r="AK31" s="681"/>
      <c r="AL31" s="681"/>
      <c r="AM31" s="681"/>
      <c r="AN31" s="682" t="s">
        <v>1014</v>
      </c>
      <c r="AO31" s="683"/>
      <c r="AP31" s="684"/>
      <c r="AQ31" s="681" t="s">
        <v>926</v>
      </c>
      <c r="AR31" s="681"/>
      <c r="AS31" s="681"/>
      <c r="AT31" s="682" t="s">
        <v>1014</v>
      </c>
      <c r="AU31" s="683"/>
      <c r="AV31" s="684"/>
      <c r="AW31" s="680" t="s">
        <v>1223</v>
      </c>
      <c r="AX31" s="673"/>
      <c r="AY31" s="673"/>
      <c r="AZ31" s="673"/>
      <c r="BA31" s="673"/>
      <c r="BB31" s="673"/>
      <c r="BC31" s="673"/>
      <c r="BD31" s="680" t="s">
        <v>2027</v>
      </c>
      <c r="BE31" s="673"/>
      <c r="BF31" s="673"/>
      <c r="BG31" s="673"/>
      <c r="BH31" s="673"/>
      <c r="BI31" s="673"/>
      <c r="BJ31" s="673"/>
      <c r="BK31" s="680" t="s">
        <v>2028</v>
      </c>
      <c r="BL31" s="673"/>
      <c r="BM31" s="673"/>
      <c r="BN31" s="673"/>
      <c r="BO31" s="673"/>
      <c r="BP31" s="673"/>
      <c r="BQ31" s="673"/>
      <c r="BR31" s="680" t="s">
        <v>1223</v>
      </c>
      <c r="BS31" s="673"/>
      <c r="BT31" s="673"/>
      <c r="BU31" s="673"/>
      <c r="BV31" s="673"/>
      <c r="BW31" s="673"/>
      <c r="BX31" s="673"/>
      <c r="BY31" s="680" t="s">
        <v>1223</v>
      </c>
      <c r="BZ31" s="673"/>
      <c r="CA31" s="673"/>
      <c r="CB31" s="673"/>
      <c r="CC31" s="673"/>
      <c r="CD31" s="673"/>
      <c r="CE31" s="673"/>
      <c r="CF31" s="673"/>
      <c r="CG31" s="673"/>
      <c r="CH31" s="673"/>
    </row>
    <row r="32" spans="2:86" s="2" customFormat="1" ht="101.25" customHeight="1">
      <c r="B32" s="681">
        <v>10</v>
      </c>
      <c r="C32" s="681"/>
      <c r="D32" s="641" t="s">
        <v>3881</v>
      </c>
      <c r="E32" s="642"/>
      <c r="F32" s="642"/>
      <c r="G32" s="642"/>
      <c r="H32" s="642"/>
      <c r="I32" s="642"/>
      <c r="J32" s="642"/>
      <c r="K32" s="642"/>
      <c r="L32" s="642"/>
      <c r="M32" s="642"/>
      <c r="N32" s="643"/>
      <c r="O32" s="693" t="s">
        <v>1386</v>
      </c>
      <c r="P32" s="694"/>
      <c r="Q32" s="694"/>
      <c r="R32" s="694"/>
      <c r="S32" s="694"/>
      <c r="T32" s="694"/>
      <c r="U32" s="694"/>
      <c r="V32" s="694"/>
      <c r="W32" s="694"/>
      <c r="X32" s="694"/>
      <c r="Y32" s="694"/>
      <c r="Z32" s="694"/>
      <c r="AA32" s="694"/>
      <c r="AB32" s="694"/>
      <c r="AC32" s="694"/>
      <c r="AD32" s="694"/>
      <c r="AE32" s="690" t="s">
        <v>1444</v>
      </c>
      <c r="AF32" s="691"/>
      <c r="AG32" s="691"/>
      <c r="AH32" s="691"/>
      <c r="AI32" s="692"/>
      <c r="AJ32" s="681" t="s">
        <v>1014</v>
      </c>
      <c r="AK32" s="681"/>
      <c r="AL32" s="681"/>
      <c r="AM32" s="681"/>
      <c r="AN32" s="682" t="s">
        <v>1014</v>
      </c>
      <c r="AO32" s="683"/>
      <c r="AP32" s="684"/>
      <c r="AQ32" s="681" t="s">
        <v>926</v>
      </c>
      <c r="AR32" s="681"/>
      <c r="AS32" s="681"/>
      <c r="AT32" s="682" t="s">
        <v>1014</v>
      </c>
      <c r="AU32" s="683"/>
      <c r="AV32" s="684"/>
      <c r="AW32" s="680" t="s">
        <v>2026</v>
      </c>
      <c r="AX32" s="673"/>
      <c r="AY32" s="673"/>
      <c r="AZ32" s="673"/>
      <c r="BA32" s="673"/>
      <c r="BB32" s="673"/>
      <c r="BC32" s="673"/>
      <c r="BD32" s="677" t="s">
        <v>2029</v>
      </c>
      <c r="BE32" s="678"/>
      <c r="BF32" s="678"/>
      <c r="BG32" s="678"/>
      <c r="BH32" s="678"/>
      <c r="BI32" s="678"/>
      <c r="BJ32" s="679"/>
      <c r="BK32" s="680" t="s">
        <v>2026</v>
      </c>
      <c r="BL32" s="673"/>
      <c r="BM32" s="673"/>
      <c r="BN32" s="673"/>
      <c r="BO32" s="673"/>
      <c r="BP32" s="673"/>
      <c r="BQ32" s="673"/>
      <c r="BR32" s="680" t="s">
        <v>2026</v>
      </c>
      <c r="BS32" s="673"/>
      <c r="BT32" s="673"/>
      <c r="BU32" s="673"/>
      <c r="BV32" s="673"/>
      <c r="BW32" s="673"/>
      <c r="BX32" s="673"/>
      <c r="BY32" s="673" t="s">
        <v>2032</v>
      </c>
      <c r="BZ32" s="673"/>
      <c r="CA32" s="673"/>
      <c r="CB32" s="673"/>
      <c r="CC32" s="673"/>
      <c r="CD32" s="673"/>
      <c r="CE32" s="673"/>
      <c r="CF32" s="673"/>
      <c r="CG32" s="673"/>
      <c r="CH32" s="673"/>
    </row>
    <row r="33" spans="2:86" s="2" customFormat="1" ht="172.5" customHeight="1">
      <c r="B33" s="681">
        <v>11</v>
      </c>
      <c r="C33" s="681"/>
      <c r="D33" s="641" t="s">
        <v>3882</v>
      </c>
      <c r="E33" s="642"/>
      <c r="F33" s="642"/>
      <c r="G33" s="642"/>
      <c r="H33" s="642"/>
      <c r="I33" s="642"/>
      <c r="J33" s="642"/>
      <c r="K33" s="642"/>
      <c r="L33" s="642"/>
      <c r="M33" s="642"/>
      <c r="N33" s="643"/>
      <c r="O33" s="693" t="s">
        <v>1387</v>
      </c>
      <c r="P33" s="694"/>
      <c r="Q33" s="694"/>
      <c r="R33" s="694"/>
      <c r="S33" s="694"/>
      <c r="T33" s="694"/>
      <c r="U33" s="694"/>
      <c r="V33" s="694"/>
      <c r="W33" s="694"/>
      <c r="X33" s="694"/>
      <c r="Y33" s="694"/>
      <c r="Z33" s="694"/>
      <c r="AA33" s="694"/>
      <c r="AB33" s="694"/>
      <c r="AC33" s="694"/>
      <c r="AD33" s="694"/>
      <c r="AE33" s="687" t="s">
        <v>1439</v>
      </c>
      <c r="AF33" s="695"/>
      <c r="AG33" s="695"/>
      <c r="AH33" s="695"/>
      <c r="AI33" s="696"/>
      <c r="AJ33" s="681" t="s">
        <v>1014</v>
      </c>
      <c r="AK33" s="681"/>
      <c r="AL33" s="681"/>
      <c r="AM33" s="681"/>
      <c r="AN33" s="682" t="s">
        <v>1014</v>
      </c>
      <c r="AO33" s="683"/>
      <c r="AP33" s="684"/>
      <c r="AQ33" s="681" t="s">
        <v>926</v>
      </c>
      <c r="AR33" s="681"/>
      <c r="AS33" s="681"/>
      <c r="AT33" s="682" t="s">
        <v>1014</v>
      </c>
      <c r="AU33" s="683"/>
      <c r="AV33" s="684"/>
      <c r="AW33" s="680">
        <v>3</v>
      </c>
      <c r="AX33" s="673"/>
      <c r="AY33" s="673"/>
      <c r="AZ33" s="673"/>
      <c r="BA33" s="673"/>
      <c r="BB33" s="673"/>
      <c r="BC33" s="673"/>
      <c r="BD33" s="677" t="s">
        <v>2029</v>
      </c>
      <c r="BE33" s="678"/>
      <c r="BF33" s="678"/>
      <c r="BG33" s="678"/>
      <c r="BH33" s="678"/>
      <c r="BI33" s="678"/>
      <c r="BJ33" s="679"/>
      <c r="BK33" s="680">
        <v>3</v>
      </c>
      <c r="BL33" s="673"/>
      <c r="BM33" s="673"/>
      <c r="BN33" s="673"/>
      <c r="BO33" s="673"/>
      <c r="BP33" s="673"/>
      <c r="BQ33" s="673"/>
      <c r="BR33" s="680">
        <v>3</v>
      </c>
      <c r="BS33" s="673"/>
      <c r="BT33" s="673"/>
      <c r="BU33" s="673"/>
      <c r="BV33" s="673"/>
      <c r="BW33" s="673"/>
      <c r="BX33" s="673"/>
      <c r="BY33" s="673">
        <v>3</v>
      </c>
      <c r="BZ33" s="673"/>
      <c r="CA33" s="673"/>
      <c r="CB33" s="673"/>
      <c r="CC33" s="673"/>
      <c r="CD33" s="673"/>
      <c r="CE33" s="673"/>
      <c r="CF33" s="673"/>
      <c r="CG33" s="673"/>
      <c r="CH33" s="673"/>
    </row>
    <row r="34" spans="2:86" s="2" customFormat="1" ht="138.75" customHeight="1">
      <c r="B34" s="681">
        <v>12</v>
      </c>
      <c r="C34" s="681"/>
      <c r="D34" s="641" t="s">
        <v>3883</v>
      </c>
      <c r="E34" s="642"/>
      <c r="F34" s="642"/>
      <c r="G34" s="642"/>
      <c r="H34" s="642"/>
      <c r="I34" s="642"/>
      <c r="J34" s="642"/>
      <c r="K34" s="642"/>
      <c r="L34" s="642"/>
      <c r="M34" s="642"/>
      <c r="N34" s="643"/>
      <c r="O34" s="693" t="s">
        <v>1388</v>
      </c>
      <c r="P34" s="694"/>
      <c r="Q34" s="694"/>
      <c r="R34" s="694"/>
      <c r="S34" s="694"/>
      <c r="T34" s="694"/>
      <c r="U34" s="694"/>
      <c r="V34" s="694"/>
      <c r="W34" s="694"/>
      <c r="X34" s="694"/>
      <c r="Y34" s="694"/>
      <c r="Z34" s="694"/>
      <c r="AA34" s="694"/>
      <c r="AB34" s="694"/>
      <c r="AC34" s="694"/>
      <c r="AD34" s="694"/>
      <c r="AE34" s="690" t="s">
        <v>1439</v>
      </c>
      <c r="AF34" s="695"/>
      <c r="AG34" s="695"/>
      <c r="AH34" s="695"/>
      <c r="AI34" s="696"/>
      <c r="AJ34" s="681" t="s">
        <v>1014</v>
      </c>
      <c r="AK34" s="681"/>
      <c r="AL34" s="681"/>
      <c r="AM34" s="681"/>
      <c r="AN34" s="682" t="s">
        <v>1014</v>
      </c>
      <c r="AO34" s="683"/>
      <c r="AP34" s="684"/>
      <c r="AQ34" s="681" t="s">
        <v>926</v>
      </c>
      <c r="AR34" s="681"/>
      <c r="AS34" s="681"/>
      <c r="AT34" s="682" t="s">
        <v>1014</v>
      </c>
      <c r="AU34" s="683"/>
      <c r="AV34" s="684"/>
      <c r="AW34" s="680">
        <v>3</v>
      </c>
      <c r="AX34" s="673"/>
      <c r="AY34" s="673"/>
      <c r="AZ34" s="673"/>
      <c r="BA34" s="673"/>
      <c r="BB34" s="673"/>
      <c r="BC34" s="673"/>
      <c r="BD34" s="677" t="s">
        <v>2029</v>
      </c>
      <c r="BE34" s="678"/>
      <c r="BF34" s="678"/>
      <c r="BG34" s="678"/>
      <c r="BH34" s="678"/>
      <c r="BI34" s="678"/>
      <c r="BJ34" s="679"/>
      <c r="BK34" s="680">
        <v>3</v>
      </c>
      <c r="BL34" s="673"/>
      <c r="BM34" s="673"/>
      <c r="BN34" s="673"/>
      <c r="BO34" s="673"/>
      <c r="BP34" s="673"/>
      <c r="BQ34" s="673"/>
      <c r="BR34" s="680">
        <v>3</v>
      </c>
      <c r="BS34" s="673"/>
      <c r="BT34" s="673"/>
      <c r="BU34" s="673"/>
      <c r="BV34" s="673"/>
      <c r="BW34" s="673"/>
      <c r="BX34" s="673"/>
      <c r="BY34" s="673">
        <v>3</v>
      </c>
      <c r="BZ34" s="673"/>
      <c r="CA34" s="673"/>
      <c r="CB34" s="673"/>
      <c r="CC34" s="673"/>
      <c r="CD34" s="673"/>
      <c r="CE34" s="673"/>
      <c r="CF34" s="673"/>
      <c r="CG34" s="673"/>
      <c r="CH34" s="673"/>
    </row>
    <row r="35" spans="2:86" s="2" customFormat="1" ht="138.75" customHeight="1">
      <c r="B35" s="681">
        <v>13</v>
      </c>
      <c r="C35" s="681"/>
      <c r="D35" s="641" t="s">
        <v>3884</v>
      </c>
      <c r="E35" s="642"/>
      <c r="F35" s="642"/>
      <c r="G35" s="642"/>
      <c r="H35" s="642"/>
      <c r="I35" s="642"/>
      <c r="J35" s="642"/>
      <c r="K35" s="642"/>
      <c r="L35" s="642"/>
      <c r="M35" s="642"/>
      <c r="N35" s="643"/>
      <c r="O35" s="693" t="s">
        <v>1389</v>
      </c>
      <c r="P35" s="694"/>
      <c r="Q35" s="694"/>
      <c r="R35" s="694"/>
      <c r="S35" s="694"/>
      <c r="T35" s="694"/>
      <c r="U35" s="694"/>
      <c r="V35" s="694"/>
      <c r="W35" s="694"/>
      <c r="X35" s="694"/>
      <c r="Y35" s="694"/>
      <c r="Z35" s="694"/>
      <c r="AA35" s="694"/>
      <c r="AB35" s="694"/>
      <c r="AC35" s="694"/>
      <c r="AD35" s="694"/>
      <c r="AE35" s="690" t="s">
        <v>1439</v>
      </c>
      <c r="AF35" s="695"/>
      <c r="AG35" s="695"/>
      <c r="AH35" s="695"/>
      <c r="AI35" s="696"/>
      <c r="AJ35" s="681" t="s">
        <v>1014</v>
      </c>
      <c r="AK35" s="681"/>
      <c r="AL35" s="681"/>
      <c r="AM35" s="681"/>
      <c r="AN35" s="682" t="s">
        <v>1014</v>
      </c>
      <c r="AO35" s="683"/>
      <c r="AP35" s="684"/>
      <c r="AQ35" s="681" t="s">
        <v>926</v>
      </c>
      <c r="AR35" s="681"/>
      <c r="AS35" s="681"/>
      <c r="AT35" s="682" t="s">
        <v>1014</v>
      </c>
      <c r="AU35" s="683"/>
      <c r="AV35" s="684"/>
      <c r="AW35" s="680">
        <v>3</v>
      </c>
      <c r="AX35" s="673"/>
      <c r="AY35" s="673"/>
      <c r="AZ35" s="673"/>
      <c r="BA35" s="673"/>
      <c r="BB35" s="673"/>
      <c r="BC35" s="673"/>
      <c r="BD35" s="677" t="s">
        <v>2029</v>
      </c>
      <c r="BE35" s="678"/>
      <c r="BF35" s="678"/>
      <c r="BG35" s="678"/>
      <c r="BH35" s="678"/>
      <c r="BI35" s="678"/>
      <c r="BJ35" s="679"/>
      <c r="BK35" s="680">
        <v>3</v>
      </c>
      <c r="BL35" s="673"/>
      <c r="BM35" s="673"/>
      <c r="BN35" s="673"/>
      <c r="BO35" s="673"/>
      <c r="BP35" s="673"/>
      <c r="BQ35" s="673"/>
      <c r="BR35" s="680">
        <v>3</v>
      </c>
      <c r="BS35" s="673"/>
      <c r="BT35" s="673"/>
      <c r="BU35" s="673"/>
      <c r="BV35" s="673"/>
      <c r="BW35" s="673"/>
      <c r="BX35" s="673"/>
      <c r="BY35" s="673">
        <v>3</v>
      </c>
      <c r="BZ35" s="673"/>
      <c r="CA35" s="673"/>
      <c r="CB35" s="673"/>
      <c r="CC35" s="673"/>
      <c r="CD35" s="673"/>
      <c r="CE35" s="673"/>
      <c r="CF35" s="673"/>
      <c r="CG35" s="673"/>
      <c r="CH35" s="673"/>
    </row>
    <row r="36" spans="2:86" s="2" customFormat="1" ht="131.25" customHeight="1">
      <c r="B36" s="681">
        <v>14</v>
      </c>
      <c r="C36" s="681"/>
      <c r="D36" s="641" t="s">
        <v>3885</v>
      </c>
      <c r="E36" s="642"/>
      <c r="F36" s="642"/>
      <c r="G36" s="642"/>
      <c r="H36" s="642"/>
      <c r="I36" s="642"/>
      <c r="J36" s="642"/>
      <c r="K36" s="642"/>
      <c r="L36" s="642"/>
      <c r="M36" s="642"/>
      <c r="N36" s="643"/>
      <c r="O36" s="693" t="s">
        <v>1390</v>
      </c>
      <c r="P36" s="694"/>
      <c r="Q36" s="694"/>
      <c r="R36" s="694"/>
      <c r="S36" s="694"/>
      <c r="T36" s="694"/>
      <c r="U36" s="694"/>
      <c r="V36" s="694"/>
      <c r="W36" s="694"/>
      <c r="X36" s="694"/>
      <c r="Y36" s="694"/>
      <c r="Z36" s="694"/>
      <c r="AA36" s="694"/>
      <c r="AB36" s="694"/>
      <c r="AC36" s="694"/>
      <c r="AD36" s="694"/>
      <c r="AE36" s="690" t="s">
        <v>1439</v>
      </c>
      <c r="AF36" s="695"/>
      <c r="AG36" s="695"/>
      <c r="AH36" s="695"/>
      <c r="AI36" s="696"/>
      <c r="AJ36" s="681" t="s">
        <v>1014</v>
      </c>
      <c r="AK36" s="681"/>
      <c r="AL36" s="681"/>
      <c r="AM36" s="681"/>
      <c r="AN36" s="682" t="s">
        <v>1014</v>
      </c>
      <c r="AO36" s="683"/>
      <c r="AP36" s="684"/>
      <c r="AQ36" s="681" t="s">
        <v>926</v>
      </c>
      <c r="AR36" s="681"/>
      <c r="AS36" s="681"/>
      <c r="AT36" s="682" t="s">
        <v>1014</v>
      </c>
      <c r="AU36" s="683"/>
      <c r="AV36" s="684"/>
      <c r="AW36" s="680">
        <v>3</v>
      </c>
      <c r="AX36" s="673"/>
      <c r="AY36" s="673"/>
      <c r="AZ36" s="673"/>
      <c r="BA36" s="673"/>
      <c r="BB36" s="673"/>
      <c r="BC36" s="673"/>
      <c r="BD36" s="677" t="s">
        <v>2029</v>
      </c>
      <c r="BE36" s="678"/>
      <c r="BF36" s="678"/>
      <c r="BG36" s="678"/>
      <c r="BH36" s="678"/>
      <c r="BI36" s="678"/>
      <c r="BJ36" s="679"/>
      <c r="BK36" s="680">
        <v>3</v>
      </c>
      <c r="BL36" s="673"/>
      <c r="BM36" s="673"/>
      <c r="BN36" s="673"/>
      <c r="BO36" s="673"/>
      <c r="BP36" s="673"/>
      <c r="BQ36" s="673"/>
      <c r="BR36" s="680">
        <v>3</v>
      </c>
      <c r="BS36" s="673"/>
      <c r="BT36" s="673"/>
      <c r="BU36" s="673"/>
      <c r="BV36" s="673"/>
      <c r="BW36" s="673"/>
      <c r="BX36" s="673"/>
      <c r="BY36" s="673">
        <v>3</v>
      </c>
      <c r="BZ36" s="673"/>
      <c r="CA36" s="673"/>
      <c r="CB36" s="673"/>
      <c r="CC36" s="673"/>
      <c r="CD36" s="673"/>
      <c r="CE36" s="673"/>
      <c r="CF36" s="673"/>
      <c r="CG36" s="673"/>
      <c r="CH36" s="673"/>
    </row>
    <row r="37" spans="2:86" s="2" customFormat="1" ht="108" customHeight="1">
      <c r="B37" s="681">
        <v>15</v>
      </c>
      <c r="C37" s="681"/>
      <c r="D37" s="641" t="s">
        <v>3886</v>
      </c>
      <c r="E37" s="642"/>
      <c r="F37" s="642"/>
      <c r="G37" s="642"/>
      <c r="H37" s="642"/>
      <c r="I37" s="642"/>
      <c r="J37" s="642"/>
      <c r="K37" s="642"/>
      <c r="L37" s="642"/>
      <c r="M37" s="642"/>
      <c r="N37" s="643"/>
      <c r="O37" s="693" t="s">
        <v>1391</v>
      </c>
      <c r="P37" s="694"/>
      <c r="Q37" s="694"/>
      <c r="R37" s="694"/>
      <c r="S37" s="694"/>
      <c r="T37" s="694"/>
      <c r="U37" s="694"/>
      <c r="V37" s="694"/>
      <c r="W37" s="694"/>
      <c r="X37" s="694"/>
      <c r="Y37" s="694"/>
      <c r="Z37" s="694"/>
      <c r="AA37" s="694"/>
      <c r="AB37" s="694"/>
      <c r="AC37" s="694"/>
      <c r="AD37" s="694"/>
      <c r="AE37" s="690" t="s">
        <v>1167</v>
      </c>
      <c r="AF37" s="691"/>
      <c r="AG37" s="691"/>
      <c r="AH37" s="691"/>
      <c r="AI37" s="692"/>
      <c r="AJ37" s="681" t="s">
        <v>1014</v>
      </c>
      <c r="AK37" s="681"/>
      <c r="AL37" s="681"/>
      <c r="AM37" s="681"/>
      <c r="AN37" s="682" t="s">
        <v>1014</v>
      </c>
      <c r="AO37" s="683"/>
      <c r="AP37" s="684"/>
      <c r="AQ37" s="681" t="s">
        <v>926</v>
      </c>
      <c r="AR37" s="681"/>
      <c r="AS37" s="681"/>
      <c r="AT37" s="682" t="s">
        <v>1014</v>
      </c>
      <c r="AU37" s="683"/>
      <c r="AV37" s="684"/>
      <c r="AW37" s="680" t="s">
        <v>2026</v>
      </c>
      <c r="AX37" s="673"/>
      <c r="AY37" s="673"/>
      <c r="AZ37" s="673"/>
      <c r="BA37" s="673"/>
      <c r="BB37" s="673"/>
      <c r="BC37" s="673"/>
      <c r="BD37" s="677" t="s">
        <v>87</v>
      </c>
      <c r="BE37" s="678"/>
      <c r="BF37" s="678"/>
      <c r="BG37" s="678"/>
      <c r="BH37" s="678"/>
      <c r="BI37" s="678"/>
      <c r="BJ37" s="679"/>
      <c r="BK37" s="680" t="s">
        <v>2026</v>
      </c>
      <c r="BL37" s="673"/>
      <c r="BM37" s="673"/>
      <c r="BN37" s="673"/>
      <c r="BO37" s="673"/>
      <c r="BP37" s="673"/>
      <c r="BQ37" s="673"/>
      <c r="BR37" s="680" t="s">
        <v>2026</v>
      </c>
      <c r="BS37" s="673"/>
      <c r="BT37" s="673"/>
      <c r="BU37" s="673"/>
      <c r="BV37" s="673"/>
      <c r="BW37" s="673"/>
      <c r="BX37" s="673"/>
      <c r="BY37" s="673" t="s">
        <v>2032</v>
      </c>
      <c r="BZ37" s="673"/>
      <c r="CA37" s="673"/>
      <c r="CB37" s="673"/>
      <c r="CC37" s="673"/>
      <c r="CD37" s="673"/>
      <c r="CE37" s="673"/>
      <c r="CF37" s="673"/>
      <c r="CG37" s="673"/>
      <c r="CH37" s="673"/>
    </row>
    <row r="38" spans="2:86" s="2" customFormat="1" ht="138.75" customHeight="1">
      <c r="B38" s="681">
        <v>16</v>
      </c>
      <c r="C38" s="681"/>
      <c r="D38" s="641" t="s">
        <v>3887</v>
      </c>
      <c r="E38" s="642"/>
      <c r="F38" s="642"/>
      <c r="G38" s="642"/>
      <c r="H38" s="642"/>
      <c r="I38" s="642"/>
      <c r="J38" s="642"/>
      <c r="K38" s="642"/>
      <c r="L38" s="642"/>
      <c r="M38" s="642"/>
      <c r="N38" s="643"/>
      <c r="O38" s="693" t="s">
        <v>1392</v>
      </c>
      <c r="P38" s="694"/>
      <c r="Q38" s="694"/>
      <c r="R38" s="694"/>
      <c r="S38" s="694"/>
      <c r="T38" s="694"/>
      <c r="U38" s="694"/>
      <c r="V38" s="694"/>
      <c r="W38" s="694"/>
      <c r="X38" s="694"/>
      <c r="Y38" s="694"/>
      <c r="Z38" s="694"/>
      <c r="AA38" s="694"/>
      <c r="AB38" s="694"/>
      <c r="AC38" s="694"/>
      <c r="AD38" s="694"/>
      <c r="AE38" s="690" t="s">
        <v>1444</v>
      </c>
      <c r="AF38" s="691"/>
      <c r="AG38" s="691"/>
      <c r="AH38" s="691"/>
      <c r="AI38" s="692"/>
      <c r="AJ38" s="681" t="s">
        <v>1014</v>
      </c>
      <c r="AK38" s="681"/>
      <c r="AL38" s="681"/>
      <c r="AM38" s="681"/>
      <c r="AN38" s="682" t="s">
        <v>1014</v>
      </c>
      <c r="AO38" s="683"/>
      <c r="AP38" s="684"/>
      <c r="AQ38" s="681" t="s">
        <v>926</v>
      </c>
      <c r="AR38" s="681"/>
      <c r="AS38" s="681"/>
      <c r="AT38" s="682" t="s">
        <v>1014</v>
      </c>
      <c r="AU38" s="683"/>
      <c r="AV38" s="684"/>
      <c r="AW38" s="680" t="s">
        <v>2026</v>
      </c>
      <c r="AX38" s="673"/>
      <c r="AY38" s="673"/>
      <c r="AZ38" s="673"/>
      <c r="BA38" s="673"/>
      <c r="BB38" s="673"/>
      <c r="BC38" s="673"/>
      <c r="BD38" s="680" t="s">
        <v>2026</v>
      </c>
      <c r="BE38" s="673"/>
      <c r="BF38" s="673"/>
      <c r="BG38" s="673"/>
      <c r="BH38" s="673"/>
      <c r="BI38" s="673"/>
      <c r="BJ38" s="673"/>
      <c r="BK38" s="677" t="s">
        <v>88</v>
      </c>
      <c r="BL38" s="678"/>
      <c r="BM38" s="678"/>
      <c r="BN38" s="678"/>
      <c r="BO38" s="678"/>
      <c r="BP38" s="678"/>
      <c r="BQ38" s="679"/>
      <c r="BR38" s="680" t="s">
        <v>2026</v>
      </c>
      <c r="BS38" s="673"/>
      <c r="BT38" s="673"/>
      <c r="BU38" s="673"/>
      <c r="BV38" s="673"/>
      <c r="BW38" s="673"/>
      <c r="BX38" s="673"/>
      <c r="BY38" s="673" t="s">
        <v>2032</v>
      </c>
      <c r="BZ38" s="673"/>
      <c r="CA38" s="673"/>
      <c r="CB38" s="673"/>
      <c r="CC38" s="673"/>
      <c r="CD38" s="673"/>
      <c r="CE38" s="673"/>
      <c r="CF38" s="673"/>
      <c r="CG38" s="673"/>
      <c r="CH38" s="673"/>
    </row>
    <row r="39" spans="2:86" s="2" customFormat="1" ht="118.5" customHeight="1">
      <c r="B39" s="681">
        <v>17</v>
      </c>
      <c r="C39" s="681"/>
      <c r="D39" s="641" t="s">
        <v>3202</v>
      </c>
      <c r="E39" s="642"/>
      <c r="F39" s="642"/>
      <c r="G39" s="642"/>
      <c r="H39" s="642"/>
      <c r="I39" s="642"/>
      <c r="J39" s="642"/>
      <c r="K39" s="642"/>
      <c r="L39" s="642"/>
      <c r="M39" s="642"/>
      <c r="N39" s="643"/>
      <c r="O39" s="693" t="s">
        <v>1393</v>
      </c>
      <c r="P39" s="694"/>
      <c r="Q39" s="694"/>
      <c r="R39" s="694"/>
      <c r="S39" s="694"/>
      <c r="T39" s="694"/>
      <c r="U39" s="694"/>
      <c r="V39" s="694"/>
      <c r="W39" s="694"/>
      <c r="X39" s="694"/>
      <c r="Y39" s="694"/>
      <c r="Z39" s="694"/>
      <c r="AA39" s="694"/>
      <c r="AB39" s="694"/>
      <c r="AC39" s="694"/>
      <c r="AD39" s="694"/>
      <c r="AE39" s="690" t="s">
        <v>1440</v>
      </c>
      <c r="AF39" s="691"/>
      <c r="AG39" s="691"/>
      <c r="AH39" s="691"/>
      <c r="AI39" s="692"/>
      <c r="AJ39" s="681" t="s">
        <v>1014</v>
      </c>
      <c r="AK39" s="681"/>
      <c r="AL39" s="681"/>
      <c r="AM39" s="681"/>
      <c r="AN39" s="682" t="s">
        <v>1014</v>
      </c>
      <c r="AO39" s="683"/>
      <c r="AP39" s="684"/>
      <c r="AQ39" s="681" t="s">
        <v>926</v>
      </c>
      <c r="AR39" s="681"/>
      <c r="AS39" s="681"/>
      <c r="AT39" s="682" t="s">
        <v>1014</v>
      </c>
      <c r="AU39" s="683"/>
      <c r="AV39" s="684"/>
      <c r="AW39" s="680" t="s">
        <v>2026</v>
      </c>
      <c r="AX39" s="673"/>
      <c r="AY39" s="673"/>
      <c r="AZ39" s="673"/>
      <c r="BA39" s="673"/>
      <c r="BB39" s="673"/>
      <c r="BC39" s="673"/>
      <c r="BD39" s="680" t="s">
        <v>2026</v>
      </c>
      <c r="BE39" s="673"/>
      <c r="BF39" s="673"/>
      <c r="BG39" s="673"/>
      <c r="BH39" s="673"/>
      <c r="BI39" s="673"/>
      <c r="BJ39" s="673"/>
      <c r="BK39" s="677" t="s">
        <v>88</v>
      </c>
      <c r="BL39" s="678"/>
      <c r="BM39" s="678"/>
      <c r="BN39" s="678"/>
      <c r="BO39" s="678"/>
      <c r="BP39" s="678"/>
      <c r="BQ39" s="679"/>
      <c r="BR39" s="680" t="s">
        <v>2026</v>
      </c>
      <c r="BS39" s="673"/>
      <c r="BT39" s="673"/>
      <c r="BU39" s="673"/>
      <c r="BV39" s="673"/>
      <c r="BW39" s="673"/>
      <c r="BX39" s="673"/>
      <c r="BY39" s="673" t="s">
        <v>2032</v>
      </c>
      <c r="BZ39" s="673"/>
      <c r="CA39" s="673"/>
      <c r="CB39" s="673"/>
      <c r="CC39" s="673"/>
      <c r="CD39" s="673"/>
      <c r="CE39" s="673"/>
      <c r="CF39" s="673"/>
      <c r="CG39" s="673"/>
      <c r="CH39" s="673"/>
    </row>
    <row r="40" spans="2:86" s="2" customFormat="1" ht="90" customHeight="1">
      <c r="B40" s="681">
        <v>18</v>
      </c>
      <c r="C40" s="681"/>
      <c r="D40" s="641" t="s">
        <v>3888</v>
      </c>
      <c r="E40" s="642"/>
      <c r="F40" s="642"/>
      <c r="G40" s="642"/>
      <c r="H40" s="642"/>
      <c r="I40" s="642"/>
      <c r="J40" s="642"/>
      <c r="K40" s="642"/>
      <c r="L40" s="642"/>
      <c r="M40" s="642"/>
      <c r="N40" s="643"/>
      <c r="O40" s="693" t="s">
        <v>1394</v>
      </c>
      <c r="P40" s="694"/>
      <c r="Q40" s="694"/>
      <c r="R40" s="694"/>
      <c r="S40" s="694"/>
      <c r="T40" s="694"/>
      <c r="U40" s="694"/>
      <c r="V40" s="694"/>
      <c r="W40" s="694"/>
      <c r="X40" s="694"/>
      <c r="Y40" s="694"/>
      <c r="Z40" s="694"/>
      <c r="AA40" s="694"/>
      <c r="AB40" s="694"/>
      <c r="AC40" s="694"/>
      <c r="AD40" s="694"/>
      <c r="AE40" s="690" t="s">
        <v>1445</v>
      </c>
      <c r="AF40" s="691"/>
      <c r="AG40" s="691"/>
      <c r="AH40" s="691"/>
      <c r="AI40" s="692"/>
      <c r="AJ40" s="681" t="s">
        <v>1014</v>
      </c>
      <c r="AK40" s="681"/>
      <c r="AL40" s="681"/>
      <c r="AM40" s="681"/>
      <c r="AN40" s="682" t="s">
        <v>1014</v>
      </c>
      <c r="AO40" s="683"/>
      <c r="AP40" s="684"/>
      <c r="AQ40" s="681" t="s">
        <v>926</v>
      </c>
      <c r="AR40" s="681"/>
      <c r="AS40" s="681"/>
      <c r="AT40" s="682" t="s">
        <v>1014</v>
      </c>
      <c r="AU40" s="683"/>
      <c r="AV40" s="684"/>
      <c r="AW40" s="680" t="s">
        <v>2026</v>
      </c>
      <c r="AX40" s="673"/>
      <c r="AY40" s="673"/>
      <c r="AZ40" s="673"/>
      <c r="BA40" s="673"/>
      <c r="BB40" s="673"/>
      <c r="BC40" s="673"/>
      <c r="BD40" s="680" t="s">
        <v>2026</v>
      </c>
      <c r="BE40" s="673"/>
      <c r="BF40" s="673"/>
      <c r="BG40" s="673"/>
      <c r="BH40" s="673"/>
      <c r="BI40" s="673"/>
      <c r="BJ40" s="673"/>
      <c r="BK40" s="677" t="s">
        <v>1395</v>
      </c>
      <c r="BL40" s="678"/>
      <c r="BM40" s="678"/>
      <c r="BN40" s="678"/>
      <c r="BO40" s="678"/>
      <c r="BP40" s="678"/>
      <c r="BQ40" s="679"/>
      <c r="BR40" s="680" t="s">
        <v>2026</v>
      </c>
      <c r="BS40" s="673"/>
      <c r="BT40" s="673"/>
      <c r="BU40" s="673"/>
      <c r="BV40" s="673"/>
      <c r="BW40" s="673"/>
      <c r="BX40" s="673"/>
      <c r="BY40" s="673" t="s">
        <v>2032</v>
      </c>
      <c r="BZ40" s="673"/>
      <c r="CA40" s="673"/>
      <c r="CB40" s="673"/>
      <c r="CC40" s="673"/>
      <c r="CD40" s="673"/>
      <c r="CE40" s="673"/>
      <c r="CF40" s="673"/>
      <c r="CG40" s="673"/>
      <c r="CH40" s="673"/>
    </row>
    <row r="41" spans="2:86" s="2" customFormat="1" ht="125.25" customHeight="1">
      <c r="B41" s="681">
        <v>19</v>
      </c>
      <c r="C41" s="681"/>
      <c r="D41" s="641" t="s">
        <v>1345</v>
      </c>
      <c r="E41" s="642"/>
      <c r="F41" s="642"/>
      <c r="G41" s="642"/>
      <c r="H41" s="642"/>
      <c r="I41" s="642"/>
      <c r="J41" s="642"/>
      <c r="K41" s="642"/>
      <c r="L41" s="642"/>
      <c r="M41" s="642"/>
      <c r="N41" s="643"/>
      <c r="O41" s="693" t="s">
        <v>1396</v>
      </c>
      <c r="P41" s="694"/>
      <c r="Q41" s="694"/>
      <c r="R41" s="694"/>
      <c r="S41" s="694"/>
      <c r="T41" s="694"/>
      <c r="U41" s="694"/>
      <c r="V41" s="694"/>
      <c r="W41" s="694"/>
      <c r="X41" s="694"/>
      <c r="Y41" s="694"/>
      <c r="Z41" s="694"/>
      <c r="AA41" s="694"/>
      <c r="AB41" s="694"/>
      <c r="AC41" s="694"/>
      <c r="AD41" s="694"/>
      <c r="AE41" s="690" t="s">
        <v>1440</v>
      </c>
      <c r="AF41" s="691"/>
      <c r="AG41" s="691"/>
      <c r="AH41" s="691"/>
      <c r="AI41" s="692"/>
      <c r="AJ41" s="681" t="s">
        <v>1014</v>
      </c>
      <c r="AK41" s="681"/>
      <c r="AL41" s="681"/>
      <c r="AM41" s="681"/>
      <c r="AN41" s="682" t="s">
        <v>1014</v>
      </c>
      <c r="AO41" s="683"/>
      <c r="AP41" s="684"/>
      <c r="AQ41" s="681" t="s">
        <v>926</v>
      </c>
      <c r="AR41" s="681"/>
      <c r="AS41" s="681"/>
      <c r="AT41" s="682" t="s">
        <v>1014</v>
      </c>
      <c r="AU41" s="683"/>
      <c r="AV41" s="684"/>
      <c r="AW41" s="680" t="s">
        <v>2026</v>
      </c>
      <c r="AX41" s="673"/>
      <c r="AY41" s="673"/>
      <c r="AZ41" s="673"/>
      <c r="BA41" s="673"/>
      <c r="BB41" s="673"/>
      <c r="BC41" s="673"/>
      <c r="BD41" s="680" t="s">
        <v>2026</v>
      </c>
      <c r="BE41" s="673"/>
      <c r="BF41" s="673"/>
      <c r="BG41" s="673"/>
      <c r="BH41" s="673"/>
      <c r="BI41" s="673"/>
      <c r="BJ41" s="673"/>
      <c r="BK41" s="677" t="s">
        <v>88</v>
      </c>
      <c r="BL41" s="678"/>
      <c r="BM41" s="678"/>
      <c r="BN41" s="678"/>
      <c r="BO41" s="678"/>
      <c r="BP41" s="678"/>
      <c r="BQ41" s="679"/>
      <c r="BR41" s="680" t="s">
        <v>2026</v>
      </c>
      <c r="BS41" s="673"/>
      <c r="BT41" s="673"/>
      <c r="BU41" s="673"/>
      <c r="BV41" s="673"/>
      <c r="BW41" s="673"/>
      <c r="BX41" s="673"/>
      <c r="BY41" s="673" t="s">
        <v>2032</v>
      </c>
      <c r="BZ41" s="673"/>
      <c r="CA41" s="673"/>
      <c r="CB41" s="673"/>
      <c r="CC41" s="673"/>
      <c r="CD41" s="673"/>
      <c r="CE41" s="673"/>
      <c r="CF41" s="673"/>
      <c r="CG41" s="673"/>
      <c r="CH41" s="673"/>
    </row>
    <row r="42" spans="2:86" s="2" customFormat="1" ht="132" customHeight="1">
      <c r="B42" s="681">
        <v>20</v>
      </c>
      <c r="C42" s="681"/>
      <c r="D42" s="641" t="s">
        <v>3889</v>
      </c>
      <c r="E42" s="642"/>
      <c r="F42" s="642"/>
      <c r="G42" s="642"/>
      <c r="H42" s="642"/>
      <c r="I42" s="642"/>
      <c r="J42" s="642"/>
      <c r="K42" s="642"/>
      <c r="L42" s="642"/>
      <c r="M42" s="642"/>
      <c r="N42" s="643"/>
      <c r="O42" s="693" t="s">
        <v>1397</v>
      </c>
      <c r="P42" s="694"/>
      <c r="Q42" s="694"/>
      <c r="R42" s="694"/>
      <c r="S42" s="694"/>
      <c r="T42" s="694"/>
      <c r="U42" s="694"/>
      <c r="V42" s="694"/>
      <c r="W42" s="694"/>
      <c r="X42" s="694"/>
      <c r="Y42" s="694"/>
      <c r="Z42" s="694"/>
      <c r="AA42" s="694"/>
      <c r="AB42" s="694"/>
      <c r="AC42" s="694"/>
      <c r="AD42" s="694"/>
      <c r="AE42" s="690" t="s">
        <v>1168</v>
      </c>
      <c r="AF42" s="691"/>
      <c r="AG42" s="691"/>
      <c r="AH42" s="691"/>
      <c r="AI42" s="692"/>
      <c r="AJ42" s="681" t="s">
        <v>1014</v>
      </c>
      <c r="AK42" s="681"/>
      <c r="AL42" s="681"/>
      <c r="AM42" s="681"/>
      <c r="AN42" s="682" t="s">
        <v>1014</v>
      </c>
      <c r="AO42" s="683"/>
      <c r="AP42" s="684"/>
      <c r="AQ42" s="681" t="s">
        <v>926</v>
      </c>
      <c r="AR42" s="681"/>
      <c r="AS42" s="681"/>
      <c r="AT42" s="682" t="s">
        <v>1014</v>
      </c>
      <c r="AU42" s="683"/>
      <c r="AV42" s="684"/>
      <c r="AW42" s="680" t="s">
        <v>2026</v>
      </c>
      <c r="AX42" s="673"/>
      <c r="AY42" s="673"/>
      <c r="AZ42" s="673"/>
      <c r="BA42" s="673"/>
      <c r="BB42" s="673"/>
      <c r="BC42" s="673"/>
      <c r="BD42" s="680" t="s">
        <v>2026</v>
      </c>
      <c r="BE42" s="673"/>
      <c r="BF42" s="673"/>
      <c r="BG42" s="673"/>
      <c r="BH42" s="673"/>
      <c r="BI42" s="673"/>
      <c r="BJ42" s="673"/>
      <c r="BK42" s="677" t="s">
        <v>88</v>
      </c>
      <c r="BL42" s="678"/>
      <c r="BM42" s="678"/>
      <c r="BN42" s="678"/>
      <c r="BO42" s="678"/>
      <c r="BP42" s="678"/>
      <c r="BQ42" s="679"/>
      <c r="BR42" s="680" t="s">
        <v>2026</v>
      </c>
      <c r="BS42" s="673"/>
      <c r="BT42" s="673"/>
      <c r="BU42" s="673"/>
      <c r="BV42" s="673"/>
      <c r="BW42" s="673"/>
      <c r="BX42" s="673"/>
      <c r="BY42" s="673" t="s">
        <v>2032</v>
      </c>
      <c r="BZ42" s="673"/>
      <c r="CA42" s="673"/>
      <c r="CB42" s="673"/>
      <c r="CC42" s="673"/>
      <c r="CD42" s="673"/>
      <c r="CE42" s="673"/>
      <c r="CF42" s="673"/>
      <c r="CG42" s="673"/>
      <c r="CH42" s="673"/>
    </row>
    <row r="43" spans="2:86" s="2" customFormat="1" ht="120.75" customHeight="1">
      <c r="B43" s="673">
        <v>21</v>
      </c>
      <c r="C43" s="673"/>
      <c r="D43" s="641" t="s">
        <v>233</v>
      </c>
      <c r="E43" s="642"/>
      <c r="F43" s="642"/>
      <c r="G43" s="642"/>
      <c r="H43" s="642"/>
      <c r="I43" s="642"/>
      <c r="J43" s="642"/>
      <c r="K43" s="642"/>
      <c r="L43" s="642"/>
      <c r="M43" s="642"/>
      <c r="N43" s="643"/>
      <c r="O43" s="686" t="s">
        <v>1334</v>
      </c>
      <c r="P43" s="396"/>
      <c r="Q43" s="396"/>
      <c r="R43" s="396"/>
      <c r="S43" s="396"/>
      <c r="T43" s="396"/>
      <c r="U43" s="396"/>
      <c r="V43" s="396"/>
      <c r="W43" s="396"/>
      <c r="X43" s="396"/>
      <c r="Y43" s="396"/>
      <c r="Z43" s="396"/>
      <c r="AA43" s="396"/>
      <c r="AB43" s="396"/>
      <c r="AC43" s="396"/>
      <c r="AD43" s="396"/>
      <c r="AE43" s="687" t="s">
        <v>1439</v>
      </c>
      <c r="AF43" s="688"/>
      <c r="AG43" s="688"/>
      <c r="AH43" s="688"/>
      <c r="AI43" s="689"/>
      <c r="AJ43" s="673" t="s">
        <v>1014</v>
      </c>
      <c r="AK43" s="673"/>
      <c r="AL43" s="673"/>
      <c r="AM43" s="673"/>
      <c r="AN43" s="674" t="s">
        <v>1014</v>
      </c>
      <c r="AO43" s="675"/>
      <c r="AP43" s="676"/>
      <c r="AQ43" s="673" t="s">
        <v>926</v>
      </c>
      <c r="AR43" s="673"/>
      <c r="AS43" s="673"/>
      <c r="AT43" s="674" t="s">
        <v>1014</v>
      </c>
      <c r="AU43" s="675"/>
      <c r="AV43" s="676"/>
      <c r="AW43" s="685" t="s">
        <v>1222</v>
      </c>
      <c r="AX43" s="673"/>
      <c r="AY43" s="673"/>
      <c r="AZ43" s="673"/>
      <c r="BA43" s="673"/>
      <c r="BB43" s="673"/>
      <c r="BC43" s="673"/>
      <c r="BD43" s="685" t="s">
        <v>1222</v>
      </c>
      <c r="BE43" s="673"/>
      <c r="BF43" s="673"/>
      <c r="BG43" s="673"/>
      <c r="BH43" s="673"/>
      <c r="BI43" s="673"/>
      <c r="BJ43" s="673"/>
      <c r="BK43" s="677" t="s">
        <v>2029</v>
      </c>
      <c r="BL43" s="678"/>
      <c r="BM43" s="678"/>
      <c r="BN43" s="678"/>
      <c r="BO43" s="678"/>
      <c r="BP43" s="678"/>
      <c r="BQ43" s="679"/>
      <c r="BR43" s="685" t="s">
        <v>1222</v>
      </c>
      <c r="BS43" s="673"/>
      <c r="BT43" s="673"/>
      <c r="BU43" s="673"/>
      <c r="BV43" s="673"/>
      <c r="BW43" s="673"/>
      <c r="BX43" s="673"/>
      <c r="BY43" s="672" t="s">
        <v>1228</v>
      </c>
      <c r="BZ43" s="673"/>
      <c r="CA43" s="673"/>
      <c r="CB43" s="673"/>
      <c r="CC43" s="673"/>
      <c r="CD43" s="673"/>
      <c r="CE43" s="673"/>
      <c r="CF43" s="673"/>
      <c r="CG43" s="673"/>
      <c r="CH43" s="673"/>
    </row>
    <row r="44" spans="2:86" s="2" customFormat="1" ht="112.5" customHeight="1">
      <c r="B44" s="673">
        <v>22</v>
      </c>
      <c r="C44" s="673"/>
      <c r="D44" s="641" t="s">
        <v>3212</v>
      </c>
      <c r="E44" s="642"/>
      <c r="F44" s="642"/>
      <c r="G44" s="642"/>
      <c r="H44" s="642"/>
      <c r="I44" s="642"/>
      <c r="J44" s="642"/>
      <c r="K44" s="642"/>
      <c r="L44" s="642"/>
      <c r="M44" s="642"/>
      <c r="N44" s="643"/>
      <c r="O44" s="686" t="s">
        <v>546</v>
      </c>
      <c r="P44" s="396"/>
      <c r="Q44" s="396"/>
      <c r="R44" s="396"/>
      <c r="S44" s="396"/>
      <c r="T44" s="396"/>
      <c r="U44" s="396"/>
      <c r="V44" s="396"/>
      <c r="W44" s="396"/>
      <c r="X44" s="396"/>
      <c r="Y44" s="396"/>
      <c r="Z44" s="396"/>
      <c r="AA44" s="396"/>
      <c r="AB44" s="396"/>
      <c r="AC44" s="396"/>
      <c r="AD44" s="396"/>
      <c r="AE44" s="687" t="s">
        <v>1234</v>
      </c>
      <c r="AF44" s="688"/>
      <c r="AG44" s="688"/>
      <c r="AH44" s="688"/>
      <c r="AI44" s="689"/>
      <c r="AJ44" s="673" t="s">
        <v>1016</v>
      </c>
      <c r="AK44" s="673"/>
      <c r="AL44" s="673"/>
      <c r="AM44" s="673"/>
      <c r="AN44" s="674" t="s">
        <v>1014</v>
      </c>
      <c r="AO44" s="675"/>
      <c r="AP44" s="676"/>
      <c r="AQ44" s="673" t="s">
        <v>925</v>
      </c>
      <c r="AR44" s="673"/>
      <c r="AS44" s="673"/>
      <c r="AT44" s="674" t="s">
        <v>1014</v>
      </c>
      <c r="AU44" s="675"/>
      <c r="AV44" s="676"/>
      <c r="AW44" s="677" t="s">
        <v>1014</v>
      </c>
      <c r="AX44" s="678"/>
      <c r="AY44" s="678"/>
      <c r="AZ44" s="678"/>
      <c r="BA44" s="678"/>
      <c r="BB44" s="678"/>
      <c r="BC44" s="679"/>
      <c r="BD44" s="677" t="s">
        <v>1014</v>
      </c>
      <c r="BE44" s="678"/>
      <c r="BF44" s="678"/>
      <c r="BG44" s="678"/>
      <c r="BH44" s="678"/>
      <c r="BI44" s="678"/>
      <c r="BJ44" s="679"/>
      <c r="BK44" s="677" t="s">
        <v>1014</v>
      </c>
      <c r="BL44" s="678"/>
      <c r="BM44" s="678"/>
      <c r="BN44" s="678"/>
      <c r="BO44" s="678"/>
      <c r="BP44" s="678"/>
      <c r="BQ44" s="679"/>
      <c r="BR44" s="677" t="s">
        <v>1233</v>
      </c>
      <c r="BS44" s="678"/>
      <c r="BT44" s="678"/>
      <c r="BU44" s="678"/>
      <c r="BV44" s="678"/>
      <c r="BW44" s="678"/>
      <c r="BX44" s="679"/>
      <c r="BY44" s="672" t="s">
        <v>1441</v>
      </c>
      <c r="BZ44" s="673"/>
      <c r="CA44" s="673"/>
      <c r="CB44" s="673"/>
      <c r="CC44" s="673"/>
      <c r="CD44" s="673"/>
      <c r="CE44" s="673"/>
      <c r="CF44" s="673"/>
      <c r="CG44" s="673"/>
      <c r="CH44" s="673"/>
    </row>
    <row r="45" spans="2:86" s="185" customFormat="1" ht="177.75" customHeight="1">
      <c r="B45" s="673">
        <v>23</v>
      </c>
      <c r="C45" s="673"/>
      <c r="D45" s="641" t="s">
        <v>4126</v>
      </c>
      <c r="E45" s="642"/>
      <c r="F45" s="642"/>
      <c r="G45" s="642"/>
      <c r="H45" s="642"/>
      <c r="I45" s="642"/>
      <c r="J45" s="642"/>
      <c r="K45" s="642"/>
      <c r="L45" s="642"/>
      <c r="M45" s="642"/>
      <c r="N45" s="643"/>
      <c r="O45" s="717" t="s">
        <v>4156</v>
      </c>
      <c r="P45" s="718"/>
      <c r="Q45" s="718"/>
      <c r="R45" s="718"/>
      <c r="S45" s="718"/>
      <c r="T45" s="718"/>
      <c r="U45" s="718"/>
      <c r="V45" s="718"/>
      <c r="W45" s="718"/>
      <c r="X45" s="718"/>
      <c r="Y45" s="718"/>
      <c r="Z45" s="718"/>
      <c r="AA45" s="718"/>
      <c r="AB45" s="718"/>
      <c r="AC45" s="718"/>
      <c r="AD45" s="718"/>
      <c r="AE45" s="687" t="s">
        <v>4088</v>
      </c>
      <c r="AF45" s="688"/>
      <c r="AG45" s="688"/>
      <c r="AH45" s="688"/>
      <c r="AI45" s="689"/>
      <c r="AJ45" s="673" t="s">
        <v>3214</v>
      </c>
      <c r="AK45" s="673"/>
      <c r="AL45" s="673"/>
      <c r="AM45" s="673"/>
      <c r="AN45" s="674" t="s">
        <v>1014</v>
      </c>
      <c r="AO45" s="675"/>
      <c r="AP45" s="676"/>
      <c r="AQ45" s="673" t="s">
        <v>3213</v>
      </c>
      <c r="AR45" s="673"/>
      <c r="AS45" s="673"/>
      <c r="AT45" s="674" t="s">
        <v>1014</v>
      </c>
      <c r="AU45" s="675"/>
      <c r="AV45" s="676"/>
      <c r="AW45" s="677" t="s">
        <v>3215</v>
      </c>
      <c r="AX45" s="678"/>
      <c r="AY45" s="678"/>
      <c r="AZ45" s="678"/>
      <c r="BA45" s="678"/>
      <c r="BB45" s="678"/>
      <c r="BC45" s="679"/>
      <c r="BD45" s="677" t="s">
        <v>3215</v>
      </c>
      <c r="BE45" s="678"/>
      <c r="BF45" s="678"/>
      <c r="BG45" s="678"/>
      <c r="BH45" s="678"/>
      <c r="BI45" s="678"/>
      <c r="BJ45" s="679"/>
      <c r="BK45" s="677" t="s">
        <v>3215</v>
      </c>
      <c r="BL45" s="678"/>
      <c r="BM45" s="678"/>
      <c r="BN45" s="678"/>
      <c r="BO45" s="678"/>
      <c r="BP45" s="678"/>
      <c r="BQ45" s="679"/>
      <c r="BR45" s="677" t="s">
        <v>3215</v>
      </c>
      <c r="BS45" s="678"/>
      <c r="BT45" s="678"/>
      <c r="BU45" s="678"/>
      <c r="BV45" s="678"/>
      <c r="BW45" s="678"/>
      <c r="BX45" s="679"/>
      <c r="BY45" s="716" t="s">
        <v>3215</v>
      </c>
      <c r="BZ45" s="675"/>
      <c r="CA45" s="675"/>
      <c r="CB45" s="675"/>
      <c r="CC45" s="675"/>
      <c r="CD45" s="675"/>
      <c r="CE45" s="675"/>
      <c r="CF45" s="675"/>
      <c r="CG45" s="675"/>
      <c r="CH45" s="676"/>
    </row>
    <row r="46" spans="2:86" s="180" customFormat="1" ht="138.75" customHeight="1">
      <c r="B46" s="673">
        <v>24</v>
      </c>
      <c r="C46" s="673"/>
      <c r="D46" s="641" t="s">
        <v>3985</v>
      </c>
      <c r="E46" s="642"/>
      <c r="F46" s="642"/>
      <c r="G46" s="642"/>
      <c r="H46" s="642"/>
      <c r="I46" s="642"/>
      <c r="J46" s="642"/>
      <c r="K46" s="642"/>
      <c r="L46" s="642"/>
      <c r="M46" s="642"/>
      <c r="N46" s="643"/>
      <c r="O46" s="686" t="s">
        <v>3986</v>
      </c>
      <c r="P46" s="396"/>
      <c r="Q46" s="396"/>
      <c r="R46" s="396"/>
      <c r="S46" s="396"/>
      <c r="T46" s="396"/>
      <c r="U46" s="396"/>
      <c r="V46" s="396"/>
      <c r="W46" s="396"/>
      <c r="X46" s="396"/>
      <c r="Y46" s="396"/>
      <c r="Z46" s="396"/>
      <c r="AA46" s="396"/>
      <c r="AB46" s="396"/>
      <c r="AC46" s="396"/>
      <c r="AD46" s="396"/>
      <c r="AE46" s="687" t="s">
        <v>3816</v>
      </c>
      <c r="AF46" s="688"/>
      <c r="AG46" s="688"/>
      <c r="AH46" s="688"/>
      <c r="AI46" s="689"/>
      <c r="AJ46" s="673" t="s">
        <v>1014</v>
      </c>
      <c r="AK46" s="673"/>
      <c r="AL46" s="673"/>
      <c r="AM46" s="673"/>
      <c r="AN46" s="674" t="s">
        <v>1014</v>
      </c>
      <c r="AO46" s="675"/>
      <c r="AP46" s="676"/>
      <c r="AQ46" s="673" t="s">
        <v>926</v>
      </c>
      <c r="AR46" s="673"/>
      <c r="AS46" s="673"/>
      <c r="AT46" s="674" t="s">
        <v>1014</v>
      </c>
      <c r="AU46" s="675"/>
      <c r="AV46" s="676"/>
      <c r="AW46" s="685" t="s">
        <v>3749</v>
      </c>
      <c r="AX46" s="673"/>
      <c r="AY46" s="673"/>
      <c r="AZ46" s="673"/>
      <c r="BA46" s="673"/>
      <c r="BB46" s="673"/>
      <c r="BC46" s="673"/>
      <c r="BD46" s="685" t="s">
        <v>3749</v>
      </c>
      <c r="BE46" s="673"/>
      <c r="BF46" s="673"/>
      <c r="BG46" s="673"/>
      <c r="BH46" s="673"/>
      <c r="BI46" s="673"/>
      <c r="BJ46" s="673"/>
      <c r="BK46" s="677" t="s">
        <v>3749</v>
      </c>
      <c r="BL46" s="678"/>
      <c r="BM46" s="678"/>
      <c r="BN46" s="678"/>
      <c r="BO46" s="678"/>
      <c r="BP46" s="678"/>
      <c r="BQ46" s="679"/>
      <c r="BR46" s="685" t="s">
        <v>3749</v>
      </c>
      <c r="BS46" s="673"/>
      <c r="BT46" s="673"/>
      <c r="BU46" s="673"/>
      <c r="BV46" s="673"/>
      <c r="BW46" s="673"/>
      <c r="BX46" s="673"/>
      <c r="BY46" s="672" t="s">
        <v>3749</v>
      </c>
      <c r="BZ46" s="673"/>
      <c r="CA46" s="673"/>
      <c r="CB46" s="673"/>
      <c r="CC46" s="673"/>
      <c r="CD46" s="673"/>
      <c r="CE46" s="673"/>
      <c r="CF46" s="673"/>
      <c r="CG46" s="673"/>
      <c r="CH46" s="673"/>
    </row>
    <row r="47" spans="2:86" s="180" customFormat="1" ht="132" customHeight="1">
      <c r="B47" s="673">
        <v>25</v>
      </c>
      <c r="C47" s="673"/>
      <c r="D47" s="641" t="s">
        <v>3856</v>
      </c>
      <c r="E47" s="642"/>
      <c r="F47" s="642"/>
      <c r="G47" s="642"/>
      <c r="H47" s="642"/>
      <c r="I47" s="642"/>
      <c r="J47" s="642"/>
      <c r="K47" s="642"/>
      <c r="L47" s="642"/>
      <c r="M47" s="642"/>
      <c r="N47" s="643"/>
      <c r="O47" s="686" t="s">
        <v>3987</v>
      </c>
      <c r="P47" s="396"/>
      <c r="Q47" s="396"/>
      <c r="R47" s="396"/>
      <c r="S47" s="396"/>
      <c r="T47" s="396"/>
      <c r="U47" s="396"/>
      <c r="V47" s="396"/>
      <c r="W47" s="396"/>
      <c r="X47" s="396"/>
      <c r="Y47" s="396"/>
      <c r="Z47" s="396"/>
      <c r="AA47" s="396"/>
      <c r="AB47" s="396"/>
      <c r="AC47" s="396"/>
      <c r="AD47" s="396"/>
      <c r="AE47" s="687" t="s">
        <v>3817</v>
      </c>
      <c r="AF47" s="688"/>
      <c r="AG47" s="688"/>
      <c r="AH47" s="688"/>
      <c r="AI47" s="689"/>
      <c r="AJ47" s="673" t="s">
        <v>1014</v>
      </c>
      <c r="AK47" s="673"/>
      <c r="AL47" s="673"/>
      <c r="AM47" s="673"/>
      <c r="AN47" s="674" t="s">
        <v>1014</v>
      </c>
      <c r="AO47" s="675"/>
      <c r="AP47" s="676"/>
      <c r="AQ47" s="673" t="s">
        <v>926</v>
      </c>
      <c r="AR47" s="673"/>
      <c r="AS47" s="673"/>
      <c r="AT47" s="674" t="s">
        <v>1014</v>
      </c>
      <c r="AU47" s="675"/>
      <c r="AV47" s="676"/>
      <c r="AW47" s="685" t="s">
        <v>3749</v>
      </c>
      <c r="AX47" s="673"/>
      <c r="AY47" s="673"/>
      <c r="AZ47" s="673"/>
      <c r="BA47" s="673"/>
      <c r="BB47" s="673"/>
      <c r="BC47" s="673"/>
      <c r="BD47" s="685" t="s">
        <v>3749</v>
      </c>
      <c r="BE47" s="673"/>
      <c r="BF47" s="673"/>
      <c r="BG47" s="673"/>
      <c r="BH47" s="673"/>
      <c r="BI47" s="673"/>
      <c r="BJ47" s="673"/>
      <c r="BK47" s="677" t="s">
        <v>3749</v>
      </c>
      <c r="BL47" s="678"/>
      <c r="BM47" s="678"/>
      <c r="BN47" s="678"/>
      <c r="BO47" s="678"/>
      <c r="BP47" s="678"/>
      <c r="BQ47" s="679"/>
      <c r="BR47" s="685" t="s">
        <v>3749</v>
      </c>
      <c r="BS47" s="673"/>
      <c r="BT47" s="673"/>
      <c r="BU47" s="673"/>
      <c r="BV47" s="673"/>
      <c r="BW47" s="673"/>
      <c r="BX47" s="673"/>
      <c r="BY47" s="672" t="s">
        <v>3749</v>
      </c>
      <c r="BZ47" s="673"/>
      <c r="CA47" s="673"/>
      <c r="CB47" s="673"/>
      <c r="CC47" s="673"/>
      <c r="CD47" s="673"/>
      <c r="CE47" s="673"/>
      <c r="CF47" s="673"/>
      <c r="CG47" s="673"/>
      <c r="CH47" s="673"/>
    </row>
    <row r="48" spans="2:86" s="180" customFormat="1" ht="150" customHeight="1">
      <c r="B48" s="673">
        <v>26</v>
      </c>
      <c r="C48" s="673"/>
      <c r="D48" s="641" t="s">
        <v>3857</v>
      </c>
      <c r="E48" s="642"/>
      <c r="F48" s="642"/>
      <c r="G48" s="642"/>
      <c r="H48" s="642"/>
      <c r="I48" s="642"/>
      <c r="J48" s="642"/>
      <c r="K48" s="642"/>
      <c r="L48" s="642"/>
      <c r="M48" s="642"/>
      <c r="N48" s="643"/>
      <c r="O48" s="686" t="s">
        <v>3988</v>
      </c>
      <c r="P48" s="396"/>
      <c r="Q48" s="396"/>
      <c r="R48" s="396"/>
      <c r="S48" s="396"/>
      <c r="T48" s="396"/>
      <c r="U48" s="396"/>
      <c r="V48" s="396"/>
      <c r="W48" s="396"/>
      <c r="X48" s="396"/>
      <c r="Y48" s="396"/>
      <c r="Z48" s="396"/>
      <c r="AA48" s="396"/>
      <c r="AB48" s="396"/>
      <c r="AC48" s="396"/>
      <c r="AD48" s="396"/>
      <c r="AE48" s="687" t="s">
        <v>3817</v>
      </c>
      <c r="AF48" s="688"/>
      <c r="AG48" s="688"/>
      <c r="AH48" s="688"/>
      <c r="AI48" s="689"/>
      <c r="AJ48" s="673" t="s">
        <v>1014</v>
      </c>
      <c r="AK48" s="673"/>
      <c r="AL48" s="673"/>
      <c r="AM48" s="673"/>
      <c r="AN48" s="674" t="s">
        <v>1014</v>
      </c>
      <c r="AO48" s="675"/>
      <c r="AP48" s="676"/>
      <c r="AQ48" s="673" t="s">
        <v>926</v>
      </c>
      <c r="AR48" s="673"/>
      <c r="AS48" s="673"/>
      <c r="AT48" s="674" t="s">
        <v>1014</v>
      </c>
      <c r="AU48" s="675"/>
      <c r="AV48" s="676"/>
      <c r="AW48" s="685" t="s">
        <v>3749</v>
      </c>
      <c r="AX48" s="673"/>
      <c r="AY48" s="673"/>
      <c r="AZ48" s="673"/>
      <c r="BA48" s="673"/>
      <c r="BB48" s="673"/>
      <c r="BC48" s="673"/>
      <c r="BD48" s="685" t="s">
        <v>3749</v>
      </c>
      <c r="BE48" s="673"/>
      <c r="BF48" s="673"/>
      <c r="BG48" s="673"/>
      <c r="BH48" s="673"/>
      <c r="BI48" s="673"/>
      <c r="BJ48" s="673"/>
      <c r="BK48" s="677" t="s">
        <v>3749</v>
      </c>
      <c r="BL48" s="678"/>
      <c r="BM48" s="678"/>
      <c r="BN48" s="678"/>
      <c r="BO48" s="678"/>
      <c r="BP48" s="678"/>
      <c r="BQ48" s="679"/>
      <c r="BR48" s="685" t="s">
        <v>3749</v>
      </c>
      <c r="BS48" s="673"/>
      <c r="BT48" s="673"/>
      <c r="BU48" s="673"/>
      <c r="BV48" s="673"/>
      <c r="BW48" s="673"/>
      <c r="BX48" s="673"/>
      <c r="BY48" s="672" t="s">
        <v>3749</v>
      </c>
      <c r="BZ48" s="673"/>
      <c r="CA48" s="673"/>
      <c r="CB48" s="673"/>
      <c r="CC48" s="673"/>
      <c r="CD48" s="673"/>
      <c r="CE48" s="673"/>
      <c r="CF48" s="673"/>
      <c r="CG48" s="673"/>
      <c r="CH48" s="673"/>
    </row>
    <row r="49" spans="2:86" s="180" customFormat="1" ht="145.5" customHeight="1">
      <c r="B49" s="673">
        <v>27</v>
      </c>
      <c r="C49" s="673"/>
      <c r="D49" s="641" t="s">
        <v>3989</v>
      </c>
      <c r="E49" s="642"/>
      <c r="F49" s="642"/>
      <c r="G49" s="642"/>
      <c r="H49" s="642"/>
      <c r="I49" s="642"/>
      <c r="J49" s="642"/>
      <c r="K49" s="642"/>
      <c r="L49" s="642"/>
      <c r="M49" s="642"/>
      <c r="N49" s="643"/>
      <c r="O49" s="686" t="s">
        <v>3990</v>
      </c>
      <c r="P49" s="396"/>
      <c r="Q49" s="396"/>
      <c r="R49" s="396"/>
      <c r="S49" s="396"/>
      <c r="T49" s="396"/>
      <c r="U49" s="396"/>
      <c r="V49" s="396"/>
      <c r="W49" s="396"/>
      <c r="X49" s="396"/>
      <c r="Y49" s="396"/>
      <c r="Z49" s="396"/>
      <c r="AA49" s="396"/>
      <c r="AB49" s="396"/>
      <c r="AC49" s="396"/>
      <c r="AD49" s="396"/>
      <c r="AE49" s="687" t="s">
        <v>3817</v>
      </c>
      <c r="AF49" s="688"/>
      <c r="AG49" s="688"/>
      <c r="AH49" s="688"/>
      <c r="AI49" s="689"/>
      <c r="AJ49" s="673" t="s">
        <v>1014</v>
      </c>
      <c r="AK49" s="673"/>
      <c r="AL49" s="673"/>
      <c r="AM49" s="673"/>
      <c r="AN49" s="674" t="s">
        <v>1014</v>
      </c>
      <c r="AO49" s="675"/>
      <c r="AP49" s="676"/>
      <c r="AQ49" s="673" t="s">
        <v>926</v>
      </c>
      <c r="AR49" s="673"/>
      <c r="AS49" s="673"/>
      <c r="AT49" s="674" t="s">
        <v>1014</v>
      </c>
      <c r="AU49" s="675"/>
      <c r="AV49" s="676"/>
      <c r="AW49" s="685" t="s">
        <v>3749</v>
      </c>
      <c r="AX49" s="673"/>
      <c r="AY49" s="673"/>
      <c r="AZ49" s="673"/>
      <c r="BA49" s="673"/>
      <c r="BB49" s="673"/>
      <c r="BC49" s="673"/>
      <c r="BD49" s="685" t="s">
        <v>3749</v>
      </c>
      <c r="BE49" s="673"/>
      <c r="BF49" s="673"/>
      <c r="BG49" s="673"/>
      <c r="BH49" s="673"/>
      <c r="BI49" s="673"/>
      <c r="BJ49" s="673"/>
      <c r="BK49" s="677" t="s">
        <v>3749</v>
      </c>
      <c r="BL49" s="678"/>
      <c r="BM49" s="678"/>
      <c r="BN49" s="678"/>
      <c r="BO49" s="678"/>
      <c r="BP49" s="678"/>
      <c r="BQ49" s="679"/>
      <c r="BR49" s="685" t="s">
        <v>3749</v>
      </c>
      <c r="BS49" s="673"/>
      <c r="BT49" s="673"/>
      <c r="BU49" s="673"/>
      <c r="BV49" s="673"/>
      <c r="BW49" s="673"/>
      <c r="BX49" s="673"/>
      <c r="BY49" s="672" t="s">
        <v>3749</v>
      </c>
      <c r="BZ49" s="673"/>
      <c r="CA49" s="673"/>
      <c r="CB49" s="673"/>
      <c r="CC49" s="673"/>
      <c r="CD49" s="673"/>
      <c r="CE49" s="673"/>
      <c r="CF49" s="673"/>
      <c r="CG49" s="673"/>
      <c r="CH49" s="673"/>
    </row>
    <row r="50" spans="2:86" s="180" customFormat="1" ht="145.5" customHeight="1">
      <c r="B50" s="673">
        <v>28</v>
      </c>
      <c r="C50" s="673"/>
      <c r="D50" s="641" t="s">
        <v>3858</v>
      </c>
      <c r="E50" s="642"/>
      <c r="F50" s="642"/>
      <c r="G50" s="642"/>
      <c r="H50" s="642"/>
      <c r="I50" s="642"/>
      <c r="J50" s="642"/>
      <c r="K50" s="642"/>
      <c r="L50" s="642"/>
      <c r="M50" s="642"/>
      <c r="N50" s="643"/>
      <c r="O50" s="686" t="s">
        <v>3991</v>
      </c>
      <c r="P50" s="396"/>
      <c r="Q50" s="396"/>
      <c r="R50" s="396"/>
      <c r="S50" s="396"/>
      <c r="T50" s="396"/>
      <c r="U50" s="396"/>
      <c r="V50" s="396"/>
      <c r="W50" s="396"/>
      <c r="X50" s="396"/>
      <c r="Y50" s="396"/>
      <c r="Z50" s="396"/>
      <c r="AA50" s="396"/>
      <c r="AB50" s="396"/>
      <c r="AC50" s="396"/>
      <c r="AD50" s="396"/>
      <c r="AE50" s="687" t="s">
        <v>3817</v>
      </c>
      <c r="AF50" s="688"/>
      <c r="AG50" s="688"/>
      <c r="AH50" s="688"/>
      <c r="AI50" s="689"/>
      <c r="AJ50" s="673" t="s">
        <v>1014</v>
      </c>
      <c r="AK50" s="673"/>
      <c r="AL50" s="673"/>
      <c r="AM50" s="673"/>
      <c r="AN50" s="674" t="s">
        <v>1014</v>
      </c>
      <c r="AO50" s="675"/>
      <c r="AP50" s="676"/>
      <c r="AQ50" s="673" t="s">
        <v>926</v>
      </c>
      <c r="AR50" s="673"/>
      <c r="AS50" s="673"/>
      <c r="AT50" s="674" t="s">
        <v>1014</v>
      </c>
      <c r="AU50" s="675"/>
      <c r="AV50" s="676"/>
      <c r="AW50" s="685" t="s">
        <v>3749</v>
      </c>
      <c r="AX50" s="673"/>
      <c r="AY50" s="673"/>
      <c r="AZ50" s="673"/>
      <c r="BA50" s="673"/>
      <c r="BB50" s="673"/>
      <c r="BC50" s="673"/>
      <c r="BD50" s="685" t="s">
        <v>3749</v>
      </c>
      <c r="BE50" s="673"/>
      <c r="BF50" s="673"/>
      <c r="BG50" s="673"/>
      <c r="BH50" s="673"/>
      <c r="BI50" s="673"/>
      <c r="BJ50" s="673"/>
      <c r="BK50" s="677" t="s">
        <v>3749</v>
      </c>
      <c r="BL50" s="678"/>
      <c r="BM50" s="678"/>
      <c r="BN50" s="678"/>
      <c r="BO50" s="678"/>
      <c r="BP50" s="678"/>
      <c r="BQ50" s="679"/>
      <c r="BR50" s="685" t="s">
        <v>3749</v>
      </c>
      <c r="BS50" s="673"/>
      <c r="BT50" s="673"/>
      <c r="BU50" s="673"/>
      <c r="BV50" s="673"/>
      <c r="BW50" s="673"/>
      <c r="BX50" s="673"/>
      <c r="BY50" s="672" t="s">
        <v>3749</v>
      </c>
      <c r="BZ50" s="673"/>
      <c r="CA50" s="673"/>
      <c r="CB50" s="673"/>
      <c r="CC50" s="673"/>
      <c r="CD50" s="673"/>
      <c r="CE50" s="673"/>
      <c r="CF50" s="673"/>
      <c r="CG50" s="673"/>
      <c r="CH50" s="673"/>
    </row>
    <row r="51" spans="2:86" s="180" customFormat="1" ht="140.25" customHeight="1">
      <c r="B51" s="673">
        <v>29</v>
      </c>
      <c r="C51" s="673"/>
      <c r="D51" s="641" t="s">
        <v>3859</v>
      </c>
      <c r="E51" s="642"/>
      <c r="F51" s="642"/>
      <c r="G51" s="642"/>
      <c r="H51" s="642"/>
      <c r="I51" s="642"/>
      <c r="J51" s="642"/>
      <c r="K51" s="642"/>
      <c r="L51" s="642"/>
      <c r="M51" s="642"/>
      <c r="N51" s="643"/>
      <c r="O51" s="686" t="s">
        <v>3992</v>
      </c>
      <c r="P51" s="396"/>
      <c r="Q51" s="396"/>
      <c r="R51" s="396"/>
      <c r="S51" s="396"/>
      <c r="T51" s="396"/>
      <c r="U51" s="396"/>
      <c r="V51" s="396"/>
      <c r="W51" s="396"/>
      <c r="X51" s="396"/>
      <c r="Y51" s="396"/>
      <c r="Z51" s="396"/>
      <c r="AA51" s="396"/>
      <c r="AB51" s="396"/>
      <c r="AC51" s="396"/>
      <c r="AD51" s="396"/>
      <c r="AE51" s="687" t="s">
        <v>3817</v>
      </c>
      <c r="AF51" s="688"/>
      <c r="AG51" s="688"/>
      <c r="AH51" s="688"/>
      <c r="AI51" s="689"/>
      <c r="AJ51" s="673" t="s">
        <v>1014</v>
      </c>
      <c r="AK51" s="673"/>
      <c r="AL51" s="673"/>
      <c r="AM51" s="673"/>
      <c r="AN51" s="674" t="s">
        <v>1014</v>
      </c>
      <c r="AO51" s="675"/>
      <c r="AP51" s="676"/>
      <c r="AQ51" s="673" t="s">
        <v>926</v>
      </c>
      <c r="AR51" s="673"/>
      <c r="AS51" s="673"/>
      <c r="AT51" s="674" t="s">
        <v>1014</v>
      </c>
      <c r="AU51" s="675"/>
      <c r="AV51" s="676"/>
      <c r="AW51" s="685" t="s">
        <v>3749</v>
      </c>
      <c r="AX51" s="673"/>
      <c r="AY51" s="673"/>
      <c r="AZ51" s="673"/>
      <c r="BA51" s="673"/>
      <c r="BB51" s="673"/>
      <c r="BC51" s="673"/>
      <c r="BD51" s="685" t="s">
        <v>3749</v>
      </c>
      <c r="BE51" s="673"/>
      <c r="BF51" s="673"/>
      <c r="BG51" s="673"/>
      <c r="BH51" s="673"/>
      <c r="BI51" s="673"/>
      <c r="BJ51" s="673"/>
      <c r="BK51" s="677" t="s">
        <v>3749</v>
      </c>
      <c r="BL51" s="678"/>
      <c r="BM51" s="678"/>
      <c r="BN51" s="678"/>
      <c r="BO51" s="678"/>
      <c r="BP51" s="678"/>
      <c r="BQ51" s="679"/>
      <c r="BR51" s="685" t="s">
        <v>3749</v>
      </c>
      <c r="BS51" s="673"/>
      <c r="BT51" s="673"/>
      <c r="BU51" s="673"/>
      <c r="BV51" s="673"/>
      <c r="BW51" s="673"/>
      <c r="BX51" s="673"/>
      <c r="BY51" s="672" t="s">
        <v>3749</v>
      </c>
      <c r="BZ51" s="673"/>
      <c r="CA51" s="673"/>
      <c r="CB51" s="673"/>
      <c r="CC51" s="673"/>
      <c r="CD51" s="673"/>
      <c r="CE51" s="673"/>
      <c r="CF51" s="673"/>
      <c r="CG51" s="673"/>
      <c r="CH51" s="673"/>
    </row>
    <row r="53" spans="2:86" ht="17.25">
      <c r="B53" s="42" t="s">
        <v>2352</v>
      </c>
    </row>
    <row r="55" spans="2:86">
      <c r="B55" t="s">
        <v>2351</v>
      </c>
    </row>
    <row r="56" spans="2:86">
      <c r="B56" t="s">
        <v>2354</v>
      </c>
    </row>
    <row r="57" spans="2:86">
      <c r="AN57" s="179"/>
    </row>
    <row r="58" spans="2:86" ht="13.5" customHeight="1">
      <c r="B58" s="100" t="s">
        <v>1237</v>
      </c>
      <c r="C58" s="100"/>
    </row>
    <row r="59" spans="2:86" s="2" customFormat="1">
      <c r="B59" s="108" t="s">
        <v>1238</v>
      </c>
      <c r="C59" s="108"/>
    </row>
    <row r="60" spans="2:86" s="2" customFormat="1">
      <c r="B60" s="95"/>
      <c r="C60" s="95"/>
    </row>
    <row r="61" spans="2:86" s="180" customFormat="1">
      <c r="B61" s="95"/>
      <c r="C61" s="181" t="s">
        <v>3750</v>
      </c>
      <c r="D61" s="185"/>
      <c r="E61" s="185"/>
      <c r="F61" s="185"/>
      <c r="G61" s="185"/>
      <c r="H61" s="185"/>
      <c r="I61" s="185"/>
      <c r="J61" s="185"/>
      <c r="K61" s="185"/>
      <c r="L61" s="185"/>
      <c r="M61" s="185"/>
      <c r="N61" s="185"/>
      <c r="O61" s="185"/>
      <c r="P61" s="185"/>
      <c r="Q61" s="185"/>
      <c r="R61" s="185"/>
      <c r="S61" s="185"/>
      <c r="T61" s="185"/>
      <c r="U61" s="185"/>
      <c r="V61" s="185"/>
    </row>
    <row r="62" spans="2:86" s="180" customFormat="1">
      <c r="B62" s="95"/>
      <c r="C62" s="185" t="s">
        <v>3756</v>
      </c>
      <c r="D62" s="185"/>
      <c r="E62" s="185"/>
      <c r="F62" s="185"/>
      <c r="G62" s="185"/>
      <c r="H62" s="185"/>
      <c r="I62" s="185"/>
      <c r="J62" s="185"/>
      <c r="K62" s="185"/>
      <c r="L62" s="185"/>
      <c r="M62" s="185"/>
      <c r="N62" s="185"/>
      <c r="O62" s="185"/>
      <c r="P62" s="185"/>
      <c r="Q62" s="185"/>
      <c r="R62" s="185"/>
      <c r="S62" s="185"/>
      <c r="T62" s="185"/>
      <c r="U62" s="185"/>
      <c r="V62" s="185"/>
    </row>
    <row r="63" spans="2:86" s="180" customFormat="1">
      <c r="B63" s="95"/>
      <c r="C63" s="181"/>
      <c r="D63" s="185" t="s">
        <v>3755</v>
      </c>
      <c r="E63" s="185"/>
      <c r="F63" s="185"/>
      <c r="G63" s="185"/>
      <c r="H63" s="185"/>
      <c r="I63" s="185"/>
      <c r="J63" s="185"/>
      <c r="K63" s="185"/>
      <c r="L63" s="185"/>
      <c r="M63" s="185"/>
      <c r="N63" s="185"/>
      <c r="O63" s="185"/>
      <c r="P63" s="185"/>
      <c r="Q63" s="185"/>
      <c r="R63" s="185"/>
      <c r="S63" s="185"/>
      <c r="T63" s="185"/>
      <c r="U63" s="185"/>
      <c r="V63" s="185"/>
    </row>
    <row r="64" spans="2:86" s="180" customFormat="1">
      <c r="B64" s="95"/>
      <c r="C64" s="181"/>
      <c r="D64" s="185" t="s">
        <v>3754</v>
      </c>
      <c r="E64" s="185"/>
      <c r="F64" s="185"/>
      <c r="G64" s="185"/>
      <c r="H64" s="185"/>
      <c r="I64" s="185"/>
      <c r="J64" s="185"/>
      <c r="K64" s="185"/>
      <c r="L64" s="185"/>
      <c r="M64" s="185"/>
      <c r="N64" s="185"/>
      <c r="O64" s="185"/>
      <c r="P64" s="185"/>
      <c r="Q64" s="185"/>
      <c r="R64" s="185"/>
      <c r="S64" s="185"/>
      <c r="T64" s="185"/>
      <c r="U64" s="185"/>
      <c r="V64" s="185"/>
    </row>
    <row r="65" spans="2:27" s="180" customFormat="1">
      <c r="B65" s="95"/>
      <c r="C65" s="181"/>
      <c r="D65" s="185"/>
      <c r="E65" s="185" t="s">
        <v>3751</v>
      </c>
      <c r="F65" s="185"/>
      <c r="G65" s="185"/>
      <c r="H65" s="185"/>
      <c r="I65" s="185"/>
      <c r="J65" s="185"/>
      <c r="K65" s="185"/>
      <c r="L65" s="185"/>
      <c r="M65" s="185"/>
      <c r="N65" s="185"/>
      <c r="O65" s="185"/>
      <c r="P65" s="185"/>
      <c r="Q65" s="185"/>
      <c r="R65" s="185"/>
      <c r="S65" s="185"/>
      <c r="T65" s="185"/>
      <c r="U65" s="185"/>
      <c r="V65" s="185"/>
    </row>
    <row r="66" spans="2:27" s="180" customFormat="1">
      <c r="B66" s="95"/>
      <c r="C66" s="181"/>
      <c r="D66" s="185"/>
      <c r="E66" s="185" t="s">
        <v>3752</v>
      </c>
      <c r="F66" s="185"/>
      <c r="G66" s="185"/>
      <c r="H66" s="185"/>
      <c r="I66" s="185"/>
      <c r="J66" s="185"/>
      <c r="K66" s="185"/>
      <c r="L66" s="185"/>
      <c r="M66" s="185"/>
      <c r="N66" s="185"/>
      <c r="O66" s="185"/>
      <c r="P66" s="185"/>
      <c r="Q66" s="185"/>
      <c r="R66" s="185"/>
      <c r="S66" s="185"/>
      <c r="T66" s="185"/>
      <c r="U66" s="185"/>
      <c r="V66" s="185"/>
    </row>
    <row r="67" spans="2:27" s="180" customFormat="1">
      <c r="B67" s="95"/>
      <c r="C67" s="181"/>
      <c r="D67" s="185"/>
      <c r="E67" s="185"/>
      <c r="F67" s="185" t="s">
        <v>3753</v>
      </c>
      <c r="G67" s="185"/>
      <c r="H67" s="185"/>
      <c r="I67" s="185"/>
      <c r="J67" s="185"/>
      <c r="K67" s="185"/>
      <c r="L67" s="185"/>
      <c r="M67" s="185"/>
      <c r="N67" s="185"/>
      <c r="O67" s="185"/>
      <c r="P67" s="185"/>
      <c r="Q67" s="185"/>
      <c r="R67" s="185"/>
      <c r="S67" s="185"/>
      <c r="T67" s="185"/>
      <c r="U67" s="185"/>
      <c r="V67" s="185"/>
    </row>
    <row r="68" spans="2:27" s="180" customFormat="1">
      <c r="B68" s="95"/>
      <c r="C68" s="95"/>
    </row>
    <row r="69" spans="2:27">
      <c r="C69" t="s">
        <v>2365</v>
      </c>
    </row>
    <row r="70" spans="2:27">
      <c r="D70" t="s">
        <v>2366</v>
      </c>
    </row>
    <row r="71" spans="2:27">
      <c r="D71" t="s">
        <v>2367</v>
      </c>
    </row>
    <row r="72" spans="2:27">
      <c r="E72" t="s">
        <v>1246</v>
      </c>
      <c r="Z72" s="1"/>
      <c r="AA72" s="1"/>
    </row>
    <row r="73" spans="2:27" s="2" customFormat="1">
      <c r="E73" s="2" t="s">
        <v>813</v>
      </c>
      <c r="Z73" s="1"/>
      <c r="AA73" s="1"/>
    </row>
    <row r="74" spans="2:27">
      <c r="F74" t="s">
        <v>3753</v>
      </c>
      <c r="Z74" s="1"/>
      <c r="AA74" s="1"/>
    </row>
    <row r="76" spans="2:27">
      <c r="C76" s="106" t="s">
        <v>1224</v>
      </c>
      <c r="D76" s="106"/>
      <c r="E76" s="106"/>
      <c r="F76" s="106"/>
      <c r="G76" s="106"/>
      <c r="H76" s="99"/>
      <c r="I76" s="99"/>
      <c r="J76" s="99"/>
      <c r="K76" s="99"/>
      <c r="L76" s="99"/>
      <c r="M76" s="99"/>
      <c r="N76" s="99"/>
      <c r="O76" s="99"/>
      <c r="P76" s="99"/>
      <c r="Q76" s="99"/>
    </row>
    <row r="77" spans="2:27" s="145" customFormat="1">
      <c r="C77" s="106"/>
      <c r="D77" s="108" t="s">
        <v>2491</v>
      </c>
      <c r="E77" s="108"/>
      <c r="F77" s="108"/>
      <c r="G77" s="108"/>
      <c r="H77" s="108"/>
      <c r="I77" s="108"/>
      <c r="J77" s="134"/>
      <c r="K77" s="99"/>
      <c r="L77" s="99"/>
      <c r="M77" s="99"/>
      <c r="N77" s="99"/>
      <c r="O77" s="99"/>
      <c r="P77" s="99"/>
      <c r="Q77" s="99"/>
    </row>
    <row r="78" spans="2:27">
      <c r="C78" s="106"/>
      <c r="D78" s="106"/>
      <c r="E78" s="106" t="s">
        <v>547</v>
      </c>
      <c r="F78" s="106"/>
      <c r="G78" s="106"/>
      <c r="H78" s="99"/>
      <c r="I78" s="99"/>
      <c r="J78" s="99"/>
      <c r="K78" s="99"/>
      <c r="L78" s="99"/>
      <c r="M78" s="99"/>
      <c r="N78" s="99"/>
      <c r="O78" s="99"/>
      <c r="P78" s="99"/>
      <c r="Q78" s="99"/>
    </row>
    <row r="79" spans="2:27">
      <c r="C79" s="106"/>
      <c r="D79" s="106"/>
      <c r="E79" s="106" t="s">
        <v>1225</v>
      </c>
      <c r="F79" s="106"/>
      <c r="G79" s="106"/>
      <c r="H79" s="99"/>
      <c r="I79" s="99"/>
      <c r="J79" s="99"/>
      <c r="K79" s="99"/>
      <c r="L79" s="99"/>
      <c r="M79" s="99"/>
      <c r="N79" s="99"/>
      <c r="O79" s="99"/>
      <c r="P79" s="99"/>
      <c r="Q79" s="99"/>
    </row>
    <row r="80" spans="2:27">
      <c r="C80" s="106"/>
      <c r="D80" s="106"/>
      <c r="E80" s="106" t="s">
        <v>1226</v>
      </c>
      <c r="F80" s="106"/>
      <c r="G80" s="106"/>
      <c r="H80" s="99"/>
      <c r="I80" s="99"/>
      <c r="J80" s="99"/>
      <c r="K80" s="99"/>
      <c r="L80" s="99"/>
      <c r="M80" s="99"/>
      <c r="N80" s="99"/>
      <c r="O80" s="99"/>
      <c r="P80" s="99"/>
      <c r="Q80" s="99"/>
    </row>
    <row r="81" spans="3:45">
      <c r="C81" s="106"/>
      <c r="D81" s="106"/>
      <c r="E81" s="106" t="s">
        <v>1227</v>
      </c>
      <c r="F81" s="106"/>
      <c r="G81" s="106"/>
      <c r="H81" s="99"/>
      <c r="I81" s="99"/>
      <c r="J81" s="99"/>
      <c r="K81" s="99"/>
      <c r="L81" s="99"/>
      <c r="M81" s="99"/>
      <c r="N81" s="99"/>
      <c r="O81" s="99"/>
      <c r="P81" s="99"/>
      <c r="Q81" s="99"/>
    </row>
    <row r="82" spans="3:45">
      <c r="C82" s="106"/>
      <c r="D82" s="106"/>
      <c r="E82" s="106" t="s">
        <v>1409</v>
      </c>
      <c r="F82" s="106"/>
      <c r="G82" s="106"/>
      <c r="H82" s="99"/>
      <c r="I82" s="99"/>
      <c r="J82" s="99"/>
      <c r="K82" s="99"/>
      <c r="L82" s="99"/>
      <c r="M82" s="99"/>
      <c r="N82" s="99"/>
      <c r="O82" s="99"/>
      <c r="P82" s="99"/>
      <c r="Q82" s="99"/>
    </row>
    <row r="83" spans="3:45">
      <c r="C83" s="106"/>
      <c r="D83" s="106"/>
      <c r="E83" s="106"/>
      <c r="F83" s="106" t="s">
        <v>1245</v>
      </c>
      <c r="G83" s="106"/>
      <c r="H83" s="99"/>
      <c r="I83" s="99"/>
      <c r="J83" s="99"/>
      <c r="K83" s="99"/>
      <c r="L83" s="99"/>
      <c r="M83" s="99"/>
      <c r="N83" s="99"/>
      <c r="O83" s="99"/>
      <c r="P83" s="99"/>
      <c r="Q83" s="99"/>
      <c r="Z83" s="1"/>
      <c r="AA83" s="1"/>
    </row>
    <row r="84" spans="3:45" s="2" customFormat="1">
      <c r="C84" s="107"/>
      <c r="D84" s="107"/>
      <c r="E84" s="107"/>
      <c r="F84" s="107" t="s">
        <v>814</v>
      </c>
      <c r="G84" s="107"/>
      <c r="H84" s="134"/>
      <c r="I84" s="134"/>
      <c r="J84" s="134"/>
      <c r="K84" s="134"/>
      <c r="L84" s="134"/>
      <c r="M84" s="134"/>
      <c r="N84" s="134"/>
      <c r="O84" s="134"/>
      <c r="P84" s="134"/>
      <c r="Q84" s="134"/>
      <c r="Z84" s="1"/>
      <c r="AA84" s="1"/>
    </row>
    <row r="85" spans="3:45">
      <c r="C85" s="106"/>
      <c r="D85" s="106"/>
      <c r="E85" s="106"/>
      <c r="F85" s="106"/>
      <c r="G85" s="106" t="s">
        <v>2355</v>
      </c>
      <c r="H85" s="99"/>
      <c r="I85" s="99"/>
      <c r="J85" s="99"/>
      <c r="K85" s="99"/>
      <c r="L85" s="99"/>
      <c r="M85" s="99"/>
      <c r="N85" s="99"/>
      <c r="O85" s="99"/>
      <c r="P85" s="99"/>
      <c r="Q85" s="99"/>
      <c r="Z85" s="1"/>
      <c r="AA85" s="1"/>
    </row>
    <row r="86" spans="3:45" s="148" customFormat="1">
      <c r="C86" s="106"/>
      <c r="D86" s="108"/>
      <c r="E86" s="108"/>
      <c r="F86" s="108"/>
      <c r="G86" s="108"/>
      <c r="H86" s="108"/>
      <c r="I86" s="108"/>
      <c r="J86" s="108"/>
      <c r="K86" s="108"/>
      <c r="L86" s="108"/>
      <c r="M86" s="108"/>
      <c r="N86" s="108"/>
      <c r="O86" s="108"/>
      <c r="P86" s="108"/>
      <c r="Q86" s="108"/>
      <c r="R86" s="141"/>
      <c r="S86" s="141"/>
      <c r="T86" s="141"/>
      <c r="U86" s="141"/>
      <c r="V86" s="141"/>
      <c r="W86" s="141"/>
      <c r="X86" s="141"/>
      <c r="Y86" s="141"/>
      <c r="Z86" s="135"/>
      <c r="AA86" s="135"/>
      <c r="AB86" s="141"/>
      <c r="AC86" s="141"/>
      <c r="AD86" s="141"/>
      <c r="AE86" s="141"/>
      <c r="AF86" s="141"/>
      <c r="AG86" s="141"/>
      <c r="AH86" s="141"/>
      <c r="AI86" s="141"/>
      <c r="AJ86" s="141"/>
      <c r="AK86" s="141"/>
      <c r="AL86" s="141"/>
      <c r="AM86" s="141"/>
      <c r="AN86" s="141"/>
      <c r="AO86" s="141"/>
      <c r="AP86" s="141"/>
      <c r="AQ86" s="141"/>
      <c r="AR86" s="141"/>
      <c r="AS86" s="141"/>
    </row>
    <row r="87" spans="3:45" s="148" customFormat="1">
      <c r="C87" s="106"/>
      <c r="D87" s="108"/>
      <c r="E87" s="108" t="s">
        <v>2617</v>
      </c>
      <c r="F87" s="108"/>
      <c r="G87" s="108"/>
      <c r="H87" s="108"/>
      <c r="I87" s="108"/>
      <c r="J87" s="108"/>
      <c r="K87" s="108"/>
      <c r="L87" s="108"/>
      <c r="M87" s="108"/>
      <c r="N87" s="108"/>
      <c r="O87" s="108"/>
      <c r="P87" s="108"/>
      <c r="Q87" s="108"/>
      <c r="R87" s="141"/>
      <c r="S87" s="141"/>
      <c r="T87" s="141"/>
      <c r="U87" s="141"/>
      <c r="V87" s="141"/>
      <c r="W87" s="141"/>
      <c r="X87" s="141"/>
      <c r="Y87" s="141"/>
      <c r="Z87" s="135"/>
      <c r="AA87" s="135"/>
      <c r="AB87" s="141"/>
      <c r="AC87" s="141"/>
      <c r="AD87" s="141"/>
      <c r="AE87" s="141"/>
      <c r="AF87" s="141"/>
      <c r="AG87" s="141"/>
      <c r="AH87" s="141"/>
      <c r="AI87" s="141"/>
      <c r="AJ87" s="141"/>
      <c r="AK87" s="141"/>
      <c r="AL87" s="141"/>
      <c r="AM87" s="141"/>
      <c r="AN87" s="141"/>
      <c r="AO87" s="141"/>
      <c r="AP87" s="141"/>
      <c r="AQ87" s="141"/>
      <c r="AR87" s="141"/>
      <c r="AS87" s="141"/>
    </row>
    <row r="88" spans="3:45" s="148" customFormat="1">
      <c r="C88" s="106"/>
      <c r="D88" s="108"/>
      <c r="E88" s="108" t="s">
        <v>2618</v>
      </c>
      <c r="F88" s="108"/>
      <c r="G88" s="108"/>
      <c r="H88" s="108"/>
      <c r="I88" s="108"/>
      <c r="J88" s="108"/>
      <c r="K88" s="108"/>
      <c r="L88" s="108"/>
      <c r="M88" s="108"/>
      <c r="N88" s="108"/>
      <c r="O88" s="108"/>
      <c r="P88" s="108"/>
      <c r="Q88" s="108"/>
      <c r="R88" s="141"/>
      <c r="S88" s="141"/>
      <c r="T88" s="141"/>
      <c r="U88" s="141"/>
      <c r="V88" s="141"/>
      <c r="W88" s="141"/>
      <c r="X88" s="141"/>
      <c r="Y88" s="141"/>
      <c r="Z88" s="135"/>
      <c r="AA88" s="135"/>
      <c r="AB88" s="141"/>
      <c r="AC88" s="141"/>
      <c r="AD88" s="141"/>
      <c r="AE88" s="141"/>
      <c r="AF88" s="141"/>
      <c r="AG88" s="141"/>
      <c r="AH88" s="141"/>
      <c r="AI88" s="141"/>
      <c r="AJ88" s="141"/>
      <c r="AK88" s="141"/>
      <c r="AL88" s="141"/>
      <c r="AM88" s="141"/>
      <c r="AN88" s="141"/>
      <c r="AO88" s="141"/>
      <c r="AP88" s="141"/>
      <c r="AQ88" s="141"/>
      <c r="AR88" s="141"/>
      <c r="AS88" s="141"/>
    </row>
    <row r="89" spans="3:45" s="151" customFormat="1">
      <c r="C89" s="106"/>
      <c r="D89" s="108"/>
      <c r="E89" s="108" t="s">
        <v>2619</v>
      </c>
      <c r="F89" s="108"/>
      <c r="G89" s="108"/>
      <c r="H89" s="108"/>
      <c r="I89" s="108"/>
      <c r="J89" s="108"/>
      <c r="K89" s="108"/>
      <c r="L89" s="108"/>
      <c r="M89" s="108"/>
      <c r="N89" s="108"/>
      <c r="O89" s="108"/>
      <c r="P89" s="108"/>
      <c r="Q89" s="108"/>
      <c r="R89" s="141"/>
      <c r="S89" s="141"/>
      <c r="T89" s="141"/>
      <c r="U89" s="141"/>
      <c r="V89" s="141"/>
      <c r="W89" s="141"/>
      <c r="X89" s="141"/>
      <c r="Y89" s="141"/>
      <c r="Z89" s="135"/>
      <c r="AA89" s="135"/>
      <c r="AB89" s="141"/>
      <c r="AC89" s="141"/>
      <c r="AD89" s="141"/>
      <c r="AE89" s="141"/>
      <c r="AF89" s="141"/>
      <c r="AG89" s="141"/>
      <c r="AH89" s="141"/>
      <c r="AI89" s="141"/>
      <c r="AJ89" s="141"/>
      <c r="AK89" s="141"/>
      <c r="AL89" s="141"/>
      <c r="AM89" s="141"/>
      <c r="AN89" s="141"/>
      <c r="AO89" s="141"/>
      <c r="AP89" s="141"/>
      <c r="AQ89" s="141"/>
      <c r="AR89" s="141"/>
      <c r="AS89" s="141"/>
    </row>
    <row r="90" spans="3:45" s="151" customFormat="1">
      <c r="C90" s="106"/>
      <c r="D90" s="108"/>
      <c r="E90" s="108" t="s">
        <v>2620</v>
      </c>
      <c r="F90" s="108"/>
      <c r="G90" s="108"/>
      <c r="H90" s="108"/>
      <c r="I90" s="108"/>
      <c r="J90" s="108"/>
      <c r="K90" s="108"/>
      <c r="L90" s="108"/>
      <c r="M90" s="108"/>
      <c r="N90" s="108"/>
      <c r="O90" s="108"/>
      <c r="P90" s="108"/>
      <c r="Q90" s="108"/>
      <c r="R90" s="141"/>
      <c r="S90" s="141"/>
      <c r="T90" s="141"/>
      <c r="U90" s="141"/>
      <c r="V90" s="141"/>
      <c r="W90" s="141"/>
      <c r="X90" s="141"/>
      <c r="Y90" s="141"/>
      <c r="Z90" s="135"/>
      <c r="AA90" s="135"/>
      <c r="AB90" s="141"/>
      <c r="AC90" s="141"/>
      <c r="AD90" s="141"/>
      <c r="AE90" s="141"/>
      <c r="AF90" s="141"/>
      <c r="AG90" s="141"/>
      <c r="AH90" s="141"/>
      <c r="AI90" s="141"/>
      <c r="AJ90" s="141"/>
      <c r="AK90" s="141"/>
      <c r="AL90" s="141"/>
      <c r="AM90" s="141"/>
      <c r="AN90" s="141"/>
      <c r="AO90" s="141"/>
      <c r="AP90" s="141"/>
      <c r="AQ90" s="141"/>
      <c r="AR90" s="141"/>
      <c r="AS90" s="141"/>
    </row>
    <row r="91" spans="3:45" s="151" customFormat="1">
      <c r="C91" s="106"/>
      <c r="D91" s="108"/>
      <c r="E91" s="108" t="s">
        <v>2621</v>
      </c>
      <c r="F91" s="108"/>
      <c r="G91" s="108"/>
      <c r="H91" s="108"/>
      <c r="I91" s="108"/>
      <c r="J91" s="108"/>
      <c r="K91" s="108"/>
      <c r="L91" s="108"/>
      <c r="M91" s="108"/>
      <c r="N91" s="108"/>
      <c r="O91" s="108"/>
      <c r="P91" s="108"/>
      <c r="Q91" s="108"/>
      <c r="R91" s="141"/>
      <c r="S91" s="141"/>
      <c r="T91" s="141"/>
      <c r="U91" s="141"/>
      <c r="V91" s="141"/>
      <c r="W91" s="141"/>
      <c r="X91" s="141"/>
      <c r="Y91" s="141"/>
      <c r="Z91" s="135"/>
      <c r="AA91" s="135"/>
      <c r="AB91" s="141"/>
      <c r="AC91" s="141"/>
      <c r="AD91" s="141"/>
      <c r="AE91" s="141"/>
      <c r="AF91" s="141"/>
      <c r="AG91" s="141"/>
      <c r="AH91" s="141"/>
      <c r="AI91" s="141"/>
      <c r="AJ91" s="141"/>
      <c r="AK91" s="141"/>
      <c r="AL91" s="141"/>
      <c r="AM91" s="141"/>
      <c r="AN91" s="141"/>
      <c r="AO91" s="141"/>
      <c r="AP91" s="141"/>
      <c r="AQ91" s="141"/>
      <c r="AR91" s="141"/>
      <c r="AS91" s="141"/>
    </row>
    <row r="92" spans="3:45" s="148" customFormat="1">
      <c r="C92" s="106"/>
      <c r="D92" s="108"/>
      <c r="E92" s="108" t="s">
        <v>2583</v>
      </c>
      <c r="F92" s="108"/>
      <c r="G92" s="108"/>
      <c r="H92" s="108"/>
      <c r="I92" s="108"/>
      <c r="J92" s="108"/>
      <c r="K92" s="108"/>
      <c r="L92" s="108"/>
      <c r="M92" s="108"/>
      <c r="N92" s="108"/>
      <c r="O92" s="108"/>
      <c r="P92" s="108"/>
      <c r="Q92" s="108"/>
      <c r="R92" s="141"/>
      <c r="S92" s="141"/>
      <c r="T92" s="141"/>
      <c r="U92" s="141"/>
      <c r="V92" s="141"/>
      <c r="W92" s="141"/>
      <c r="X92" s="141"/>
      <c r="Y92" s="141"/>
      <c r="Z92" s="135"/>
      <c r="AA92" s="135"/>
      <c r="AB92" s="141"/>
      <c r="AC92" s="141"/>
      <c r="AD92" s="141"/>
      <c r="AE92" s="141"/>
      <c r="AF92" s="141"/>
      <c r="AG92" s="141"/>
      <c r="AH92" s="141"/>
      <c r="AI92" s="141"/>
      <c r="AJ92" s="141"/>
      <c r="AK92" s="141"/>
      <c r="AL92" s="141"/>
      <c r="AM92" s="141"/>
      <c r="AN92" s="141"/>
      <c r="AO92" s="141"/>
      <c r="AP92" s="141"/>
      <c r="AQ92" s="141"/>
      <c r="AR92" s="141"/>
      <c r="AS92" s="141"/>
    </row>
    <row r="93" spans="3:45" s="149" customFormat="1">
      <c r="C93" s="106"/>
      <c r="D93" s="108"/>
      <c r="E93" s="108"/>
      <c r="F93" s="108" t="s">
        <v>2582</v>
      </c>
      <c r="G93" s="108"/>
      <c r="H93" s="108"/>
      <c r="I93" s="108"/>
      <c r="J93" s="108"/>
      <c r="K93" s="108"/>
      <c r="L93" s="108"/>
      <c r="M93" s="108"/>
      <c r="N93" s="108"/>
      <c r="O93" s="108"/>
      <c r="P93" s="108"/>
      <c r="Q93" s="108"/>
      <c r="R93" s="141"/>
      <c r="S93" s="141"/>
      <c r="T93" s="141"/>
      <c r="U93" s="141"/>
      <c r="V93" s="141"/>
      <c r="W93" s="141"/>
      <c r="X93" s="141"/>
      <c r="Y93" s="141"/>
      <c r="Z93" s="135"/>
      <c r="AA93" s="135"/>
      <c r="AB93" s="141"/>
      <c r="AC93" s="141"/>
      <c r="AD93" s="141"/>
      <c r="AE93" s="141"/>
      <c r="AF93" s="141"/>
      <c r="AG93" s="141"/>
      <c r="AH93" s="141"/>
      <c r="AI93" s="141"/>
      <c r="AJ93" s="141"/>
      <c r="AK93" s="141"/>
      <c r="AL93" s="141"/>
      <c r="AM93" s="141"/>
      <c r="AN93" s="141"/>
      <c r="AO93" s="141"/>
      <c r="AP93" s="141"/>
      <c r="AQ93" s="141"/>
      <c r="AR93" s="141"/>
      <c r="AS93" s="141"/>
    </row>
    <row r="94" spans="3:45" s="149" customFormat="1">
      <c r="C94" s="106"/>
      <c r="D94" s="108"/>
      <c r="E94" s="108"/>
      <c r="F94" s="108" t="s">
        <v>2735</v>
      </c>
      <c r="G94" s="108"/>
      <c r="H94" s="108"/>
      <c r="I94" s="108"/>
      <c r="J94" s="108"/>
      <c r="K94" s="108"/>
      <c r="L94" s="108"/>
      <c r="M94" s="108"/>
      <c r="N94" s="108"/>
      <c r="O94" s="108"/>
      <c r="P94" s="108"/>
      <c r="Q94" s="108"/>
      <c r="R94" s="141"/>
      <c r="S94" s="141"/>
      <c r="T94" s="141"/>
      <c r="U94" s="141"/>
      <c r="V94" s="141"/>
      <c r="W94" s="141"/>
      <c r="X94" s="141"/>
      <c r="Y94" s="141"/>
      <c r="Z94" s="135"/>
      <c r="AA94" s="135"/>
      <c r="AB94" s="141"/>
      <c r="AC94" s="141"/>
      <c r="AD94" s="141"/>
      <c r="AE94" s="141"/>
      <c r="AF94" s="141"/>
      <c r="AG94" s="141"/>
      <c r="AH94" s="141"/>
      <c r="AI94" s="141"/>
      <c r="AJ94" s="141"/>
      <c r="AK94" s="141"/>
      <c r="AL94" s="141"/>
      <c r="AM94" s="141"/>
      <c r="AN94" s="141"/>
      <c r="AO94" s="141"/>
      <c r="AP94" s="141"/>
      <c r="AQ94" s="141"/>
      <c r="AR94" s="141"/>
      <c r="AS94" s="141"/>
    </row>
    <row r="95" spans="3:45" s="150" customFormat="1">
      <c r="C95" s="106"/>
      <c r="D95" s="108"/>
      <c r="E95" s="108"/>
      <c r="F95" s="108"/>
      <c r="G95" s="108" t="s">
        <v>2355</v>
      </c>
      <c r="H95" s="108"/>
      <c r="I95" s="108"/>
      <c r="J95" s="108"/>
      <c r="K95" s="108"/>
      <c r="L95" s="108"/>
      <c r="M95" s="108"/>
      <c r="N95" s="108"/>
      <c r="O95" s="108"/>
      <c r="P95" s="108"/>
      <c r="Q95" s="108"/>
      <c r="R95" s="141"/>
      <c r="S95" s="141"/>
      <c r="T95" s="141"/>
      <c r="U95" s="141"/>
      <c r="V95" s="141"/>
      <c r="W95" s="141"/>
      <c r="X95" s="141"/>
      <c r="Y95" s="141"/>
      <c r="Z95" s="135"/>
      <c r="AA95" s="135"/>
      <c r="AB95" s="141"/>
      <c r="AC95" s="141"/>
      <c r="AD95" s="141"/>
      <c r="AE95" s="141"/>
      <c r="AF95" s="141"/>
      <c r="AG95" s="141"/>
      <c r="AH95" s="141"/>
      <c r="AI95" s="141"/>
      <c r="AJ95" s="141"/>
      <c r="AK95" s="141"/>
      <c r="AL95" s="141"/>
      <c r="AM95" s="141"/>
      <c r="AN95" s="141"/>
      <c r="AO95" s="141"/>
      <c r="AP95" s="141"/>
      <c r="AQ95" s="141"/>
      <c r="AR95" s="141"/>
      <c r="AS95" s="141"/>
    </row>
    <row r="97" spans="2:86">
      <c r="B97" s="147"/>
      <c r="C97" s="147" t="s">
        <v>2369</v>
      </c>
      <c r="D97" s="147"/>
      <c r="E97" s="147"/>
      <c r="F97" s="147"/>
      <c r="G97" s="147"/>
      <c r="H97" s="147"/>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row>
    <row r="98" spans="2:86">
      <c r="B98" s="147"/>
      <c r="C98" s="147" t="s">
        <v>1408</v>
      </c>
      <c r="D98" s="147"/>
      <c r="E98" s="147"/>
      <c r="F98" s="147"/>
      <c r="G98" s="147"/>
      <c r="H98" s="147"/>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row>
    <row r="99" spans="2:86">
      <c r="B99" s="147"/>
      <c r="C99" s="147"/>
      <c r="D99" s="147" t="s">
        <v>2371</v>
      </c>
      <c r="E99" s="147"/>
      <c r="F99" s="147"/>
      <c r="G99" s="147"/>
      <c r="H99" s="147"/>
      <c r="I99" s="147"/>
      <c r="J99" s="147"/>
      <c r="K99" s="147"/>
      <c r="L99" s="147"/>
      <c r="M99" s="147"/>
      <c r="N99" s="147"/>
      <c r="O99" s="147"/>
      <c r="P99" s="147"/>
      <c r="Q99" s="147"/>
      <c r="R99" s="147"/>
      <c r="S99" s="147"/>
      <c r="T99" s="147"/>
      <c r="U99" s="147"/>
      <c r="V99" s="147"/>
      <c r="W99" s="147"/>
      <c r="X99" s="147"/>
      <c r="Y99" s="147"/>
      <c r="Z99" s="147"/>
      <c r="AA99" s="147"/>
      <c r="AB99" s="147"/>
      <c r="AC99" s="147"/>
      <c r="AD99" s="147"/>
      <c r="AE99" s="147"/>
      <c r="AF99" s="147"/>
      <c r="AG99" s="147"/>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row>
    <row r="100" spans="2:86">
      <c r="B100" s="147"/>
      <c r="C100" s="147"/>
      <c r="D100" s="147"/>
      <c r="E100" s="147" t="s">
        <v>1407</v>
      </c>
      <c r="F100" s="147"/>
      <c r="G100" s="147"/>
      <c r="H100" s="147"/>
      <c r="I100" s="147"/>
      <c r="J100" s="147"/>
      <c r="K100" s="147"/>
      <c r="L100" s="147"/>
      <c r="M100" s="147"/>
      <c r="N100" s="147"/>
      <c r="O100" s="147"/>
      <c r="P100" s="147"/>
      <c r="Q100" s="147"/>
      <c r="R100" s="147"/>
      <c r="S100" s="147"/>
      <c r="T100" s="147"/>
      <c r="U100" s="147"/>
      <c r="V100" s="147"/>
      <c r="W100" s="147"/>
      <c r="X100" s="147"/>
      <c r="Y100" s="147"/>
      <c r="Z100" s="147"/>
      <c r="AA100" s="147"/>
      <c r="AB100" s="147"/>
      <c r="AC100" s="147"/>
      <c r="AD100" s="147"/>
      <c r="AE100" s="147"/>
      <c r="AF100" s="147"/>
      <c r="AG100" s="147"/>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row>
    <row r="101" spans="2:86">
      <c r="B101" s="147"/>
      <c r="C101" s="147"/>
      <c r="D101" s="147"/>
      <c r="E101" s="147" t="s">
        <v>2045</v>
      </c>
      <c r="F101" s="147"/>
      <c r="G101" s="147"/>
      <c r="H101" s="147"/>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row>
    <row r="102" spans="2:86">
      <c r="E102" t="s">
        <v>1406</v>
      </c>
    </row>
    <row r="103" spans="2:86">
      <c r="D103" t="s">
        <v>1409</v>
      </c>
    </row>
    <row r="104" spans="2:86">
      <c r="D104" t="s">
        <v>1410</v>
      </c>
    </row>
    <row r="105" spans="2:86">
      <c r="E105" t="s">
        <v>1253</v>
      </c>
    </row>
    <row r="106" spans="2:86" s="2" customFormat="1">
      <c r="E106" s="2" t="s">
        <v>811</v>
      </c>
      <c r="Z106" s="1"/>
      <c r="AA106" s="1"/>
    </row>
    <row r="107" spans="2:86">
      <c r="F107" t="s">
        <v>1411</v>
      </c>
    </row>
    <row r="109" spans="2:86">
      <c r="C109" t="s">
        <v>2396</v>
      </c>
    </row>
    <row r="110" spans="2:86">
      <c r="D110" t="s">
        <v>2397</v>
      </c>
    </row>
    <row r="111" spans="2:86">
      <c r="E111" t="s">
        <v>2401</v>
      </c>
    </row>
    <row r="112" spans="2:86">
      <c r="D112" t="s">
        <v>2398</v>
      </c>
    </row>
    <row r="113" spans="3:42">
      <c r="D113" t="s">
        <v>2399</v>
      </c>
    </row>
    <row r="114" spans="3:42">
      <c r="E114" t="s">
        <v>1346</v>
      </c>
    </row>
    <row r="115" spans="3:42">
      <c r="E115" t="s">
        <v>1254</v>
      </c>
    </row>
    <row r="116" spans="3:42">
      <c r="E116" t="s">
        <v>1255</v>
      </c>
    </row>
    <row r="117" spans="3:42" s="107" customFormat="1">
      <c r="E117" s="107" t="s">
        <v>816</v>
      </c>
      <c r="Z117" s="135"/>
      <c r="AA117" s="135"/>
    </row>
    <row r="118" spans="3:42" s="107" customFormat="1">
      <c r="E118" s="107" t="s">
        <v>817</v>
      </c>
      <c r="Z118" s="135"/>
      <c r="AA118" s="135"/>
    </row>
    <row r="119" spans="3:42" s="107" customFormat="1">
      <c r="E119" s="107" t="s">
        <v>818</v>
      </c>
      <c r="Z119" s="135"/>
      <c r="AA119" s="135"/>
    </row>
    <row r="122" spans="3:42" s="108" customFormat="1">
      <c r="C122" s="108" t="s">
        <v>512</v>
      </c>
    </row>
    <row r="123" spans="3:42" s="108" customFormat="1">
      <c r="D123" s="108" t="s">
        <v>525</v>
      </c>
    </row>
    <row r="124" spans="3:42" s="108" customFormat="1">
      <c r="E124" s="108" t="s">
        <v>513</v>
      </c>
      <c r="Z124" s="135"/>
      <c r="AA124" s="135"/>
    </row>
    <row r="125" spans="3:42" s="108" customFormat="1">
      <c r="E125" s="108" t="s">
        <v>337</v>
      </c>
      <c r="Z125" s="135"/>
      <c r="AA125" s="135"/>
    </row>
    <row r="126" spans="3:42" s="181" customFormat="1">
      <c r="Z126" s="135"/>
      <c r="AA126" s="135"/>
    </row>
    <row r="127" spans="3:42" s="181" customFormat="1">
      <c r="C127" s="298" t="s">
        <v>4131</v>
      </c>
      <c r="D127" s="298"/>
      <c r="E127" s="298"/>
      <c r="F127" s="298"/>
      <c r="G127" s="298"/>
      <c r="H127" s="298"/>
      <c r="I127" s="298"/>
      <c r="J127" s="298"/>
      <c r="K127" s="298"/>
      <c r="L127" s="298"/>
      <c r="M127" s="298"/>
      <c r="N127" s="298"/>
      <c r="O127" s="298"/>
      <c r="P127" s="298"/>
      <c r="Q127" s="298"/>
      <c r="R127" s="298"/>
      <c r="S127" s="298"/>
      <c r="T127" s="298"/>
      <c r="U127" s="298"/>
      <c r="V127" s="298"/>
      <c r="W127" s="298"/>
      <c r="X127" s="298"/>
      <c r="Y127" s="298"/>
      <c r="Z127" s="298"/>
      <c r="AA127" s="298"/>
      <c r="AB127" s="298"/>
      <c r="AC127" s="298"/>
      <c r="AD127" s="298"/>
      <c r="AE127" s="298"/>
      <c r="AF127" s="298"/>
      <c r="AG127" s="298"/>
      <c r="AH127" s="298"/>
      <c r="AI127" s="298"/>
      <c r="AJ127" s="298"/>
      <c r="AK127" s="295"/>
      <c r="AL127" s="295"/>
      <c r="AM127" s="295"/>
      <c r="AN127" s="295"/>
      <c r="AO127" s="295"/>
      <c r="AP127" s="295"/>
    </row>
    <row r="128" spans="3:42" s="181" customFormat="1">
      <c r="C128" s="298"/>
      <c r="D128" s="298" t="s">
        <v>4138</v>
      </c>
      <c r="E128" s="298"/>
      <c r="F128" s="298"/>
      <c r="G128" s="298"/>
      <c r="H128" s="298"/>
      <c r="I128" s="298"/>
      <c r="J128" s="298"/>
      <c r="K128" s="298"/>
      <c r="L128" s="298"/>
      <c r="M128" s="298"/>
      <c r="N128" s="298"/>
      <c r="O128" s="298"/>
      <c r="P128" s="298"/>
      <c r="Q128" s="298"/>
      <c r="R128" s="298"/>
      <c r="S128" s="298"/>
      <c r="T128" s="298"/>
      <c r="U128" s="298"/>
      <c r="V128" s="298"/>
      <c r="W128" s="298"/>
      <c r="X128" s="298"/>
      <c r="Y128" s="298"/>
      <c r="Z128" s="298"/>
      <c r="AA128" s="298"/>
      <c r="AB128" s="298"/>
      <c r="AC128" s="298"/>
      <c r="AD128" s="298"/>
      <c r="AE128" s="298"/>
      <c r="AF128" s="298"/>
      <c r="AG128" s="298"/>
      <c r="AH128" s="298"/>
      <c r="AI128" s="298"/>
      <c r="AJ128" s="298"/>
      <c r="AK128" s="295"/>
      <c r="AL128" s="295"/>
      <c r="AM128" s="295"/>
      <c r="AN128" s="295"/>
      <c r="AO128" s="295"/>
      <c r="AP128" s="295"/>
    </row>
    <row r="129" spans="3:42" s="181" customFormat="1">
      <c r="C129" s="298"/>
      <c r="D129" s="298" t="s">
        <v>4139</v>
      </c>
      <c r="E129" s="298"/>
      <c r="F129" s="298"/>
      <c r="G129" s="298"/>
      <c r="H129" s="298"/>
      <c r="I129" s="298"/>
      <c r="J129" s="298"/>
      <c r="K129" s="298"/>
      <c r="L129" s="298"/>
      <c r="M129" s="298"/>
      <c r="N129" s="298"/>
      <c r="O129" s="298"/>
      <c r="P129" s="298"/>
      <c r="Q129" s="298"/>
      <c r="R129" s="298"/>
      <c r="S129" s="298"/>
      <c r="T129" s="298"/>
      <c r="U129" s="298"/>
      <c r="V129" s="298"/>
      <c r="W129" s="298"/>
      <c r="X129" s="298"/>
      <c r="Y129" s="298"/>
      <c r="Z129" s="298"/>
      <c r="AA129" s="298"/>
      <c r="AB129" s="298"/>
      <c r="AC129" s="298"/>
      <c r="AD129" s="298"/>
      <c r="AE129" s="298"/>
      <c r="AF129" s="298"/>
      <c r="AG129" s="298"/>
      <c r="AH129" s="298"/>
      <c r="AI129" s="298"/>
      <c r="AJ129" s="298"/>
      <c r="AK129" s="295"/>
      <c r="AL129" s="295"/>
      <c r="AM129" s="295"/>
      <c r="AN129" s="295"/>
      <c r="AO129" s="295"/>
      <c r="AP129" s="295"/>
    </row>
    <row r="130" spans="3:42" s="181" customFormat="1">
      <c r="C130" s="298"/>
      <c r="D130" s="298"/>
      <c r="E130" s="298" t="s">
        <v>4137</v>
      </c>
      <c r="F130" s="295"/>
      <c r="G130" s="298"/>
      <c r="H130" s="298"/>
      <c r="I130" s="298"/>
      <c r="J130" s="298"/>
      <c r="K130" s="298"/>
      <c r="L130" s="298"/>
      <c r="M130" s="298"/>
      <c r="N130" s="298"/>
      <c r="O130" s="298"/>
      <c r="P130" s="298"/>
      <c r="Q130" s="298"/>
      <c r="R130" s="298"/>
      <c r="S130" s="298"/>
      <c r="T130" s="298"/>
      <c r="U130" s="298"/>
      <c r="V130" s="298"/>
      <c r="W130" s="298"/>
      <c r="X130" s="298"/>
      <c r="Y130" s="298"/>
      <c r="Z130" s="298"/>
      <c r="AA130" s="298"/>
      <c r="AB130" s="298"/>
      <c r="AC130" s="298"/>
      <c r="AD130" s="298"/>
      <c r="AE130" s="298"/>
      <c r="AF130" s="298"/>
      <c r="AG130" s="298"/>
      <c r="AH130" s="298"/>
      <c r="AI130" s="298"/>
      <c r="AJ130" s="298"/>
      <c r="AK130" s="295"/>
      <c r="AL130" s="295"/>
      <c r="AM130" s="295"/>
      <c r="AN130" s="295"/>
      <c r="AO130" s="295"/>
      <c r="AP130" s="295"/>
    </row>
    <row r="131" spans="3:42" s="181" customFormat="1">
      <c r="C131" s="298"/>
      <c r="D131" s="298"/>
      <c r="E131" s="298" t="s">
        <v>4134</v>
      </c>
      <c r="F131" s="295"/>
      <c r="G131" s="298"/>
      <c r="H131" s="298"/>
      <c r="I131" s="298"/>
      <c r="J131" s="298"/>
      <c r="K131" s="298"/>
      <c r="L131" s="298"/>
      <c r="M131" s="298"/>
      <c r="N131" s="298"/>
      <c r="O131" s="298"/>
      <c r="P131" s="298"/>
      <c r="Q131" s="298"/>
      <c r="R131" s="298"/>
      <c r="S131" s="298"/>
      <c r="T131" s="298"/>
      <c r="U131" s="298"/>
      <c r="V131" s="298"/>
      <c r="W131" s="298"/>
      <c r="X131" s="298"/>
      <c r="Y131" s="298"/>
      <c r="Z131" s="298"/>
      <c r="AA131" s="298"/>
      <c r="AB131" s="298"/>
      <c r="AC131" s="298"/>
      <c r="AD131" s="298"/>
      <c r="AE131" s="298"/>
      <c r="AF131" s="298"/>
      <c r="AG131" s="298"/>
      <c r="AH131" s="298"/>
      <c r="AI131" s="298"/>
      <c r="AJ131" s="298"/>
      <c r="AK131" s="295"/>
      <c r="AL131" s="295"/>
      <c r="AM131" s="295"/>
      <c r="AN131" s="295"/>
      <c r="AO131" s="295"/>
      <c r="AP131" s="295"/>
    </row>
    <row r="132" spans="3:42" s="181" customFormat="1">
      <c r="C132" s="298"/>
      <c r="D132" s="298"/>
      <c r="E132" s="298" t="s">
        <v>4135</v>
      </c>
      <c r="F132" s="295"/>
      <c r="G132" s="298"/>
      <c r="H132" s="298"/>
      <c r="I132" s="298"/>
      <c r="J132" s="298"/>
      <c r="K132" s="298"/>
      <c r="L132" s="298"/>
      <c r="M132" s="298"/>
      <c r="N132" s="298"/>
      <c r="O132" s="298"/>
      <c r="P132" s="298"/>
      <c r="Q132" s="298"/>
      <c r="R132" s="298"/>
      <c r="S132" s="298"/>
      <c r="T132" s="298"/>
      <c r="U132" s="298"/>
      <c r="V132" s="298"/>
      <c r="W132" s="298"/>
      <c r="X132" s="298"/>
      <c r="Y132" s="298"/>
      <c r="Z132" s="298"/>
      <c r="AA132" s="298"/>
      <c r="AB132" s="298"/>
      <c r="AC132" s="298"/>
      <c r="AD132" s="298"/>
      <c r="AE132" s="298"/>
      <c r="AF132" s="298"/>
      <c r="AG132" s="298"/>
      <c r="AH132" s="298"/>
      <c r="AI132" s="298"/>
      <c r="AJ132" s="298"/>
      <c r="AK132" s="295"/>
      <c r="AL132" s="295"/>
      <c r="AM132" s="295"/>
      <c r="AN132" s="295"/>
      <c r="AO132" s="295"/>
      <c r="AP132" s="295"/>
    </row>
    <row r="133" spans="3:42" s="181" customFormat="1">
      <c r="C133" s="298"/>
      <c r="D133" s="298"/>
      <c r="E133" s="298" t="s">
        <v>4136</v>
      </c>
      <c r="F133" s="295"/>
      <c r="G133" s="298"/>
      <c r="H133" s="298"/>
      <c r="I133" s="298"/>
      <c r="J133" s="298"/>
      <c r="K133" s="298"/>
      <c r="L133" s="298"/>
      <c r="M133" s="298"/>
      <c r="N133" s="298"/>
      <c r="O133" s="298"/>
      <c r="P133" s="298"/>
      <c r="Q133" s="298"/>
      <c r="R133" s="298"/>
      <c r="S133" s="298"/>
      <c r="T133" s="298"/>
      <c r="U133" s="298"/>
      <c r="V133" s="298"/>
      <c r="W133" s="298"/>
      <c r="X133" s="298"/>
      <c r="Y133" s="298"/>
      <c r="Z133" s="298"/>
      <c r="AA133" s="298"/>
      <c r="AB133" s="298"/>
      <c r="AC133" s="298"/>
      <c r="AD133" s="298"/>
      <c r="AE133" s="298"/>
      <c r="AF133" s="298"/>
      <c r="AG133" s="298"/>
      <c r="AH133" s="298"/>
      <c r="AI133" s="298"/>
      <c r="AJ133" s="298"/>
      <c r="AK133" s="295"/>
      <c r="AL133" s="295"/>
      <c r="AM133" s="295"/>
      <c r="AN133" s="295"/>
      <c r="AO133" s="295"/>
      <c r="AP133" s="295"/>
    </row>
    <row r="134" spans="3:42" s="181" customFormat="1">
      <c r="C134" s="298"/>
      <c r="D134" s="298"/>
      <c r="E134" s="298" t="s">
        <v>4152</v>
      </c>
      <c r="F134" s="295"/>
      <c r="G134" s="298"/>
      <c r="H134" s="298"/>
      <c r="I134" s="298"/>
      <c r="J134" s="298"/>
      <c r="K134" s="298"/>
      <c r="L134" s="298"/>
      <c r="M134" s="298"/>
      <c r="N134" s="298"/>
      <c r="O134" s="298"/>
      <c r="P134" s="298"/>
      <c r="Q134" s="298"/>
      <c r="R134" s="298"/>
      <c r="S134" s="298"/>
      <c r="T134" s="298"/>
      <c r="U134" s="298"/>
      <c r="V134" s="298"/>
      <c r="W134" s="298"/>
      <c r="X134" s="298"/>
      <c r="Y134" s="298"/>
      <c r="Z134" s="298"/>
      <c r="AA134" s="298"/>
      <c r="AB134" s="298"/>
      <c r="AC134" s="298"/>
      <c r="AD134" s="298"/>
      <c r="AE134" s="298"/>
      <c r="AF134" s="298"/>
      <c r="AG134" s="298"/>
      <c r="AH134" s="298"/>
      <c r="AI134" s="298"/>
      <c r="AJ134" s="298"/>
      <c r="AK134" s="295"/>
      <c r="AL134" s="295"/>
      <c r="AM134" s="295"/>
      <c r="AN134" s="295"/>
      <c r="AO134" s="295"/>
      <c r="AP134" s="295"/>
    </row>
    <row r="135" spans="3:42" s="181" customFormat="1">
      <c r="C135" s="298"/>
      <c r="D135" s="298"/>
      <c r="E135" s="298" t="s">
        <v>4153</v>
      </c>
      <c r="F135" s="295"/>
      <c r="G135" s="298"/>
      <c r="H135" s="298"/>
      <c r="I135" s="298"/>
      <c r="J135" s="298"/>
      <c r="K135" s="298"/>
      <c r="L135" s="298"/>
      <c r="M135" s="298"/>
      <c r="N135" s="298"/>
      <c r="O135" s="298"/>
      <c r="P135" s="298"/>
      <c r="Q135" s="298"/>
      <c r="R135" s="298"/>
      <c r="S135" s="298"/>
      <c r="T135" s="298"/>
      <c r="U135" s="298"/>
      <c r="V135" s="298"/>
      <c r="W135" s="298"/>
      <c r="X135" s="298"/>
      <c r="Y135" s="298"/>
      <c r="Z135" s="298"/>
      <c r="AA135" s="298"/>
      <c r="AB135" s="298"/>
      <c r="AC135" s="298"/>
      <c r="AD135" s="298"/>
      <c r="AE135" s="298"/>
      <c r="AF135" s="298"/>
      <c r="AG135" s="298"/>
      <c r="AH135" s="298"/>
      <c r="AI135" s="298"/>
      <c r="AJ135" s="298"/>
      <c r="AK135" s="295"/>
      <c r="AL135" s="295"/>
      <c r="AM135" s="295"/>
      <c r="AN135" s="295"/>
      <c r="AO135" s="295"/>
      <c r="AP135" s="295"/>
    </row>
    <row r="136" spans="3:42" s="181" customFormat="1">
      <c r="C136" s="298"/>
      <c r="D136" s="298"/>
      <c r="E136" s="298"/>
      <c r="F136" s="298"/>
      <c r="G136" s="298"/>
      <c r="H136" s="298"/>
      <c r="I136" s="298"/>
      <c r="J136" s="298"/>
      <c r="K136" s="298"/>
      <c r="L136" s="298"/>
      <c r="M136" s="298"/>
      <c r="N136" s="298"/>
      <c r="O136" s="298"/>
      <c r="P136" s="298"/>
      <c r="Q136" s="298"/>
      <c r="R136" s="298"/>
      <c r="S136" s="298"/>
      <c r="T136" s="298"/>
      <c r="U136" s="298"/>
      <c r="V136" s="298"/>
      <c r="W136" s="298"/>
      <c r="X136" s="298"/>
      <c r="Y136" s="298"/>
      <c r="Z136" s="298"/>
      <c r="AA136" s="298"/>
      <c r="AB136" s="298"/>
      <c r="AC136" s="298"/>
      <c r="AD136" s="298"/>
      <c r="AE136" s="298"/>
      <c r="AF136" s="298"/>
      <c r="AG136" s="298"/>
      <c r="AH136" s="298"/>
      <c r="AI136" s="298"/>
      <c r="AJ136" s="298"/>
      <c r="AK136" s="295"/>
      <c r="AL136" s="295"/>
      <c r="AM136" s="295"/>
      <c r="AN136" s="295"/>
      <c r="AO136" s="295"/>
      <c r="AP136" s="295"/>
    </row>
    <row r="137" spans="3:42" s="181" customFormat="1">
      <c r="C137" s="298"/>
      <c r="D137" s="298"/>
      <c r="E137" s="298" t="s">
        <v>4140</v>
      </c>
      <c r="F137" s="298"/>
      <c r="G137" s="298"/>
      <c r="H137" s="298"/>
      <c r="I137" s="298"/>
      <c r="J137" s="298"/>
      <c r="K137" s="298"/>
      <c r="L137" s="298"/>
      <c r="M137" s="298"/>
      <c r="N137" s="298"/>
      <c r="O137" s="298"/>
      <c r="P137" s="298"/>
      <c r="Q137" s="298"/>
      <c r="R137" s="298"/>
      <c r="S137" s="298"/>
      <c r="T137" s="298"/>
      <c r="U137" s="298"/>
      <c r="V137" s="298"/>
      <c r="W137" s="298"/>
      <c r="X137" s="298"/>
      <c r="Y137" s="298"/>
      <c r="Z137" s="298"/>
      <c r="AA137" s="298"/>
      <c r="AB137" s="298"/>
      <c r="AC137" s="298"/>
      <c r="AD137" s="298"/>
      <c r="AE137" s="298"/>
      <c r="AF137" s="298"/>
      <c r="AG137" s="298"/>
      <c r="AH137" s="298"/>
      <c r="AI137" s="298"/>
      <c r="AJ137" s="298"/>
      <c r="AK137" s="295"/>
      <c r="AL137" s="295"/>
      <c r="AM137" s="295"/>
      <c r="AN137" s="295"/>
      <c r="AO137" s="295"/>
      <c r="AP137" s="295"/>
    </row>
    <row r="138" spans="3:42" s="181" customFormat="1">
      <c r="C138" s="298"/>
      <c r="D138" s="298"/>
      <c r="E138" s="298" t="s">
        <v>4132</v>
      </c>
      <c r="F138" s="298"/>
      <c r="G138" s="298"/>
      <c r="H138" s="298"/>
      <c r="I138" s="298"/>
      <c r="J138" s="298"/>
      <c r="K138" s="298"/>
      <c r="L138" s="298"/>
      <c r="M138" s="298"/>
      <c r="N138" s="298"/>
      <c r="O138" s="298"/>
      <c r="P138" s="298"/>
      <c r="Q138" s="298"/>
      <c r="R138" s="298"/>
      <c r="S138" s="298"/>
      <c r="T138" s="298"/>
      <c r="U138" s="298"/>
      <c r="V138" s="298"/>
      <c r="W138" s="298"/>
      <c r="X138" s="298"/>
      <c r="Y138" s="298"/>
      <c r="Z138" s="315"/>
      <c r="AA138" s="315"/>
      <c r="AB138" s="298"/>
      <c r="AC138" s="298"/>
      <c r="AD138" s="298"/>
      <c r="AE138" s="298"/>
      <c r="AF138" s="298"/>
      <c r="AG138" s="298"/>
      <c r="AH138" s="298"/>
      <c r="AI138" s="298"/>
      <c r="AJ138" s="298"/>
      <c r="AK138" s="295"/>
      <c r="AL138" s="295"/>
      <c r="AM138" s="295"/>
      <c r="AN138" s="295"/>
      <c r="AO138" s="295"/>
      <c r="AP138" s="295"/>
    </row>
    <row r="139" spans="3:42" s="181" customFormat="1">
      <c r="C139" s="298"/>
      <c r="D139" s="298"/>
      <c r="E139" s="298" t="s">
        <v>4133</v>
      </c>
      <c r="F139" s="298"/>
      <c r="G139" s="298"/>
      <c r="H139" s="298"/>
      <c r="I139" s="298"/>
      <c r="J139" s="298"/>
      <c r="K139" s="298"/>
      <c r="L139" s="298"/>
      <c r="M139" s="298"/>
      <c r="N139" s="298"/>
      <c r="O139" s="298"/>
      <c r="P139" s="298"/>
      <c r="Q139" s="298"/>
      <c r="R139" s="298"/>
      <c r="S139" s="298"/>
      <c r="T139" s="298"/>
      <c r="U139" s="298"/>
      <c r="V139" s="298"/>
      <c r="W139" s="298"/>
      <c r="X139" s="298"/>
      <c r="Y139" s="298"/>
      <c r="Z139" s="315"/>
      <c r="AA139" s="315"/>
      <c r="AB139" s="298"/>
      <c r="AC139" s="298"/>
      <c r="AD139" s="298"/>
      <c r="AE139" s="298"/>
      <c r="AF139" s="298"/>
      <c r="AG139" s="298"/>
      <c r="AH139" s="298"/>
      <c r="AI139" s="298"/>
      <c r="AJ139" s="298"/>
      <c r="AK139" s="295"/>
      <c r="AL139" s="295"/>
      <c r="AM139" s="295"/>
      <c r="AN139" s="295"/>
      <c r="AO139" s="295"/>
      <c r="AP139" s="295"/>
    </row>
    <row r="140" spans="3:42" s="141" customFormat="1">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c r="AC140" s="108"/>
      <c r="AD140" s="108"/>
      <c r="AE140" s="108"/>
      <c r="AF140" s="108"/>
      <c r="AG140" s="108"/>
      <c r="AH140" s="108"/>
      <c r="AI140" s="108"/>
      <c r="AJ140" s="108"/>
      <c r="AK140" s="108"/>
      <c r="AL140" s="108"/>
      <c r="AM140" s="108"/>
      <c r="AN140" s="108"/>
    </row>
    <row r="141" spans="3:42" s="108" customFormat="1">
      <c r="C141" s="108" t="s">
        <v>514</v>
      </c>
    </row>
    <row r="142" spans="3:42" s="108" customFormat="1">
      <c r="D142" s="108" t="s">
        <v>526</v>
      </c>
    </row>
    <row r="143" spans="3:42" s="108" customFormat="1">
      <c r="E143" s="108" t="s">
        <v>516</v>
      </c>
    </row>
    <row r="144" spans="3:42" s="108" customFormat="1">
      <c r="E144" s="108" t="s">
        <v>336</v>
      </c>
      <c r="Z144" s="135"/>
      <c r="AA144" s="135"/>
    </row>
    <row r="145" spans="3:40" s="141" customFormat="1">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c r="AC145" s="108"/>
      <c r="AD145" s="108"/>
      <c r="AE145" s="108"/>
      <c r="AF145" s="108"/>
      <c r="AG145" s="108"/>
      <c r="AH145" s="108"/>
      <c r="AI145" s="108"/>
      <c r="AJ145" s="108"/>
      <c r="AK145" s="108"/>
      <c r="AL145" s="108"/>
      <c r="AM145" s="108"/>
      <c r="AN145" s="108"/>
    </row>
    <row r="146" spans="3:40" s="108" customFormat="1">
      <c r="D146" s="108" t="s">
        <v>528</v>
      </c>
    </row>
    <row r="147" spans="3:40" s="108" customFormat="1">
      <c r="E147" s="108" t="s">
        <v>335</v>
      </c>
    </row>
    <row r="148" spans="3:40" s="108" customFormat="1">
      <c r="E148" s="108" t="s">
        <v>815</v>
      </c>
      <c r="Z148" s="135"/>
      <c r="AA148" s="135"/>
    </row>
    <row r="149" spans="3:40" s="141" customFormat="1">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c r="AC149" s="108"/>
      <c r="AD149" s="108"/>
      <c r="AE149" s="108"/>
      <c r="AF149" s="108"/>
      <c r="AG149" s="108"/>
      <c r="AH149" s="108"/>
      <c r="AI149" s="108"/>
      <c r="AJ149" s="108"/>
      <c r="AK149" s="108"/>
      <c r="AL149" s="108"/>
      <c r="AM149" s="108"/>
      <c r="AN149" s="108"/>
    </row>
    <row r="150" spans="3:40" s="141" customFormat="1">
      <c r="C150" s="108" t="s">
        <v>515</v>
      </c>
      <c r="D150" s="108" t="s">
        <v>527</v>
      </c>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c r="AC150" s="108"/>
      <c r="AD150" s="108"/>
      <c r="AE150" s="108"/>
      <c r="AF150" s="108"/>
      <c r="AG150" s="108"/>
      <c r="AH150" s="108"/>
      <c r="AI150" s="108"/>
      <c r="AJ150" s="108"/>
      <c r="AK150" s="108"/>
      <c r="AL150" s="108"/>
      <c r="AM150" s="108"/>
      <c r="AN150" s="108"/>
    </row>
    <row r="151" spans="3:40" s="141" customFormat="1">
      <c r="C151" s="108"/>
      <c r="D151" s="108" t="s">
        <v>518</v>
      </c>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c r="AC151" s="108"/>
      <c r="AD151" s="108"/>
      <c r="AE151" s="108"/>
      <c r="AF151" s="108"/>
      <c r="AG151" s="108"/>
      <c r="AH151" s="108"/>
      <c r="AI151" s="108"/>
      <c r="AJ151" s="108"/>
      <c r="AK151" s="108"/>
      <c r="AL151" s="108"/>
      <c r="AM151" s="108"/>
      <c r="AN151" s="108"/>
    </row>
    <row r="152" spans="3:40" s="141" customFormat="1">
      <c r="C152" s="108"/>
      <c r="D152" s="108"/>
      <c r="E152" s="108" t="s">
        <v>517</v>
      </c>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c r="AC152" s="108"/>
      <c r="AD152" s="108"/>
      <c r="AE152" s="108"/>
      <c r="AF152" s="108"/>
      <c r="AG152" s="108"/>
      <c r="AH152" s="108"/>
      <c r="AI152" s="108"/>
      <c r="AJ152" s="108"/>
      <c r="AK152" s="108"/>
      <c r="AL152" s="108"/>
      <c r="AM152" s="108"/>
      <c r="AN152" s="108"/>
    </row>
    <row r="153" spans="3:40" s="141" customFormat="1">
      <c r="C153" s="108"/>
      <c r="D153" s="108"/>
      <c r="E153" s="108" t="s">
        <v>519</v>
      </c>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c r="AC153" s="108"/>
      <c r="AD153" s="108"/>
      <c r="AE153" s="108"/>
      <c r="AF153" s="108"/>
      <c r="AG153" s="108"/>
      <c r="AH153" s="108"/>
      <c r="AI153" s="108"/>
      <c r="AJ153" s="108"/>
      <c r="AK153" s="108"/>
      <c r="AL153" s="108"/>
      <c r="AM153" s="108"/>
      <c r="AN153" s="108"/>
    </row>
    <row r="154" spans="3:40" s="141" customFormat="1">
      <c r="C154" s="108"/>
      <c r="D154" s="108"/>
      <c r="E154" s="108" t="s">
        <v>516</v>
      </c>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c r="AC154" s="108"/>
      <c r="AD154" s="108"/>
      <c r="AE154" s="108"/>
      <c r="AF154" s="108"/>
      <c r="AG154" s="108"/>
      <c r="AH154" s="108"/>
      <c r="AI154" s="108"/>
      <c r="AJ154" s="108"/>
      <c r="AK154" s="108"/>
      <c r="AL154" s="108"/>
      <c r="AM154" s="108"/>
      <c r="AN154" s="108"/>
    </row>
    <row r="155" spans="3:40" s="141" customFormat="1">
      <c r="C155" s="108"/>
      <c r="D155" s="108"/>
      <c r="E155" s="108" t="s">
        <v>815</v>
      </c>
      <c r="F155" s="108"/>
      <c r="G155" s="108"/>
      <c r="H155" s="108"/>
      <c r="I155" s="108"/>
      <c r="J155" s="108"/>
      <c r="K155" s="108"/>
      <c r="L155" s="108"/>
      <c r="M155" s="108"/>
      <c r="N155" s="108"/>
      <c r="O155" s="108"/>
      <c r="P155" s="108"/>
      <c r="Q155" s="108"/>
      <c r="R155" s="108"/>
      <c r="S155" s="108"/>
      <c r="T155" s="108"/>
      <c r="U155" s="108"/>
      <c r="V155" s="108"/>
      <c r="W155" s="108"/>
      <c r="X155" s="108"/>
      <c r="Y155" s="108"/>
      <c r="Z155" s="135"/>
      <c r="AA155" s="135"/>
      <c r="AB155" s="108"/>
      <c r="AC155" s="108"/>
      <c r="AD155" s="108"/>
      <c r="AE155" s="108"/>
      <c r="AF155" s="108"/>
      <c r="AG155" s="108"/>
      <c r="AH155" s="108"/>
      <c r="AI155" s="108"/>
      <c r="AJ155" s="108"/>
      <c r="AK155" s="108"/>
      <c r="AL155" s="108"/>
      <c r="AM155" s="108"/>
      <c r="AN155" s="108"/>
    </row>
    <row r="156" spans="3:40" s="141" customFormat="1"/>
    <row r="157" spans="3:40" s="141" customFormat="1">
      <c r="C157" s="108"/>
      <c r="D157" s="108"/>
      <c r="E157" s="108" t="s">
        <v>44</v>
      </c>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c r="AC157" s="108"/>
      <c r="AD157" s="108"/>
      <c r="AE157" s="108"/>
      <c r="AF157" s="108"/>
      <c r="AG157" s="108"/>
      <c r="AH157" s="108"/>
      <c r="AI157" s="108"/>
      <c r="AJ157" s="108"/>
      <c r="AK157" s="108"/>
      <c r="AL157" s="108"/>
      <c r="AM157" s="108"/>
      <c r="AN157" s="108"/>
    </row>
    <row r="158" spans="3:40" s="141" customFormat="1">
      <c r="C158" s="108"/>
      <c r="D158" s="108"/>
      <c r="E158" s="108" t="s">
        <v>2611</v>
      </c>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c r="AC158" s="108"/>
      <c r="AD158" s="108"/>
      <c r="AE158" s="108"/>
      <c r="AF158" s="108"/>
      <c r="AG158" s="108"/>
      <c r="AH158" s="108"/>
      <c r="AI158" s="108"/>
      <c r="AJ158" s="108"/>
      <c r="AK158" s="108"/>
      <c r="AL158" s="108"/>
      <c r="AM158" s="108"/>
      <c r="AN158" s="108"/>
    </row>
    <row r="159" spans="3:40" s="141" customFormat="1">
      <c r="E159" s="108" t="s">
        <v>45</v>
      </c>
    </row>
    <row r="160" spans="3:40" s="141" customFormat="1">
      <c r="C160" s="108"/>
      <c r="D160" s="108"/>
      <c r="E160" s="108" t="s">
        <v>46</v>
      </c>
      <c r="F160" s="108"/>
      <c r="G160" s="108"/>
      <c r="H160" s="108"/>
      <c r="I160" s="108"/>
      <c r="J160" s="108"/>
      <c r="K160" s="108"/>
      <c r="L160" s="108"/>
      <c r="M160" s="108"/>
      <c r="N160" s="108"/>
      <c r="O160" s="108"/>
      <c r="P160" s="108"/>
      <c r="Q160" s="108"/>
      <c r="R160" s="108"/>
      <c r="S160" s="108"/>
      <c r="T160" s="108"/>
      <c r="U160" s="108"/>
      <c r="V160" s="108"/>
      <c r="W160" s="108"/>
      <c r="X160" s="108"/>
      <c r="Y160" s="108"/>
      <c r="Z160" s="108"/>
      <c r="AA160" s="108"/>
      <c r="AB160" s="108"/>
      <c r="AC160" s="108"/>
      <c r="AD160" s="108"/>
      <c r="AE160" s="108"/>
      <c r="AF160" s="108"/>
      <c r="AG160" s="108"/>
      <c r="AH160" s="108"/>
      <c r="AI160" s="108"/>
      <c r="AJ160" s="108"/>
      <c r="AK160" s="108"/>
      <c r="AL160" s="108"/>
      <c r="AM160" s="108"/>
      <c r="AN160" s="108"/>
    </row>
    <row r="161" spans="3:45" s="141" customFormat="1">
      <c r="C161" s="108"/>
      <c r="D161" s="108"/>
      <c r="E161" s="108" t="s">
        <v>47</v>
      </c>
      <c r="F161" s="108"/>
      <c r="G161" s="108"/>
      <c r="H161" s="108"/>
      <c r="I161" s="108"/>
      <c r="J161" s="108"/>
      <c r="K161" s="108"/>
      <c r="L161" s="108"/>
      <c r="M161" s="108"/>
      <c r="N161" s="108"/>
      <c r="O161" s="108"/>
      <c r="P161" s="108"/>
      <c r="Q161" s="108"/>
      <c r="R161" s="108"/>
      <c r="S161" s="108"/>
      <c r="T161" s="108"/>
      <c r="U161" s="108"/>
      <c r="V161" s="108"/>
      <c r="W161" s="108"/>
      <c r="X161" s="108"/>
      <c r="Y161" s="108"/>
      <c r="Z161" s="108"/>
      <c r="AA161" s="108"/>
      <c r="AB161" s="108"/>
      <c r="AC161" s="108"/>
      <c r="AD161" s="108"/>
      <c r="AE161" s="108"/>
      <c r="AF161" s="108"/>
      <c r="AG161" s="108"/>
      <c r="AH161" s="108"/>
      <c r="AI161" s="108"/>
      <c r="AJ161" s="108"/>
      <c r="AK161" s="108"/>
      <c r="AL161" s="108"/>
      <c r="AM161" s="108"/>
      <c r="AN161" s="108"/>
    </row>
    <row r="162" spans="3:45" s="141" customFormat="1">
      <c r="C162" s="108"/>
      <c r="D162" s="108"/>
      <c r="E162" s="108" t="s">
        <v>48</v>
      </c>
      <c r="F162" s="108"/>
      <c r="G162" s="108"/>
      <c r="H162" s="108"/>
      <c r="I162" s="108"/>
      <c r="J162" s="108"/>
      <c r="K162" s="108"/>
      <c r="L162" s="108"/>
      <c r="M162" s="108"/>
      <c r="N162" s="108"/>
      <c r="O162" s="108"/>
      <c r="P162" s="108"/>
      <c r="Q162" s="108"/>
      <c r="R162" s="108"/>
      <c r="S162" s="108"/>
      <c r="T162" s="108"/>
      <c r="U162" s="108"/>
      <c r="V162" s="108"/>
      <c r="W162" s="108"/>
      <c r="X162" s="108"/>
      <c r="Y162" s="108"/>
      <c r="Z162" s="135"/>
      <c r="AA162" s="135"/>
      <c r="AB162" s="108"/>
      <c r="AC162" s="108"/>
      <c r="AD162" s="108"/>
      <c r="AE162" s="108"/>
      <c r="AF162" s="108"/>
      <c r="AG162" s="108"/>
      <c r="AH162" s="108"/>
      <c r="AI162" s="108"/>
      <c r="AJ162" s="108"/>
      <c r="AK162" s="108"/>
      <c r="AL162" s="108"/>
      <c r="AM162" s="108"/>
      <c r="AN162" s="108"/>
    </row>
    <row r="163" spans="3:45" s="141" customFormat="1">
      <c r="E163" s="181" t="s">
        <v>3993</v>
      </c>
      <c r="F163" s="185"/>
      <c r="G163" s="185"/>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85"/>
      <c r="AP163" s="185"/>
      <c r="AQ163" s="185"/>
      <c r="AR163" s="185"/>
      <c r="AS163" s="185"/>
    </row>
    <row r="164" spans="3:45" s="141" customFormat="1">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85"/>
      <c r="AP164" s="185"/>
      <c r="AQ164" s="185"/>
      <c r="AR164" s="185"/>
      <c r="AS164" s="185"/>
    </row>
    <row r="165" spans="3:45" s="185" customFormat="1">
      <c r="C165" s="181"/>
      <c r="D165" s="181"/>
      <c r="E165" s="181" t="s">
        <v>3761</v>
      </c>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1"/>
    </row>
    <row r="166" spans="3:45" s="185" customFormat="1">
      <c r="C166" s="181"/>
      <c r="D166" s="181"/>
      <c r="E166" s="181" t="s">
        <v>3763</v>
      </c>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1"/>
    </row>
    <row r="167" spans="3:45" s="185" customFormat="1">
      <c r="C167" s="181"/>
      <c r="D167" s="181"/>
      <c r="E167" s="181" t="s">
        <v>46</v>
      </c>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1"/>
    </row>
    <row r="168" spans="3:45" s="185" customFormat="1">
      <c r="C168" s="181"/>
      <c r="D168" s="181"/>
      <c r="E168" s="181" t="s">
        <v>3762</v>
      </c>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1"/>
    </row>
    <row r="169" spans="3:45" s="185" customFormat="1">
      <c r="C169" s="181"/>
      <c r="D169" s="181"/>
      <c r="E169" s="181" t="s">
        <v>3860</v>
      </c>
      <c r="F169" s="181"/>
      <c r="G169" s="181"/>
      <c r="H169" s="181"/>
      <c r="I169" s="181"/>
      <c r="J169" s="181"/>
      <c r="K169" s="181"/>
      <c r="L169" s="181"/>
      <c r="M169" s="181"/>
      <c r="N169" s="181"/>
      <c r="O169" s="181"/>
      <c r="P169" s="181"/>
      <c r="Q169" s="181"/>
      <c r="R169" s="181"/>
      <c r="S169" s="181"/>
      <c r="T169" s="181"/>
      <c r="U169" s="181"/>
      <c r="V169" s="181"/>
      <c r="W169" s="181"/>
      <c r="X169" s="181"/>
      <c r="Y169" s="181"/>
      <c r="Z169" s="135"/>
      <c r="AA169" s="135"/>
      <c r="AB169" s="181"/>
      <c r="AC169" s="181"/>
      <c r="AD169" s="181"/>
      <c r="AE169" s="181"/>
      <c r="AF169" s="181"/>
      <c r="AG169" s="181"/>
      <c r="AH169" s="181"/>
      <c r="AI169" s="181"/>
      <c r="AJ169" s="181"/>
      <c r="AK169" s="181"/>
      <c r="AL169" s="181"/>
      <c r="AM169" s="181"/>
      <c r="AN169" s="181"/>
    </row>
    <row r="170" spans="3:45" s="185" customFormat="1">
      <c r="E170" s="181" t="s">
        <v>3838</v>
      </c>
    </row>
    <row r="171" spans="3:45" s="185" customFormat="1">
      <c r="E171" s="181"/>
    </row>
    <row r="172" spans="3:45" s="141" customFormat="1">
      <c r="C172" s="108"/>
      <c r="D172" s="108"/>
      <c r="E172" s="108" t="s">
        <v>51</v>
      </c>
      <c r="F172" s="108"/>
      <c r="G172" s="108"/>
      <c r="H172" s="108"/>
      <c r="I172" s="108"/>
      <c r="J172" s="108"/>
      <c r="K172" s="108"/>
      <c r="L172" s="108"/>
      <c r="M172" s="108"/>
      <c r="N172" s="108"/>
      <c r="O172" s="108"/>
      <c r="P172" s="108"/>
      <c r="Q172" s="108"/>
      <c r="R172" s="108"/>
      <c r="S172" s="108"/>
      <c r="T172" s="108"/>
      <c r="U172" s="108"/>
      <c r="V172" s="108"/>
      <c r="W172" s="108"/>
      <c r="X172" s="108"/>
      <c r="Y172" s="108"/>
      <c r="Z172" s="108"/>
      <c r="AA172" s="108"/>
      <c r="AB172" s="108"/>
      <c r="AC172" s="108"/>
      <c r="AD172" s="108"/>
      <c r="AE172" s="108"/>
      <c r="AF172" s="108"/>
      <c r="AG172" s="108"/>
      <c r="AH172" s="108"/>
      <c r="AI172" s="108"/>
      <c r="AJ172" s="108"/>
      <c r="AK172" s="108"/>
      <c r="AL172" s="108"/>
      <c r="AM172" s="108"/>
      <c r="AN172" s="108"/>
    </row>
    <row r="173" spans="3:45" s="141" customFormat="1">
      <c r="E173" s="108" t="s">
        <v>52</v>
      </c>
    </row>
    <row r="174" spans="3:45" s="141" customFormat="1">
      <c r="C174" s="108"/>
      <c r="D174" s="108"/>
      <c r="E174" s="108" t="s">
        <v>46</v>
      </c>
      <c r="F174" s="108"/>
      <c r="G174" s="108"/>
      <c r="H174" s="108"/>
      <c r="I174" s="108"/>
      <c r="J174" s="108"/>
      <c r="K174" s="108"/>
      <c r="L174" s="108"/>
      <c r="M174" s="108"/>
      <c r="N174" s="108"/>
      <c r="O174" s="108"/>
      <c r="P174" s="108"/>
      <c r="Q174" s="108"/>
      <c r="R174" s="108"/>
      <c r="S174" s="108"/>
      <c r="T174" s="108"/>
      <c r="U174" s="108"/>
      <c r="V174" s="108"/>
      <c r="W174" s="108"/>
      <c r="X174" s="108"/>
      <c r="Y174" s="108"/>
      <c r="Z174" s="108"/>
      <c r="AA174" s="108"/>
      <c r="AB174" s="108"/>
      <c r="AC174" s="108"/>
      <c r="AD174" s="108"/>
      <c r="AE174" s="108"/>
      <c r="AF174" s="108"/>
      <c r="AG174" s="108"/>
      <c r="AH174" s="108"/>
      <c r="AI174" s="108"/>
      <c r="AJ174" s="108"/>
      <c r="AK174" s="108"/>
      <c r="AL174" s="108"/>
      <c r="AM174" s="108"/>
      <c r="AN174" s="108"/>
    </row>
    <row r="175" spans="3:45" s="141" customFormat="1">
      <c r="C175" s="108"/>
      <c r="D175" s="108"/>
      <c r="E175" s="108" t="s">
        <v>53</v>
      </c>
      <c r="F175" s="108"/>
      <c r="G175" s="108"/>
      <c r="H175" s="108"/>
      <c r="I175" s="108"/>
      <c r="J175" s="108"/>
      <c r="K175" s="108"/>
      <c r="L175" s="108"/>
      <c r="M175" s="108"/>
      <c r="N175" s="108"/>
      <c r="O175" s="108"/>
      <c r="P175" s="108"/>
      <c r="Q175" s="108"/>
      <c r="R175" s="108"/>
      <c r="S175" s="108"/>
      <c r="T175" s="108"/>
      <c r="U175" s="108"/>
      <c r="V175" s="108"/>
      <c r="W175" s="108"/>
      <c r="X175" s="108"/>
      <c r="Y175" s="108"/>
      <c r="Z175" s="108"/>
      <c r="AA175" s="108"/>
      <c r="AB175" s="108"/>
      <c r="AC175" s="108"/>
      <c r="AD175" s="108"/>
      <c r="AE175" s="108"/>
      <c r="AF175" s="108"/>
      <c r="AG175" s="108"/>
      <c r="AH175" s="108"/>
      <c r="AI175" s="108"/>
      <c r="AJ175" s="108"/>
      <c r="AK175" s="108"/>
      <c r="AL175" s="108"/>
      <c r="AM175" s="108"/>
      <c r="AN175" s="108"/>
    </row>
    <row r="176" spans="3:45" s="141" customFormat="1">
      <c r="C176" s="108"/>
      <c r="D176" s="108"/>
      <c r="E176" s="108" t="s">
        <v>54</v>
      </c>
      <c r="F176" s="108"/>
      <c r="G176" s="108"/>
      <c r="H176" s="108"/>
      <c r="I176" s="108"/>
      <c r="J176" s="108"/>
      <c r="K176" s="108"/>
      <c r="L176" s="108"/>
      <c r="M176" s="108"/>
      <c r="N176" s="108"/>
      <c r="O176" s="108"/>
      <c r="P176" s="108"/>
      <c r="Q176" s="108"/>
      <c r="R176" s="108"/>
      <c r="S176" s="108"/>
      <c r="T176" s="108"/>
      <c r="U176" s="108"/>
      <c r="V176" s="108"/>
      <c r="W176" s="108"/>
      <c r="X176" s="108"/>
      <c r="Y176" s="108"/>
      <c r="Z176" s="135"/>
      <c r="AA176" s="135"/>
      <c r="AB176" s="108"/>
      <c r="AC176" s="108"/>
      <c r="AD176" s="108"/>
      <c r="AE176" s="108"/>
      <c r="AF176" s="108"/>
      <c r="AG176" s="108"/>
      <c r="AH176" s="108"/>
      <c r="AI176" s="108"/>
      <c r="AJ176" s="108"/>
      <c r="AK176" s="108"/>
      <c r="AL176" s="108"/>
      <c r="AM176" s="108"/>
      <c r="AN176" s="108"/>
    </row>
    <row r="178" spans="2:55" s="179" customFormat="1" ht="17.25">
      <c r="B178" s="237" t="s">
        <v>3216</v>
      </c>
      <c r="C178" s="238"/>
      <c r="D178" s="238"/>
      <c r="E178" s="238"/>
      <c r="F178" s="238"/>
      <c r="G178" s="238"/>
      <c r="H178" s="238"/>
      <c r="I178" s="238"/>
      <c r="J178" s="238"/>
      <c r="K178" s="238"/>
      <c r="L178" s="238"/>
      <c r="M178" s="238"/>
      <c r="N178" s="238"/>
      <c r="O178" s="238"/>
      <c r="P178" s="238"/>
      <c r="Q178" s="238"/>
      <c r="R178" s="238"/>
      <c r="S178" s="238"/>
      <c r="T178" s="238"/>
      <c r="U178" s="238"/>
      <c r="V178" s="238"/>
      <c r="W178" s="238"/>
      <c r="X178" s="238"/>
      <c r="Y178" s="238"/>
      <c r="Z178" s="238"/>
      <c r="AA178" s="238"/>
      <c r="AB178" s="238"/>
      <c r="AC178" s="180"/>
      <c r="AD178" s="180"/>
      <c r="AE178" s="180"/>
      <c r="AF178" s="180"/>
      <c r="AG178" s="180"/>
      <c r="AH178" s="180"/>
      <c r="AI178" s="180"/>
      <c r="AJ178" s="180"/>
      <c r="AK178" s="180"/>
      <c r="AL178" s="180"/>
      <c r="AM178" s="180"/>
      <c r="AN178" s="180"/>
      <c r="AO178" s="180"/>
      <c r="AP178" s="180"/>
      <c r="AQ178" s="180"/>
      <c r="AR178" s="180"/>
      <c r="AS178" s="180"/>
      <c r="AT178" s="180"/>
      <c r="AU178" s="180"/>
      <c r="AV178" s="180"/>
      <c r="AW178" s="180"/>
      <c r="AX178" s="180"/>
      <c r="AY178" s="180"/>
      <c r="AZ178" s="180"/>
      <c r="BA178" s="180"/>
    </row>
    <row r="179" spans="2:55" s="179" customFormat="1">
      <c r="B179" s="238"/>
      <c r="C179" s="314" t="s">
        <v>4127</v>
      </c>
      <c r="D179" s="297"/>
      <c r="E179" s="297"/>
      <c r="F179" s="297"/>
      <c r="G179" s="297"/>
      <c r="H179" s="297"/>
      <c r="I179" s="297"/>
      <c r="J179" s="297"/>
      <c r="K179" s="297"/>
      <c r="L179" s="297"/>
      <c r="M179" s="297"/>
      <c r="N179" s="297"/>
      <c r="O179" s="297"/>
      <c r="P179" s="297"/>
      <c r="Q179" s="297"/>
      <c r="R179" s="297"/>
      <c r="S179" s="297"/>
      <c r="T179" s="297"/>
      <c r="U179" s="297"/>
      <c r="V179" s="297"/>
      <c r="W179" s="297"/>
      <c r="X179" s="297"/>
      <c r="Y179" s="297"/>
      <c r="Z179" s="297"/>
      <c r="AA179" s="297"/>
      <c r="AB179" s="297"/>
      <c r="AC179" s="297"/>
      <c r="AD179" s="297"/>
      <c r="AE179" s="297"/>
      <c r="AF179" s="297"/>
      <c r="AG179" s="297"/>
      <c r="AH179" s="297"/>
      <c r="AI179" s="297"/>
      <c r="AJ179" s="297"/>
      <c r="AK179" s="185"/>
      <c r="AL179" s="185"/>
      <c r="AM179" s="185"/>
      <c r="AN179" s="185"/>
      <c r="AO179" s="185"/>
      <c r="AP179" s="185"/>
      <c r="AQ179" s="185"/>
      <c r="AR179" s="185"/>
      <c r="AS179" s="185"/>
      <c r="AT179" s="185"/>
      <c r="AU179" s="185"/>
      <c r="AV179" s="185"/>
      <c r="AW179" s="185"/>
      <c r="AX179" s="185"/>
      <c r="AY179" s="185"/>
      <c r="AZ179" s="185"/>
      <c r="BA179" s="185"/>
      <c r="BB179" s="142"/>
      <c r="BC179" s="142"/>
    </row>
    <row r="180" spans="2:55" s="179" customFormat="1">
      <c r="B180" s="238"/>
      <c r="C180" s="314" t="s">
        <v>4128</v>
      </c>
      <c r="D180" s="297"/>
      <c r="E180" s="297"/>
      <c r="F180" s="297"/>
      <c r="G180" s="297"/>
      <c r="H180" s="297"/>
      <c r="I180" s="297"/>
      <c r="J180" s="297"/>
      <c r="K180" s="297"/>
      <c r="L180" s="297"/>
      <c r="M180" s="297"/>
      <c r="N180" s="297"/>
      <c r="O180" s="297"/>
      <c r="P180" s="297"/>
      <c r="Q180" s="297"/>
      <c r="R180" s="297"/>
      <c r="S180" s="297"/>
      <c r="T180" s="297"/>
      <c r="U180" s="297"/>
      <c r="V180" s="297"/>
      <c r="W180" s="297"/>
      <c r="X180" s="297"/>
      <c r="Y180" s="297"/>
      <c r="Z180" s="297"/>
      <c r="AA180" s="297"/>
      <c r="AB180" s="297"/>
      <c r="AC180" s="297"/>
      <c r="AD180" s="297"/>
      <c r="AE180" s="297"/>
      <c r="AF180" s="297"/>
      <c r="AG180" s="297"/>
      <c r="AH180" s="297"/>
      <c r="AI180" s="297"/>
      <c r="AJ180" s="297"/>
      <c r="AK180" s="185"/>
      <c r="AL180" s="185"/>
      <c r="AM180" s="185"/>
      <c r="AN180" s="185"/>
      <c r="AO180" s="185"/>
      <c r="AP180" s="185"/>
      <c r="AQ180" s="185"/>
      <c r="AR180" s="185"/>
      <c r="AS180" s="185"/>
      <c r="AT180" s="185"/>
      <c r="AU180" s="185"/>
      <c r="AV180" s="185"/>
      <c r="AW180" s="185"/>
      <c r="AX180" s="185"/>
      <c r="AY180" s="185"/>
      <c r="AZ180" s="185"/>
      <c r="BA180" s="185"/>
      <c r="BB180" s="142"/>
      <c r="BC180" s="142"/>
    </row>
    <row r="181" spans="2:55" s="179" customFormat="1">
      <c r="B181" s="238"/>
      <c r="C181" s="314" t="s">
        <v>4129</v>
      </c>
      <c r="D181" s="297"/>
      <c r="E181" s="297"/>
      <c r="F181" s="297"/>
      <c r="G181" s="297"/>
      <c r="H181" s="297"/>
      <c r="I181" s="297"/>
      <c r="J181" s="297"/>
      <c r="K181" s="297"/>
      <c r="L181" s="297"/>
      <c r="M181" s="297"/>
      <c r="N181" s="297"/>
      <c r="O181" s="297"/>
      <c r="P181" s="297"/>
      <c r="Q181" s="297"/>
      <c r="R181" s="297"/>
      <c r="S181" s="297"/>
      <c r="T181" s="297"/>
      <c r="U181" s="297"/>
      <c r="V181" s="297"/>
      <c r="W181" s="297"/>
      <c r="X181" s="297"/>
      <c r="Y181" s="297"/>
      <c r="Z181" s="297"/>
      <c r="AA181" s="297"/>
      <c r="AB181" s="297"/>
      <c r="AC181" s="297"/>
      <c r="AD181" s="297"/>
      <c r="AE181" s="297"/>
      <c r="AF181" s="297"/>
      <c r="AG181" s="297"/>
      <c r="AH181" s="297"/>
      <c r="AI181" s="297"/>
      <c r="AJ181" s="297"/>
      <c r="AK181" s="185"/>
      <c r="AL181" s="185"/>
      <c r="AM181" s="185"/>
      <c r="AN181" s="185"/>
      <c r="AO181" s="185"/>
      <c r="AP181" s="185"/>
      <c r="AQ181" s="185"/>
      <c r="AR181" s="185"/>
      <c r="AS181" s="185"/>
      <c r="AT181" s="185"/>
      <c r="AU181" s="185"/>
      <c r="AV181" s="185"/>
      <c r="AW181" s="185"/>
      <c r="AX181" s="185"/>
      <c r="AY181" s="185"/>
      <c r="AZ181" s="185"/>
      <c r="BA181" s="185"/>
      <c r="BB181" s="142"/>
      <c r="BC181" s="142"/>
    </row>
    <row r="182" spans="2:55" s="179" customFormat="1">
      <c r="B182" s="238"/>
      <c r="C182" s="314" t="s">
        <v>4130</v>
      </c>
      <c r="D182" s="297"/>
      <c r="E182" s="297"/>
      <c r="F182" s="297"/>
      <c r="G182" s="297"/>
      <c r="H182" s="297"/>
      <c r="I182" s="297"/>
      <c r="J182" s="297"/>
      <c r="K182" s="297"/>
      <c r="L182" s="297"/>
      <c r="M182" s="297"/>
      <c r="N182" s="297"/>
      <c r="O182" s="297"/>
      <c r="P182" s="297"/>
      <c r="Q182" s="297"/>
      <c r="R182" s="297"/>
      <c r="S182" s="297"/>
      <c r="T182" s="297"/>
      <c r="U182" s="297"/>
      <c r="V182" s="297"/>
      <c r="W182" s="297"/>
      <c r="X182" s="297"/>
      <c r="Y182" s="297"/>
      <c r="Z182" s="297"/>
      <c r="AA182" s="297"/>
      <c r="AB182" s="297"/>
      <c r="AC182" s="297"/>
      <c r="AD182" s="297"/>
      <c r="AE182" s="297"/>
      <c r="AF182" s="297"/>
      <c r="AG182" s="297"/>
      <c r="AH182" s="297"/>
      <c r="AI182" s="297"/>
      <c r="AJ182" s="297"/>
      <c r="AK182" s="185"/>
      <c r="AL182" s="185"/>
      <c r="AM182" s="185"/>
      <c r="AN182" s="185"/>
      <c r="AO182" s="185"/>
      <c r="AP182" s="185"/>
      <c r="AQ182" s="185"/>
      <c r="AR182" s="185"/>
      <c r="AS182" s="185"/>
      <c r="AT182" s="185"/>
      <c r="AU182" s="185"/>
      <c r="AV182" s="185"/>
      <c r="AW182" s="185"/>
      <c r="AX182" s="185"/>
      <c r="AY182" s="185"/>
      <c r="AZ182" s="185"/>
      <c r="BA182" s="185"/>
      <c r="BB182" s="142"/>
      <c r="BC182" s="142"/>
    </row>
    <row r="183" spans="2:55" s="179" customFormat="1">
      <c r="B183" s="238"/>
      <c r="C183" s="314" t="s">
        <v>4150</v>
      </c>
      <c r="D183" s="297"/>
      <c r="E183" s="297"/>
      <c r="F183" s="297"/>
      <c r="G183" s="297"/>
      <c r="H183" s="297"/>
      <c r="I183" s="297"/>
      <c r="J183" s="297"/>
      <c r="K183" s="297"/>
      <c r="L183" s="297"/>
      <c r="M183" s="297"/>
      <c r="N183" s="297"/>
      <c r="O183" s="297"/>
      <c r="P183" s="297"/>
      <c r="Q183" s="297"/>
      <c r="R183" s="297"/>
      <c r="S183" s="297"/>
      <c r="T183" s="297"/>
      <c r="U183" s="297"/>
      <c r="V183" s="297"/>
      <c r="W183" s="297"/>
      <c r="X183" s="297"/>
      <c r="Y183" s="297"/>
      <c r="Z183" s="297"/>
      <c r="AA183" s="297"/>
      <c r="AB183" s="297"/>
      <c r="AC183" s="297"/>
      <c r="AD183" s="297"/>
      <c r="AE183" s="297"/>
      <c r="AF183" s="297"/>
      <c r="AG183" s="297"/>
      <c r="AH183" s="297"/>
      <c r="AI183" s="297"/>
      <c r="AJ183" s="297"/>
      <c r="AK183" s="185"/>
      <c r="AL183" s="185"/>
      <c r="AM183" s="185"/>
      <c r="AN183" s="185"/>
      <c r="AO183" s="185"/>
      <c r="AP183" s="185"/>
      <c r="AQ183" s="185"/>
      <c r="AR183" s="185"/>
      <c r="AS183" s="185"/>
      <c r="AT183" s="185"/>
      <c r="AU183" s="185"/>
      <c r="AV183" s="185"/>
      <c r="AW183" s="185"/>
      <c r="AX183" s="185"/>
      <c r="AY183" s="185"/>
      <c r="AZ183" s="185"/>
      <c r="BA183" s="185"/>
      <c r="BB183" s="142"/>
      <c r="BC183" s="142"/>
    </row>
    <row r="184" spans="2:55" s="179" customFormat="1">
      <c r="B184" s="238"/>
      <c r="C184" s="314" t="s">
        <v>4151</v>
      </c>
      <c r="D184" s="297"/>
      <c r="E184" s="297"/>
      <c r="F184" s="297"/>
      <c r="G184" s="297"/>
      <c r="H184" s="297"/>
      <c r="I184" s="297"/>
      <c r="J184" s="297"/>
      <c r="K184" s="297"/>
      <c r="L184" s="297"/>
      <c r="M184" s="297"/>
      <c r="N184" s="297"/>
      <c r="O184" s="297"/>
      <c r="P184" s="297"/>
      <c r="Q184" s="297"/>
      <c r="R184" s="297"/>
      <c r="S184" s="297"/>
      <c r="T184" s="297"/>
      <c r="U184" s="297"/>
      <c r="V184" s="297"/>
      <c r="W184" s="297"/>
      <c r="X184" s="297"/>
      <c r="Y184" s="297"/>
      <c r="Z184" s="297"/>
      <c r="AA184" s="297"/>
      <c r="AB184" s="297"/>
      <c r="AC184" s="297"/>
      <c r="AD184" s="297"/>
      <c r="AE184" s="297"/>
      <c r="AF184" s="297"/>
      <c r="AG184" s="297"/>
      <c r="AH184" s="297"/>
      <c r="AI184" s="297"/>
      <c r="AJ184" s="297"/>
      <c r="AK184" s="185"/>
      <c r="AL184" s="185"/>
      <c r="AM184" s="185"/>
      <c r="AN184" s="185"/>
      <c r="AO184" s="185"/>
      <c r="AP184" s="185"/>
      <c r="AQ184" s="185"/>
      <c r="AR184" s="185"/>
      <c r="AS184" s="185"/>
      <c r="AT184" s="185"/>
      <c r="AU184" s="185"/>
      <c r="AV184" s="185"/>
      <c r="AW184" s="185"/>
      <c r="AX184" s="185"/>
      <c r="AY184" s="185"/>
      <c r="AZ184" s="185"/>
      <c r="BA184" s="185"/>
      <c r="BB184" s="142"/>
      <c r="BC184" s="142"/>
    </row>
    <row r="185" spans="2:55" s="179" customFormat="1">
      <c r="B185" s="238"/>
      <c r="C185" s="239" t="s">
        <v>3812</v>
      </c>
      <c r="D185" s="18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c r="AA185" s="185"/>
      <c r="AB185" s="185"/>
      <c r="AC185" s="185"/>
      <c r="AD185" s="185"/>
      <c r="AE185" s="185"/>
      <c r="AF185" s="185"/>
      <c r="AG185" s="185"/>
      <c r="AH185" s="185"/>
      <c r="AI185" s="185"/>
      <c r="AJ185" s="185"/>
      <c r="AK185" s="185"/>
      <c r="AL185" s="185"/>
      <c r="AM185" s="185"/>
      <c r="AN185" s="185"/>
      <c r="AO185" s="185"/>
      <c r="AP185" s="185"/>
      <c r="AQ185" s="185"/>
      <c r="AR185" s="185"/>
      <c r="AS185" s="185"/>
      <c r="AT185" s="185"/>
      <c r="AU185" s="185"/>
      <c r="AV185" s="185"/>
      <c r="AW185" s="185"/>
      <c r="AX185" s="185"/>
      <c r="AY185" s="185"/>
      <c r="AZ185" s="185"/>
      <c r="BA185" s="185"/>
      <c r="BB185" s="142"/>
      <c r="BC185" s="142"/>
    </row>
    <row r="186" spans="2:55" s="179" customFormat="1">
      <c r="B186" s="238"/>
      <c r="C186" s="239" t="s">
        <v>3813</v>
      </c>
      <c r="D186" s="18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c r="AA186" s="185"/>
      <c r="AB186" s="185"/>
      <c r="AC186" s="185"/>
      <c r="AD186" s="185"/>
      <c r="AE186" s="185"/>
      <c r="AF186" s="185"/>
      <c r="AG186" s="185"/>
      <c r="AH186" s="185"/>
      <c r="AI186" s="185"/>
      <c r="AJ186" s="185"/>
      <c r="AK186" s="185"/>
      <c r="AL186" s="185"/>
      <c r="AM186" s="185"/>
      <c r="AN186" s="185"/>
      <c r="AO186" s="185"/>
      <c r="AP186" s="185"/>
      <c r="AQ186" s="185"/>
      <c r="AR186" s="185"/>
      <c r="AS186" s="185"/>
      <c r="AT186" s="185"/>
      <c r="AU186" s="185"/>
      <c r="AV186" s="185"/>
      <c r="AW186" s="185"/>
      <c r="AX186" s="185"/>
      <c r="AY186" s="185"/>
      <c r="AZ186" s="185"/>
      <c r="BA186" s="185"/>
      <c r="BB186" s="142"/>
      <c r="BC186" s="142"/>
    </row>
    <row r="187" spans="2:55" s="179" customFormat="1"/>
    <row r="188" spans="2:55" ht="17.25">
      <c r="B188" s="42" t="s">
        <v>2067</v>
      </c>
    </row>
    <row r="189" spans="2:55">
      <c r="C189" s="179" t="s">
        <v>2072</v>
      </c>
    </row>
  </sheetData>
  <mergeCells count="395">
    <mergeCell ref="BD50:BJ50"/>
    <mergeCell ref="BK50:BQ50"/>
    <mergeCell ref="BR50:BX50"/>
    <mergeCell ref="BY50:CH50"/>
    <mergeCell ref="B51:C51"/>
    <mergeCell ref="D51:N51"/>
    <mergeCell ref="O51:AD51"/>
    <mergeCell ref="AE51:AI51"/>
    <mergeCell ref="AJ51:AM51"/>
    <mergeCell ref="AN51:AP51"/>
    <mergeCell ref="AQ51:AS51"/>
    <mergeCell ref="AT51:AV51"/>
    <mergeCell ref="AW51:BC51"/>
    <mergeCell ref="BD51:BJ51"/>
    <mergeCell ref="BK51:BQ51"/>
    <mergeCell ref="BR51:BX51"/>
    <mergeCell ref="BY51:CH51"/>
    <mergeCell ref="B50:C50"/>
    <mergeCell ref="D50:N50"/>
    <mergeCell ref="O50:AD50"/>
    <mergeCell ref="AE50:AI50"/>
    <mergeCell ref="AJ50:AM50"/>
    <mergeCell ref="AN50:AP50"/>
    <mergeCell ref="AQ50:AS50"/>
    <mergeCell ref="AT50:AV50"/>
    <mergeCell ref="AW50:BC50"/>
    <mergeCell ref="BD48:BJ48"/>
    <mergeCell ref="BK48:BQ48"/>
    <mergeCell ref="BR48:BX48"/>
    <mergeCell ref="BY48:CH48"/>
    <mergeCell ref="B49:C49"/>
    <mergeCell ref="D49:N49"/>
    <mergeCell ref="O49:AD49"/>
    <mergeCell ref="AE49:AI49"/>
    <mergeCell ref="AJ49:AM49"/>
    <mergeCell ref="AN49:AP49"/>
    <mergeCell ref="AQ49:AS49"/>
    <mergeCell ref="AT49:AV49"/>
    <mergeCell ref="AW49:BC49"/>
    <mergeCell ref="BD49:BJ49"/>
    <mergeCell ref="BK49:BQ49"/>
    <mergeCell ref="BR49:BX49"/>
    <mergeCell ref="BY49:CH49"/>
    <mergeCell ref="B48:C48"/>
    <mergeCell ref="D48:N48"/>
    <mergeCell ref="O48:AD48"/>
    <mergeCell ref="AE48:AI48"/>
    <mergeCell ref="AJ48:AM48"/>
    <mergeCell ref="AN48:AP48"/>
    <mergeCell ref="AQ48:AS48"/>
    <mergeCell ref="AT48:AV48"/>
    <mergeCell ref="AW48:BC48"/>
    <mergeCell ref="BD46:BJ46"/>
    <mergeCell ref="BK46:BQ46"/>
    <mergeCell ref="BR46:BX46"/>
    <mergeCell ref="BY46:CH46"/>
    <mergeCell ref="B47:C47"/>
    <mergeCell ref="D47:N47"/>
    <mergeCell ref="O47:AD47"/>
    <mergeCell ref="AE47:AI47"/>
    <mergeCell ref="AJ47:AM47"/>
    <mergeCell ref="AN47:AP47"/>
    <mergeCell ref="AQ47:AS47"/>
    <mergeCell ref="AT47:AV47"/>
    <mergeCell ref="AW47:BC47"/>
    <mergeCell ref="BD47:BJ47"/>
    <mergeCell ref="BK47:BQ47"/>
    <mergeCell ref="BR47:BX47"/>
    <mergeCell ref="BY47:CH47"/>
    <mergeCell ref="B46:C46"/>
    <mergeCell ref="D46:N46"/>
    <mergeCell ref="O46:AD46"/>
    <mergeCell ref="AE46:AI46"/>
    <mergeCell ref="AJ46:AM46"/>
    <mergeCell ref="AN46:AP46"/>
    <mergeCell ref="AQ46:AS46"/>
    <mergeCell ref="AT46:AV46"/>
    <mergeCell ref="AW46:BC46"/>
    <mergeCell ref="BD45:BJ45"/>
    <mergeCell ref="BK45:BQ45"/>
    <mergeCell ref="BR45:BX45"/>
    <mergeCell ref="BY45:CH45"/>
    <mergeCell ref="B45:C45"/>
    <mergeCell ref="D45:N45"/>
    <mergeCell ref="O45:AD45"/>
    <mergeCell ref="AE45:AI45"/>
    <mergeCell ref="AJ45:AM45"/>
    <mergeCell ref="AN45:AP45"/>
    <mergeCell ref="AQ45:AS45"/>
    <mergeCell ref="AT45:AV45"/>
    <mergeCell ref="AW45:BC45"/>
    <mergeCell ref="B4:E4"/>
    <mergeCell ref="F4:AA4"/>
    <mergeCell ref="B5:E5"/>
    <mergeCell ref="F5:AA5"/>
    <mergeCell ref="BK22:BQ22"/>
    <mergeCell ref="BD22:BJ22"/>
    <mergeCell ref="B22:C22"/>
    <mergeCell ref="AW22:BC22"/>
    <mergeCell ref="O22:AD22"/>
    <mergeCell ref="D22:N22"/>
    <mergeCell ref="AE22:AI22"/>
    <mergeCell ref="AE24:AI24"/>
    <mergeCell ref="B25:C25"/>
    <mergeCell ref="O25:AD25"/>
    <mergeCell ref="B24:C24"/>
    <mergeCell ref="O24:AD24"/>
    <mergeCell ref="D24:N24"/>
    <mergeCell ref="BR22:BX22"/>
    <mergeCell ref="BR23:BX23"/>
    <mergeCell ref="BR24:BX24"/>
    <mergeCell ref="AN23:AP23"/>
    <mergeCell ref="AT23:AV23"/>
    <mergeCell ref="D25:N25"/>
    <mergeCell ref="BK23:BQ23"/>
    <mergeCell ref="BK24:BQ24"/>
    <mergeCell ref="AQ24:AS24"/>
    <mergeCell ref="AQ23:AS23"/>
    <mergeCell ref="AW23:BC23"/>
    <mergeCell ref="AW24:BC24"/>
    <mergeCell ref="AW25:BC25"/>
    <mergeCell ref="BD23:BJ23"/>
    <mergeCell ref="BD24:BJ24"/>
    <mergeCell ref="BD25:BJ25"/>
    <mergeCell ref="BK25:BQ25"/>
    <mergeCell ref="AJ24:AM24"/>
    <mergeCell ref="BY23:CH23"/>
    <mergeCell ref="C10:CH10"/>
    <mergeCell ref="AJ22:AM22"/>
    <mergeCell ref="B23:C23"/>
    <mergeCell ref="O23:AD23"/>
    <mergeCell ref="AE23:AI23"/>
    <mergeCell ref="AJ23:AM23"/>
    <mergeCell ref="AQ22:AS22"/>
    <mergeCell ref="AT22:AV22"/>
    <mergeCell ref="D23:N23"/>
    <mergeCell ref="BY22:CH22"/>
    <mergeCell ref="AN22:AP22"/>
    <mergeCell ref="BY42:CH42"/>
    <mergeCell ref="BY24:CH24"/>
    <mergeCell ref="BY26:CH26"/>
    <mergeCell ref="BY25:CH25"/>
    <mergeCell ref="BY27:CH27"/>
    <mergeCell ref="BY31:CH31"/>
    <mergeCell ref="BK34:BQ34"/>
    <mergeCell ref="AN24:AP24"/>
    <mergeCell ref="AN25:AP25"/>
    <mergeCell ref="AN27:AP27"/>
    <mergeCell ref="AT25:AV25"/>
    <mergeCell ref="BD37:BJ37"/>
    <mergeCell ref="BD30:BJ30"/>
    <mergeCell ref="BD31:BJ31"/>
    <mergeCell ref="BK33:BQ33"/>
    <mergeCell ref="AW30:BC30"/>
    <mergeCell ref="AW31:BC31"/>
    <mergeCell ref="AW32:BC32"/>
    <mergeCell ref="AW33:BC33"/>
    <mergeCell ref="AT24:AV24"/>
    <mergeCell ref="AQ25:AS25"/>
    <mergeCell ref="AN26:AP26"/>
    <mergeCell ref="AQ27:AS27"/>
    <mergeCell ref="BY29:CH29"/>
    <mergeCell ref="AE35:AI35"/>
    <mergeCell ref="B33:C33"/>
    <mergeCell ref="B31:C31"/>
    <mergeCell ref="B30:C30"/>
    <mergeCell ref="AE34:AI34"/>
    <mergeCell ref="AE33:AI33"/>
    <mergeCell ref="O29:AD29"/>
    <mergeCell ref="AE29:AI29"/>
    <mergeCell ref="AJ25:AM25"/>
    <mergeCell ref="D29:N29"/>
    <mergeCell ref="D31:N31"/>
    <mergeCell ref="AE30:AI30"/>
    <mergeCell ref="AJ27:AM27"/>
    <mergeCell ref="D27:N27"/>
    <mergeCell ref="AE25:AI25"/>
    <mergeCell ref="O26:AD26"/>
    <mergeCell ref="AE26:AI26"/>
    <mergeCell ref="O27:AD27"/>
    <mergeCell ref="AE27:AI27"/>
    <mergeCell ref="AJ34:AM34"/>
    <mergeCell ref="AN33:AP33"/>
    <mergeCell ref="AQ36:AS36"/>
    <mergeCell ref="AN36:AP36"/>
    <mergeCell ref="B26:C26"/>
    <mergeCell ref="O28:AD28"/>
    <mergeCell ref="AE28:AI28"/>
    <mergeCell ref="AJ28:AM28"/>
    <mergeCell ref="D26:N26"/>
    <mergeCell ref="D28:N28"/>
    <mergeCell ref="AJ31:AM31"/>
    <mergeCell ref="B27:C27"/>
    <mergeCell ref="O31:AD31"/>
    <mergeCell ref="AE31:AI31"/>
    <mergeCell ref="AJ26:AM26"/>
    <mergeCell ref="B32:C32"/>
    <mergeCell ref="AN29:AP29"/>
    <mergeCell ref="AQ29:AS29"/>
    <mergeCell ref="AQ28:AS28"/>
    <mergeCell ref="AQ30:AS30"/>
    <mergeCell ref="B29:C29"/>
    <mergeCell ref="B28:C28"/>
    <mergeCell ref="D30:N30"/>
    <mergeCell ref="D32:N32"/>
    <mergeCell ref="O30:AD30"/>
    <mergeCell ref="AQ32:AS32"/>
    <mergeCell ref="AE32:AI32"/>
    <mergeCell ref="AJ32:AM32"/>
    <mergeCell ref="AN32:AP32"/>
    <mergeCell ref="AN42:AP42"/>
    <mergeCell ref="D40:N40"/>
    <mergeCell ref="AE38:AI38"/>
    <mergeCell ref="AJ39:AM39"/>
    <mergeCell ref="O40:AD40"/>
    <mergeCell ref="AE40:AI40"/>
    <mergeCell ref="AJ40:AM40"/>
    <mergeCell ref="O39:AD39"/>
    <mergeCell ref="AE39:AI39"/>
    <mergeCell ref="O41:AD41"/>
    <mergeCell ref="AE42:AI42"/>
    <mergeCell ref="AJ42:AM42"/>
    <mergeCell ref="AJ36:AM36"/>
    <mergeCell ref="AJ38:AM38"/>
    <mergeCell ref="D35:N35"/>
    <mergeCell ref="D34:N34"/>
    <mergeCell ref="D33:N33"/>
    <mergeCell ref="AQ35:AS35"/>
    <mergeCell ref="AN37:AP37"/>
    <mergeCell ref="AN38:AP38"/>
    <mergeCell ref="AN34:AP34"/>
    <mergeCell ref="AN35:AP35"/>
    <mergeCell ref="AQ34:AS34"/>
    <mergeCell ref="AJ33:AM33"/>
    <mergeCell ref="AQ33:AS33"/>
    <mergeCell ref="AQ26:AS26"/>
    <mergeCell ref="AT26:AV26"/>
    <mergeCell ref="BK26:BQ26"/>
    <mergeCell ref="AJ30:AM30"/>
    <mergeCell ref="AT30:AV30"/>
    <mergeCell ref="AN31:AP31"/>
    <mergeCell ref="AN28:AP28"/>
    <mergeCell ref="AJ29:AM29"/>
    <mergeCell ref="AN30:AP30"/>
    <mergeCell ref="AQ31:AS31"/>
    <mergeCell ref="AW26:BC26"/>
    <mergeCell ref="BD26:BJ26"/>
    <mergeCell ref="AW28:BC28"/>
    <mergeCell ref="AW29:BC29"/>
    <mergeCell ref="BK29:BQ29"/>
    <mergeCell ref="BK28:BQ28"/>
    <mergeCell ref="AT28:AV28"/>
    <mergeCell ref="AT29:AV29"/>
    <mergeCell ref="BK27:BQ27"/>
    <mergeCell ref="BY28:CH28"/>
    <mergeCell ref="BR29:BX29"/>
    <mergeCell ref="BK35:BQ35"/>
    <mergeCell ref="AT34:AV34"/>
    <mergeCell ref="BY34:CH34"/>
    <mergeCell ref="BR33:BX33"/>
    <mergeCell ref="BK31:BQ31"/>
    <mergeCell ref="BY32:CH32"/>
    <mergeCell ref="BD32:BJ32"/>
    <mergeCell ref="AW27:BC27"/>
    <mergeCell ref="BK36:BQ36"/>
    <mergeCell ref="AW36:BC36"/>
    <mergeCell ref="AW34:BC34"/>
    <mergeCell ref="AW35:BC35"/>
    <mergeCell ref="AT35:AV35"/>
    <mergeCell ref="AT33:AV33"/>
    <mergeCell ref="BY30:CH30"/>
    <mergeCell ref="BD28:BJ28"/>
    <mergeCell ref="BD33:BJ33"/>
    <mergeCell ref="BD34:BJ34"/>
    <mergeCell ref="BD35:BJ35"/>
    <mergeCell ref="BD29:BJ29"/>
    <mergeCell ref="BR30:BX30"/>
    <mergeCell ref="AT27:AV27"/>
    <mergeCell ref="BK32:BQ32"/>
    <mergeCell ref="AT31:AV31"/>
    <mergeCell ref="BK30:BQ30"/>
    <mergeCell ref="AT32:AV32"/>
    <mergeCell ref="BD27:BJ27"/>
    <mergeCell ref="BY33:CH33"/>
    <mergeCell ref="BR35:BX35"/>
    <mergeCell ref="BR31:BX31"/>
    <mergeCell ref="BR32:BX32"/>
    <mergeCell ref="AQ37:AS37"/>
    <mergeCell ref="BK38:BQ38"/>
    <mergeCell ref="BK39:BQ39"/>
    <mergeCell ref="BR39:BX39"/>
    <mergeCell ref="BK37:BQ37"/>
    <mergeCell ref="AJ37:AM37"/>
    <mergeCell ref="O36:AD36"/>
    <mergeCell ref="AE36:AI36"/>
    <mergeCell ref="AE37:AI37"/>
    <mergeCell ref="O38:AD38"/>
    <mergeCell ref="AW39:BC39"/>
    <mergeCell ref="BD36:BJ36"/>
    <mergeCell ref="BR26:BX26"/>
    <mergeCell ref="BR27:BX27"/>
    <mergeCell ref="BR28:BX28"/>
    <mergeCell ref="BR25:BX25"/>
    <mergeCell ref="AJ35:AM35"/>
    <mergeCell ref="AT36:AV36"/>
    <mergeCell ref="AQ41:AS41"/>
    <mergeCell ref="AQ38:AS38"/>
    <mergeCell ref="AN41:AP41"/>
    <mergeCell ref="AN40:AP40"/>
    <mergeCell ref="AT38:AV38"/>
    <mergeCell ref="AT37:AV37"/>
    <mergeCell ref="BD40:BJ40"/>
    <mergeCell ref="AW41:BC41"/>
    <mergeCell ref="BK40:BQ40"/>
    <mergeCell ref="AW40:BC40"/>
    <mergeCell ref="AN39:AP39"/>
    <mergeCell ref="AQ39:AS39"/>
    <mergeCell ref="AT39:AV39"/>
    <mergeCell ref="BD41:BJ41"/>
    <mergeCell ref="BD38:BJ38"/>
    <mergeCell ref="BD39:BJ39"/>
    <mergeCell ref="AW37:BC37"/>
    <mergeCell ref="AW38:BC38"/>
    <mergeCell ref="B43:C43"/>
    <mergeCell ref="D43:N43"/>
    <mergeCell ref="O43:AD43"/>
    <mergeCell ref="O37:AD37"/>
    <mergeCell ref="O34:AD34"/>
    <mergeCell ref="O33:AD33"/>
    <mergeCell ref="O32:AD32"/>
    <mergeCell ref="D41:N41"/>
    <mergeCell ref="B40:C40"/>
    <mergeCell ref="B34:C34"/>
    <mergeCell ref="B35:C35"/>
    <mergeCell ref="B37:C37"/>
    <mergeCell ref="D39:N39"/>
    <mergeCell ref="B36:C36"/>
    <mergeCell ref="D37:N37"/>
    <mergeCell ref="D36:N36"/>
    <mergeCell ref="B39:C39"/>
    <mergeCell ref="B42:C42"/>
    <mergeCell ref="O42:AD42"/>
    <mergeCell ref="D42:N42"/>
    <mergeCell ref="B41:C41"/>
    <mergeCell ref="B38:C38"/>
    <mergeCell ref="D38:N38"/>
    <mergeCell ref="O35:AD35"/>
    <mergeCell ref="B44:C44"/>
    <mergeCell ref="D44:N44"/>
    <mergeCell ref="O44:AD44"/>
    <mergeCell ref="AE44:AI44"/>
    <mergeCell ref="BR41:BX41"/>
    <mergeCell ref="BR42:BX42"/>
    <mergeCell ref="BR43:BX43"/>
    <mergeCell ref="AT43:AV43"/>
    <mergeCell ref="AE43:AI43"/>
    <mergeCell ref="AQ43:AS43"/>
    <mergeCell ref="AJ44:AM44"/>
    <mergeCell ref="AN44:AP44"/>
    <mergeCell ref="AJ43:AM43"/>
    <mergeCell ref="AE41:AI41"/>
    <mergeCell ref="AJ41:AM41"/>
    <mergeCell ref="AQ42:AS42"/>
    <mergeCell ref="AT42:AV42"/>
    <mergeCell ref="BK41:BQ41"/>
    <mergeCell ref="BK42:BQ42"/>
    <mergeCell ref="BK43:BQ43"/>
    <mergeCell ref="AN43:AP43"/>
    <mergeCell ref="AT41:AV41"/>
    <mergeCell ref="AW42:BC42"/>
    <mergeCell ref="AW43:BC43"/>
    <mergeCell ref="BY44:CH44"/>
    <mergeCell ref="AQ44:AS44"/>
    <mergeCell ref="AT44:AV44"/>
    <mergeCell ref="AW44:BC44"/>
    <mergeCell ref="BD44:BJ44"/>
    <mergeCell ref="BK44:BQ44"/>
    <mergeCell ref="BR44:BX44"/>
    <mergeCell ref="BR34:BX34"/>
    <mergeCell ref="BR36:BX36"/>
    <mergeCell ref="BR37:BX37"/>
    <mergeCell ref="BR38:BX38"/>
    <mergeCell ref="BY43:CH43"/>
    <mergeCell ref="BR40:BX40"/>
    <mergeCell ref="BY41:CH41"/>
    <mergeCell ref="BY38:CH38"/>
    <mergeCell ref="BY40:CH40"/>
    <mergeCell ref="BY39:CH39"/>
    <mergeCell ref="BY37:CH37"/>
    <mergeCell ref="BY36:CH36"/>
    <mergeCell ref="BY35:CH35"/>
    <mergeCell ref="AQ40:AS40"/>
    <mergeCell ref="AT40:AV40"/>
    <mergeCell ref="BD42:BJ42"/>
    <mergeCell ref="BD43:BJ43"/>
  </mergeCells>
  <phoneticPr fontId="16"/>
  <dataValidations count="3">
    <dataValidation type="list" allowBlank="1" showInputMessage="1" showErrorMessage="1" sqref="AQ23:AS51">
      <formula1>"必須,任意"</formula1>
    </dataValidation>
    <dataValidation type="list" allowBlank="1" showInputMessage="1" showErrorMessage="1" sqref="AJ23:AM51">
      <formula1>"-,○"</formula1>
    </dataValidation>
    <dataValidation type="list" allowBlank="1" showInputMessage="1" showErrorMessage="1" sqref="AT23:AV51 AN23:AP51">
      <formula1>"必須,任意,-"</formula1>
    </dataValidation>
  </dataValidations>
  <pageMargins left="0.23622047244094491" right="0.23622047244094491" top="0.74803149606299213" bottom="0.74803149606299213" header="0.31496062992125984" footer="0.31496062992125984"/>
  <pageSetup paperSize="9" scale="44" fitToHeight="0" orientation="landscape" r:id="rId1"/>
  <headerFooter>
    <oddFooter>&amp;C&amp;P</oddFooter>
  </headerFooter>
  <rowBreaks count="3" manualBreakCount="3">
    <brk id="47" max="86" man="1"/>
    <brk id="95" max="86" man="1"/>
    <brk id="177" max="86"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D224"/>
  <sheetViews>
    <sheetView view="pageBreakPreview" zoomScale="85" zoomScaleNormal="100" zoomScaleSheetLayoutView="85" workbookViewId="0">
      <selection activeCell="AL23" sqref="AL23"/>
    </sheetView>
  </sheetViews>
  <sheetFormatPr defaultColWidth="3.75" defaultRowHeight="13.5"/>
  <cols>
    <col min="2" max="2" width="3" customWidth="1"/>
    <col min="3" max="3" width="2.25" customWidth="1"/>
    <col min="6" max="6" width="4" customWidth="1"/>
    <col min="7" max="7" width="4.625" customWidth="1"/>
    <col min="10" max="10" width="3.75" customWidth="1"/>
  </cols>
  <sheetData>
    <row r="2" spans="2:27" ht="18.75">
      <c r="B2" s="12" t="str">
        <f ca="1">RIGHT(CELL("filename",B2),LEN(CELL("filename",B2))-FIND("]",CELL("filename",B2)))</f>
        <v>着信グループ一括設定ファイル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530" t="s">
        <v>1772</v>
      </c>
      <c r="C4" s="530"/>
      <c r="D4" s="530"/>
      <c r="E4" s="530"/>
      <c r="F4" s="599" t="str">
        <f ca="1">RIGHT(CELL("filename",F4),LEN(CELL("filename",F4))-FIND("]",CELL("filename",F4)))</f>
        <v>着信グループ一括設定ファイル</v>
      </c>
      <c r="G4" s="600"/>
      <c r="H4" s="600"/>
      <c r="I4" s="600"/>
      <c r="J4" s="600"/>
      <c r="K4" s="600"/>
      <c r="L4" s="600"/>
      <c r="M4" s="600"/>
      <c r="N4" s="600"/>
      <c r="O4" s="600"/>
      <c r="P4" s="600"/>
      <c r="Q4" s="600"/>
      <c r="R4" s="600"/>
      <c r="S4" s="600"/>
      <c r="T4" s="600"/>
      <c r="U4" s="600"/>
      <c r="V4" s="600"/>
      <c r="W4" s="600"/>
      <c r="X4" s="600"/>
      <c r="Y4" s="600"/>
      <c r="Z4" s="600"/>
      <c r="AA4" s="600"/>
    </row>
    <row r="5" spans="2:27">
      <c r="B5" s="530" t="s">
        <v>1773</v>
      </c>
      <c r="C5" s="530"/>
      <c r="D5" s="530"/>
      <c r="E5" s="530"/>
      <c r="F5" s="599" t="str">
        <f ca="1">VLOOKUP(F4,設定ファイル一覧!$C$25:$X$30,7,FALSE)</f>
        <v>着信グループ情報を一括で設定するためのファイル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7" s="2" customFormat="1"/>
    <row r="8" spans="2:27" s="2" customFormat="1" ht="17.25">
      <c r="B8" s="42" t="s">
        <v>1012</v>
      </c>
    </row>
    <row r="9" spans="2:27" s="39" customFormat="1"/>
    <row r="10" spans="2:27" s="43" customFormat="1">
      <c r="C10" s="174" t="s">
        <v>3994</v>
      </c>
      <c r="D10" s="94"/>
      <c r="E10" s="94"/>
      <c r="F10" s="94"/>
      <c r="G10" s="174"/>
      <c r="H10" s="174"/>
      <c r="I10" s="174"/>
      <c r="J10" s="174"/>
      <c r="K10" s="174"/>
      <c r="L10" s="174"/>
      <c r="M10" s="94"/>
      <c r="N10" s="94"/>
      <c r="O10" s="94"/>
      <c r="P10" s="94"/>
      <c r="Q10" s="94"/>
      <c r="R10" s="94"/>
      <c r="S10" s="94"/>
      <c r="T10" s="94"/>
      <c r="U10" s="94"/>
      <c r="V10" s="94"/>
      <c r="W10" s="94"/>
      <c r="X10" s="94"/>
      <c r="Y10" s="94"/>
      <c r="Z10" s="94"/>
      <c r="AA10" s="94"/>
    </row>
    <row r="11" spans="2:27" s="43" customFormat="1">
      <c r="C11" s="94" t="s">
        <v>2485</v>
      </c>
      <c r="D11" s="94"/>
      <c r="E11" s="94"/>
      <c r="F11" s="94"/>
      <c r="G11" s="94"/>
      <c r="H11" s="94"/>
      <c r="I11" s="94"/>
      <c r="J11" s="94"/>
      <c r="K11" s="94"/>
      <c r="L11" s="94"/>
      <c r="M11" s="94"/>
      <c r="N11" s="94"/>
      <c r="O11" s="94"/>
      <c r="P11" s="94"/>
      <c r="Q11" s="94"/>
      <c r="R11" s="94"/>
      <c r="S11" s="94"/>
      <c r="T11" s="94"/>
      <c r="U11" s="94"/>
      <c r="V11" s="94"/>
      <c r="W11" s="94"/>
      <c r="X11" s="94"/>
      <c r="Y11" s="94"/>
      <c r="Z11" s="94"/>
      <c r="AA11" s="94"/>
    </row>
    <row r="12" spans="2:27" s="43" customFormat="1">
      <c r="C12" s="94" t="s">
        <v>2489</v>
      </c>
      <c r="D12" s="94"/>
      <c r="E12" s="94"/>
      <c r="F12" s="94"/>
      <c r="G12" s="94"/>
      <c r="H12" s="94"/>
      <c r="I12" s="94"/>
      <c r="J12" s="94"/>
      <c r="K12" s="94"/>
      <c r="L12" s="94"/>
      <c r="M12" s="94"/>
      <c r="N12" s="94"/>
      <c r="O12" s="94"/>
      <c r="P12" s="94"/>
      <c r="Q12" s="94"/>
      <c r="R12" s="94"/>
      <c r="S12" s="94"/>
      <c r="T12" s="94"/>
      <c r="U12" s="94"/>
      <c r="V12" s="94"/>
      <c r="W12" s="94"/>
      <c r="X12" s="94"/>
      <c r="Y12" s="94"/>
      <c r="Z12" s="94"/>
      <c r="AA12" s="94"/>
    </row>
    <row r="13" spans="2:27" s="43" customFormat="1">
      <c r="C13" s="94" t="s">
        <v>2588</v>
      </c>
      <c r="D13" s="94"/>
      <c r="E13" s="94"/>
      <c r="F13" s="94"/>
      <c r="G13" s="94"/>
      <c r="H13" s="94"/>
      <c r="I13" s="94"/>
      <c r="J13" s="94"/>
      <c r="K13" s="94"/>
      <c r="L13" s="94"/>
      <c r="M13" s="94"/>
      <c r="N13" s="94"/>
      <c r="O13" s="94"/>
      <c r="P13" s="94"/>
      <c r="Q13" s="94"/>
      <c r="R13" s="94"/>
      <c r="S13" s="94"/>
      <c r="T13" s="94"/>
      <c r="U13" s="94"/>
      <c r="V13" s="94"/>
      <c r="W13" s="94"/>
      <c r="X13" s="94"/>
      <c r="Y13" s="94"/>
      <c r="Z13" s="94"/>
      <c r="AA13" s="94"/>
    </row>
    <row r="14" spans="2:27">
      <c r="C14" s="94" t="s">
        <v>2486</v>
      </c>
      <c r="D14" s="94"/>
      <c r="E14" s="94"/>
      <c r="F14" s="94"/>
      <c r="G14" s="94"/>
      <c r="H14" s="94"/>
      <c r="I14" s="94"/>
      <c r="J14" s="94"/>
      <c r="K14" s="94"/>
      <c r="L14" s="94"/>
      <c r="M14" s="94"/>
    </row>
    <row r="15" spans="2:27">
      <c r="C15" s="94" t="s">
        <v>2487</v>
      </c>
      <c r="D15" s="94"/>
      <c r="E15" s="94"/>
      <c r="F15" s="94"/>
      <c r="G15" s="94"/>
      <c r="H15" s="94"/>
      <c r="I15" s="94"/>
      <c r="J15" s="94"/>
      <c r="K15" s="94"/>
      <c r="L15" s="94"/>
      <c r="M15" s="94"/>
    </row>
    <row r="16" spans="2:27">
      <c r="C16" s="94" t="s">
        <v>2488</v>
      </c>
      <c r="D16" s="94"/>
      <c r="E16" s="94"/>
      <c r="F16" s="94"/>
      <c r="G16" s="94"/>
      <c r="H16" s="94"/>
      <c r="I16" s="94"/>
      <c r="J16" s="94"/>
      <c r="K16" s="94"/>
      <c r="L16" s="94"/>
      <c r="M16" s="94"/>
    </row>
    <row r="17" spans="2:54">
      <c r="C17" s="94" t="s">
        <v>2602</v>
      </c>
    </row>
    <row r="18" spans="2:54" s="43" customFormat="1">
      <c r="C18" s="94" t="s">
        <v>2603</v>
      </c>
      <c r="D18" s="94"/>
      <c r="E18" s="94"/>
      <c r="F18" s="94"/>
      <c r="G18" s="94"/>
      <c r="H18" s="94"/>
      <c r="I18" s="94"/>
      <c r="J18" s="94"/>
      <c r="K18" s="94"/>
      <c r="L18" s="94"/>
      <c r="M18" s="94"/>
      <c r="N18" s="94"/>
      <c r="O18" s="94"/>
      <c r="P18" s="94"/>
      <c r="Q18" s="94"/>
      <c r="R18" s="94"/>
      <c r="S18" s="94"/>
      <c r="T18" s="94"/>
      <c r="U18" s="94"/>
      <c r="V18" s="94"/>
      <c r="W18" s="94"/>
      <c r="X18" s="94"/>
      <c r="Y18" s="94"/>
      <c r="Z18" s="94"/>
      <c r="AA18" s="94"/>
    </row>
    <row r="19" spans="2:54" s="43" customFormat="1">
      <c r="C19" s="94" t="s">
        <v>2604</v>
      </c>
      <c r="D19" s="146"/>
      <c r="E19" s="146"/>
      <c r="F19" s="146"/>
      <c r="G19" s="94"/>
      <c r="H19" s="94"/>
      <c r="I19" s="94"/>
      <c r="J19" s="94"/>
      <c r="K19" s="94"/>
      <c r="L19" s="94"/>
      <c r="M19" s="94"/>
      <c r="N19" s="94"/>
      <c r="O19" s="94"/>
      <c r="P19" s="94"/>
      <c r="Q19" s="94"/>
      <c r="R19" s="94"/>
      <c r="S19" s="94"/>
      <c r="T19" s="94"/>
      <c r="U19" s="94"/>
      <c r="V19" s="94"/>
      <c r="W19" s="94"/>
      <c r="X19" s="94"/>
      <c r="Y19" s="94"/>
      <c r="Z19" s="94"/>
      <c r="AA19" s="94"/>
    </row>
    <row r="20" spans="2:54" s="43" customFormat="1">
      <c r="C20" s="94" t="s">
        <v>2605</v>
      </c>
      <c r="D20" s="146"/>
      <c r="E20" s="146"/>
      <c r="F20" s="146"/>
      <c r="G20" s="94"/>
      <c r="H20" s="94"/>
      <c r="I20" s="94"/>
      <c r="J20" s="94"/>
      <c r="K20" s="94"/>
      <c r="L20" s="94"/>
      <c r="M20" s="94"/>
      <c r="N20" s="94"/>
      <c r="O20" s="94"/>
      <c r="P20" s="94"/>
      <c r="Q20" s="94"/>
      <c r="R20" s="94"/>
      <c r="S20" s="94"/>
      <c r="T20" s="94"/>
      <c r="U20" s="94"/>
      <c r="V20" s="94"/>
      <c r="W20" s="94"/>
      <c r="X20" s="94"/>
      <c r="Y20" s="94"/>
      <c r="Z20" s="94"/>
      <c r="AA20" s="94"/>
    </row>
    <row r="21" spans="2:54" s="43" customFormat="1">
      <c r="C21" s="94" t="s">
        <v>2606</v>
      </c>
      <c r="D21" s="146"/>
      <c r="E21" s="146"/>
      <c r="F21" s="146"/>
      <c r="G21" s="94"/>
      <c r="H21" s="94"/>
      <c r="I21" s="94"/>
      <c r="J21" s="94"/>
      <c r="K21" s="94"/>
      <c r="L21" s="94"/>
      <c r="M21" s="94"/>
      <c r="N21" s="94"/>
      <c r="O21" s="94"/>
      <c r="P21" s="94"/>
      <c r="Q21" s="94"/>
      <c r="R21" s="94"/>
      <c r="S21" s="94"/>
      <c r="T21" s="94"/>
      <c r="U21" s="94"/>
      <c r="V21" s="94"/>
      <c r="W21" s="94"/>
      <c r="X21" s="94"/>
      <c r="Y21" s="94"/>
      <c r="Z21" s="94"/>
      <c r="AA21" s="94"/>
    </row>
    <row r="22" spans="2:54" s="39" customFormat="1">
      <c r="C22" s="94"/>
    </row>
    <row r="23" spans="2:54" s="43" customFormat="1" ht="21.75" customHeight="1">
      <c r="B23" s="97" t="s">
        <v>967</v>
      </c>
    </row>
    <row r="25" spans="2:54">
      <c r="B25" t="s">
        <v>1023</v>
      </c>
    </row>
    <row r="26" spans="2:54">
      <c r="B26" t="s">
        <v>472</v>
      </c>
    </row>
    <row r="27" spans="2:54" s="2" customFormat="1"/>
    <row r="28" spans="2:54" s="44" customFormat="1" ht="52.5" customHeight="1">
      <c r="B28" s="536" t="s">
        <v>923</v>
      </c>
      <c r="C28" s="536"/>
      <c r="D28" s="623" t="s">
        <v>1013</v>
      </c>
      <c r="E28" s="624"/>
      <c r="F28" s="624"/>
      <c r="G28" s="624"/>
      <c r="H28" s="624"/>
      <c r="I28" s="624"/>
      <c r="J28" s="625"/>
      <c r="K28" s="400" t="s">
        <v>1017</v>
      </c>
      <c r="L28" s="400"/>
      <c r="M28" s="400"/>
      <c r="N28" s="400"/>
      <c r="O28" s="400"/>
      <c r="P28" s="400"/>
      <c r="Q28" s="400"/>
      <c r="R28" s="400"/>
      <c r="S28" s="400"/>
      <c r="T28" s="400"/>
      <c r="U28" s="400"/>
      <c r="V28" s="400"/>
      <c r="W28" s="400"/>
      <c r="X28" s="400"/>
      <c r="Y28" s="400"/>
      <c r="Z28" s="400"/>
      <c r="AA28" s="400" t="s">
        <v>1018</v>
      </c>
      <c r="AB28" s="626"/>
      <c r="AC28" s="626"/>
      <c r="AD28" s="626"/>
      <c r="AE28" s="626"/>
      <c r="AF28" s="537" t="s">
        <v>1022</v>
      </c>
      <c r="AG28" s="537"/>
      <c r="AH28" s="536"/>
      <c r="AI28" s="536"/>
      <c r="AJ28" s="537" t="s">
        <v>1019</v>
      </c>
      <c r="AK28" s="536"/>
      <c r="AL28" s="536"/>
      <c r="AM28" s="537" t="s">
        <v>1020</v>
      </c>
      <c r="AN28" s="536"/>
      <c r="AO28" s="536"/>
      <c r="AP28" s="537" t="s">
        <v>1021</v>
      </c>
      <c r="AQ28" s="536"/>
      <c r="AR28" s="536"/>
      <c r="AS28" s="622" t="s">
        <v>2062</v>
      </c>
      <c r="AT28" s="400"/>
      <c r="AU28" s="400"/>
      <c r="AV28" s="400"/>
      <c r="AW28" s="400"/>
      <c r="AX28" s="400"/>
      <c r="AY28" s="400"/>
      <c r="AZ28" s="400"/>
      <c r="BA28" s="400"/>
      <c r="BB28" s="400"/>
    </row>
    <row r="29" spans="2:54" s="107" customFormat="1" ht="87.75" customHeight="1">
      <c r="B29" s="681">
        <v>1</v>
      </c>
      <c r="C29" s="681"/>
      <c r="D29" s="641" t="s">
        <v>3863</v>
      </c>
      <c r="E29" s="642"/>
      <c r="F29" s="642"/>
      <c r="G29" s="642"/>
      <c r="H29" s="642"/>
      <c r="I29" s="642"/>
      <c r="J29" s="643"/>
      <c r="K29" s="693" t="s">
        <v>1024</v>
      </c>
      <c r="L29" s="694"/>
      <c r="M29" s="694"/>
      <c r="N29" s="694"/>
      <c r="O29" s="694"/>
      <c r="P29" s="694"/>
      <c r="Q29" s="694"/>
      <c r="R29" s="694"/>
      <c r="S29" s="694"/>
      <c r="T29" s="694"/>
      <c r="U29" s="694"/>
      <c r="V29" s="694"/>
      <c r="W29" s="694"/>
      <c r="X29" s="694"/>
      <c r="Y29" s="694"/>
      <c r="Z29" s="694"/>
      <c r="AA29" s="693" t="s">
        <v>1631</v>
      </c>
      <c r="AB29" s="702"/>
      <c r="AC29" s="702"/>
      <c r="AD29" s="702"/>
      <c r="AE29" s="702"/>
      <c r="AF29" s="681" t="s">
        <v>1014</v>
      </c>
      <c r="AG29" s="681"/>
      <c r="AH29" s="681"/>
      <c r="AI29" s="681"/>
      <c r="AJ29" s="681" t="s">
        <v>925</v>
      </c>
      <c r="AK29" s="681"/>
      <c r="AL29" s="681"/>
      <c r="AM29" s="681" t="s">
        <v>925</v>
      </c>
      <c r="AN29" s="681"/>
      <c r="AO29" s="681"/>
      <c r="AP29" s="681" t="s">
        <v>925</v>
      </c>
      <c r="AQ29" s="681"/>
      <c r="AR29" s="681"/>
      <c r="AS29" s="703" t="s">
        <v>1015</v>
      </c>
      <c r="AT29" s="681"/>
      <c r="AU29" s="681"/>
      <c r="AV29" s="681"/>
      <c r="AW29" s="681"/>
      <c r="AX29" s="681"/>
      <c r="AY29" s="681"/>
      <c r="AZ29" s="681"/>
      <c r="BA29" s="681"/>
      <c r="BB29" s="681"/>
    </row>
    <row r="30" spans="2:54" s="107" customFormat="1" ht="156" customHeight="1">
      <c r="B30" s="673">
        <v>2</v>
      </c>
      <c r="C30" s="673"/>
      <c r="D30" s="641" t="s">
        <v>3864</v>
      </c>
      <c r="E30" s="700"/>
      <c r="F30" s="700"/>
      <c r="G30" s="700"/>
      <c r="H30" s="700"/>
      <c r="I30" s="700"/>
      <c r="J30" s="701"/>
      <c r="K30" s="686" t="s">
        <v>2456</v>
      </c>
      <c r="L30" s="396"/>
      <c r="M30" s="396"/>
      <c r="N30" s="396"/>
      <c r="O30" s="396"/>
      <c r="P30" s="396"/>
      <c r="Q30" s="396"/>
      <c r="R30" s="396"/>
      <c r="S30" s="396"/>
      <c r="T30" s="396"/>
      <c r="U30" s="396"/>
      <c r="V30" s="396"/>
      <c r="W30" s="396"/>
      <c r="X30" s="396"/>
      <c r="Y30" s="396"/>
      <c r="Z30" s="396"/>
      <c r="AA30" s="687" t="s">
        <v>2463</v>
      </c>
      <c r="AB30" s="688"/>
      <c r="AC30" s="688"/>
      <c r="AD30" s="688"/>
      <c r="AE30" s="689"/>
      <c r="AF30" s="673" t="s">
        <v>1016</v>
      </c>
      <c r="AG30" s="673"/>
      <c r="AH30" s="673"/>
      <c r="AI30" s="673"/>
      <c r="AJ30" s="673" t="s">
        <v>2458</v>
      </c>
      <c r="AK30" s="673"/>
      <c r="AL30" s="673"/>
      <c r="AM30" s="673" t="s">
        <v>2459</v>
      </c>
      <c r="AN30" s="673"/>
      <c r="AO30" s="673"/>
      <c r="AP30" s="673" t="s">
        <v>925</v>
      </c>
      <c r="AQ30" s="673"/>
      <c r="AR30" s="673"/>
      <c r="AS30" s="719" t="s">
        <v>1015</v>
      </c>
      <c r="AT30" s="720"/>
      <c r="AU30" s="720"/>
      <c r="AV30" s="720"/>
      <c r="AW30" s="720"/>
      <c r="AX30" s="720"/>
      <c r="AY30" s="720"/>
      <c r="AZ30" s="720"/>
      <c r="BA30" s="720"/>
      <c r="BB30" s="721"/>
    </row>
    <row r="31" spans="2:54" s="107" customFormat="1" ht="179.25" customHeight="1">
      <c r="B31" s="673">
        <v>3</v>
      </c>
      <c r="C31" s="673"/>
      <c r="D31" s="641" t="s">
        <v>3995</v>
      </c>
      <c r="E31" s="642"/>
      <c r="F31" s="642"/>
      <c r="G31" s="642"/>
      <c r="H31" s="642"/>
      <c r="I31" s="642"/>
      <c r="J31" s="643"/>
      <c r="K31" s="686" t="s">
        <v>3996</v>
      </c>
      <c r="L31" s="396"/>
      <c r="M31" s="396"/>
      <c r="N31" s="396"/>
      <c r="O31" s="396"/>
      <c r="P31" s="396"/>
      <c r="Q31" s="396"/>
      <c r="R31" s="396"/>
      <c r="S31" s="396"/>
      <c r="T31" s="396"/>
      <c r="U31" s="396"/>
      <c r="V31" s="396"/>
      <c r="W31" s="396"/>
      <c r="X31" s="396"/>
      <c r="Y31" s="396"/>
      <c r="Z31" s="396"/>
      <c r="AA31" s="687" t="s">
        <v>2457</v>
      </c>
      <c r="AB31" s="688"/>
      <c r="AC31" s="688"/>
      <c r="AD31" s="688"/>
      <c r="AE31" s="689"/>
      <c r="AF31" s="673" t="s">
        <v>1014</v>
      </c>
      <c r="AG31" s="673"/>
      <c r="AH31" s="673"/>
      <c r="AI31" s="673"/>
      <c r="AJ31" s="673" t="s">
        <v>925</v>
      </c>
      <c r="AK31" s="673"/>
      <c r="AL31" s="673"/>
      <c r="AM31" s="673" t="s">
        <v>926</v>
      </c>
      <c r="AN31" s="673"/>
      <c r="AO31" s="673"/>
      <c r="AP31" s="673" t="s">
        <v>926</v>
      </c>
      <c r="AQ31" s="673"/>
      <c r="AR31" s="673"/>
      <c r="AS31" s="719" t="s">
        <v>1015</v>
      </c>
      <c r="AT31" s="720"/>
      <c r="AU31" s="720"/>
      <c r="AV31" s="720"/>
      <c r="AW31" s="720"/>
      <c r="AX31" s="720"/>
      <c r="AY31" s="720"/>
      <c r="AZ31" s="720"/>
      <c r="BA31" s="720"/>
      <c r="BB31" s="721"/>
    </row>
    <row r="32" spans="2:54" s="107" customFormat="1" ht="126.75" customHeight="1">
      <c r="B32" s="681">
        <v>4</v>
      </c>
      <c r="C32" s="681"/>
      <c r="D32" s="641" t="s">
        <v>3865</v>
      </c>
      <c r="E32" s="642"/>
      <c r="F32" s="642"/>
      <c r="G32" s="642"/>
      <c r="H32" s="642"/>
      <c r="I32" s="642"/>
      <c r="J32" s="643"/>
      <c r="K32" s="686" t="s">
        <v>3997</v>
      </c>
      <c r="L32" s="396"/>
      <c r="M32" s="396"/>
      <c r="N32" s="396"/>
      <c r="O32" s="396"/>
      <c r="P32" s="396"/>
      <c r="Q32" s="396"/>
      <c r="R32" s="396"/>
      <c r="S32" s="396"/>
      <c r="T32" s="396"/>
      <c r="U32" s="396"/>
      <c r="V32" s="396"/>
      <c r="W32" s="396"/>
      <c r="X32" s="396"/>
      <c r="Y32" s="396"/>
      <c r="Z32" s="396"/>
      <c r="AA32" s="687" t="s">
        <v>2736</v>
      </c>
      <c r="AB32" s="691"/>
      <c r="AC32" s="691"/>
      <c r="AD32" s="691"/>
      <c r="AE32" s="692"/>
      <c r="AF32" s="673" t="s">
        <v>2461</v>
      </c>
      <c r="AG32" s="681"/>
      <c r="AH32" s="681"/>
      <c r="AI32" s="681"/>
      <c r="AJ32" s="673" t="s">
        <v>2678</v>
      </c>
      <c r="AK32" s="681"/>
      <c r="AL32" s="681"/>
      <c r="AM32" s="681" t="s">
        <v>2495</v>
      </c>
      <c r="AN32" s="681"/>
      <c r="AO32" s="681"/>
      <c r="AP32" s="674" t="s">
        <v>2460</v>
      </c>
      <c r="AQ32" s="683"/>
      <c r="AR32" s="684"/>
      <c r="AS32" s="703" t="s">
        <v>1015</v>
      </c>
      <c r="AT32" s="681"/>
      <c r="AU32" s="681"/>
      <c r="AV32" s="681"/>
      <c r="AW32" s="681"/>
      <c r="AX32" s="681"/>
      <c r="AY32" s="681"/>
      <c r="AZ32" s="681"/>
      <c r="BA32" s="681"/>
      <c r="BB32" s="681"/>
    </row>
    <row r="33" spans="2:54" s="107" customFormat="1" ht="105" customHeight="1">
      <c r="B33" s="681">
        <v>5</v>
      </c>
      <c r="C33" s="681"/>
      <c r="D33" s="641" t="s">
        <v>3861</v>
      </c>
      <c r="E33" s="700"/>
      <c r="F33" s="700"/>
      <c r="G33" s="700"/>
      <c r="H33" s="700"/>
      <c r="I33" s="700"/>
      <c r="J33" s="701"/>
      <c r="K33" s="686" t="s">
        <v>2608</v>
      </c>
      <c r="L33" s="694"/>
      <c r="M33" s="694"/>
      <c r="N33" s="694"/>
      <c r="O33" s="694"/>
      <c r="P33" s="694"/>
      <c r="Q33" s="694"/>
      <c r="R33" s="694"/>
      <c r="S33" s="694"/>
      <c r="T33" s="694"/>
      <c r="U33" s="694"/>
      <c r="V33" s="694"/>
      <c r="W33" s="694"/>
      <c r="X33" s="694"/>
      <c r="Y33" s="694"/>
      <c r="Z33" s="694"/>
      <c r="AA33" s="687" t="s">
        <v>2736</v>
      </c>
      <c r="AB33" s="691"/>
      <c r="AC33" s="691"/>
      <c r="AD33" s="691"/>
      <c r="AE33" s="692"/>
      <c r="AF33" s="681" t="s">
        <v>1014</v>
      </c>
      <c r="AG33" s="681"/>
      <c r="AH33" s="681"/>
      <c r="AI33" s="681"/>
      <c r="AJ33" s="682" t="s">
        <v>925</v>
      </c>
      <c r="AK33" s="683"/>
      <c r="AL33" s="684"/>
      <c r="AM33" s="674" t="s">
        <v>925</v>
      </c>
      <c r="AN33" s="675"/>
      <c r="AO33" s="676"/>
      <c r="AP33" s="682" t="s">
        <v>926</v>
      </c>
      <c r="AQ33" s="683"/>
      <c r="AR33" s="684"/>
      <c r="AS33" s="680" t="s">
        <v>2462</v>
      </c>
      <c r="AT33" s="681"/>
      <c r="AU33" s="681"/>
      <c r="AV33" s="681"/>
      <c r="AW33" s="681"/>
      <c r="AX33" s="681"/>
      <c r="AY33" s="681"/>
      <c r="AZ33" s="681"/>
      <c r="BA33" s="681"/>
      <c r="BB33" s="681"/>
    </row>
    <row r="34" spans="2:54" s="107" customFormat="1" ht="126.75" customHeight="1">
      <c r="B34" s="681">
        <v>6</v>
      </c>
      <c r="C34" s="681"/>
      <c r="D34" s="641" t="s">
        <v>3862</v>
      </c>
      <c r="E34" s="700"/>
      <c r="F34" s="700"/>
      <c r="G34" s="700"/>
      <c r="H34" s="700"/>
      <c r="I34" s="700"/>
      <c r="J34" s="701"/>
      <c r="K34" s="686" t="s">
        <v>2657</v>
      </c>
      <c r="L34" s="694"/>
      <c r="M34" s="694"/>
      <c r="N34" s="694"/>
      <c r="O34" s="694"/>
      <c r="P34" s="694"/>
      <c r="Q34" s="694"/>
      <c r="R34" s="694"/>
      <c r="S34" s="694"/>
      <c r="T34" s="694"/>
      <c r="U34" s="694"/>
      <c r="V34" s="694"/>
      <c r="W34" s="694"/>
      <c r="X34" s="694"/>
      <c r="Y34" s="694"/>
      <c r="Z34" s="694"/>
      <c r="AA34" s="687" t="s">
        <v>2736</v>
      </c>
      <c r="AB34" s="691"/>
      <c r="AC34" s="691"/>
      <c r="AD34" s="691"/>
      <c r="AE34" s="692"/>
      <c r="AF34" s="681" t="s">
        <v>1014</v>
      </c>
      <c r="AG34" s="681"/>
      <c r="AH34" s="681"/>
      <c r="AI34" s="681"/>
      <c r="AJ34" s="673" t="s">
        <v>2460</v>
      </c>
      <c r="AK34" s="681"/>
      <c r="AL34" s="681"/>
      <c r="AM34" s="673" t="s">
        <v>926</v>
      </c>
      <c r="AN34" s="673"/>
      <c r="AO34" s="673"/>
      <c r="AP34" s="681" t="s">
        <v>926</v>
      </c>
      <c r="AQ34" s="681"/>
      <c r="AR34" s="681"/>
      <c r="AS34" s="703" t="s">
        <v>1015</v>
      </c>
      <c r="AT34" s="681"/>
      <c r="AU34" s="681"/>
      <c r="AV34" s="681"/>
      <c r="AW34" s="681"/>
      <c r="AX34" s="681"/>
      <c r="AY34" s="681"/>
      <c r="AZ34" s="681"/>
      <c r="BA34" s="681"/>
      <c r="BB34" s="681"/>
    </row>
    <row r="35" spans="2:54" s="107" customFormat="1">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row>
    <row r="36" spans="2:54" s="179" customFormat="1" ht="17.25">
      <c r="B36" s="183" t="s">
        <v>2807</v>
      </c>
    </row>
    <row r="37" spans="2:54" s="179" customFormat="1">
      <c r="C37" s="179" t="s">
        <v>2808</v>
      </c>
    </row>
    <row r="38" spans="2:54" s="179" customFormat="1">
      <c r="D38" s="179" t="s">
        <v>2809</v>
      </c>
    </row>
    <row r="39" spans="2:54" s="179" customFormat="1">
      <c r="D39" s="179" t="s">
        <v>2810</v>
      </c>
    </row>
    <row r="40" spans="2:54" s="179" customFormat="1">
      <c r="D40" s="179" t="s">
        <v>2811</v>
      </c>
    </row>
    <row r="41" spans="2:54" s="107" customFormat="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row>
    <row r="42" spans="2:54" s="107" customFormat="1" ht="17.25">
      <c r="B42" s="97" t="s">
        <v>2352</v>
      </c>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row>
    <row r="43" spans="2:54" s="107" customFormat="1">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row>
    <row r="44" spans="2:54" s="107" customFormat="1">
      <c r="B44" t="s">
        <v>2351</v>
      </c>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row>
    <row r="45" spans="2:54" s="107" customFormat="1">
      <c r="B45" t="s">
        <v>2354</v>
      </c>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row>
    <row r="46" spans="2:54" s="151" customFormat="1">
      <c r="B46" s="151" t="s">
        <v>2355</v>
      </c>
    </row>
    <row r="48" spans="2:54" s="151" customFormat="1">
      <c r="C48" s="151" t="s">
        <v>2580</v>
      </c>
    </row>
    <row r="49" spans="1:55" s="145" customFormat="1">
      <c r="D49" s="145" t="s">
        <v>2585</v>
      </c>
    </row>
    <row r="50" spans="1:55" s="145" customFormat="1">
      <c r="E50" s="145" t="s">
        <v>2586</v>
      </c>
    </row>
    <row r="51" spans="1:55" s="145" customFormat="1">
      <c r="A51" s="141"/>
      <c r="B51" s="141"/>
      <c r="C51" s="141"/>
      <c r="D51" s="141"/>
      <c r="E51" s="141"/>
      <c r="F51" s="141" t="s">
        <v>2468</v>
      </c>
      <c r="G51" s="141"/>
      <c r="H51" s="141"/>
      <c r="I51" s="141"/>
      <c r="J51" s="141"/>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row>
    <row r="52" spans="1:55" s="145" customFormat="1">
      <c r="A52" s="141"/>
      <c r="B52" s="141"/>
      <c r="C52" s="141"/>
      <c r="D52" s="141"/>
      <c r="E52" s="141"/>
      <c r="F52" s="141"/>
      <c r="G52" s="141" t="s">
        <v>2467</v>
      </c>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row>
    <row r="53" spans="1:55" s="145" customFormat="1">
      <c r="A53" s="141"/>
      <c r="B53" s="141"/>
      <c r="C53" s="141"/>
      <c r="D53" s="141"/>
      <c r="E53" s="141"/>
      <c r="F53" s="141"/>
      <c r="G53" s="141" t="s">
        <v>2640</v>
      </c>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141"/>
      <c r="AV53" s="141"/>
      <c r="AW53" s="141"/>
      <c r="AX53" s="141"/>
      <c r="AY53" s="141"/>
      <c r="AZ53" s="141"/>
      <c r="BA53" s="141"/>
      <c r="BB53" s="141"/>
      <c r="BC53" s="141"/>
    </row>
    <row r="54" spans="1:55" s="145" customFormat="1">
      <c r="A54" s="141"/>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1"/>
      <c r="AV54" s="141"/>
      <c r="AW54" s="141"/>
      <c r="AX54" s="141"/>
      <c r="AY54" s="141"/>
      <c r="AZ54" s="141"/>
      <c r="BA54" s="141"/>
      <c r="BB54" s="141"/>
      <c r="BC54" s="141"/>
    </row>
    <row r="55" spans="1:55" s="145" customFormat="1">
      <c r="A55" s="141"/>
      <c r="B55" s="141"/>
      <c r="C55" s="141" t="s">
        <v>2581</v>
      </c>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1"/>
      <c r="AV55" s="141"/>
      <c r="AW55" s="141"/>
      <c r="AX55" s="141"/>
      <c r="AY55" s="141"/>
      <c r="AZ55" s="141"/>
      <c r="BA55" s="141"/>
      <c r="BB55" s="141"/>
      <c r="BC55" s="141"/>
    </row>
    <row r="56" spans="1:55" s="145" customFormat="1">
      <c r="A56" s="141"/>
      <c r="B56" s="141"/>
      <c r="C56" s="141"/>
      <c r="D56" s="141" t="s">
        <v>2666</v>
      </c>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1"/>
      <c r="AV56" s="141"/>
      <c r="AW56" s="141"/>
      <c r="AX56" s="141"/>
      <c r="AY56" s="141"/>
      <c r="AZ56" s="141"/>
      <c r="BA56" s="141"/>
      <c r="BB56" s="141"/>
      <c r="BC56" s="141"/>
    </row>
    <row r="57" spans="1:55" s="145" customFormat="1">
      <c r="A57" s="141"/>
      <c r="B57" s="141"/>
      <c r="C57" s="141"/>
      <c r="D57" s="141"/>
      <c r="E57" s="141" t="s">
        <v>2476</v>
      </c>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c r="BA57" s="141"/>
      <c r="BB57" s="141"/>
      <c r="BC57" s="141"/>
    </row>
    <row r="58" spans="1:55" s="145" customFormat="1">
      <c r="A58" s="141"/>
      <c r="B58" s="141"/>
      <c r="C58" s="141"/>
      <c r="D58" s="141"/>
      <c r="E58" s="141"/>
      <c r="F58" s="141" t="s">
        <v>2477</v>
      </c>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1"/>
      <c r="AV58" s="141"/>
      <c r="AW58" s="141"/>
      <c r="AX58" s="141"/>
      <c r="AY58" s="141"/>
      <c r="AZ58" s="141"/>
      <c r="BA58" s="141"/>
      <c r="BB58" s="141"/>
      <c r="BC58" s="141"/>
    </row>
    <row r="59" spans="1:55" s="145" customFormat="1">
      <c r="A59" s="141"/>
      <c r="B59" s="141"/>
      <c r="C59" s="141"/>
      <c r="D59" s="141"/>
      <c r="E59" s="141"/>
      <c r="F59" s="141" t="s">
        <v>2641</v>
      </c>
      <c r="G59" s="141"/>
      <c r="H59" s="141"/>
      <c r="I59" s="141"/>
      <c r="J59" s="141"/>
      <c r="K59" s="141"/>
      <c r="L59" s="141"/>
      <c r="M59" s="141"/>
      <c r="N59" s="141"/>
      <c r="O59" s="141"/>
      <c r="P59" s="141"/>
      <c r="Q59" s="141"/>
      <c r="R59" s="141"/>
      <c r="S59" s="141"/>
      <c r="T59" s="141"/>
      <c r="U59" s="141"/>
      <c r="V59" s="141"/>
      <c r="W59" s="141"/>
      <c r="X59" s="141"/>
      <c r="Y59" s="141"/>
      <c r="Z59" s="141"/>
      <c r="AA59" s="141"/>
      <c r="AB59" s="141"/>
      <c r="AC59" s="141"/>
      <c r="AD59" s="141"/>
      <c r="AE59" s="141"/>
      <c r="AF59" s="141"/>
      <c r="AG59" s="141"/>
      <c r="AH59" s="141"/>
      <c r="AI59" s="141"/>
      <c r="AJ59" s="141"/>
      <c r="AK59" s="141"/>
      <c r="AL59" s="141"/>
      <c r="AM59" s="141"/>
      <c r="AN59" s="141"/>
      <c r="AO59" s="141"/>
      <c r="AP59" s="141"/>
      <c r="AQ59" s="141"/>
      <c r="AR59" s="141"/>
      <c r="AS59" s="141"/>
      <c r="AT59" s="141"/>
      <c r="AU59" s="141"/>
      <c r="AV59" s="141"/>
      <c r="AW59" s="141"/>
      <c r="AX59" s="141"/>
      <c r="AY59" s="141"/>
      <c r="AZ59" s="141"/>
      <c r="BA59" s="141"/>
      <c r="BB59" s="141"/>
      <c r="BC59" s="141"/>
    </row>
    <row r="60" spans="1:55" s="151" customFormat="1">
      <c r="A60" s="141"/>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1"/>
      <c r="AV60" s="141"/>
      <c r="AW60" s="141"/>
      <c r="AX60" s="141"/>
      <c r="AY60" s="141"/>
      <c r="AZ60" s="141"/>
      <c r="BA60" s="141"/>
      <c r="BB60" s="141"/>
      <c r="BC60" s="141"/>
    </row>
    <row r="61" spans="1:55" s="145" customFormat="1">
      <c r="A61" s="141"/>
      <c r="B61" s="141"/>
      <c r="C61" s="141" t="s">
        <v>2584</v>
      </c>
      <c r="D61" s="141"/>
      <c r="E61" s="141"/>
      <c r="F61" s="141"/>
      <c r="G61" s="141"/>
      <c r="H61" s="141"/>
      <c r="I61" s="141"/>
      <c r="J61" s="141"/>
      <c r="K61" s="141"/>
      <c r="L61" s="141"/>
      <c r="M61" s="141"/>
      <c r="N61" s="141"/>
      <c r="O61" s="141"/>
      <c r="P61" s="141"/>
      <c r="Q61" s="141"/>
      <c r="R61" s="141"/>
      <c r="S61" s="141"/>
      <c r="T61" s="141"/>
      <c r="U61" s="141"/>
      <c r="V61" s="141"/>
      <c r="W61" s="141"/>
      <c r="X61" s="141"/>
      <c r="Y61" s="141"/>
      <c r="Z61" s="141"/>
      <c r="AA61" s="141"/>
      <c r="AB61" s="141"/>
      <c r="AC61" s="141"/>
      <c r="AD61" s="141"/>
      <c r="AE61" s="141"/>
      <c r="AF61" s="141"/>
      <c r="AG61" s="141"/>
      <c r="AH61" s="141"/>
      <c r="AI61" s="141"/>
      <c r="AJ61" s="141"/>
      <c r="AK61" s="141"/>
      <c r="AL61" s="141"/>
      <c r="AM61" s="141"/>
      <c r="AN61" s="141"/>
      <c r="AO61" s="141"/>
      <c r="AP61" s="141"/>
      <c r="AQ61" s="141"/>
      <c r="AR61" s="141"/>
      <c r="AS61" s="141"/>
      <c r="AT61" s="141"/>
      <c r="AU61" s="141"/>
      <c r="AV61" s="141"/>
      <c r="AW61" s="141"/>
      <c r="AX61" s="141"/>
      <c r="AY61" s="141"/>
      <c r="AZ61" s="141"/>
      <c r="BA61" s="141"/>
      <c r="BB61" s="141"/>
      <c r="BC61" s="141"/>
    </row>
    <row r="62" spans="1:55" s="151" customFormat="1">
      <c r="A62" s="141"/>
      <c r="B62" s="141"/>
      <c r="C62" s="141"/>
      <c r="D62" s="141" t="s">
        <v>2665</v>
      </c>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141"/>
      <c r="AV62" s="141"/>
      <c r="AW62" s="141"/>
      <c r="AX62" s="141"/>
      <c r="AY62" s="141"/>
      <c r="AZ62" s="141"/>
      <c r="BA62" s="141"/>
      <c r="BB62" s="141"/>
      <c r="BC62" s="141"/>
    </row>
    <row r="63" spans="1:55" s="151" customFormat="1">
      <c r="A63" s="141"/>
      <c r="B63" s="141"/>
      <c r="C63" s="141"/>
      <c r="D63" s="141"/>
      <c r="E63" s="141" t="s">
        <v>2465</v>
      </c>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141"/>
      <c r="AV63" s="141"/>
      <c r="AW63" s="141"/>
      <c r="AX63" s="141"/>
      <c r="AY63" s="141"/>
      <c r="AZ63" s="141"/>
      <c r="BA63" s="141"/>
      <c r="BB63" s="141"/>
      <c r="BC63" s="141"/>
    </row>
    <row r="64" spans="1:55" s="151" customFormat="1">
      <c r="A64" s="141"/>
      <c r="B64" s="141"/>
      <c r="C64" s="141"/>
      <c r="D64" s="141"/>
      <c r="E64" s="141"/>
      <c r="F64" s="141" t="s">
        <v>2627</v>
      </c>
      <c r="G64" s="141"/>
      <c r="H64" s="141"/>
      <c r="I64" s="141"/>
      <c r="J64" s="141"/>
      <c r="K64" s="141"/>
      <c r="L64" s="141"/>
      <c r="M64" s="141"/>
      <c r="N64" s="141"/>
      <c r="O64" s="141"/>
      <c r="P64" s="141"/>
      <c r="Q64" s="141"/>
      <c r="R64" s="141"/>
      <c r="S64" s="141"/>
      <c r="T64" s="141"/>
      <c r="U64" s="141"/>
      <c r="V64" s="141"/>
      <c r="W64" s="141"/>
      <c r="X64" s="141"/>
      <c r="Y64" s="141"/>
      <c r="Z64" s="141"/>
      <c r="AA64" s="141"/>
      <c r="AB64" s="141"/>
      <c r="AC64" s="141"/>
      <c r="AD64" s="141"/>
      <c r="AE64" s="141"/>
      <c r="AF64" s="141"/>
      <c r="AG64" s="141"/>
      <c r="AH64" s="141"/>
      <c r="AI64" s="141"/>
      <c r="AJ64" s="141"/>
      <c r="AK64" s="141"/>
      <c r="AL64" s="141"/>
      <c r="AM64" s="141"/>
      <c r="AN64" s="141"/>
      <c r="AO64" s="141"/>
      <c r="AP64" s="141"/>
      <c r="AQ64" s="141"/>
      <c r="AR64" s="141"/>
      <c r="AS64" s="141"/>
      <c r="AT64" s="141"/>
      <c r="AU64" s="141"/>
      <c r="AV64" s="141"/>
      <c r="AW64" s="141"/>
      <c r="AX64" s="141"/>
      <c r="AY64" s="141"/>
      <c r="AZ64" s="141"/>
      <c r="BA64" s="141"/>
      <c r="BB64" s="141"/>
      <c r="BC64" s="141"/>
    </row>
    <row r="65" spans="1:55" s="151" customFormat="1">
      <c r="A65" s="141"/>
      <c r="B65" s="141"/>
      <c r="C65" s="141"/>
      <c r="D65" s="141"/>
      <c r="E65" s="141"/>
      <c r="F65" s="141" t="s">
        <v>2642</v>
      </c>
      <c r="G65" s="141"/>
      <c r="H65" s="141"/>
      <c r="I65" s="141"/>
      <c r="J65" s="141"/>
      <c r="K65" s="141"/>
      <c r="L65" s="141"/>
      <c r="M65" s="141"/>
      <c r="N65" s="141"/>
      <c r="O65" s="141"/>
      <c r="P65" s="141"/>
      <c r="Q65" s="141"/>
      <c r="R65" s="141"/>
      <c r="S65" s="141"/>
      <c r="T65" s="141"/>
      <c r="U65" s="141"/>
      <c r="V65" s="141"/>
      <c r="W65" s="141"/>
      <c r="X65" s="141"/>
      <c r="Y65" s="141"/>
      <c r="Z65" s="141"/>
      <c r="AA65" s="141"/>
      <c r="AB65" s="141"/>
      <c r="AC65" s="141"/>
      <c r="AD65" s="141"/>
      <c r="AE65" s="141"/>
      <c r="AF65" s="141"/>
      <c r="AG65" s="141"/>
      <c r="AH65" s="141"/>
      <c r="AI65" s="141"/>
      <c r="AJ65" s="141"/>
      <c r="AK65" s="141"/>
      <c r="AL65" s="141"/>
      <c r="AM65" s="141"/>
      <c r="AN65" s="141"/>
      <c r="AO65" s="141"/>
      <c r="AP65" s="141"/>
      <c r="AQ65" s="141"/>
      <c r="AR65" s="141"/>
      <c r="AS65" s="141"/>
      <c r="AT65" s="141"/>
      <c r="AU65" s="141"/>
      <c r="AV65" s="141"/>
      <c r="AW65" s="141"/>
      <c r="AX65" s="141"/>
      <c r="AY65" s="141"/>
      <c r="AZ65" s="141"/>
      <c r="BA65" s="141"/>
      <c r="BB65" s="141"/>
      <c r="BC65" s="141"/>
    </row>
    <row r="66" spans="1:55" s="151" customFormat="1">
      <c r="A66" s="141"/>
      <c r="B66" s="141"/>
      <c r="C66" s="141"/>
      <c r="D66" s="141"/>
      <c r="E66" s="141"/>
      <c r="F66" s="141"/>
      <c r="G66" s="141"/>
      <c r="H66" s="141"/>
      <c r="I66" s="141"/>
      <c r="J66" s="141"/>
      <c r="K66" s="141"/>
      <c r="L66" s="141"/>
      <c r="M66" s="141"/>
      <c r="N66" s="141"/>
      <c r="O66" s="141"/>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row>
    <row r="67" spans="1:55" s="163" customFormat="1">
      <c r="A67" s="141"/>
      <c r="B67" s="141"/>
      <c r="C67" s="141"/>
      <c r="D67" s="141" t="s">
        <v>2725</v>
      </c>
      <c r="E67" s="141"/>
      <c r="F67" s="141"/>
      <c r="G67" s="141"/>
      <c r="H67" s="141"/>
      <c r="I67" s="141"/>
      <c r="J67" s="141"/>
      <c r="K67" s="141"/>
      <c r="L67" s="141"/>
      <c r="M67" s="141"/>
      <c r="N67" s="141"/>
      <c r="O67" s="141"/>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1"/>
      <c r="AM67" s="141"/>
      <c r="AN67" s="141"/>
      <c r="AO67" s="141"/>
      <c r="AP67" s="141"/>
      <c r="AQ67" s="141"/>
      <c r="AR67" s="141"/>
      <c r="AS67" s="141"/>
      <c r="AT67" s="141"/>
      <c r="AU67" s="141"/>
      <c r="AV67" s="141"/>
      <c r="AW67" s="141"/>
      <c r="AX67" s="141"/>
      <c r="AY67" s="141"/>
      <c r="AZ67" s="141"/>
      <c r="BA67" s="141"/>
      <c r="BB67" s="141"/>
      <c r="BC67" s="141"/>
    </row>
    <row r="68" spans="1:55" s="163" customFormat="1">
      <c r="A68" s="141"/>
      <c r="B68" s="141"/>
      <c r="C68" s="141"/>
      <c r="D68" s="141"/>
      <c r="E68" s="141" t="s">
        <v>2726</v>
      </c>
      <c r="F68" s="141"/>
      <c r="G68" s="141"/>
      <c r="H68" s="141"/>
      <c r="I68" s="141"/>
      <c r="J68" s="141"/>
      <c r="K68" s="141"/>
      <c r="L68" s="141"/>
      <c r="M68" s="141"/>
      <c r="N68" s="141"/>
      <c r="O68" s="141"/>
      <c r="P68" s="141"/>
      <c r="Q68" s="141"/>
      <c r="R68" s="141"/>
      <c r="S68" s="141"/>
      <c r="T68" s="141"/>
      <c r="U68" s="141"/>
      <c r="V68" s="141"/>
      <c r="W68" s="141"/>
      <c r="X68" s="141"/>
      <c r="Y68" s="141"/>
      <c r="Z68" s="141"/>
      <c r="AA68" s="141"/>
      <c r="AB68" s="141"/>
      <c r="AC68" s="141"/>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row>
    <row r="69" spans="1:55" s="163" customFormat="1">
      <c r="A69" s="141"/>
      <c r="B69" s="141"/>
      <c r="C69" s="141"/>
      <c r="D69" s="141"/>
      <c r="E69" s="141"/>
      <c r="F69" s="141" t="s">
        <v>2727</v>
      </c>
      <c r="G69" s="141"/>
      <c r="H69" s="141"/>
      <c r="I69" s="141"/>
      <c r="J69" s="141"/>
      <c r="K69" s="141"/>
      <c r="L69" s="141"/>
      <c r="M69" s="141"/>
      <c r="N69" s="141"/>
      <c r="O69" s="141"/>
      <c r="P69" s="141"/>
      <c r="Q69" s="141"/>
      <c r="R69" s="141"/>
      <c r="S69" s="141"/>
      <c r="T69" s="141"/>
      <c r="U69" s="141"/>
      <c r="V69" s="141"/>
      <c r="W69" s="141"/>
      <c r="X69" s="141"/>
      <c r="Y69" s="141"/>
      <c r="Z69" s="141"/>
      <c r="AA69" s="141"/>
      <c r="AB69" s="141"/>
      <c r="AC69" s="141"/>
      <c r="AD69" s="141"/>
      <c r="AE69" s="141"/>
      <c r="AF69" s="141"/>
      <c r="AG69" s="141"/>
      <c r="AH69" s="141"/>
      <c r="AI69" s="141"/>
      <c r="AJ69" s="141"/>
      <c r="AK69" s="141"/>
      <c r="AL69" s="141"/>
      <c r="AM69" s="141"/>
      <c r="AN69" s="141"/>
      <c r="AO69" s="141"/>
      <c r="AP69" s="141"/>
      <c r="AQ69" s="141"/>
      <c r="AR69" s="141"/>
      <c r="AS69" s="141"/>
      <c r="AT69" s="141"/>
      <c r="AU69" s="141"/>
      <c r="AV69" s="141"/>
      <c r="AW69" s="141"/>
      <c r="AX69" s="141"/>
      <c r="AY69" s="141"/>
      <c r="AZ69" s="141"/>
      <c r="BA69" s="141"/>
      <c r="BB69" s="141"/>
      <c r="BC69" s="141"/>
    </row>
    <row r="70" spans="1:55" s="163" customFormat="1">
      <c r="A70" s="141"/>
      <c r="B70" s="141"/>
      <c r="C70" s="141"/>
      <c r="D70" s="141"/>
      <c r="E70" s="141"/>
      <c r="F70" s="141"/>
      <c r="G70" s="141" t="s">
        <v>2728</v>
      </c>
      <c r="H70" s="141"/>
      <c r="I70" s="141"/>
      <c r="J70" s="141"/>
      <c r="K70" s="141"/>
      <c r="L70" s="141"/>
      <c r="M70" s="141"/>
      <c r="N70" s="141"/>
      <c r="O70" s="141"/>
      <c r="P70" s="141"/>
      <c r="Q70" s="141"/>
      <c r="R70" s="141"/>
      <c r="S70" s="141"/>
      <c r="T70" s="141"/>
      <c r="U70" s="141"/>
      <c r="V70" s="141"/>
      <c r="W70" s="141"/>
      <c r="X70" s="141"/>
      <c r="Y70" s="141"/>
      <c r="Z70" s="141"/>
      <c r="AA70" s="141"/>
      <c r="AB70" s="141"/>
      <c r="AC70" s="141"/>
      <c r="AD70" s="141"/>
      <c r="AE70" s="141"/>
      <c r="AF70" s="141"/>
      <c r="AG70" s="141"/>
      <c r="AH70" s="141"/>
      <c r="AI70" s="141"/>
      <c r="AJ70" s="141"/>
      <c r="AK70" s="141"/>
      <c r="AL70" s="141"/>
      <c r="AM70" s="141"/>
      <c r="AN70" s="141"/>
      <c r="AO70" s="141"/>
      <c r="AP70" s="141"/>
      <c r="AQ70" s="141"/>
      <c r="AR70" s="141"/>
      <c r="AS70" s="141"/>
      <c r="AT70" s="141"/>
      <c r="AU70" s="141"/>
      <c r="AV70" s="141"/>
      <c r="AW70" s="141"/>
      <c r="AX70" s="141"/>
      <c r="AY70" s="141"/>
      <c r="AZ70" s="141"/>
      <c r="BA70" s="141"/>
      <c r="BB70" s="141"/>
      <c r="BC70" s="141"/>
    </row>
    <row r="71" spans="1:55" s="163" customFormat="1">
      <c r="A71" s="141"/>
      <c r="B71" s="141"/>
      <c r="C71" s="141"/>
      <c r="D71" s="141"/>
      <c r="E71" s="141"/>
      <c r="F71" s="141"/>
      <c r="G71" s="141" t="s">
        <v>2732</v>
      </c>
      <c r="H71" s="141"/>
      <c r="I71" s="141"/>
      <c r="J71" s="141"/>
      <c r="K71" s="141"/>
      <c r="L71" s="141"/>
      <c r="M71" s="141"/>
      <c r="N71" s="141"/>
      <c r="O71" s="141"/>
      <c r="P71" s="141"/>
      <c r="Q71" s="141"/>
      <c r="R71" s="141"/>
      <c r="S71" s="141"/>
      <c r="T71" s="141"/>
      <c r="U71" s="141"/>
      <c r="V71" s="141"/>
      <c r="W71" s="141"/>
      <c r="X71" s="141"/>
      <c r="Y71" s="141"/>
      <c r="Z71" s="141"/>
      <c r="AA71" s="141"/>
      <c r="AB71" s="141"/>
      <c r="AC71" s="141"/>
      <c r="AD71" s="141"/>
      <c r="AE71" s="141"/>
      <c r="AF71" s="141"/>
      <c r="AG71" s="141"/>
      <c r="AH71" s="141"/>
      <c r="AI71" s="141"/>
      <c r="AJ71" s="141"/>
      <c r="AK71" s="141"/>
      <c r="AL71" s="141"/>
      <c r="AM71" s="141"/>
      <c r="AN71" s="141"/>
      <c r="AO71" s="141"/>
      <c r="AP71" s="141"/>
      <c r="AQ71" s="141"/>
      <c r="AR71" s="141"/>
      <c r="AS71" s="141"/>
      <c r="AT71" s="141"/>
      <c r="AU71" s="141"/>
      <c r="AV71" s="141"/>
      <c r="AW71" s="141"/>
      <c r="AX71" s="141"/>
      <c r="AY71" s="141"/>
      <c r="AZ71" s="141"/>
      <c r="BA71" s="141"/>
      <c r="BB71" s="141"/>
      <c r="BC71" s="141"/>
    </row>
    <row r="72" spans="1:55" s="151" customFormat="1">
      <c r="A72" s="141"/>
      <c r="B72" s="141"/>
      <c r="C72" s="141"/>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c r="AH72" s="141"/>
      <c r="AI72" s="141"/>
      <c r="AJ72" s="141"/>
      <c r="AK72" s="141"/>
      <c r="AL72" s="141"/>
      <c r="AM72" s="141"/>
      <c r="AN72" s="141"/>
      <c r="AO72" s="141"/>
      <c r="AP72" s="141"/>
      <c r="AQ72" s="141"/>
      <c r="AR72" s="141"/>
      <c r="AS72" s="141"/>
      <c r="AT72" s="141"/>
      <c r="AU72" s="141"/>
      <c r="AV72" s="141"/>
      <c r="AW72" s="141"/>
      <c r="AX72" s="141"/>
      <c r="AY72" s="141"/>
      <c r="AZ72" s="141"/>
      <c r="BA72" s="141"/>
      <c r="BB72" s="141"/>
      <c r="BC72" s="141"/>
    </row>
    <row r="73" spans="1:55" s="151" customFormat="1">
      <c r="A73" s="141"/>
      <c r="B73" s="141"/>
      <c r="C73" s="141"/>
      <c r="D73" s="141" t="s">
        <v>2658</v>
      </c>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1"/>
      <c r="AV73" s="141"/>
      <c r="AW73" s="141"/>
      <c r="AX73" s="141"/>
      <c r="AY73" s="141"/>
      <c r="AZ73" s="141"/>
      <c r="BA73" s="141"/>
      <c r="BB73" s="141"/>
      <c r="BC73" s="141"/>
    </row>
    <row r="74" spans="1:55" s="151" customFormat="1">
      <c r="A74" s="141"/>
      <c r="B74" s="141"/>
      <c r="C74" s="141"/>
      <c r="D74" s="141"/>
      <c r="E74" s="141" t="s">
        <v>2659</v>
      </c>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c r="AS74" s="141"/>
      <c r="AT74" s="141"/>
      <c r="AU74" s="141"/>
      <c r="AV74" s="141"/>
      <c r="AW74" s="141"/>
      <c r="AX74" s="141"/>
      <c r="AY74" s="141"/>
      <c r="AZ74" s="141"/>
      <c r="BA74" s="141"/>
      <c r="BB74" s="141"/>
      <c r="BC74" s="141"/>
    </row>
    <row r="75" spans="1:55" s="151" customFormat="1">
      <c r="A75" s="141"/>
      <c r="B75" s="141"/>
      <c r="C75" s="141"/>
      <c r="D75" s="141"/>
      <c r="E75" s="141"/>
      <c r="F75" s="141" t="s">
        <v>2466</v>
      </c>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c r="BB75" s="141"/>
      <c r="BC75" s="141"/>
    </row>
    <row r="76" spans="1:55" s="151" customFormat="1">
      <c r="A76" s="141"/>
      <c r="B76" s="141"/>
      <c r="C76" s="141"/>
      <c r="D76" s="141"/>
      <c r="E76" s="141"/>
      <c r="F76" s="141"/>
      <c r="G76" s="141" t="s">
        <v>2628</v>
      </c>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c r="AS76" s="141"/>
      <c r="AT76" s="141"/>
      <c r="AU76" s="141"/>
      <c r="AV76" s="141"/>
      <c r="AW76" s="141"/>
      <c r="AX76" s="141"/>
      <c r="AY76" s="141"/>
      <c r="AZ76" s="141"/>
      <c r="BA76" s="141"/>
      <c r="BB76" s="141"/>
      <c r="BC76" s="141"/>
    </row>
    <row r="77" spans="1:55" s="151" customFormat="1">
      <c r="A77" s="141"/>
      <c r="B77" s="141"/>
      <c r="C77" s="141"/>
      <c r="D77" s="141"/>
      <c r="E77" s="141"/>
      <c r="F77" s="141"/>
      <c r="G77" s="141" t="s">
        <v>2643</v>
      </c>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1"/>
      <c r="AV77" s="141"/>
      <c r="AW77" s="141"/>
      <c r="AX77" s="141"/>
      <c r="AY77" s="141"/>
      <c r="AZ77" s="141"/>
      <c r="BA77" s="141"/>
      <c r="BB77" s="141"/>
      <c r="BC77" s="141"/>
    </row>
    <row r="78" spans="1:55" s="151" customFormat="1">
      <c r="A78" s="141"/>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1"/>
      <c r="AV78" s="141"/>
      <c r="AW78" s="141"/>
      <c r="AX78" s="141"/>
      <c r="AY78" s="141"/>
      <c r="AZ78" s="141"/>
      <c r="BA78" s="141"/>
      <c r="BB78" s="141"/>
      <c r="BC78" s="141"/>
    </row>
    <row r="79" spans="1:55" s="151" customFormat="1">
      <c r="A79" s="141"/>
      <c r="B79" s="141"/>
      <c r="C79" s="141"/>
      <c r="D79" s="141" t="s">
        <v>2660</v>
      </c>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1"/>
      <c r="AV79" s="141"/>
      <c r="AW79" s="141"/>
      <c r="AX79" s="141"/>
      <c r="AY79" s="141"/>
      <c r="AZ79" s="141"/>
      <c r="BA79" s="141"/>
      <c r="BB79" s="141"/>
      <c r="BC79" s="141"/>
    </row>
    <row r="80" spans="1:55" s="151" customFormat="1">
      <c r="A80" s="141"/>
      <c r="B80" s="141"/>
      <c r="C80" s="141"/>
      <c r="D80" s="141"/>
      <c r="E80" s="141" t="s">
        <v>2667</v>
      </c>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1"/>
      <c r="AV80" s="141"/>
      <c r="AW80" s="141"/>
      <c r="AX80" s="141"/>
      <c r="AY80" s="141"/>
      <c r="AZ80" s="141"/>
      <c r="BA80" s="141"/>
      <c r="BB80" s="141"/>
      <c r="BC80" s="141"/>
    </row>
    <row r="81" spans="1:56" s="151" customFormat="1">
      <c r="A81" s="141"/>
      <c r="B81" s="141"/>
      <c r="C81" s="141"/>
      <c r="D81" s="141"/>
      <c r="E81" s="141"/>
      <c r="F81" s="141" t="s">
        <v>2465</v>
      </c>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row>
    <row r="82" spans="1:56" s="151" customFormat="1">
      <c r="A82" s="141"/>
      <c r="B82" s="141"/>
      <c r="C82" s="141"/>
      <c r="D82" s="141"/>
      <c r="E82" s="141"/>
      <c r="F82" s="141"/>
      <c r="G82" s="141" t="s">
        <v>2627</v>
      </c>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row>
    <row r="83" spans="1:56" s="151" customFormat="1">
      <c r="A83" s="141"/>
      <c r="B83" s="141"/>
      <c r="C83" s="141"/>
      <c r="D83" s="141"/>
      <c r="E83" s="141"/>
      <c r="F83" s="141"/>
      <c r="G83" s="141" t="s">
        <v>2642</v>
      </c>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row>
    <row r="84" spans="1:56" s="151" customFormat="1">
      <c r="A84" s="141"/>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row>
    <row r="85" spans="1:56" s="163" customFormat="1">
      <c r="A85" s="141"/>
      <c r="B85" s="141"/>
      <c r="C85" s="141"/>
      <c r="D85" s="185"/>
      <c r="E85" s="141" t="s">
        <v>2729</v>
      </c>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row>
    <row r="86" spans="1:56" s="163" customFormat="1">
      <c r="A86" s="141"/>
      <c r="B86" s="141"/>
      <c r="C86" s="141"/>
      <c r="D86" s="141"/>
      <c r="E86" s="185"/>
      <c r="F86" s="141" t="s">
        <v>2730</v>
      </c>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row>
    <row r="87" spans="1:56" s="163" customFormat="1">
      <c r="A87" s="141"/>
      <c r="B87" s="141"/>
      <c r="C87" s="141"/>
      <c r="D87" s="141"/>
      <c r="E87" s="185"/>
      <c r="F87" s="141"/>
      <c r="G87" s="141" t="s">
        <v>2731</v>
      </c>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c r="AS87" s="141"/>
      <c r="AT87" s="141"/>
      <c r="AU87" s="141"/>
      <c r="AV87" s="141"/>
      <c r="AW87" s="141"/>
      <c r="AX87" s="141"/>
      <c r="AY87" s="141"/>
      <c r="AZ87" s="141"/>
      <c r="BA87" s="141"/>
      <c r="BB87" s="141"/>
      <c r="BC87" s="141"/>
      <c r="BD87" s="141"/>
    </row>
    <row r="88" spans="1:56" s="163" customFormat="1">
      <c r="A88" s="141"/>
      <c r="B88" s="141"/>
      <c r="C88" s="141"/>
      <c r="D88" s="141"/>
      <c r="E88" s="185"/>
      <c r="F88" s="141"/>
      <c r="G88" s="141"/>
      <c r="H88" s="141" t="s">
        <v>2728</v>
      </c>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row>
    <row r="89" spans="1:56" s="163" customFormat="1">
      <c r="A89" s="141"/>
      <c r="B89" s="141"/>
      <c r="C89" s="141"/>
      <c r="D89" s="141"/>
      <c r="E89" s="185"/>
      <c r="F89" s="141"/>
      <c r="G89" s="141"/>
      <c r="H89" s="141" t="s">
        <v>2732</v>
      </c>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row>
    <row r="90" spans="1:56" s="151" customFormat="1">
      <c r="A90" s="141"/>
      <c r="B90" s="141"/>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row>
    <row r="91" spans="1:56" s="151" customFormat="1">
      <c r="A91" s="141"/>
      <c r="B91" s="141"/>
      <c r="C91" s="141"/>
      <c r="D91" s="141"/>
      <c r="E91" s="141" t="s">
        <v>2661</v>
      </c>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row>
    <row r="92" spans="1:56" s="151" customFormat="1">
      <c r="A92" s="141"/>
      <c r="B92" s="141"/>
      <c r="C92" s="141"/>
      <c r="D92" s="141"/>
      <c r="E92" s="141"/>
      <c r="F92" s="141" t="s">
        <v>2490</v>
      </c>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row>
    <row r="93" spans="1:56" s="151" customFormat="1">
      <c r="A93" s="141"/>
      <c r="B93" s="141"/>
      <c r="C93" s="141"/>
      <c r="D93" s="141"/>
      <c r="E93" s="141"/>
      <c r="F93" s="141"/>
      <c r="G93" s="141" t="s">
        <v>2629</v>
      </c>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row>
    <row r="94" spans="1:56" s="151" customFormat="1">
      <c r="A94" s="141"/>
      <c r="B94" s="141"/>
      <c r="C94" s="141"/>
      <c r="D94" s="141"/>
      <c r="E94" s="141"/>
      <c r="F94" s="141"/>
      <c r="G94" s="141" t="s">
        <v>2644</v>
      </c>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row>
    <row r="95" spans="1:56" s="151" customFormat="1">
      <c r="A95" s="141"/>
      <c r="B95" s="141"/>
      <c r="C95" s="141"/>
      <c r="D95" s="141"/>
      <c r="E95" s="141"/>
      <c r="F95" s="141"/>
      <c r="G95" s="141"/>
      <c r="H95" s="141"/>
      <c r="I95" s="141"/>
      <c r="J95" s="141"/>
      <c r="K95" s="141"/>
      <c r="L95" s="141"/>
      <c r="M95" s="141"/>
      <c r="N95" s="141"/>
      <c r="O95" s="141"/>
      <c r="P95" s="141"/>
      <c r="Q95" s="141"/>
      <c r="R95" s="141"/>
      <c r="S95" s="141"/>
      <c r="T95" s="141"/>
      <c r="U95" s="141"/>
      <c r="V95" s="141"/>
      <c r="W95" s="141"/>
      <c r="X95" s="141"/>
      <c r="Y95" s="141"/>
      <c r="Z95" s="141"/>
      <c r="AA95" s="141"/>
      <c r="AB95" s="141"/>
      <c r="AC95" s="141"/>
      <c r="AD95" s="141"/>
      <c r="AE95" s="141"/>
      <c r="AF95" s="141"/>
      <c r="AG95" s="141"/>
      <c r="AH95" s="141"/>
      <c r="AI95" s="141"/>
      <c r="AJ95" s="141"/>
      <c r="AK95" s="141"/>
      <c r="AL95" s="141"/>
      <c r="AM95" s="141"/>
      <c r="AN95" s="141"/>
      <c r="AO95" s="141"/>
      <c r="AP95" s="141"/>
      <c r="AQ95" s="141"/>
      <c r="AR95" s="141"/>
      <c r="AS95" s="141"/>
      <c r="AT95" s="141"/>
      <c r="AU95" s="141"/>
      <c r="AV95" s="141"/>
      <c r="AW95" s="141"/>
      <c r="AX95" s="141"/>
      <c r="AY95" s="141"/>
      <c r="AZ95" s="141"/>
      <c r="BA95" s="141"/>
      <c r="BB95" s="141"/>
      <c r="BC95" s="141"/>
    </row>
    <row r="96" spans="1:56" s="151" customFormat="1">
      <c r="A96" s="141"/>
      <c r="B96" s="141"/>
      <c r="C96" s="141"/>
      <c r="D96" s="141"/>
      <c r="E96" s="141" t="s">
        <v>2662</v>
      </c>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row>
    <row r="97" spans="1:55" s="151" customFormat="1">
      <c r="A97" s="141"/>
      <c r="B97" s="141"/>
      <c r="C97" s="141"/>
      <c r="D97" s="141"/>
      <c r="E97" s="141"/>
      <c r="F97" s="141" t="s">
        <v>2663</v>
      </c>
      <c r="G97" s="141"/>
      <c r="H97" s="141"/>
      <c r="I97" s="141"/>
      <c r="J97" s="141"/>
      <c r="K97" s="141"/>
      <c r="L97" s="141"/>
      <c r="M97" s="141"/>
      <c r="N97" s="141"/>
      <c r="O97" s="141"/>
      <c r="P97" s="141"/>
      <c r="Q97" s="141"/>
      <c r="R97" s="141"/>
      <c r="S97" s="141"/>
      <c r="T97" s="141"/>
      <c r="U97" s="141"/>
      <c r="V97" s="141"/>
      <c r="W97" s="141"/>
      <c r="X97" s="141"/>
      <c r="Y97" s="141"/>
      <c r="Z97" s="141"/>
      <c r="AA97" s="141"/>
      <c r="AB97" s="141"/>
      <c r="AC97" s="141"/>
      <c r="AD97" s="141"/>
      <c r="AE97" s="141"/>
      <c r="AF97" s="141"/>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row>
    <row r="98" spans="1:55" s="151" customFormat="1">
      <c r="A98" s="141"/>
      <c r="B98" s="141"/>
      <c r="C98" s="141"/>
      <c r="D98" s="141"/>
      <c r="E98" s="141"/>
      <c r="F98" s="141"/>
      <c r="G98" s="141" t="s">
        <v>2490</v>
      </c>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row>
    <row r="99" spans="1:55" s="151" customFormat="1">
      <c r="A99" s="141"/>
      <c r="B99" s="141"/>
      <c r="C99" s="141"/>
      <c r="D99" s="141"/>
      <c r="E99" s="141"/>
      <c r="F99" s="141"/>
      <c r="G99" s="141"/>
      <c r="H99" s="141" t="s">
        <v>2629</v>
      </c>
      <c r="I99" s="141"/>
      <c r="J99" s="141"/>
      <c r="K99" s="141"/>
      <c r="L99" s="141"/>
      <c r="M99" s="141"/>
      <c r="N99" s="141"/>
      <c r="O99" s="141"/>
      <c r="P99" s="141"/>
      <c r="Q99" s="141"/>
      <c r="R99" s="141"/>
      <c r="S99" s="141"/>
      <c r="T99" s="141"/>
      <c r="U99" s="141"/>
      <c r="V99" s="141"/>
      <c r="W99" s="141"/>
      <c r="X99" s="141"/>
      <c r="Y99" s="141"/>
      <c r="Z99" s="141"/>
      <c r="AA99" s="141"/>
      <c r="AB99" s="141"/>
      <c r="AC99" s="141"/>
      <c r="AD99" s="141"/>
      <c r="AE99" s="141"/>
      <c r="AF99" s="141"/>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row>
    <row r="100" spans="1:55" s="151" customFormat="1">
      <c r="A100" s="141"/>
      <c r="B100" s="141"/>
      <c r="C100" s="141"/>
      <c r="D100" s="141"/>
      <c r="E100" s="141"/>
      <c r="F100" s="141"/>
      <c r="G100" s="141"/>
      <c r="H100" s="141" t="s">
        <v>2644</v>
      </c>
      <c r="I100" s="141"/>
      <c r="J100" s="141"/>
      <c r="K100" s="141"/>
      <c r="L100" s="141"/>
      <c r="M100" s="141"/>
      <c r="N100" s="141"/>
      <c r="O100" s="141"/>
      <c r="P100" s="141"/>
      <c r="Q100" s="141"/>
      <c r="R100" s="141"/>
      <c r="S100" s="141"/>
      <c r="T100" s="141"/>
      <c r="U100" s="141"/>
      <c r="V100" s="141"/>
      <c r="W100" s="141"/>
      <c r="X100" s="141"/>
      <c r="Y100" s="141"/>
      <c r="Z100" s="141"/>
      <c r="AA100" s="141"/>
      <c r="AB100" s="141"/>
      <c r="AC100" s="141"/>
      <c r="AD100" s="141"/>
      <c r="AE100" s="141"/>
      <c r="AF100" s="141"/>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row>
    <row r="101" spans="1:55" s="151" customFormat="1">
      <c r="A101" s="141"/>
      <c r="B101" s="141"/>
      <c r="C101" s="141"/>
      <c r="D101" s="141"/>
      <c r="E101" s="141"/>
      <c r="F101" s="141"/>
      <c r="G101" s="141"/>
      <c r="H101" s="141"/>
      <c r="I101" s="141"/>
      <c r="J101" s="141"/>
      <c r="K101" s="141"/>
      <c r="L101" s="141"/>
      <c r="M101" s="141"/>
      <c r="N101" s="141"/>
      <c r="O101" s="141"/>
      <c r="P101" s="141"/>
      <c r="Q101" s="141"/>
      <c r="R101" s="141"/>
      <c r="S101" s="141"/>
      <c r="T101" s="141"/>
      <c r="U101" s="141"/>
      <c r="V101" s="141"/>
      <c r="W101" s="141"/>
      <c r="X101" s="141"/>
      <c r="Y101" s="141"/>
      <c r="Z101" s="141"/>
      <c r="AA101" s="141"/>
      <c r="AB101" s="141"/>
      <c r="AC101" s="141"/>
      <c r="AD101" s="141"/>
      <c r="AE101" s="141"/>
      <c r="AF101" s="141"/>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row>
    <row r="102" spans="1:55" s="145" customFormat="1">
      <c r="A102" s="141"/>
      <c r="B102" s="141"/>
      <c r="C102" s="141"/>
      <c r="D102" s="185" t="s">
        <v>3998</v>
      </c>
      <c r="E102" s="185"/>
      <c r="F102" s="185"/>
      <c r="G102" s="185"/>
      <c r="H102" s="185"/>
      <c r="I102" s="185"/>
      <c r="J102" s="185"/>
      <c r="K102" s="185"/>
      <c r="L102" s="185"/>
      <c r="M102" s="185"/>
      <c r="N102" s="185"/>
      <c r="O102" s="185"/>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row>
    <row r="103" spans="1:55" s="151" customFormat="1">
      <c r="A103" s="141"/>
      <c r="B103" s="141"/>
      <c r="C103" s="141"/>
      <c r="D103" s="141"/>
      <c r="E103" s="141" t="s">
        <v>2664</v>
      </c>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row>
    <row r="104" spans="1:55" s="151" customFormat="1">
      <c r="A104" s="141"/>
      <c r="B104" s="141"/>
      <c r="C104" s="141"/>
      <c r="D104" s="141"/>
      <c r="E104" s="141"/>
      <c r="F104" s="141" t="s">
        <v>2465</v>
      </c>
      <c r="G104" s="141"/>
      <c r="H104" s="141"/>
      <c r="I104" s="141"/>
      <c r="J104" s="141"/>
      <c r="K104" s="141"/>
      <c r="L104" s="141"/>
      <c r="M104" s="141"/>
      <c r="N104" s="141"/>
      <c r="O104" s="141"/>
      <c r="P104" s="141"/>
      <c r="Q104" s="141"/>
      <c r="R104" s="141"/>
      <c r="S104" s="141"/>
      <c r="T104" s="141"/>
      <c r="U104" s="141"/>
      <c r="V104" s="141"/>
      <c r="W104" s="141"/>
      <c r="X104" s="141"/>
      <c r="Y104" s="141"/>
      <c r="Z104" s="141"/>
      <c r="AA104" s="141"/>
      <c r="AB104" s="141"/>
      <c r="AC104" s="141"/>
      <c r="AD104" s="141"/>
      <c r="AE104" s="141"/>
      <c r="AF104" s="141"/>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row>
    <row r="105" spans="1:55" s="151" customFormat="1">
      <c r="A105" s="141"/>
      <c r="B105" s="141"/>
      <c r="C105" s="141"/>
      <c r="D105" s="141"/>
      <c r="E105" s="141"/>
      <c r="F105" s="141"/>
      <c r="G105" s="141" t="s">
        <v>2630</v>
      </c>
      <c r="H105" s="141"/>
      <c r="I105" s="141"/>
      <c r="J105" s="141"/>
      <c r="K105" s="141"/>
      <c r="L105" s="141"/>
      <c r="M105" s="141"/>
      <c r="N105" s="141"/>
      <c r="O105" s="141"/>
      <c r="P105" s="141"/>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c r="BB105" s="141"/>
      <c r="BC105" s="141"/>
    </row>
    <row r="106" spans="1:55" s="151" customFormat="1">
      <c r="A106" s="141"/>
      <c r="B106" s="141"/>
      <c r="C106" s="141"/>
      <c r="D106" s="141"/>
      <c r="E106" s="141"/>
      <c r="F106" s="141"/>
      <c r="G106" s="141" t="s">
        <v>2645</v>
      </c>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c r="BB106" s="141"/>
      <c r="BC106" s="141"/>
    </row>
    <row r="107" spans="1:55" s="151" customFormat="1">
      <c r="A107" s="141"/>
      <c r="B107" s="141"/>
      <c r="C107" s="141"/>
      <c r="D107" s="141"/>
      <c r="E107" s="141"/>
      <c r="F107" s="141"/>
      <c r="G107" s="141"/>
      <c r="H107" s="141"/>
      <c r="I107" s="141"/>
      <c r="J107" s="141"/>
      <c r="K107" s="141"/>
      <c r="L107" s="141"/>
      <c r="M107" s="141"/>
      <c r="N107" s="141"/>
      <c r="O107" s="141"/>
      <c r="P107" s="141"/>
      <c r="Q107" s="141"/>
      <c r="R107" s="141"/>
      <c r="S107" s="141"/>
      <c r="T107" s="141"/>
      <c r="U107" s="141"/>
      <c r="V107" s="141"/>
      <c r="W107" s="141"/>
      <c r="X107" s="141"/>
      <c r="Y107" s="141"/>
      <c r="Z107" s="141"/>
      <c r="AA107" s="141"/>
      <c r="AB107" s="141"/>
      <c r="AC107" s="141"/>
      <c r="AD107" s="141"/>
      <c r="AE107" s="141"/>
      <c r="AF107" s="141"/>
      <c r="AG107" s="141"/>
      <c r="AH107" s="141"/>
      <c r="AI107" s="141"/>
      <c r="AJ107" s="141"/>
      <c r="AK107" s="141"/>
      <c r="AL107" s="141"/>
      <c r="AM107" s="141"/>
      <c r="AN107" s="141"/>
      <c r="AO107" s="141"/>
      <c r="AP107" s="141"/>
      <c r="AQ107" s="141"/>
      <c r="AR107" s="141"/>
      <c r="AS107" s="141"/>
      <c r="AT107" s="141"/>
      <c r="AU107" s="141"/>
      <c r="AV107" s="141"/>
      <c r="AW107" s="141"/>
      <c r="AX107" s="141"/>
      <c r="AY107" s="141"/>
      <c r="AZ107" s="141"/>
      <c r="BA107" s="141"/>
      <c r="BB107" s="141"/>
      <c r="BC107" s="141"/>
    </row>
    <row r="108" spans="1:55" s="163" customFormat="1">
      <c r="A108" s="141"/>
      <c r="B108" s="141"/>
      <c r="C108" s="141"/>
      <c r="D108" s="141"/>
      <c r="E108" s="141" t="s">
        <v>2721</v>
      </c>
      <c r="F108" s="141"/>
      <c r="G108" s="141"/>
      <c r="H108" s="141"/>
      <c r="I108" s="141"/>
      <c r="J108" s="141"/>
      <c r="K108" s="141"/>
      <c r="L108" s="141"/>
      <c r="M108" s="141"/>
      <c r="N108" s="141"/>
      <c r="O108" s="141"/>
      <c r="P108" s="141"/>
      <c r="Q108" s="141"/>
      <c r="R108" s="141"/>
      <c r="S108" s="141"/>
      <c r="T108" s="141"/>
      <c r="U108" s="141"/>
      <c r="V108" s="141"/>
      <c r="W108" s="141"/>
      <c r="X108" s="141"/>
      <c r="Y108" s="141"/>
      <c r="Z108" s="141"/>
      <c r="AA108" s="141"/>
      <c r="AB108" s="141"/>
      <c r="AC108" s="141"/>
      <c r="AD108" s="141"/>
      <c r="AE108" s="141"/>
      <c r="AF108" s="141"/>
      <c r="AG108" s="141"/>
      <c r="AH108" s="141"/>
      <c r="AI108" s="141"/>
      <c r="AJ108" s="141"/>
      <c r="AK108" s="141"/>
      <c r="AL108" s="141"/>
      <c r="AM108" s="141"/>
      <c r="AN108" s="141"/>
      <c r="AO108" s="141"/>
      <c r="AP108" s="141"/>
      <c r="AQ108" s="141"/>
      <c r="AR108" s="141"/>
      <c r="AS108" s="141"/>
      <c r="AT108" s="141"/>
      <c r="AU108" s="141"/>
      <c r="AV108" s="141"/>
      <c r="AW108" s="141"/>
      <c r="AX108" s="141"/>
      <c r="AY108" s="141"/>
      <c r="AZ108" s="141"/>
      <c r="BA108" s="141"/>
      <c r="BB108" s="141"/>
      <c r="BC108" s="141"/>
    </row>
    <row r="109" spans="1:55" s="163" customFormat="1">
      <c r="A109" s="141"/>
      <c r="B109" s="141"/>
      <c r="C109" s="141"/>
      <c r="D109" s="141"/>
      <c r="E109" s="141"/>
      <c r="F109" s="141" t="s">
        <v>2722</v>
      </c>
      <c r="G109" s="141"/>
      <c r="H109" s="141"/>
      <c r="I109" s="141"/>
      <c r="J109" s="141"/>
      <c r="K109" s="141"/>
      <c r="L109" s="141"/>
      <c r="M109" s="141"/>
      <c r="N109" s="141"/>
      <c r="O109" s="141"/>
      <c r="P109" s="141"/>
      <c r="Q109" s="141"/>
      <c r="R109" s="141"/>
      <c r="S109" s="141"/>
      <c r="T109" s="141"/>
      <c r="U109" s="141"/>
      <c r="V109" s="141"/>
      <c r="W109" s="141"/>
      <c r="X109" s="141"/>
      <c r="Y109" s="141"/>
      <c r="Z109" s="141"/>
      <c r="AA109" s="141"/>
      <c r="AB109" s="141"/>
      <c r="AC109" s="141"/>
      <c r="AD109" s="141"/>
      <c r="AE109" s="141"/>
      <c r="AF109" s="141"/>
      <c r="AG109" s="141"/>
      <c r="AH109" s="141"/>
      <c r="AI109" s="141"/>
      <c r="AJ109" s="141"/>
      <c r="AK109" s="141"/>
      <c r="AL109" s="141"/>
      <c r="AM109" s="141"/>
      <c r="AN109" s="141"/>
      <c r="AO109" s="141"/>
      <c r="AP109" s="141"/>
      <c r="AQ109" s="141"/>
      <c r="AR109" s="141"/>
      <c r="AS109" s="141"/>
      <c r="AT109" s="141"/>
      <c r="AU109" s="141"/>
      <c r="AV109" s="141"/>
      <c r="AW109" s="141"/>
      <c r="AX109" s="141"/>
      <c r="AY109" s="141"/>
      <c r="AZ109" s="141"/>
      <c r="BA109" s="141"/>
      <c r="BB109" s="141"/>
      <c r="BC109" s="141"/>
    </row>
    <row r="110" spans="1:55" s="163" customFormat="1">
      <c r="A110" s="141"/>
      <c r="B110" s="141"/>
      <c r="C110" s="141"/>
      <c r="D110" s="141"/>
      <c r="E110" s="141"/>
      <c r="F110" s="141"/>
      <c r="G110" s="141" t="s">
        <v>2723</v>
      </c>
      <c r="H110" s="141"/>
      <c r="I110" s="141"/>
      <c r="J110" s="141"/>
      <c r="K110" s="141"/>
      <c r="L110" s="141"/>
      <c r="M110" s="141"/>
      <c r="N110" s="141"/>
      <c r="O110" s="141"/>
      <c r="P110" s="141"/>
      <c r="Q110" s="141"/>
      <c r="R110" s="141"/>
      <c r="S110" s="141"/>
      <c r="T110" s="141"/>
      <c r="U110" s="141"/>
      <c r="V110" s="141"/>
      <c r="W110" s="141"/>
      <c r="X110" s="141"/>
      <c r="Y110" s="141"/>
      <c r="Z110" s="141"/>
      <c r="AA110" s="141"/>
      <c r="AB110" s="141"/>
      <c r="AC110" s="141"/>
      <c r="AD110" s="141"/>
      <c r="AE110" s="141"/>
      <c r="AF110" s="141"/>
      <c r="AG110" s="141"/>
      <c r="AH110" s="141"/>
      <c r="AI110" s="141"/>
      <c r="AJ110" s="141"/>
      <c r="AK110" s="141"/>
      <c r="AL110" s="141"/>
      <c r="AM110" s="141"/>
      <c r="AN110" s="141"/>
      <c r="AO110" s="141"/>
      <c r="AP110" s="141"/>
      <c r="AQ110" s="141"/>
      <c r="AR110" s="141"/>
      <c r="AS110" s="141"/>
      <c r="AT110" s="141"/>
      <c r="AU110" s="141"/>
      <c r="AV110" s="141"/>
      <c r="AW110" s="141"/>
      <c r="AX110" s="141"/>
      <c r="AY110" s="141"/>
      <c r="AZ110" s="141"/>
      <c r="BA110" s="141"/>
      <c r="BB110" s="141"/>
      <c r="BC110" s="141"/>
    </row>
    <row r="111" spans="1:55" s="163" customFormat="1">
      <c r="A111" s="141"/>
      <c r="B111" s="141"/>
      <c r="C111" s="141"/>
      <c r="D111" s="141"/>
      <c r="E111" s="141"/>
      <c r="F111" s="141"/>
      <c r="G111" s="141"/>
      <c r="H111" s="141" t="s">
        <v>2724</v>
      </c>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row>
    <row r="112" spans="1:55" s="163" customFormat="1">
      <c r="A112" s="141"/>
      <c r="B112" s="141"/>
      <c r="C112" s="141"/>
      <c r="D112" s="141"/>
      <c r="E112" s="141"/>
      <c r="F112" s="141"/>
      <c r="G112" s="141"/>
      <c r="H112" s="141" t="s">
        <v>2733</v>
      </c>
      <c r="I112" s="141"/>
      <c r="J112" s="141"/>
      <c r="K112" s="141"/>
      <c r="L112" s="141"/>
      <c r="M112" s="141"/>
      <c r="N112" s="141"/>
      <c r="O112" s="141"/>
      <c r="P112" s="141"/>
      <c r="Q112" s="141"/>
      <c r="R112" s="141"/>
      <c r="S112" s="141"/>
      <c r="T112" s="141"/>
      <c r="U112" s="141"/>
      <c r="V112" s="141"/>
      <c r="W112" s="141"/>
      <c r="X112" s="141"/>
      <c r="Y112" s="141"/>
      <c r="Z112" s="141"/>
      <c r="AA112" s="141"/>
      <c r="AB112" s="141"/>
      <c r="AC112" s="141"/>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row>
    <row r="113" spans="1:55" s="151" customFormat="1">
      <c r="A113" s="141"/>
      <c r="B113" s="141"/>
      <c r="C113" s="141"/>
      <c r="D113" s="141"/>
      <c r="E113" s="141"/>
      <c r="F113" s="141"/>
      <c r="G113" s="141"/>
      <c r="H113" s="141"/>
      <c r="I113" s="141"/>
      <c r="J113" s="141"/>
      <c r="K113" s="141"/>
      <c r="L113" s="141"/>
      <c r="M113" s="141"/>
      <c r="N113" s="141"/>
      <c r="O113" s="141"/>
      <c r="P113" s="141"/>
      <c r="Q113" s="141"/>
      <c r="R113" s="141"/>
      <c r="S113" s="141"/>
      <c r="T113" s="141"/>
      <c r="U113" s="141"/>
      <c r="V113" s="141"/>
      <c r="W113" s="141"/>
      <c r="X113" s="141"/>
      <c r="Y113" s="141"/>
      <c r="Z113" s="141"/>
      <c r="AA113" s="141"/>
      <c r="AB113" s="141"/>
      <c r="AC113" s="141"/>
      <c r="AD113" s="141"/>
      <c r="AE113" s="141"/>
      <c r="AF113" s="141"/>
      <c r="AG113" s="141"/>
      <c r="AH113" s="141"/>
      <c r="AI113" s="141"/>
      <c r="AJ113" s="141"/>
      <c r="AK113" s="141"/>
      <c r="AL113" s="141"/>
      <c r="AM113" s="141"/>
      <c r="AN113" s="141"/>
      <c r="AO113" s="141"/>
      <c r="AP113" s="141"/>
      <c r="AQ113" s="141"/>
      <c r="AR113" s="141"/>
      <c r="AS113" s="141"/>
      <c r="AT113" s="141"/>
      <c r="AU113" s="141"/>
      <c r="AV113" s="141"/>
      <c r="AW113" s="141"/>
      <c r="AX113" s="141"/>
      <c r="AY113" s="141"/>
      <c r="AZ113" s="141"/>
      <c r="BA113" s="141"/>
      <c r="BB113" s="141"/>
      <c r="BC113" s="141"/>
    </row>
    <row r="114" spans="1:55" s="151" customFormat="1">
      <c r="A114" s="141"/>
      <c r="B114" s="141"/>
      <c r="C114" s="141"/>
      <c r="D114" s="141"/>
      <c r="E114" s="141" t="s">
        <v>2672</v>
      </c>
      <c r="F114" s="141"/>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c r="AC114" s="141"/>
      <c r="AD114" s="141"/>
      <c r="AE114" s="141"/>
      <c r="AF114" s="141"/>
      <c r="AG114" s="141"/>
      <c r="AH114" s="141"/>
      <c r="AI114" s="141"/>
      <c r="AJ114" s="141"/>
      <c r="AK114" s="141"/>
      <c r="AL114" s="141"/>
      <c r="AM114" s="141"/>
      <c r="AN114" s="141"/>
      <c r="AO114" s="141"/>
      <c r="AP114" s="141"/>
      <c r="AQ114" s="141"/>
      <c r="AR114" s="141"/>
      <c r="AS114" s="141"/>
      <c r="AT114" s="141"/>
      <c r="AU114" s="141"/>
      <c r="AV114" s="141"/>
      <c r="AW114" s="141"/>
      <c r="AX114" s="141"/>
      <c r="AY114" s="141"/>
      <c r="AZ114" s="141"/>
      <c r="BA114" s="141"/>
      <c r="BB114" s="141"/>
      <c r="BC114" s="141"/>
    </row>
    <row r="115" spans="1:55" s="151" customFormat="1">
      <c r="A115" s="141"/>
      <c r="B115" s="141"/>
      <c r="C115" s="141"/>
      <c r="D115" s="141"/>
      <c r="E115" s="141"/>
      <c r="F115" s="141" t="s">
        <v>2490</v>
      </c>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c r="AC115" s="141"/>
      <c r="AD115" s="141"/>
      <c r="AE115" s="141"/>
      <c r="AF115" s="141"/>
      <c r="AG115" s="141"/>
      <c r="AH115" s="141"/>
      <c r="AI115" s="141"/>
      <c r="AJ115" s="141"/>
      <c r="AK115" s="141"/>
      <c r="AL115" s="141"/>
      <c r="AM115" s="141"/>
      <c r="AN115" s="141"/>
      <c r="AO115" s="141"/>
      <c r="AP115" s="141"/>
      <c r="AQ115" s="141"/>
      <c r="AR115" s="141"/>
      <c r="AS115" s="141"/>
      <c r="AT115" s="141"/>
      <c r="AU115" s="141"/>
      <c r="AV115" s="141"/>
      <c r="AW115" s="141"/>
      <c r="AX115" s="141"/>
      <c r="AY115" s="141"/>
      <c r="AZ115" s="141"/>
      <c r="BA115" s="141"/>
      <c r="BB115" s="141"/>
      <c r="BC115" s="141"/>
    </row>
    <row r="116" spans="1:55" s="151" customFormat="1">
      <c r="A116" s="141"/>
      <c r="B116" s="141"/>
      <c r="C116" s="141"/>
      <c r="D116" s="141"/>
      <c r="E116" s="141"/>
      <c r="F116" s="141"/>
      <c r="G116" s="141" t="s">
        <v>2631</v>
      </c>
      <c r="H116" s="141"/>
      <c r="I116" s="141"/>
      <c r="J116" s="141"/>
      <c r="K116" s="141"/>
      <c r="L116" s="141"/>
      <c r="M116" s="141"/>
      <c r="N116" s="141"/>
      <c r="O116" s="141"/>
      <c r="P116" s="141"/>
      <c r="Q116" s="141"/>
      <c r="R116" s="141"/>
      <c r="S116" s="141"/>
      <c r="T116" s="141"/>
      <c r="U116" s="141"/>
      <c r="V116" s="141"/>
      <c r="W116" s="141"/>
      <c r="X116" s="141"/>
      <c r="Y116" s="141"/>
      <c r="Z116" s="141"/>
      <c r="AA116" s="141"/>
      <c r="AB116" s="141"/>
      <c r="AC116" s="141"/>
      <c r="AD116" s="141"/>
      <c r="AE116" s="141"/>
      <c r="AF116" s="141"/>
      <c r="AG116" s="141"/>
      <c r="AH116" s="141"/>
      <c r="AI116" s="141"/>
      <c r="AJ116" s="141"/>
      <c r="AK116" s="141"/>
      <c r="AL116" s="141"/>
      <c r="AM116" s="141"/>
      <c r="AN116" s="141"/>
      <c r="AO116" s="141"/>
      <c r="AP116" s="141"/>
      <c r="AQ116" s="141"/>
      <c r="AR116" s="141"/>
      <c r="AS116" s="141"/>
      <c r="AT116" s="141"/>
      <c r="AU116" s="141"/>
      <c r="AV116" s="141"/>
      <c r="AW116" s="141"/>
      <c r="AX116" s="141"/>
      <c r="AY116" s="141"/>
      <c r="AZ116" s="141"/>
      <c r="BA116" s="141"/>
      <c r="BB116" s="141"/>
      <c r="BC116" s="141"/>
    </row>
    <row r="117" spans="1:55" s="151" customFormat="1">
      <c r="A117" s="141"/>
      <c r="B117" s="141"/>
      <c r="C117" s="141"/>
      <c r="D117" s="141"/>
      <c r="E117" s="141"/>
      <c r="F117" s="141"/>
      <c r="G117" s="141" t="s">
        <v>2646</v>
      </c>
      <c r="H117" s="141"/>
      <c r="I117" s="141"/>
      <c r="J117" s="141"/>
      <c r="K117" s="141"/>
      <c r="L117" s="141"/>
      <c r="M117" s="141"/>
      <c r="N117" s="141"/>
      <c r="O117" s="141"/>
      <c r="P117" s="141"/>
      <c r="Q117" s="141"/>
      <c r="R117" s="141"/>
      <c r="S117" s="141"/>
      <c r="T117" s="141"/>
      <c r="U117" s="141"/>
      <c r="V117" s="141"/>
      <c r="W117" s="141"/>
      <c r="X117" s="141"/>
      <c r="Y117" s="141"/>
      <c r="Z117" s="141"/>
      <c r="AA117" s="141"/>
      <c r="AB117" s="141"/>
      <c r="AC117" s="141"/>
      <c r="AD117" s="141"/>
      <c r="AE117" s="141"/>
      <c r="AF117" s="141"/>
      <c r="AG117" s="141"/>
      <c r="AH117" s="141"/>
      <c r="AI117" s="141"/>
      <c r="AJ117" s="141"/>
      <c r="AK117" s="141"/>
      <c r="AL117" s="141"/>
      <c r="AM117" s="141"/>
      <c r="AN117" s="141"/>
      <c r="AO117" s="141"/>
      <c r="AP117" s="141"/>
      <c r="AQ117" s="141"/>
      <c r="AR117" s="141"/>
      <c r="AS117" s="141"/>
      <c r="AT117" s="141"/>
      <c r="AU117" s="141"/>
      <c r="AV117" s="141"/>
      <c r="AW117" s="141"/>
      <c r="AX117" s="141"/>
      <c r="AY117" s="141"/>
      <c r="AZ117" s="141"/>
      <c r="BA117" s="141"/>
      <c r="BB117" s="141"/>
      <c r="BC117" s="141"/>
    </row>
    <row r="118" spans="1:55" s="151" customFormat="1">
      <c r="A118" s="141"/>
      <c r="B118" s="141"/>
      <c r="C118" s="141"/>
      <c r="D118" s="141"/>
      <c r="E118" s="141"/>
      <c r="F118" s="141"/>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1"/>
      <c r="AN118" s="141"/>
      <c r="AO118" s="141"/>
      <c r="AP118" s="141"/>
      <c r="AQ118" s="141"/>
      <c r="AR118" s="141"/>
      <c r="AS118" s="141"/>
      <c r="AT118" s="141"/>
      <c r="AU118" s="141"/>
      <c r="AV118" s="141"/>
      <c r="AW118" s="141"/>
      <c r="AX118" s="141"/>
      <c r="AY118" s="141"/>
      <c r="AZ118" s="141"/>
      <c r="BA118" s="141"/>
      <c r="BB118" s="141"/>
      <c r="BC118" s="141"/>
    </row>
    <row r="119" spans="1:55" s="151" customFormat="1">
      <c r="A119" s="141"/>
      <c r="B119" s="141"/>
      <c r="C119" s="141"/>
      <c r="D119" s="141"/>
      <c r="E119" s="141" t="s">
        <v>2668</v>
      </c>
      <c r="F119" s="141"/>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c r="AC119" s="141"/>
      <c r="AD119" s="141"/>
      <c r="AE119" s="141"/>
      <c r="AF119" s="141"/>
      <c r="AG119" s="141"/>
      <c r="AH119" s="141"/>
      <c r="AI119" s="141"/>
      <c r="AJ119" s="141"/>
      <c r="AK119" s="141"/>
      <c r="AL119" s="141"/>
      <c r="AM119" s="141"/>
      <c r="AN119" s="141"/>
      <c r="AO119" s="141"/>
      <c r="AP119" s="141"/>
      <c r="AQ119" s="141"/>
      <c r="AR119" s="141"/>
      <c r="AS119" s="141"/>
      <c r="AT119" s="141"/>
      <c r="AU119" s="141"/>
      <c r="AV119" s="141"/>
      <c r="AW119" s="141"/>
      <c r="AX119" s="141"/>
      <c r="AY119" s="141"/>
      <c r="AZ119" s="141"/>
      <c r="BA119" s="141"/>
      <c r="BB119" s="141"/>
      <c r="BC119" s="141"/>
    </row>
    <row r="120" spans="1:55" s="151" customFormat="1">
      <c r="A120" s="141"/>
      <c r="B120" s="141"/>
      <c r="C120" s="141"/>
      <c r="D120" s="141"/>
      <c r="E120" s="141"/>
      <c r="F120" s="141" t="s">
        <v>2669</v>
      </c>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c r="AC120" s="141"/>
      <c r="AD120" s="141"/>
      <c r="AE120" s="141"/>
      <c r="AF120" s="141"/>
      <c r="AG120" s="141"/>
      <c r="AH120" s="141"/>
      <c r="AI120" s="141"/>
      <c r="AJ120" s="141"/>
      <c r="AK120" s="141"/>
      <c r="AL120" s="141"/>
      <c r="AM120" s="141"/>
      <c r="AN120" s="141"/>
      <c r="AO120" s="141"/>
      <c r="AP120" s="141"/>
      <c r="AQ120" s="141"/>
      <c r="AR120" s="141"/>
      <c r="AS120" s="141"/>
      <c r="AT120" s="141"/>
      <c r="AU120" s="141"/>
      <c r="AV120" s="141"/>
      <c r="AW120" s="141"/>
      <c r="AX120" s="141"/>
      <c r="AY120" s="141"/>
      <c r="AZ120" s="141"/>
      <c r="BA120" s="141"/>
      <c r="BB120" s="141"/>
      <c r="BC120" s="141"/>
    </row>
    <row r="121" spans="1:55" s="151" customFormat="1">
      <c r="A121" s="141"/>
      <c r="B121" s="141"/>
      <c r="C121" s="141"/>
      <c r="D121" s="141"/>
      <c r="E121" s="141"/>
      <c r="F121" s="141"/>
      <c r="G121" s="141" t="s">
        <v>2632</v>
      </c>
      <c r="H121" s="141"/>
      <c r="I121" s="141"/>
      <c r="J121" s="141"/>
      <c r="K121" s="141"/>
      <c r="L121" s="141"/>
      <c r="M121" s="141"/>
      <c r="N121" s="141"/>
      <c r="O121" s="141"/>
      <c r="P121" s="141"/>
      <c r="Q121" s="141"/>
      <c r="R121" s="141"/>
      <c r="S121" s="141"/>
      <c r="T121" s="141"/>
      <c r="U121" s="141"/>
      <c r="V121" s="141"/>
      <c r="W121" s="141"/>
      <c r="X121" s="141"/>
      <c r="Y121" s="141"/>
      <c r="Z121" s="141"/>
      <c r="AA121" s="141"/>
      <c r="AB121" s="141"/>
      <c r="AC121" s="141"/>
      <c r="AD121" s="141"/>
      <c r="AE121" s="141"/>
      <c r="AF121" s="141"/>
      <c r="AG121" s="141"/>
      <c r="AH121" s="141"/>
      <c r="AI121" s="141"/>
      <c r="AJ121" s="141"/>
      <c r="AK121" s="141"/>
      <c r="AL121" s="141"/>
      <c r="AM121" s="141"/>
      <c r="AN121" s="141"/>
      <c r="AO121" s="141"/>
      <c r="AP121" s="141"/>
      <c r="AQ121" s="141"/>
      <c r="AR121" s="141"/>
      <c r="AS121" s="141"/>
      <c r="AT121" s="141"/>
      <c r="AU121" s="141"/>
      <c r="AV121" s="141"/>
      <c r="AW121" s="141"/>
      <c r="AX121" s="141"/>
      <c r="AY121" s="141"/>
      <c r="AZ121" s="141"/>
      <c r="BA121" s="141"/>
      <c r="BB121" s="141"/>
      <c r="BC121" s="141"/>
    </row>
    <row r="122" spans="1:55" s="151" customFormat="1">
      <c r="A122" s="141"/>
      <c r="B122" s="141"/>
      <c r="C122" s="141"/>
      <c r="D122" s="141"/>
      <c r="E122" s="141"/>
      <c r="F122" s="141"/>
      <c r="G122" s="141" t="s">
        <v>2647</v>
      </c>
      <c r="H122" s="141"/>
      <c r="I122" s="141"/>
      <c r="J122" s="141"/>
      <c r="K122" s="141"/>
      <c r="L122" s="141"/>
      <c r="M122" s="141"/>
      <c r="N122" s="141"/>
      <c r="O122" s="141"/>
      <c r="P122" s="141"/>
      <c r="Q122" s="141"/>
      <c r="R122" s="141"/>
      <c r="S122" s="141"/>
      <c r="T122" s="141"/>
      <c r="U122" s="141"/>
      <c r="V122" s="141"/>
      <c r="W122" s="141"/>
      <c r="X122" s="141"/>
      <c r="Y122" s="141"/>
      <c r="Z122" s="141"/>
      <c r="AA122" s="141"/>
      <c r="AB122" s="141"/>
      <c r="AC122" s="141"/>
      <c r="AD122" s="141"/>
      <c r="AE122" s="141"/>
      <c r="AF122" s="141"/>
      <c r="AG122" s="141"/>
      <c r="AH122" s="141"/>
      <c r="AI122" s="141"/>
      <c r="AJ122" s="141"/>
      <c r="AK122" s="141"/>
      <c r="AL122" s="141"/>
      <c r="AM122" s="141"/>
      <c r="AN122" s="141"/>
      <c r="AO122" s="141"/>
      <c r="AP122" s="141"/>
      <c r="AQ122" s="141"/>
      <c r="AR122" s="141"/>
      <c r="AS122" s="141"/>
      <c r="AT122" s="141"/>
      <c r="AU122" s="141"/>
      <c r="AV122" s="141"/>
      <c r="AW122" s="141"/>
      <c r="AX122" s="141"/>
      <c r="AY122" s="141"/>
      <c r="AZ122" s="141"/>
      <c r="BA122" s="141"/>
      <c r="BB122" s="141"/>
      <c r="BC122" s="141"/>
    </row>
    <row r="123" spans="1:55" s="151" customFormat="1">
      <c r="A123" s="141"/>
      <c r="B123" s="141"/>
      <c r="C123" s="141"/>
      <c r="D123" s="141"/>
      <c r="E123" s="141"/>
      <c r="F123" s="141"/>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c r="AC123" s="141"/>
      <c r="AD123" s="141"/>
      <c r="AE123" s="141"/>
      <c r="AF123" s="141"/>
      <c r="AG123" s="141"/>
      <c r="AH123" s="141"/>
      <c r="AI123" s="141"/>
      <c r="AJ123" s="141"/>
      <c r="AK123" s="141"/>
      <c r="AL123" s="141"/>
      <c r="AM123" s="141"/>
      <c r="AN123" s="141"/>
      <c r="AO123" s="141"/>
      <c r="AP123" s="141"/>
      <c r="AQ123" s="141"/>
      <c r="AR123" s="141"/>
      <c r="AS123" s="141"/>
      <c r="AT123" s="141"/>
      <c r="AU123" s="141"/>
      <c r="AV123" s="141"/>
      <c r="AW123" s="141"/>
      <c r="AX123" s="141"/>
      <c r="AY123" s="141"/>
      <c r="AZ123" s="141"/>
      <c r="BA123" s="141"/>
      <c r="BB123" s="141"/>
      <c r="BC123" s="141"/>
    </row>
    <row r="124" spans="1:55" s="151" customFormat="1">
      <c r="A124" s="141"/>
      <c r="B124" s="141"/>
      <c r="C124" s="141"/>
      <c r="D124" s="141"/>
      <c r="E124" s="141" t="s">
        <v>2670</v>
      </c>
      <c r="F124" s="141"/>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c r="AC124" s="141"/>
      <c r="AD124" s="141"/>
      <c r="AE124" s="141"/>
      <c r="AF124" s="141"/>
      <c r="AG124" s="141"/>
      <c r="AH124" s="141"/>
      <c r="AI124" s="141"/>
      <c r="AJ124" s="141"/>
      <c r="AK124" s="141"/>
      <c r="AL124" s="141"/>
      <c r="AM124" s="141"/>
      <c r="AN124" s="141"/>
      <c r="AO124" s="141"/>
      <c r="AP124" s="141"/>
      <c r="AQ124" s="141"/>
      <c r="AR124" s="141"/>
      <c r="AS124" s="141"/>
      <c r="AT124" s="141"/>
      <c r="AU124" s="141"/>
      <c r="AV124" s="141"/>
      <c r="AW124" s="141"/>
      <c r="AX124" s="141"/>
      <c r="AY124" s="141"/>
      <c r="AZ124" s="141"/>
      <c r="BA124" s="141"/>
      <c r="BB124" s="141"/>
      <c r="BC124" s="141"/>
    </row>
    <row r="125" spans="1:55" s="151" customFormat="1">
      <c r="A125" s="141"/>
      <c r="B125" s="141"/>
      <c r="C125" s="141"/>
      <c r="D125" s="141"/>
      <c r="E125" s="141"/>
      <c r="F125" s="141" t="s">
        <v>2671</v>
      </c>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c r="AC125" s="141"/>
      <c r="AD125" s="141"/>
      <c r="AE125" s="141"/>
      <c r="AF125" s="141"/>
      <c r="AG125" s="141"/>
      <c r="AH125" s="141"/>
      <c r="AI125" s="141"/>
      <c r="AJ125" s="141"/>
      <c r="AK125" s="141"/>
      <c r="AL125" s="141"/>
      <c r="AM125" s="141"/>
      <c r="AN125" s="141"/>
      <c r="AO125" s="141"/>
      <c r="AP125" s="141"/>
      <c r="AQ125" s="141"/>
      <c r="AR125" s="141"/>
      <c r="AS125" s="141"/>
      <c r="AT125" s="141"/>
      <c r="AU125" s="141"/>
      <c r="AV125" s="141"/>
      <c r="AW125" s="141"/>
      <c r="AX125" s="141"/>
      <c r="AY125" s="141"/>
      <c r="AZ125" s="141"/>
      <c r="BA125" s="141"/>
      <c r="BB125" s="141"/>
      <c r="BC125" s="141"/>
    </row>
    <row r="126" spans="1:55" s="151" customFormat="1">
      <c r="A126" s="141"/>
      <c r="B126" s="141"/>
      <c r="C126" s="141"/>
      <c r="D126" s="141"/>
      <c r="E126" s="141"/>
      <c r="F126" s="141"/>
      <c r="G126" s="141" t="s">
        <v>2669</v>
      </c>
      <c r="H126" s="141"/>
      <c r="I126" s="141"/>
      <c r="J126" s="141"/>
      <c r="K126" s="141"/>
      <c r="L126" s="141"/>
      <c r="M126" s="141"/>
      <c r="N126" s="141"/>
      <c r="O126" s="141"/>
      <c r="P126" s="141"/>
      <c r="Q126" s="141"/>
      <c r="R126" s="141"/>
      <c r="S126" s="141"/>
      <c r="T126" s="141"/>
      <c r="U126" s="141"/>
      <c r="V126" s="141"/>
      <c r="W126" s="141"/>
      <c r="X126" s="141"/>
      <c r="Y126" s="141"/>
      <c r="Z126" s="141"/>
      <c r="AA126" s="141"/>
      <c r="AB126" s="141"/>
      <c r="AC126" s="141"/>
      <c r="AD126" s="141"/>
      <c r="AE126" s="141"/>
      <c r="AF126" s="141"/>
      <c r="AG126" s="141"/>
      <c r="AH126" s="141"/>
      <c r="AI126" s="141"/>
      <c r="AJ126" s="141"/>
      <c r="AK126" s="141"/>
      <c r="AL126" s="141"/>
      <c r="AM126" s="141"/>
      <c r="AN126" s="141"/>
      <c r="AO126" s="141"/>
      <c r="AP126" s="141"/>
      <c r="AQ126" s="141"/>
      <c r="AR126" s="141"/>
      <c r="AS126" s="141"/>
      <c r="AT126" s="141"/>
      <c r="AU126" s="141"/>
      <c r="AV126" s="141"/>
      <c r="AW126" s="141"/>
      <c r="AX126" s="141"/>
      <c r="AY126" s="141"/>
      <c r="AZ126" s="141"/>
      <c r="BA126" s="141"/>
      <c r="BB126" s="141"/>
      <c r="BC126" s="141"/>
    </row>
    <row r="127" spans="1:55" s="151" customFormat="1">
      <c r="A127" s="141"/>
      <c r="B127" s="141"/>
      <c r="C127" s="141"/>
      <c r="D127" s="141"/>
      <c r="E127" s="141"/>
      <c r="F127" s="141"/>
      <c r="G127" s="141"/>
      <c r="H127" s="141" t="s">
        <v>2633</v>
      </c>
      <c r="I127" s="141"/>
      <c r="J127" s="141"/>
      <c r="K127" s="141"/>
      <c r="L127" s="141"/>
      <c r="M127" s="141"/>
      <c r="N127" s="141"/>
      <c r="O127" s="141"/>
      <c r="P127" s="141"/>
      <c r="Q127" s="141"/>
      <c r="R127" s="141"/>
      <c r="S127" s="141"/>
      <c r="T127" s="141"/>
      <c r="U127" s="141"/>
      <c r="V127" s="141"/>
      <c r="W127" s="141"/>
      <c r="X127" s="141"/>
      <c r="Y127" s="141"/>
      <c r="Z127" s="141"/>
      <c r="AA127" s="141"/>
      <c r="AB127" s="141"/>
      <c r="AC127" s="141"/>
      <c r="AD127" s="141"/>
      <c r="AE127" s="141"/>
      <c r="AF127" s="141"/>
      <c r="AG127" s="141"/>
      <c r="AH127" s="141"/>
      <c r="AI127" s="141"/>
      <c r="AJ127" s="141"/>
      <c r="AK127" s="141"/>
      <c r="AL127" s="141"/>
      <c r="AM127" s="141"/>
      <c r="AN127" s="141"/>
      <c r="AO127" s="141"/>
      <c r="AP127" s="141"/>
      <c r="AQ127" s="141"/>
      <c r="AR127" s="141"/>
      <c r="AS127" s="141"/>
      <c r="AT127" s="141"/>
      <c r="AU127" s="141"/>
      <c r="AV127" s="141"/>
      <c r="AW127" s="141"/>
      <c r="AX127" s="141"/>
      <c r="AY127" s="141"/>
      <c r="AZ127" s="141"/>
      <c r="BA127" s="141"/>
      <c r="BB127" s="141"/>
      <c r="BC127" s="141"/>
    </row>
    <row r="128" spans="1:55" s="151" customFormat="1">
      <c r="A128" s="141"/>
      <c r="B128" s="141"/>
      <c r="C128" s="141"/>
      <c r="D128" s="141"/>
      <c r="E128" s="141"/>
      <c r="F128" s="141"/>
      <c r="G128" s="141"/>
      <c r="H128" s="141" t="s">
        <v>2648</v>
      </c>
      <c r="I128" s="141"/>
      <c r="J128" s="141"/>
      <c r="K128" s="141"/>
      <c r="L128" s="141"/>
      <c r="M128" s="141"/>
      <c r="N128" s="141"/>
      <c r="O128" s="141"/>
      <c r="P128" s="141"/>
      <c r="Q128" s="141"/>
      <c r="R128" s="141"/>
      <c r="S128" s="141"/>
      <c r="T128" s="141"/>
      <c r="U128" s="141"/>
      <c r="V128" s="141"/>
      <c r="W128" s="141"/>
      <c r="X128" s="141"/>
      <c r="Y128" s="141"/>
      <c r="Z128" s="141"/>
      <c r="AA128" s="141"/>
      <c r="AB128" s="141"/>
      <c r="AC128" s="141"/>
      <c r="AD128" s="141"/>
      <c r="AE128" s="141"/>
      <c r="AF128" s="141"/>
      <c r="AG128" s="141"/>
      <c r="AH128" s="141"/>
      <c r="AI128" s="141"/>
      <c r="AJ128" s="141"/>
      <c r="AK128" s="141"/>
      <c r="AL128" s="141"/>
      <c r="AM128" s="141"/>
      <c r="AN128" s="141"/>
      <c r="AO128" s="141"/>
      <c r="AP128" s="141"/>
      <c r="AQ128" s="141"/>
      <c r="AR128" s="141"/>
      <c r="AS128" s="141"/>
      <c r="AT128" s="141"/>
      <c r="AU128" s="141"/>
      <c r="AV128" s="141"/>
      <c r="AW128" s="141"/>
      <c r="AX128" s="141"/>
      <c r="AY128" s="141"/>
      <c r="AZ128" s="141"/>
      <c r="BA128" s="141"/>
      <c r="BB128" s="141"/>
      <c r="BC128" s="141"/>
    </row>
    <row r="129" spans="1:55" s="151" customFormat="1">
      <c r="A129" s="141"/>
      <c r="B129" s="141"/>
      <c r="C129" s="141"/>
      <c r="D129" s="141"/>
      <c r="E129" s="141"/>
      <c r="F129" s="141"/>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c r="AC129" s="141"/>
      <c r="AD129" s="141"/>
      <c r="AE129" s="141"/>
      <c r="AF129" s="141"/>
      <c r="AG129" s="141"/>
      <c r="AH129" s="141"/>
      <c r="AI129" s="141"/>
      <c r="AJ129" s="141"/>
      <c r="AK129" s="141"/>
      <c r="AL129" s="141"/>
      <c r="AM129" s="141"/>
      <c r="AN129" s="141"/>
      <c r="AO129" s="141"/>
      <c r="AP129" s="141"/>
      <c r="AQ129" s="141"/>
      <c r="AR129" s="141"/>
      <c r="AS129" s="141"/>
      <c r="AT129" s="141"/>
      <c r="AU129" s="141"/>
      <c r="AV129" s="141"/>
      <c r="AW129" s="141"/>
      <c r="AX129" s="141"/>
      <c r="AY129" s="141"/>
      <c r="AZ129" s="141"/>
      <c r="BA129" s="141"/>
      <c r="BB129" s="141"/>
      <c r="BC129" s="141"/>
    </row>
    <row r="130" spans="1:55" s="151" customFormat="1">
      <c r="A130" s="141"/>
      <c r="B130" s="141"/>
      <c r="C130" s="141"/>
      <c r="D130" s="141"/>
      <c r="E130" s="141" t="s">
        <v>2673</v>
      </c>
      <c r="F130" s="141"/>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c r="AC130" s="141"/>
      <c r="AD130" s="141"/>
      <c r="AE130" s="141"/>
      <c r="AF130" s="141"/>
      <c r="AG130" s="141"/>
      <c r="AH130" s="141"/>
      <c r="AI130" s="141"/>
      <c r="AJ130" s="141"/>
      <c r="AK130" s="141"/>
      <c r="AL130" s="141"/>
      <c r="AM130" s="141"/>
      <c r="AN130" s="141"/>
      <c r="AO130" s="141"/>
      <c r="AP130" s="141"/>
      <c r="AQ130" s="141"/>
      <c r="AR130" s="141"/>
      <c r="AS130" s="141"/>
      <c r="AT130" s="141"/>
      <c r="AU130" s="141"/>
      <c r="AV130" s="141"/>
      <c r="AW130" s="141"/>
      <c r="AX130" s="141"/>
      <c r="AY130" s="141"/>
      <c r="AZ130" s="141"/>
      <c r="BA130" s="141"/>
      <c r="BB130" s="141"/>
      <c r="BC130" s="141"/>
    </row>
    <row r="131" spans="1:55" s="151" customFormat="1">
      <c r="A131" s="141"/>
      <c r="B131" s="141"/>
      <c r="C131" s="141"/>
      <c r="D131" s="141"/>
      <c r="E131" s="141"/>
      <c r="F131" s="141" t="s">
        <v>2674</v>
      </c>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c r="AC131" s="141"/>
      <c r="AD131" s="141"/>
      <c r="AE131" s="141"/>
      <c r="AF131" s="141"/>
      <c r="AG131" s="141"/>
      <c r="AH131" s="141"/>
      <c r="AI131" s="141"/>
      <c r="AJ131" s="141"/>
      <c r="AK131" s="141"/>
      <c r="AL131" s="141"/>
      <c r="AM131" s="141"/>
      <c r="AN131" s="141"/>
      <c r="AO131" s="141"/>
      <c r="AP131" s="141"/>
      <c r="AQ131" s="141"/>
      <c r="AR131" s="141"/>
      <c r="AS131" s="141"/>
      <c r="AT131" s="141"/>
      <c r="AU131" s="141"/>
      <c r="AV131" s="141"/>
      <c r="AW131" s="141"/>
      <c r="AX131" s="141"/>
      <c r="AY131" s="141"/>
      <c r="AZ131" s="141"/>
      <c r="BA131" s="141"/>
      <c r="BB131" s="141"/>
      <c r="BC131" s="141"/>
    </row>
    <row r="132" spans="1:55" s="151" customFormat="1">
      <c r="A132" s="141"/>
      <c r="B132" s="141"/>
      <c r="C132" s="141"/>
      <c r="D132" s="141"/>
      <c r="E132" s="141"/>
      <c r="F132" s="141" t="s">
        <v>2601</v>
      </c>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c r="AC132" s="141"/>
      <c r="AD132" s="141"/>
      <c r="AE132" s="141"/>
      <c r="AF132" s="141"/>
      <c r="AG132" s="141"/>
      <c r="AH132" s="141"/>
      <c r="AI132" s="141"/>
      <c r="AJ132" s="141"/>
      <c r="AK132" s="141"/>
      <c r="AL132" s="141"/>
      <c r="AM132" s="141"/>
      <c r="AN132" s="141"/>
      <c r="AO132" s="141"/>
      <c r="AP132" s="141"/>
      <c r="AQ132" s="141"/>
      <c r="AR132" s="141"/>
      <c r="AS132" s="141"/>
      <c r="AT132" s="141"/>
      <c r="AU132" s="141"/>
      <c r="AV132" s="141"/>
      <c r="AW132" s="141"/>
      <c r="AX132" s="141"/>
      <c r="AY132" s="141"/>
      <c r="AZ132" s="141"/>
      <c r="BA132" s="141"/>
      <c r="BB132" s="141"/>
      <c r="BC132" s="141"/>
    </row>
    <row r="133" spans="1:55" s="151" customFormat="1">
      <c r="A133" s="141"/>
      <c r="B133" s="141"/>
      <c r="C133" s="141"/>
      <c r="D133" s="141"/>
      <c r="E133" s="141"/>
      <c r="F133" s="141"/>
      <c r="G133" s="141" t="s">
        <v>2675</v>
      </c>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c r="AK133" s="141"/>
      <c r="AL133" s="141"/>
      <c r="AM133" s="141"/>
      <c r="AN133" s="141"/>
      <c r="AO133" s="141"/>
      <c r="AP133" s="141"/>
      <c r="AQ133" s="141"/>
      <c r="AR133" s="141"/>
      <c r="AS133" s="141"/>
      <c r="AT133" s="141"/>
      <c r="AU133" s="141"/>
      <c r="AV133" s="141"/>
      <c r="AW133" s="141"/>
      <c r="AX133" s="141"/>
      <c r="AY133" s="141"/>
      <c r="AZ133" s="141"/>
      <c r="BA133" s="141"/>
      <c r="BB133" s="141"/>
      <c r="BC133" s="141"/>
    </row>
    <row r="134" spans="1:55" s="151" customFormat="1">
      <c r="A134" s="141"/>
      <c r="B134" s="141"/>
      <c r="C134" s="141"/>
      <c r="D134" s="141"/>
      <c r="E134" s="141"/>
      <c r="F134" s="141"/>
      <c r="G134" s="141"/>
      <c r="H134" s="141" t="s">
        <v>2634</v>
      </c>
      <c r="I134" s="141"/>
      <c r="J134" s="141"/>
      <c r="K134" s="141"/>
      <c r="L134" s="141"/>
      <c r="M134" s="141"/>
      <c r="N134" s="141"/>
      <c r="O134" s="141"/>
      <c r="P134" s="141"/>
      <c r="Q134" s="141"/>
      <c r="R134" s="141"/>
      <c r="S134" s="141"/>
      <c r="T134" s="141"/>
      <c r="U134" s="141"/>
      <c r="V134" s="141"/>
      <c r="W134" s="141"/>
      <c r="X134" s="141"/>
      <c r="Y134" s="141"/>
      <c r="Z134" s="141"/>
      <c r="AA134" s="141"/>
      <c r="AB134" s="141"/>
      <c r="AC134" s="141"/>
      <c r="AD134" s="141"/>
      <c r="AE134" s="141"/>
      <c r="AF134" s="141"/>
      <c r="AG134" s="141"/>
      <c r="AH134" s="141"/>
      <c r="AI134" s="141"/>
      <c r="AJ134" s="141"/>
      <c r="AK134" s="141"/>
      <c r="AL134" s="141"/>
      <c r="AM134" s="141"/>
      <c r="AN134" s="141"/>
      <c r="AO134" s="141"/>
      <c r="AP134" s="141"/>
      <c r="AQ134" s="141"/>
      <c r="AR134" s="141"/>
      <c r="AS134" s="141"/>
      <c r="AT134" s="141"/>
      <c r="AU134" s="141"/>
      <c r="AV134" s="141"/>
      <c r="AW134" s="141"/>
      <c r="AX134" s="141"/>
      <c r="AY134" s="141"/>
      <c r="AZ134" s="141"/>
      <c r="BA134" s="141"/>
      <c r="BB134" s="141"/>
      <c r="BC134" s="141"/>
    </row>
    <row r="135" spans="1:55" s="151" customFormat="1">
      <c r="A135" s="141"/>
      <c r="B135" s="141"/>
      <c r="C135" s="141"/>
      <c r="D135" s="141"/>
      <c r="E135" s="141"/>
      <c r="F135" s="141"/>
      <c r="G135" s="141"/>
      <c r="H135" s="141" t="s">
        <v>2649</v>
      </c>
      <c r="I135" s="141"/>
      <c r="J135" s="141"/>
      <c r="K135" s="141"/>
      <c r="L135" s="141"/>
      <c r="M135" s="141"/>
      <c r="N135" s="141"/>
      <c r="O135" s="141"/>
      <c r="P135" s="141"/>
      <c r="Q135" s="141"/>
      <c r="R135" s="141"/>
      <c r="S135" s="141"/>
      <c r="T135" s="141"/>
      <c r="U135" s="141"/>
      <c r="V135" s="141"/>
      <c r="W135" s="141"/>
      <c r="X135" s="141"/>
      <c r="Y135" s="141"/>
      <c r="Z135" s="141"/>
      <c r="AA135" s="141"/>
      <c r="AB135" s="141"/>
      <c r="AC135" s="141"/>
      <c r="AD135" s="141"/>
      <c r="AE135" s="141"/>
      <c r="AF135" s="141"/>
      <c r="AG135" s="141"/>
      <c r="AH135" s="141"/>
      <c r="AI135" s="141"/>
      <c r="AJ135" s="141"/>
      <c r="AK135" s="141"/>
      <c r="AL135" s="141"/>
      <c r="AM135" s="141"/>
      <c r="AN135" s="141"/>
      <c r="AO135" s="141"/>
      <c r="AP135" s="141"/>
      <c r="AQ135" s="141"/>
      <c r="AR135" s="141"/>
      <c r="AS135" s="141"/>
      <c r="AT135" s="141"/>
      <c r="AU135" s="141"/>
      <c r="AV135" s="141"/>
      <c r="AW135" s="141"/>
      <c r="AX135" s="141"/>
      <c r="AY135" s="141"/>
      <c r="AZ135" s="141"/>
      <c r="BA135" s="141"/>
      <c r="BB135" s="141"/>
      <c r="BC135" s="141"/>
    </row>
    <row r="136" spans="1:55" s="151" customFormat="1">
      <c r="A136" s="141"/>
      <c r="B136" s="14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c r="AC136" s="141"/>
      <c r="AD136" s="141"/>
      <c r="AE136" s="141"/>
      <c r="AF136" s="141"/>
      <c r="AG136" s="141"/>
      <c r="AH136" s="141"/>
      <c r="AI136" s="141"/>
      <c r="AJ136" s="141"/>
      <c r="AK136" s="141"/>
      <c r="AL136" s="141"/>
      <c r="AM136" s="141"/>
      <c r="AN136" s="141"/>
      <c r="AO136" s="141"/>
      <c r="AP136" s="141"/>
      <c r="AQ136" s="141"/>
      <c r="AR136" s="141"/>
      <c r="AS136" s="141"/>
      <c r="AT136" s="141"/>
      <c r="AU136" s="141"/>
      <c r="AV136" s="141"/>
      <c r="AW136" s="141"/>
      <c r="AX136" s="141"/>
      <c r="AY136" s="141"/>
      <c r="AZ136" s="141"/>
      <c r="BA136" s="141"/>
      <c r="BB136" s="141"/>
      <c r="BC136" s="141"/>
    </row>
    <row r="137" spans="1:55" s="151" customFormat="1">
      <c r="A137" s="141"/>
      <c r="B137" s="141"/>
      <c r="C137" s="141"/>
      <c r="D137" s="141"/>
      <c r="E137" s="141" t="s">
        <v>2660</v>
      </c>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c r="AC137" s="141"/>
      <c r="AD137" s="141"/>
      <c r="AE137" s="141"/>
      <c r="AF137" s="141"/>
      <c r="AG137" s="141"/>
      <c r="AH137" s="141"/>
      <c r="AI137" s="141"/>
      <c r="AJ137" s="141"/>
      <c r="AK137" s="141"/>
      <c r="AL137" s="141"/>
      <c r="AM137" s="141"/>
      <c r="AN137" s="141"/>
      <c r="AO137" s="141"/>
      <c r="AP137" s="141"/>
      <c r="AQ137" s="141"/>
      <c r="AR137" s="141"/>
      <c r="AS137" s="141"/>
      <c r="AT137" s="141"/>
      <c r="AU137" s="141"/>
      <c r="AV137" s="141"/>
      <c r="AW137" s="141"/>
      <c r="AX137" s="141"/>
      <c r="AY137" s="141"/>
      <c r="AZ137" s="141"/>
      <c r="BA137" s="141"/>
      <c r="BB137" s="141"/>
      <c r="BC137" s="141"/>
    </row>
    <row r="138" spans="1:55" s="145" customFormat="1">
      <c r="A138" s="141"/>
      <c r="B138" s="141"/>
      <c r="C138" s="141"/>
      <c r="D138" s="141"/>
      <c r="E138" s="141"/>
      <c r="F138" s="141" t="s">
        <v>2676</v>
      </c>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c r="AC138" s="141"/>
      <c r="AD138" s="141"/>
      <c r="AE138" s="141"/>
      <c r="AF138" s="141"/>
      <c r="AG138" s="141"/>
      <c r="AH138" s="141"/>
      <c r="AI138" s="141"/>
      <c r="AJ138" s="141"/>
      <c r="AK138" s="141"/>
      <c r="AL138" s="141"/>
      <c r="AM138" s="141"/>
      <c r="AN138" s="141"/>
      <c r="AO138" s="141"/>
      <c r="AP138" s="141"/>
      <c r="AQ138" s="141"/>
      <c r="AR138" s="141"/>
      <c r="AS138" s="141"/>
      <c r="AT138" s="141"/>
      <c r="AU138" s="141"/>
      <c r="AV138" s="141"/>
      <c r="AW138" s="141"/>
      <c r="AX138" s="141"/>
      <c r="AY138" s="141"/>
      <c r="AZ138" s="141"/>
      <c r="BA138" s="141"/>
      <c r="BB138" s="141"/>
      <c r="BC138" s="141"/>
    </row>
    <row r="139" spans="1:55" s="145" customFormat="1">
      <c r="A139" s="141"/>
      <c r="B139" s="141"/>
      <c r="C139" s="141"/>
      <c r="D139" s="141"/>
      <c r="E139" s="141"/>
      <c r="F139" s="141"/>
      <c r="G139" s="141" t="s">
        <v>2490</v>
      </c>
      <c r="H139" s="141"/>
      <c r="I139" s="141"/>
      <c r="J139" s="141"/>
      <c r="K139" s="141"/>
      <c r="L139" s="141"/>
      <c r="M139" s="141"/>
      <c r="N139" s="141"/>
      <c r="O139" s="141"/>
      <c r="P139" s="141"/>
      <c r="Q139" s="141"/>
      <c r="R139" s="141"/>
      <c r="S139" s="141"/>
      <c r="T139" s="141"/>
      <c r="U139" s="141"/>
      <c r="V139" s="141"/>
      <c r="W139" s="141"/>
      <c r="X139" s="141"/>
      <c r="Y139" s="141"/>
      <c r="Z139" s="141"/>
      <c r="AA139" s="141"/>
      <c r="AB139" s="141"/>
      <c r="AC139" s="141"/>
      <c r="AD139" s="141"/>
      <c r="AE139" s="141"/>
      <c r="AF139" s="141"/>
      <c r="AG139" s="141"/>
      <c r="AH139" s="141"/>
      <c r="AI139" s="141"/>
      <c r="AJ139" s="141"/>
      <c r="AK139" s="141"/>
      <c r="AL139" s="141"/>
      <c r="AM139" s="141"/>
      <c r="AN139" s="141"/>
      <c r="AO139" s="141"/>
      <c r="AP139" s="141"/>
      <c r="AQ139" s="141"/>
      <c r="AR139" s="141"/>
      <c r="AS139" s="141"/>
      <c r="AT139" s="141"/>
      <c r="AU139" s="141"/>
      <c r="AV139" s="141"/>
      <c r="AW139" s="141"/>
      <c r="AX139" s="141"/>
      <c r="AY139" s="141"/>
      <c r="AZ139" s="141"/>
      <c r="BA139" s="141"/>
      <c r="BB139" s="141"/>
      <c r="BC139" s="141"/>
    </row>
    <row r="140" spans="1:55" s="145" customFormat="1">
      <c r="A140" s="141"/>
      <c r="B140" s="141"/>
      <c r="C140" s="141"/>
      <c r="D140" s="141"/>
      <c r="E140" s="141"/>
      <c r="F140" s="141"/>
      <c r="G140" s="141"/>
      <c r="H140" s="141" t="s">
        <v>2631</v>
      </c>
      <c r="I140" s="141"/>
      <c r="J140" s="141"/>
      <c r="K140" s="141"/>
      <c r="L140" s="141"/>
      <c r="M140" s="141"/>
      <c r="N140" s="141"/>
      <c r="O140" s="141"/>
      <c r="P140" s="141"/>
      <c r="Q140" s="141"/>
      <c r="R140" s="141"/>
      <c r="S140" s="141"/>
      <c r="T140" s="141"/>
      <c r="U140" s="141"/>
      <c r="V140" s="141"/>
      <c r="W140" s="141"/>
      <c r="X140" s="141"/>
      <c r="Y140" s="141"/>
      <c r="Z140" s="141"/>
      <c r="AA140" s="141"/>
      <c r="AB140" s="141"/>
      <c r="AC140" s="141"/>
      <c r="AD140" s="141"/>
      <c r="AE140" s="141"/>
      <c r="AF140" s="141"/>
      <c r="AG140" s="141"/>
      <c r="AH140" s="141"/>
      <c r="AI140" s="141"/>
      <c r="AJ140" s="141"/>
      <c r="AK140" s="141"/>
      <c r="AL140" s="141"/>
      <c r="AM140" s="141"/>
      <c r="AN140" s="141"/>
      <c r="AO140" s="141"/>
      <c r="AP140" s="141"/>
      <c r="AQ140" s="141"/>
      <c r="AR140" s="141"/>
      <c r="AS140" s="141"/>
      <c r="AT140" s="141"/>
      <c r="AU140" s="141"/>
      <c r="AV140" s="141"/>
      <c r="AW140" s="141"/>
      <c r="AX140" s="141"/>
      <c r="AY140" s="141"/>
      <c r="AZ140" s="141"/>
      <c r="BA140" s="141"/>
      <c r="BB140" s="141"/>
      <c r="BC140" s="141"/>
    </row>
    <row r="141" spans="1:55" s="145" customFormat="1">
      <c r="A141" s="141"/>
      <c r="B141" s="141"/>
      <c r="C141" s="141"/>
      <c r="D141" s="141"/>
      <c r="E141" s="141"/>
      <c r="F141" s="141"/>
      <c r="G141" s="141"/>
      <c r="H141" s="141" t="s">
        <v>2646</v>
      </c>
      <c r="I141" s="141"/>
      <c r="J141" s="141"/>
      <c r="K141" s="141"/>
      <c r="L141" s="141"/>
      <c r="M141" s="141"/>
      <c r="N141" s="141"/>
      <c r="O141" s="141"/>
      <c r="P141" s="141"/>
      <c r="Q141" s="141"/>
      <c r="R141" s="141"/>
      <c r="S141" s="141"/>
      <c r="T141" s="141"/>
      <c r="U141" s="141"/>
      <c r="V141" s="141"/>
      <c r="W141" s="141"/>
      <c r="X141" s="141"/>
      <c r="Y141" s="141"/>
      <c r="Z141" s="141"/>
      <c r="AA141" s="141"/>
      <c r="AB141" s="141"/>
      <c r="AC141" s="141"/>
      <c r="AD141" s="141"/>
      <c r="AE141" s="141"/>
      <c r="AF141" s="141"/>
      <c r="AG141" s="141"/>
      <c r="AH141" s="141"/>
      <c r="AI141" s="141"/>
      <c r="AJ141" s="141"/>
      <c r="AK141" s="141"/>
      <c r="AL141" s="141"/>
      <c r="AM141" s="141"/>
      <c r="AN141" s="141"/>
      <c r="AO141" s="141"/>
      <c r="AP141" s="141"/>
      <c r="AQ141" s="141"/>
      <c r="AR141" s="141"/>
      <c r="AS141" s="141"/>
      <c r="AT141" s="141"/>
      <c r="AU141" s="141"/>
      <c r="AV141" s="141"/>
      <c r="AW141" s="141"/>
      <c r="AX141" s="141"/>
      <c r="AY141" s="141"/>
      <c r="AZ141" s="141"/>
      <c r="BA141" s="141"/>
      <c r="BB141" s="141"/>
      <c r="BC141" s="141"/>
    </row>
    <row r="142" spans="1:55" s="145" customFormat="1">
      <c r="A142" s="141"/>
      <c r="B142" s="141"/>
      <c r="C142" s="141"/>
      <c r="D142" s="141"/>
      <c r="E142" s="141"/>
      <c r="F142" s="141"/>
      <c r="G142" s="141"/>
      <c r="H142" s="141"/>
      <c r="I142" s="141"/>
      <c r="J142" s="141"/>
      <c r="K142" s="141"/>
      <c r="L142" s="141"/>
      <c r="M142" s="141"/>
      <c r="N142" s="141"/>
      <c r="O142" s="141"/>
      <c r="P142" s="141"/>
      <c r="Q142" s="141"/>
      <c r="R142" s="141"/>
      <c r="S142" s="141"/>
      <c r="T142" s="141"/>
      <c r="U142" s="141"/>
      <c r="V142" s="141"/>
      <c r="W142" s="141"/>
      <c r="X142" s="141"/>
      <c r="Y142" s="141"/>
      <c r="Z142" s="141"/>
      <c r="AA142" s="141"/>
      <c r="AB142" s="141"/>
      <c r="AC142" s="141"/>
      <c r="AD142" s="141"/>
      <c r="AE142" s="141"/>
      <c r="AF142" s="141"/>
      <c r="AG142" s="141"/>
      <c r="AH142" s="141"/>
      <c r="AI142" s="141"/>
      <c r="AJ142" s="141"/>
      <c r="AK142" s="141"/>
      <c r="AL142" s="141"/>
      <c r="AM142" s="141"/>
      <c r="AN142" s="141"/>
      <c r="AO142" s="141"/>
      <c r="AP142" s="141"/>
      <c r="AQ142" s="141"/>
      <c r="AR142" s="141"/>
      <c r="AS142" s="141"/>
      <c r="AT142" s="141"/>
      <c r="AU142" s="141"/>
      <c r="AV142" s="141"/>
      <c r="AW142" s="141"/>
      <c r="AX142" s="141"/>
      <c r="AY142" s="141"/>
      <c r="AZ142" s="141"/>
      <c r="BA142" s="141"/>
      <c r="BB142" s="141"/>
      <c r="BC142" s="141"/>
    </row>
    <row r="143" spans="1:55" s="145" customFormat="1">
      <c r="A143" s="141"/>
      <c r="B143" s="141"/>
      <c r="C143" s="141"/>
      <c r="D143" s="185" t="s">
        <v>3999</v>
      </c>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c r="AA143" s="185"/>
      <c r="AB143" s="185"/>
      <c r="AC143" s="185"/>
      <c r="AD143" s="185"/>
      <c r="AE143" s="185"/>
      <c r="AF143" s="185"/>
      <c r="AG143" s="185"/>
      <c r="AH143" s="185"/>
      <c r="AI143" s="185"/>
      <c r="AJ143" s="185"/>
      <c r="AK143" s="185"/>
      <c r="AL143" s="185"/>
      <c r="AM143" s="185"/>
      <c r="AN143" s="185"/>
      <c r="AO143" s="141"/>
      <c r="AP143" s="141"/>
      <c r="AQ143" s="141"/>
      <c r="AR143" s="141"/>
      <c r="AS143" s="141"/>
      <c r="AT143" s="141"/>
      <c r="AU143" s="141"/>
      <c r="AV143" s="141"/>
      <c r="AW143" s="141"/>
      <c r="AX143" s="141"/>
      <c r="AY143" s="141"/>
      <c r="AZ143" s="141"/>
      <c r="BA143" s="141"/>
      <c r="BB143" s="141"/>
      <c r="BC143" s="141"/>
    </row>
    <row r="144" spans="1:55" s="151" customFormat="1">
      <c r="A144" s="141"/>
      <c r="B144" s="141"/>
      <c r="C144" s="141"/>
      <c r="D144" s="185"/>
      <c r="E144" s="185" t="s">
        <v>4000</v>
      </c>
      <c r="F144" s="185"/>
      <c r="G144" s="185"/>
      <c r="H144" s="185"/>
      <c r="I144" s="185"/>
      <c r="J144" s="185"/>
      <c r="K144" s="185"/>
      <c r="L144" s="185"/>
      <c r="M144" s="185"/>
      <c r="N144" s="185"/>
      <c r="O144" s="185"/>
      <c r="P144" s="185"/>
      <c r="Q144" s="185"/>
      <c r="R144" s="185"/>
      <c r="S144" s="185"/>
      <c r="T144" s="185"/>
      <c r="U144" s="185"/>
      <c r="V144" s="185"/>
      <c r="W144" s="185"/>
      <c r="X144" s="185"/>
      <c r="Y144" s="185"/>
      <c r="Z144" s="185"/>
      <c r="AA144" s="185"/>
      <c r="AB144" s="185"/>
      <c r="AC144" s="185"/>
      <c r="AD144" s="185"/>
      <c r="AE144" s="185"/>
      <c r="AF144" s="185"/>
      <c r="AG144" s="185"/>
      <c r="AH144" s="185"/>
      <c r="AI144" s="185"/>
      <c r="AJ144" s="185"/>
      <c r="AK144" s="185"/>
      <c r="AL144" s="185"/>
      <c r="AM144" s="185"/>
      <c r="AN144" s="185"/>
      <c r="AO144" s="141"/>
      <c r="AP144" s="141"/>
      <c r="AQ144" s="141"/>
      <c r="AR144" s="141"/>
      <c r="AS144" s="141"/>
      <c r="AT144" s="141"/>
      <c r="AU144" s="141"/>
      <c r="AV144" s="141"/>
      <c r="AW144" s="141"/>
      <c r="AX144" s="141"/>
      <c r="AY144" s="141"/>
      <c r="AZ144" s="141"/>
      <c r="BA144" s="141"/>
      <c r="BB144" s="141"/>
      <c r="BC144" s="141"/>
    </row>
    <row r="145" spans="1:55" s="151" customFormat="1">
      <c r="A145" s="141"/>
      <c r="B145" s="141"/>
      <c r="C145" s="141"/>
      <c r="D145" s="185"/>
      <c r="E145" s="185"/>
      <c r="F145" s="185" t="s">
        <v>4001</v>
      </c>
      <c r="G145" s="185"/>
      <c r="H145" s="185"/>
      <c r="I145" s="185"/>
      <c r="J145" s="185"/>
      <c r="K145" s="185"/>
      <c r="L145" s="185"/>
      <c r="M145" s="185"/>
      <c r="N145" s="185"/>
      <c r="O145" s="185"/>
      <c r="P145" s="185"/>
      <c r="Q145" s="185"/>
      <c r="R145" s="185"/>
      <c r="S145" s="185"/>
      <c r="T145" s="185"/>
      <c r="U145" s="185"/>
      <c r="V145" s="185"/>
      <c r="W145" s="185"/>
      <c r="X145" s="185"/>
      <c r="Y145" s="185"/>
      <c r="Z145" s="185"/>
      <c r="AA145" s="185"/>
      <c r="AB145" s="185"/>
      <c r="AC145" s="185"/>
      <c r="AD145" s="185"/>
      <c r="AE145" s="185"/>
      <c r="AF145" s="185"/>
      <c r="AG145" s="185"/>
      <c r="AH145" s="185"/>
      <c r="AI145" s="185"/>
      <c r="AJ145" s="185"/>
      <c r="AK145" s="185"/>
      <c r="AL145" s="185"/>
      <c r="AM145" s="185"/>
      <c r="AN145" s="185"/>
      <c r="AO145" s="141"/>
      <c r="AP145" s="141"/>
      <c r="AQ145" s="141"/>
      <c r="AR145" s="141"/>
      <c r="AS145" s="141"/>
      <c r="AT145" s="141"/>
      <c r="AU145" s="141"/>
      <c r="AV145" s="141"/>
      <c r="AW145" s="141"/>
      <c r="AX145" s="141"/>
      <c r="AY145" s="141"/>
      <c r="AZ145" s="141"/>
      <c r="BA145" s="141"/>
      <c r="BB145" s="141"/>
      <c r="BC145" s="141"/>
    </row>
    <row r="146" spans="1:55" s="151" customFormat="1">
      <c r="A146" s="141"/>
      <c r="B146" s="141"/>
      <c r="C146" s="141"/>
      <c r="D146" s="185"/>
      <c r="E146" s="185"/>
      <c r="F146" s="185"/>
      <c r="G146" s="185" t="s">
        <v>4002</v>
      </c>
      <c r="H146" s="185"/>
      <c r="I146" s="185"/>
      <c r="J146" s="185"/>
      <c r="K146" s="185"/>
      <c r="L146" s="185"/>
      <c r="M146" s="185"/>
      <c r="N146" s="185"/>
      <c r="O146" s="185"/>
      <c r="P146" s="185"/>
      <c r="Q146" s="185"/>
      <c r="R146" s="185"/>
      <c r="S146" s="185"/>
      <c r="T146" s="185"/>
      <c r="U146" s="185"/>
      <c r="V146" s="185"/>
      <c r="W146" s="185"/>
      <c r="X146" s="185"/>
      <c r="Y146" s="185"/>
      <c r="Z146" s="185"/>
      <c r="AA146" s="185"/>
      <c r="AB146" s="185"/>
      <c r="AC146" s="185"/>
      <c r="AD146" s="185"/>
      <c r="AE146" s="185"/>
      <c r="AF146" s="185"/>
      <c r="AG146" s="185"/>
      <c r="AH146" s="185"/>
      <c r="AI146" s="185"/>
      <c r="AJ146" s="185"/>
      <c r="AK146" s="185"/>
      <c r="AL146" s="185"/>
      <c r="AM146" s="185"/>
      <c r="AN146" s="185"/>
      <c r="AO146" s="141"/>
      <c r="AP146" s="141"/>
      <c r="AQ146" s="141"/>
      <c r="AR146" s="141"/>
      <c r="AS146" s="141"/>
      <c r="AT146" s="141"/>
      <c r="AU146" s="141"/>
      <c r="AV146" s="141"/>
      <c r="AW146" s="141"/>
      <c r="AX146" s="141"/>
      <c r="AY146" s="141"/>
      <c r="AZ146" s="141"/>
      <c r="BA146" s="141"/>
      <c r="BB146" s="141"/>
      <c r="BC146" s="141"/>
    </row>
    <row r="147" spans="1:55" s="151" customFormat="1">
      <c r="A147" s="141"/>
      <c r="B147" s="141"/>
      <c r="C147" s="141"/>
      <c r="D147" s="185"/>
      <c r="E147" s="185"/>
      <c r="F147" s="185"/>
      <c r="G147" s="185" t="s">
        <v>4003</v>
      </c>
      <c r="H147" s="185"/>
      <c r="I147" s="185"/>
      <c r="J147" s="185"/>
      <c r="K147" s="185"/>
      <c r="L147" s="185"/>
      <c r="M147" s="185"/>
      <c r="N147" s="185"/>
      <c r="O147" s="185"/>
      <c r="P147" s="185"/>
      <c r="Q147" s="185"/>
      <c r="R147" s="185"/>
      <c r="S147" s="185"/>
      <c r="T147" s="185"/>
      <c r="U147" s="185"/>
      <c r="V147" s="185"/>
      <c r="W147" s="185"/>
      <c r="X147" s="185"/>
      <c r="Y147" s="185"/>
      <c r="Z147" s="185"/>
      <c r="AA147" s="185"/>
      <c r="AB147" s="185"/>
      <c r="AC147" s="185"/>
      <c r="AD147" s="185"/>
      <c r="AE147" s="185"/>
      <c r="AF147" s="185"/>
      <c r="AG147" s="185"/>
      <c r="AH147" s="185"/>
      <c r="AI147" s="185"/>
      <c r="AJ147" s="185"/>
      <c r="AK147" s="185"/>
      <c r="AL147" s="185"/>
      <c r="AM147" s="185"/>
      <c r="AN147" s="185"/>
      <c r="AO147" s="141"/>
      <c r="AP147" s="141"/>
      <c r="AQ147" s="141"/>
      <c r="AR147" s="141"/>
      <c r="AS147" s="141"/>
      <c r="AT147" s="141"/>
      <c r="AU147" s="141"/>
      <c r="AV147" s="141"/>
      <c r="AW147" s="141"/>
      <c r="AX147" s="141"/>
      <c r="AY147" s="141"/>
      <c r="AZ147" s="141"/>
      <c r="BA147" s="141"/>
      <c r="BB147" s="141"/>
      <c r="BC147" s="141"/>
    </row>
    <row r="148" spans="1:55" s="151" customFormat="1">
      <c r="A148" s="141"/>
      <c r="B148" s="141"/>
      <c r="C148" s="141"/>
      <c r="D148" s="18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c r="AA148" s="185"/>
      <c r="AB148" s="185"/>
      <c r="AC148" s="185"/>
      <c r="AD148" s="185"/>
      <c r="AE148" s="185"/>
      <c r="AF148" s="185"/>
      <c r="AG148" s="185"/>
      <c r="AH148" s="185"/>
      <c r="AI148" s="185"/>
      <c r="AJ148" s="185"/>
      <c r="AK148" s="185"/>
      <c r="AL148" s="185"/>
      <c r="AM148" s="185"/>
      <c r="AN148" s="185"/>
      <c r="AO148" s="141"/>
      <c r="AP148" s="141"/>
      <c r="AQ148" s="141"/>
      <c r="AR148" s="141"/>
      <c r="AS148" s="141"/>
      <c r="AT148" s="141"/>
      <c r="AU148" s="141"/>
      <c r="AV148" s="141"/>
      <c r="AW148" s="141"/>
      <c r="AX148" s="141"/>
      <c r="AY148" s="141"/>
      <c r="AZ148" s="141"/>
      <c r="BA148" s="141"/>
      <c r="BB148" s="141"/>
      <c r="BC148" s="141"/>
    </row>
    <row r="149" spans="1:55" s="151" customFormat="1">
      <c r="A149" s="141"/>
      <c r="B149" s="141"/>
      <c r="C149" s="141"/>
      <c r="D149" s="185"/>
      <c r="E149" s="185" t="s">
        <v>4004</v>
      </c>
      <c r="F149" s="185"/>
      <c r="G149" s="185"/>
      <c r="H149" s="185"/>
      <c r="I149" s="185"/>
      <c r="J149" s="185"/>
      <c r="K149" s="185"/>
      <c r="L149" s="185"/>
      <c r="M149" s="185"/>
      <c r="N149" s="185"/>
      <c r="O149" s="185"/>
      <c r="P149" s="185"/>
      <c r="Q149" s="185"/>
      <c r="R149" s="185"/>
      <c r="S149" s="185"/>
      <c r="T149" s="185"/>
      <c r="U149" s="185"/>
      <c r="V149" s="185"/>
      <c r="W149" s="185"/>
      <c r="X149" s="185"/>
      <c r="Y149" s="185"/>
      <c r="Z149" s="185"/>
      <c r="AA149" s="185"/>
      <c r="AB149" s="185"/>
      <c r="AC149" s="185"/>
      <c r="AD149" s="185"/>
      <c r="AE149" s="185"/>
      <c r="AF149" s="185"/>
      <c r="AG149" s="185"/>
      <c r="AH149" s="185"/>
      <c r="AI149" s="185"/>
      <c r="AJ149" s="185"/>
      <c r="AK149" s="185"/>
      <c r="AL149" s="185"/>
      <c r="AM149" s="185"/>
      <c r="AN149" s="185"/>
      <c r="AO149" s="141"/>
      <c r="AP149" s="141"/>
      <c r="AQ149" s="141"/>
      <c r="AR149" s="141"/>
      <c r="AS149" s="141"/>
      <c r="AT149" s="141"/>
      <c r="AU149" s="141"/>
      <c r="AV149" s="141"/>
      <c r="AW149" s="141"/>
      <c r="AX149" s="141"/>
      <c r="AY149" s="141"/>
      <c r="AZ149" s="141"/>
      <c r="BA149" s="141"/>
      <c r="BB149" s="141"/>
      <c r="BC149" s="141"/>
    </row>
    <row r="150" spans="1:55" s="151" customFormat="1">
      <c r="A150" s="141"/>
      <c r="B150" s="141"/>
      <c r="C150" s="141"/>
      <c r="D150" s="185"/>
      <c r="E150" s="185"/>
      <c r="F150" s="185" t="s">
        <v>4005</v>
      </c>
      <c r="G150" s="185"/>
      <c r="H150" s="185"/>
      <c r="I150" s="185"/>
      <c r="J150" s="185"/>
      <c r="K150" s="185"/>
      <c r="L150" s="185"/>
      <c r="M150" s="185"/>
      <c r="N150" s="185"/>
      <c r="O150" s="185"/>
      <c r="P150" s="185"/>
      <c r="Q150" s="185"/>
      <c r="R150" s="185"/>
      <c r="S150" s="185"/>
      <c r="T150" s="185"/>
      <c r="U150" s="185"/>
      <c r="V150" s="185"/>
      <c r="W150" s="185"/>
      <c r="X150" s="185"/>
      <c r="Y150" s="185"/>
      <c r="Z150" s="185"/>
      <c r="AA150" s="185"/>
      <c r="AB150" s="185"/>
      <c r="AC150" s="185"/>
      <c r="AD150" s="185"/>
      <c r="AE150" s="185"/>
      <c r="AF150" s="185"/>
      <c r="AG150" s="185"/>
      <c r="AH150" s="185"/>
      <c r="AI150" s="185"/>
      <c r="AJ150" s="185"/>
      <c r="AK150" s="185"/>
      <c r="AL150" s="185"/>
      <c r="AM150" s="185"/>
      <c r="AN150" s="185"/>
      <c r="AO150" s="141"/>
      <c r="AP150" s="141"/>
      <c r="AQ150" s="141"/>
      <c r="AR150" s="141"/>
      <c r="AS150" s="141"/>
      <c r="AT150" s="141"/>
      <c r="AU150" s="141"/>
      <c r="AV150" s="141"/>
      <c r="AW150" s="141"/>
      <c r="AX150" s="141"/>
      <c r="AY150" s="141"/>
      <c r="AZ150" s="141"/>
      <c r="BA150" s="141"/>
      <c r="BB150" s="141"/>
      <c r="BC150" s="141"/>
    </row>
    <row r="151" spans="1:55" s="151" customFormat="1">
      <c r="A151" s="141"/>
      <c r="B151" s="141"/>
      <c r="C151" s="141"/>
      <c r="D151" s="185"/>
      <c r="E151" s="185"/>
      <c r="F151" s="185" t="s">
        <v>2653</v>
      </c>
      <c r="G151" s="185"/>
      <c r="H151" s="185"/>
      <c r="I151" s="185"/>
      <c r="J151" s="185"/>
      <c r="K151" s="185"/>
      <c r="L151" s="185"/>
      <c r="M151" s="185"/>
      <c r="N151" s="185"/>
      <c r="O151" s="185"/>
      <c r="P151" s="185"/>
      <c r="Q151" s="185"/>
      <c r="R151" s="185"/>
      <c r="S151" s="185"/>
      <c r="T151" s="185"/>
      <c r="U151" s="185"/>
      <c r="V151" s="185"/>
      <c r="W151" s="185"/>
      <c r="X151" s="185"/>
      <c r="Y151" s="185"/>
      <c r="Z151" s="185"/>
      <c r="AA151" s="185"/>
      <c r="AB151" s="185"/>
      <c r="AC151" s="185"/>
      <c r="AD151" s="185"/>
      <c r="AE151" s="185"/>
      <c r="AF151" s="185"/>
      <c r="AG151" s="185"/>
      <c r="AH151" s="185"/>
      <c r="AI151" s="185"/>
      <c r="AJ151" s="185"/>
      <c r="AK151" s="185"/>
      <c r="AL151" s="185"/>
      <c r="AM151" s="185"/>
      <c r="AN151" s="185"/>
      <c r="AO151" s="141"/>
      <c r="AP151" s="141"/>
      <c r="AQ151" s="141"/>
      <c r="AR151" s="141"/>
      <c r="AS151" s="141"/>
      <c r="AT151" s="141"/>
      <c r="AU151" s="141"/>
      <c r="AV151" s="141"/>
      <c r="AW151" s="141"/>
      <c r="AX151" s="141"/>
      <c r="AY151" s="141"/>
      <c r="AZ151" s="141"/>
      <c r="BA151" s="141"/>
      <c r="BB151" s="141"/>
      <c r="BC151" s="141"/>
    </row>
    <row r="152" spans="1:55" s="151" customFormat="1">
      <c r="A152" s="141"/>
      <c r="B152" s="141"/>
      <c r="C152" s="141"/>
      <c r="D152" s="185"/>
      <c r="E152" s="185"/>
      <c r="F152" s="185"/>
      <c r="G152" s="185" t="s">
        <v>4006</v>
      </c>
      <c r="H152" s="185"/>
      <c r="I152" s="185"/>
      <c r="J152" s="185"/>
      <c r="K152" s="185"/>
      <c r="L152" s="185"/>
      <c r="M152" s="185"/>
      <c r="N152" s="185"/>
      <c r="O152" s="185"/>
      <c r="P152" s="185"/>
      <c r="Q152" s="185"/>
      <c r="R152" s="185"/>
      <c r="S152" s="185"/>
      <c r="T152" s="185"/>
      <c r="U152" s="185"/>
      <c r="V152" s="185"/>
      <c r="W152" s="185"/>
      <c r="X152" s="185"/>
      <c r="Y152" s="185"/>
      <c r="Z152" s="185"/>
      <c r="AA152" s="185"/>
      <c r="AB152" s="185"/>
      <c r="AC152" s="185"/>
      <c r="AD152" s="185"/>
      <c r="AE152" s="185"/>
      <c r="AF152" s="185"/>
      <c r="AG152" s="185"/>
      <c r="AH152" s="185"/>
      <c r="AI152" s="185"/>
      <c r="AJ152" s="185"/>
      <c r="AK152" s="185"/>
      <c r="AL152" s="185"/>
      <c r="AM152" s="185"/>
      <c r="AN152" s="185"/>
      <c r="AO152" s="141"/>
      <c r="AP152" s="141"/>
      <c r="AQ152" s="141"/>
      <c r="AR152" s="141"/>
      <c r="AS152" s="141"/>
      <c r="AT152" s="141"/>
      <c r="AU152" s="141"/>
      <c r="AV152" s="141"/>
      <c r="AW152" s="141"/>
      <c r="AX152" s="141"/>
      <c r="AY152" s="141"/>
      <c r="AZ152" s="141"/>
      <c r="BA152" s="141"/>
      <c r="BB152" s="141"/>
      <c r="BC152" s="141"/>
    </row>
    <row r="153" spans="1:55" s="151" customFormat="1">
      <c r="A153" s="141"/>
      <c r="B153" s="141"/>
      <c r="C153" s="141"/>
      <c r="D153" s="185"/>
      <c r="E153" s="185"/>
      <c r="F153" s="185"/>
      <c r="G153" s="185"/>
      <c r="H153" s="185" t="s">
        <v>4002</v>
      </c>
      <c r="I153" s="185"/>
      <c r="J153" s="185"/>
      <c r="K153" s="185"/>
      <c r="L153" s="185"/>
      <c r="M153" s="185"/>
      <c r="N153" s="185"/>
      <c r="O153" s="185"/>
      <c r="P153" s="185"/>
      <c r="Q153" s="185"/>
      <c r="R153" s="185"/>
      <c r="S153" s="185"/>
      <c r="T153" s="185"/>
      <c r="U153" s="185"/>
      <c r="V153" s="185"/>
      <c r="W153" s="185"/>
      <c r="X153" s="185"/>
      <c r="Y153" s="185"/>
      <c r="Z153" s="185"/>
      <c r="AA153" s="185"/>
      <c r="AB153" s="185"/>
      <c r="AC153" s="185"/>
      <c r="AD153" s="185"/>
      <c r="AE153" s="185"/>
      <c r="AF153" s="185"/>
      <c r="AG153" s="185"/>
      <c r="AH153" s="185"/>
      <c r="AI153" s="185"/>
      <c r="AJ153" s="185"/>
      <c r="AK153" s="185"/>
      <c r="AL153" s="185"/>
      <c r="AM153" s="185"/>
      <c r="AN153" s="185"/>
      <c r="AO153" s="141"/>
      <c r="AP153" s="141"/>
      <c r="AQ153" s="141"/>
      <c r="AR153" s="141"/>
      <c r="AS153" s="141"/>
      <c r="AT153" s="141"/>
      <c r="AU153" s="141"/>
      <c r="AV153" s="141"/>
      <c r="AW153" s="141"/>
      <c r="AX153" s="141"/>
      <c r="AY153" s="141"/>
      <c r="AZ153" s="141"/>
      <c r="BA153" s="141"/>
      <c r="BB153" s="141"/>
      <c r="BC153" s="141"/>
    </row>
    <row r="154" spans="1:55" s="151" customFormat="1">
      <c r="A154" s="141"/>
      <c r="B154" s="141"/>
      <c r="C154" s="141"/>
      <c r="D154" s="185"/>
      <c r="E154" s="185"/>
      <c r="F154" s="185"/>
      <c r="G154" s="185"/>
      <c r="H154" s="185" t="s">
        <v>4003</v>
      </c>
      <c r="I154" s="185"/>
      <c r="J154" s="185"/>
      <c r="K154" s="185"/>
      <c r="L154" s="185"/>
      <c r="M154" s="185"/>
      <c r="N154" s="185"/>
      <c r="O154" s="185"/>
      <c r="P154" s="185"/>
      <c r="Q154" s="185"/>
      <c r="R154" s="185"/>
      <c r="S154" s="185"/>
      <c r="T154" s="185"/>
      <c r="U154" s="185"/>
      <c r="V154" s="185"/>
      <c r="W154" s="185"/>
      <c r="X154" s="185"/>
      <c r="Y154" s="185"/>
      <c r="Z154" s="185"/>
      <c r="AA154" s="185"/>
      <c r="AB154" s="185"/>
      <c r="AC154" s="185"/>
      <c r="AD154" s="185"/>
      <c r="AE154" s="185"/>
      <c r="AF154" s="185"/>
      <c r="AG154" s="185"/>
      <c r="AH154" s="185"/>
      <c r="AI154" s="185"/>
      <c r="AJ154" s="185"/>
      <c r="AK154" s="185"/>
      <c r="AL154" s="185"/>
      <c r="AM154" s="185"/>
      <c r="AN154" s="185"/>
      <c r="AO154" s="141"/>
      <c r="AP154" s="141"/>
      <c r="AQ154" s="141"/>
      <c r="AR154" s="141"/>
      <c r="AS154" s="141"/>
      <c r="AT154" s="141"/>
      <c r="AU154" s="141"/>
      <c r="AV154" s="141"/>
      <c r="AW154" s="141"/>
      <c r="AX154" s="141"/>
      <c r="AY154" s="141"/>
      <c r="AZ154" s="141"/>
      <c r="BA154" s="141"/>
      <c r="BB154" s="141"/>
      <c r="BC154" s="141"/>
    </row>
    <row r="155" spans="1:55" s="151" customFormat="1">
      <c r="A155" s="141"/>
      <c r="B155" s="141"/>
      <c r="C155" s="141"/>
      <c r="D155" s="18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c r="AA155" s="185"/>
      <c r="AB155" s="185"/>
      <c r="AC155" s="185"/>
      <c r="AD155" s="185"/>
      <c r="AE155" s="185"/>
      <c r="AF155" s="185"/>
      <c r="AG155" s="185"/>
      <c r="AH155" s="185"/>
      <c r="AI155" s="185"/>
      <c r="AJ155" s="185"/>
      <c r="AK155" s="185"/>
      <c r="AL155" s="185"/>
      <c r="AM155" s="185"/>
      <c r="AN155" s="185"/>
      <c r="AO155" s="141"/>
      <c r="AP155" s="141"/>
      <c r="AQ155" s="141"/>
      <c r="AR155" s="141"/>
      <c r="AS155" s="141"/>
      <c r="AT155" s="141"/>
      <c r="AU155" s="141"/>
      <c r="AV155" s="141"/>
      <c r="AW155" s="141"/>
      <c r="AX155" s="141"/>
      <c r="AY155" s="141"/>
      <c r="AZ155" s="141"/>
      <c r="BA155" s="141"/>
      <c r="BB155" s="141"/>
      <c r="BC155" s="141"/>
    </row>
    <row r="156" spans="1:55" s="151" customFormat="1">
      <c r="A156" s="141"/>
      <c r="B156" s="141"/>
      <c r="C156" s="141"/>
      <c r="D156" s="185"/>
      <c r="E156" s="185" t="s">
        <v>2660</v>
      </c>
      <c r="F156" s="185"/>
      <c r="G156" s="185"/>
      <c r="H156" s="185"/>
      <c r="I156" s="185"/>
      <c r="J156" s="185"/>
      <c r="K156" s="185"/>
      <c r="L156" s="185"/>
      <c r="M156" s="185"/>
      <c r="N156" s="185"/>
      <c r="O156" s="185"/>
      <c r="P156" s="185"/>
      <c r="Q156" s="185"/>
      <c r="R156" s="185"/>
      <c r="S156" s="185"/>
      <c r="T156" s="185"/>
      <c r="U156" s="185"/>
      <c r="V156" s="185"/>
      <c r="W156" s="185"/>
      <c r="X156" s="185"/>
      <c r="Y156" s="185"/>
      <c r="Z156" s="185"/>
      <c r="AA156" s="185"/>
      <c r="AB156" s="185"/>
      <c r="AC156" s="185"/>
      <c r="AD156" s="185"/>
      <c r="AE156" s="185"/>
      <c r="AF156" s="185"/>
      <c r="AG156" s="185"/>
      <c r="AH156" s="185"/>
      <c r="AI156" s="185"/>
      <c r="AJ156" s="185"/>
      <c r="AK156" s="185"/>
      <c r="AL156" s="185"/>
      <c r="AM156" s="185"/>
      <c r="AN156" s="185"/>
      <c r="AO156" s="141"/>
      <c r="AP156" s="141"/>
      <c r="AQ156" s="141"/>
      <c r="AR156" s="141"/>
      <c r="AS156" s="141"/>
      <c r="AT156" s="141"/>
      <c r="AU156" s="141"/>
      <c r="AV156" s="141"/>
      <c r="AW156" s="141"/>
      <c r="AX156" s="141"/>
      <c r="AY156" s="141"/>
      <c r="AZ156" s="141"/>
      <c r="BA156" s="141"/>
      <c r="BB156" s="141"/>
      <c r="BC156" s="141"/>
    </row>
    <row r="157" spans="1:55" s="151" customFormat="1">
      <c r="A157" s="141"/>
      <c r="B157" s="141"/>
      <c r="C157" s="141"/>
      <c r="D157" s="185"/>
      <c r="E157" s="185"/>
      <c r="F157" s="185" t="s">
        <v>4007</v>
      </c>
      <c r="G157" s="185"/>
      <c r="H157" s="185"/>
      <c r="I157" s="185"/>
      <c r="J157" s="185"/>
      <c r="K157" s="185"/>
      <c r="L157" s="185"/>
      <c r="M157" s="185"/>
      <c r="N157" s="185"/>
      <c r="O157" s="185"/>
      <c r="P157" s="185"/>
      <c r="Q157" s="185"/>
      <c r="R157" s="185"/>
      <c r="S157" s="185"/>
      <c r="T157" s="185"/>
      <c r="U157" s="185"/>
      <c r="V157" s="185"/>
      <c r="W157" s="185"/>
      <c r="X157" s="185"/>
      <c r="Y157" s="185"/>
      <c r="Z157" s="185"/>
      <c r="AA157" s="185"/>
      <c r="AB157" s="185"/>
      <c r="AC157" s="185"/>
      <c r="AD157" s="185"/>
      <c r="AE157" s="185"/>
      <c r="AF157" s="185"/>
      <c r="AG157" s="185"/>
      <c r="AH157" s="185"/>
      <c r="AI157" s="185"/>
      <c r="AJ157" s="185"/>
      <c r="AK157" s="185"/>
      <c r="AL157" s="185"/>
      <c r="AM157" s="185"/>
      <c r="AN157" s="185"/>
      <c r="AO157" s="141"/>
      <c r="AP157" s="141"/>
      <c r="AQ157" s="141"/>
      <c r="AR157" s="141"/>
      <c r="AS157" s="141"/>
      <c r="AT157" s="141"/>
      <c r="AU157" s="141"/>
      <c r="AV157" s="141"/>
      <c r="AW157" s="141"/>
      <c r="AX157" s="141"/>
      <c r="AY157" s="141"/>
      <c r="AZ157" s="141"/>
      <c r="BA157" s="141"/>
      <c r="BB157" s="141"/>
      <c r="BC157" s="141"/>
    </row>
    <row r="158" spans="1:55" s="151" customFormat="1">
      <c r="A158" s="141"/>
      <c r="B158" s="141"/>
      <c r="C158" s="141"/>
      <c r="D158" s="185"/>
      <c r="E158" s="185"/>
      <c r="F158" s="185"/>
      <c r="G158" s="185" t="s">
        <v>4008</v>
      </c>
      <c r="H158" s="185"/>
      <c r="I158" s="185"/>
      <c r="J158" s="185"/>
      <c r="K158" s="185"/>
      <c r="L158" s="185"/>
      <c r="M158" s="185"/>
      <c r="N158" s="185"/>
      <c r="O158" s="185"/>
      <c r="P158" s="185"/>
      <c r="Q158" s="185"/>
      <c r="R158" s="185"/>
      <c r="S158" s="185"/>
      <c r="T158" s="185"/>
      <c r="U158" s="185"/>
      <c r="V158" s="185"/>
      <c r="W158" s="185"/>
      <c r="X158" s="185"/>
      <c r="Y158" s="185"/>
      <c r="Z158" s="185"/>
      <c r="AA158" s="185"/>
      <c r="AB158" s="185"/>
      <c r="AC158" s="185"/>
      <c r="AD158" s="185"/>
      <c r="AE158" s="185"/>
      <c r="AF158" s="185"/>
      <c r="AG158" s="185"/>
      <c r="AH158" s="185"/>
      <c r="AI158" s="185"/>
      <c r="AJ158" s="185"/>
      <c r="AK158" s="185"/>
      <c r="AL158" s="185"/>
      <c r="AM158" s="185"/>
      <c r="AN158" s="185"/>
      <c r="AO158" s="141"/>
      <c r="AP158" s="141"/>
      <c r="AQ158" s="141"/>
      <c r="AR158" s="141"/>
      <c r="AS158" s="141"/>
      <c r="AT158" s="141"/>
      <c r="AU158" s="141"/>
      <c r="AV158" s="141"/>
      <c r="AW158" s="141"/>
      <c r="AX158" s="141"/>
      <c r="AY158" s="141"/>
      <c r="AZ158" s="141"/>
      <c r="BA158" s="141"/>
      <c r="BB158" s="141"/>
      <c r="BC158" s="141"/>
    </row>
    <row r="159" spans="1:55" s="151" customFormat="1">
      <c r="A159" s="141"/>
      <c r="B159" s="141"/>
      <c r="C159" s="141"/>
      <c r="D159" s="185"/>
      <c r="E159" s="185"/>
      <c r="F159" s="185"/>
      <c r="G159" s="185"/>
      <c r="H159" s="185" t="s">
        <v>4009</v>
      </c>
      <c r="I159" s="185"/>
      <c r="J159" s="185"/>
      <c r="K159" s="185"/>
      <c r="L159" s="185"/>
      <c r="M159" s="185"/>
      <c r="N159" s="185"/>
      <c r="O159" s="185"/>
      <c r="P159" s="185"/>
      <c r="Q159" s="185"/>
      <c r="R159" s="185"/>
      <c r="S159" s="185"/>
      <c r="T159" s="185"/>
      <c r="U159" s="185"/>
      <c r="V159" s="185"/>
      <c r="W159" s="185"/>
      <c r="X159" s="185"/>
      <c r="Y159" s="185"/>
      <c r="Z159" s="185"/>
      <c r="AA159" s="185"/>
      <c r="AB159" s="185"/>
      <c r="AC159" s="185"/>
      <c r="AD159" s="185"/>
      <c r="AE159" s="185"/>
      <c r="AF159" s="185"/>
      <c r="AG159" s="185"/>
      <c r="AH159" s="185"/>
      <c r="AI159" s="185"/>
      <c r="AJ159" s="185"/>
      <c r="AK159" s="185"/>
      <c r="AL159" s="185"/>
      <c r="AM159" s="185"/>
      <c r="AN159" s="185"/>
      <c r="AO159" s="141"/>
      <c r="AP159" s="141"/>
      <c r="AQ159" s="141"/>
      <c r="AR159" s="141"/>
      <c r="AS159" s="141"/>
      <c r="AT159" s="141"/>
      <c r="AU159" s="141"/>
      <c r="AV159" s="141"/>
      <c r="AW159" s="141"/>
      <c r="AX159" s="141"/>
      <c r="AY159" s="141"/>
      <c r="AZ159" s="141"/>
      <c r="BA159" s="141"/>
      <c r="BB159" s="141"/>
      <c r="BC159" s="141"/>
    </row>
    <row r="160" spans="1:55" s="151" customFormat="1">
      <c r="A160" s="141"/>
      <c r="B160" s="141"/>
      <c r="C160" s="141"/>
      <c r="D160" s="185"/>
      <c r="E160" s="185"/>
      <c r="F160" s="185"/>
      <c r="G160" s="185"/>
      <c r="H160" s="185" t="s">
        <v>4003</v>
      </c>
      <c r="I160" s="185"/>
      <c r="J160" s="185"/>
      <c r="K160" s="185"/>
      <c r="L160" s="185"/>
      <c r="M160" s="185"/>
      <c r="N160" s="185"/>
      <c r="O160" s="185"/>
      <c r="P160" s="185"/>
      <c r="Q160" s="185"/>
      <c r="R160" s="185"/>
      <c r="S160" s="185"/>
      <c r="T160" s="185"/>
      <c r="U160" s="185"/>
      <c r="V160" s="185"/>
      <c r="W160" s="185"/>
      <c r="X160" s="185"/>
      <c r="Y160" s="185"/>
      <c r="Z160" s="185"/>
      <c r="AA160" s="185"/>
      <c r="AB160" s="185"/>
      <c r="AC160" s="185"/>
      <c r="AD160" s="185"/>
      <c r="AE160" s="185"/>
      <c r="AF160" s="185"/>
      <c r="AG160" s="185"/>
      <c r="AH160" s="185"/>
      <c r="AI160" s="185"/>
      <c r="AJ160" s="185"/>
      <c r="AK160" s="185"/>
      <c r="AL160" s="185"/>
      <c r="AM160" s="185"/>
      <c r="AN160" s="185"/>
      <c r="AO160" s="141"/>
      <c r="AP160" s="141"/>
      <c r="AQ160" s="141"/>
      <c r="AR160" s="141"/>
      <c r="AS160" s="141"/>
      <c r="AT160" s="141"/>
      <c r="AU160" s="141"/>
      <c r="AV160" s="141"/>
      <c r="AW160" s="141"/>
      <c r="AX160" s="141"/>
      <c r="AY160" s="141"/>
      <c r="AZ160" s="141"/>
      <c r="BA160" s="141"/>
      <c r="BB160" s="141"/>
      <c r="BC160" s="141"/>
    </row>
    <row r="161" spans="1:55" s="151" customFormat="1">
      <c r="A161" s="141"/>
      <c r="B161" s="141"/>
      <c r="C161" s="141"/>
      <c r="D161" s="18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c r="AA161" s="185"/>
      <c r="AB161" s="185"/>
      <c r="AC161" s="185"/>
      <c r="AD161" s="185"/>
      <c r="AE161" s="185"/>
      <c r="AF161" s="185"/>
      <c r="AG161" s="185"/>
      <c r="AH161" s="185"/>
      <c r="AI161" s="185"/>
      <c r="AJ161" s="185"/>
      <c r="AK161" s="185"/>
      <c r="AL161" s="185"/>
      <c r="AM161" s="185"/>
      <c r="AN161" s="185"/>
      <c r="AO161" s="141"/>
      <c r="AP161" s="141"/>
      <c r="AQ161" s="141"/>
      <c r="AR161" s="141"/>
      <c r="AS161" s="141"/>
      <c r="AT161" s="141"/>
      <c r="AU161" s="141"/>
      <c r="AV161" s="141"/>
      <c r="AW161" s="141"/>
      <c r="AX161" s="141"/>
      <c r="AY161" s="141"/>
      <c r="AZ161" s="141"/>
      <c r="BA161" s="141"/>
      <c r="BB161" s="141"/>
      <c r="BC161" s="141"/>
    </row>
    <row r="162" spans="1:55" s="151" customFormat="1">
      <c r="A162" s="141"/>
      <c r="B162" s="141"/>
      <c r="C162" s="141"/>
      <c r="D162" s="185"/>
      <c r="E162" s="185"/>
      <c r="F162" s="185" t="s">
        <v>4010</v>
      </c>
      <c r="G162" s="185"/>
      <c r="H162" s="185"/>
      <c r="I162" s="185"/>
      <c r="J162" s="185"/>
      <c r="K162" s="185"/>
      <c r="L162" s="185"/>
      <c r="M162" s="185"/>
      <c r="N162" s="185"/>
      <c r="O162" s="185"/>
      <c r="P162" s="185"/>
      <c r="Q162" s="185"/>
      <c r="R162" s="185"/>
      <c r="S162" s="185"/>
      <c r="T162" s="185"/>
      <c r="U162" s="185"/>
      <c r="V162" s="185"/>
      <c r="W162" s="185"/>
      <c r="X162" s="185"/>
      <c r="Y162" s="185"/>
      <c r="Z162" s="185"/>
      <c r="AA162" s="185"/>
      <c r="AB162" s="185"/>
      <c r="AC162" s="185"/>
      <c r="AD162" s="185"/>
      <c r="AE162" s="185"/>
      <c r="AF162" s="185"/>
      <c r="AG162" s="185"/>
      <c r="AH162" s="185"/>
      <c r="AI162" s="185"/>
      <c r="AJ162" s="185"/>
      <c r="AK162" s="185"/>
      <c r="AL162" s="185"/>
      <c r="AM162" s="185"/>
      <c r="AN162" s="185"/>
      <c r="AO162" s="141"/>
      <c r="AP162" s="141"/>
      <c r="AQ162" s="141"/>
      <c r="AR162" s="141"/>
      <c r="AS162" s="141"/>
      <c r="AT162" s="141"/>
      <c r="AU162" s="141"/>
      <c r="AV162" s="141"/>
      <c r="AW162" s="141"/>
      <c r="AX162" s="141"/>
      <c r="AY162" s="141"/>
      <c r="AZ162" s="141"/>
      <c r="BA162" s="141"/>
      <c r="BB162" s="141"/>
      <c r="BC162" s="141"/>
    </row>
    <row r="163" spans="1:55" s="151" customFormat="1">
      <c r="A163" s="141"/>
      <c r="B163" s="141"/>
      <c r="C163" s="141"/>
      <c r="D163" s="185"/>
      <c r="E163" s="185"/>
      <c r="F163" s="185"/>
      <c r="G163" s="185" t="s">
        <v>4011</v>
      </c>
      <c r="H163" s="185"/>
      <c r="I163" s="185"/>
      <c r="J163" s="185"/>
      <c r="K163" s="185"/>
      <c r="L163" s="185"/>
      <c r="M163" s="185"/>
      <c r="N163" s="185"/>
      <c r="O163" s="185"/>
      <c r="P163" s="185"/>
      <c r="Q163" s="185"/>
      <c r="R163" s="185"/>
      <c r="S163" s="185"/>
      <c r="T163" s="185"/>
      <c r="U163" s="185"/>
      <c r="V163" s="185"/>
      <c r="W163" s="185"/>
      <c r="X163" s="185"/>
      <c r="Y163" s="185"/>
      <c r="Z163" s="185"/>
      <c r="AA163" s="185"/>
      <c r="AB163" s="185"/>
      <c r="AC163" s="185"/>
      <c r="AD163" s="185"/>
      <c r="AE163" s="185"/>
      <c r="AF163" s="185"/>
      <c r="AG163" s="185"/>
      <c r="AH163" s="185"/>
      <c r="AI163" s="185"/>
      <c r="AJ163" s="185"/>
      <c r="AK163" s="185"/>
      <c r="AL163" s="185"/>
      <c r="AM163" s="185"/>
      <c r="AN163" s="185"/>
      <c r="AO163" s="141"/>
      <c r="AP163" s="141"/>
      <c r="AQ163" s="141"/>
      <c r="AR163" s="141"/>
      <c r="AS163" s="141"/>
      <c r="AT163" s="141"/>
      <c r="AU163" s="141"/>
      <c r="AV163" s="141"/>
      <c r="AW163" s="141"/>
      <c r="AX163" s="141"/>
      <c r="AY163" s="141"/>
      <c r="AZ163" s="141"/>
      <c r="BA163" s="141"/>
      <c r="BB163" s="141"/>
      <c r="BC163" s="141"/>
    </row>
    <row r="164" spans="1:55" s="151" customFormat="1">
      <c r="A164" s="141"/>
      <c r="B164" s="141"/>
      <c r="C164" s="141"/>
      <c r="D164" s="185"/>
      <c r="E164" s="185"/>
      <c r="F164" s="185"/>
      <c r="G164" s="185" t="s">
        <v>2653</v>
      </c>
      <c r="H164" s="185"/>
      <c r="I164" s="185"/>
      <c r="J164" s="185"/>
      <c r="K164" s="185"/>
      <c r="L164" s="185"/>
      <c r="M164" s="185"/>
      <c r="N164" s="185"/>
      <c r="O164" s="185"/>
      <c r="P164" s="185"/>
      <c r="Q164" s="185"/>
      <c r="R164" s="185"/>
      <c r="S164" s="185"/>
      <c r="T164" s="185"/>
      <c r="U164" s="185"/>
      <c r="V164" s="185"/>
      <c r="W164" s="185"/>
      <c r="X164" s="185"/>
      <c r="Y164" s="185"/>
      <c r="Z164" s="185"/>
      <c r="AA164" s="185"/>
      <c r="AB164" s="185"/>
      <c r="AC164" s="185"/>
      <c r="AD164" s="185"/>
      <c r="AE164" s="185"/>
      <c r="AF164" s="185"/>
      <c r="AG164" s="185"/>
      <c r="AH164" s="185"/>
      <c r="AI164" s="185"/>
      <c r="AJ164" s="185"/>
      <c r="AK164" s="185"/>
      <c r="AL164" s="185"/>
      <c r="AM164" s="185"/>
      <c r="AN164" s="185"/>
      <c r="AO164" s="141"/>
      <c r="AP164" s="141"/>
      <c r="AQ164" s="141"/>
      <c r="AR164" s="141"/>
      <c r="AS164" s="141"/>
      <c r="AT164" s="141"/>
      <c r="AU164" s="141"/>
      <c r="AV164" s="141"/>
      <c r="AW164" s="141"/>
      <c r="AX164" s="141"/>
      <c r="AY164" s="141"/>
      <c r="AZ164" s="141"/>
      <c r="BA164" s="141"/>
      <c r="BB164" s="141"/>
      <c r="BC164" s="141"/>
    </row>
    <row r="165" spans="1:55" s="151" customFormat="1">
      <c r="A165" s="141"/>
      <c r="B165" s="141"/>
      <c r="C165" s="141"/>
      <c r="D165" s="185"/>
      <c r="E165" s="185"/>
      <c r="F165" s="185"/>
      <c r="G165" s="185"/>
      <c r="H165" s="185" t="s">
        <v>4012</v>
      </c>
      <c r="I165" s="185"/>
      <c r="J165" s="185"/>
      <c r="K165" s="185"/>
      <c r="L165" s="185"/>
      <c r="M165" s="185"/>
      <c r="N165" s="185"/>
      <c r="O165" s="185"/>
      <c r="P165" s="185"/>
      <c r="Q165" s="185"/>
      <c r="R165" s="185"/>
      <c r="S165" s="185"/>
      <c r="T165" s="185"/>
      <c r="U165" s="185"/>
      <c r="V165" s="185"/>
      <c r="W165" s="185"/>
      <c r="X165" s="185"/>
      <c r="Y165" s="185"/>
      <c r="Z165" s="185"/>
      <c r="AA165" s="185"/>
      <c r="AB165" s="185"/>
      <c r="AC165" s="185"/>
      <c r="AD165" s="185"/>
      <c r="AE165" s="185"/>
      <c r="AF165" s="185"/>
      <c r="AG165" s="185"/>
      <c r="AH165" s="185"/>
      <c r="AI165" s="185"/>
      <c r="AJ165" s="185"/>
      <c r="AK165" s="185"/>
      <c r="AL165" s="185"/>
      <c r="AM165" s="185"/>
      <c r="AN165" s="185"/>
      <c r="AO165" s="141"/>
      <c r="AP165" s="141"/>
      <c r="AQ165" s="141"/>
      <c r="AR165" s="141"/>
      <c r="AS165" s="141"/>
      <c r="AT165" s="141"/>
      <c r="AU165" s="141"/>
      <c r="AV165" s="141"/>
      <c r="AW165" s="141"/>
      <c r="AX165" s="141"/>
      <c r="AY165" s="141"/>
      <c r="AZ165" s="141"/>
      <c r="BA165" s="141"/>
      <c r="BB165" s="141"/>
      <c r="BC165" s="141"/>
    </row>
    <row r="166" spans="1:55" s="151" customFormat="1">
      <c r="A166" s="141"/>
      <c r="B166" s="141"/>
      <c r="C166" s="141"/>
      <c r="D166" s="185"/>
      <c r="E166" s="185"/>
      <c r="F166" s="185"/>
      <c r="G166" s="185"/>
      <c r="H166" s="185"/>
      <c r="I166" s="185" t="s">
        <v>4009</v>
      </c>
      <c r="J166" s="185"/>
      <c r="K166" s="185"/>
      <c r="L166" s="185"/>
      <c r="M166" s="185"/>
      <c r="N166" s="185"/>
      <c r="O166" s="185"/>
      <c r="P166" s="185"/>
      <c r="Q166" s="185"/>
      <c r="R166" s="185"/>
      <c r="S166" s="185"/>
      <c r="T166" s="185"/>
      <c r="U166" s="185"/>
      <c r="V166" s="185"/>
      <c r="W166" s="185"/>
      <c r="X166" s="185"/>
      <c r="Y166" s="185"/>
      <c r="Z166" s="185"/>
      <c r="AA166" s="185"/>
      <c r="AB166" s="185"/>
      <c r="AC166" s="185"/>
      <c r="AD166" s="185"/>
      <c r="AE166" s="185"/>
      <c r="AF166" s="185"/>
      <c r="AG166" s="185"/>
      <c r="AH166" s="185"/>
      <c r="AI166" s="185"/>
      <c r="AJ166" s="185"/>
      <c r="AK166" s="185"/>
      <c r="AL166" s="185"/>
      <c r="AM166" s="185"/>
      <c r="AN166" s="185"/>
      <c r="AO166" s="141"/>
      <c r="AP166" s="141"/>
      <c r="AQ166" s="141"/>
      <c r="AR166" s="141"/>
      <c r="AS166" s="141"/>
      <c r="AT166" s="141"/>
      <c r="AU166" s="141"/>
      <c r="AV166" s="141"/>
      <c r="AW166" s="141"/>
      <c r="AX166" s="141"/>
      <c r="AY166" s="141"/>
      <c r="AZ166" s="141"/>
      <c r="BA166" s="141"/>
      <c r="BB166" s="141"/>
      <c r="BC166" s="141"/>
    </row>
    <row r="167" spans="1:55" s="151" customFormat="1">
      <c r="A167" s="141"/>
      <c r="B167" s="141"/>
      <c r="C167" s="141"/>
      <c r="D167" s="185"/>
      <c r="E167" s="185"/>
      <c r="F167" s="185"/>
      <c r="G167" s="185"/>
      <c r="H167" s="185"/>
      <c r="I167" s="185" t="s">
        <v>4003</v>
      </c>
      <c r="J167" s="185"/>
      <c r="K167" s="185"/>
      <c r="L167" s="185"/>
      <c r="M167" s="185"/>
      <c r="N167" s="185"/>
      <c r="O167" s="185"/>
      <c r="P167" s="185"/>
      <c r="Q167" s="185"/>
      <c r="R167" s="185"/>
      <c r="S167" s="185"/>
      <c r="T167" s="185"/>
      <c r="U167" s="185"/>
      <c r="V167" s="185"/>
      <c r="W167" s="185"/>
      <c r="X167" s="185"/>
      <c r="Y167" s="185"/>
      <c r="Z167" s="185"/>
      <c r="AA167" s="185"/>
      <c r="AB167" s="185"/>
      <c r="AC167" s="185"/>
      <c r="AD167" s="185"/>
      <c r="AE167" s="185"/>
      <c r="AF167" s="185"/>
      <c r="AG167" s="185"/>
      <c r="AH167" s="185"/>
      <c r="AI167" s="185"/>
      <c r="AJ167" s="185"/>
      <c r="AK167" s="185"/>
      <c r="AL167" s="185"/>
      <c r="AM167" s="185"/>
      <c r="AN167" s="185"/>
      <c r="AO167" s="141"/>
      <c r="AP167" s="141"/>
      <c r="AQ167" s="141"/>
      <c r="AR167" s="141"/>
      <c r="AS167" s="141"/>
      <c r="AT167" s="141"/>
      <c r="AU167" s="141"/>
      <c r="AV167" s="141"/>
      <c r="AW167" s="141"/>
      <c r="AX167" s="141"/>
      <c r="AY167" s="141"/>
      <c r="AZ167" s="141"/>
      <c r="BA167" s="141"/>
      <c r="BB167" s="141"/>
      <c r="BC167" s="141"/>
    </row>
    <row r="168" spans="1:55" s="151" customFormat="1">
      <c r="A168" s="141"/>
      <c r="B168" s="141"/>
      <c r="C168" s="141"/>
      <c r="D168" s="141"/>
      <c r="E168" s="141"/>
      <c r="F168" s="141"/>
      <c r="G168" s="141"/>
      <c r="H168" s="141"/>
      <c r="I168" s="141"/>
      <c r="J168" s="141"/>
      <c r="K168" s="141"/>
      <c r="L168" s="141"/>
      <c r="M168" s="141"/>
      <c r="N168" s="141"/>
      <c r="O168" s="141"/>
      <c r="P168" s="141"/>
      <c r="Q168" s="141"/>
      <c r="R168" s="141"/>
      <c r="S168" s="141"/>
      <c r="T168" s="141"/>
      <c r="U168" s="141"/>
      <c r="V168" s="141"/>
      <c r="W168" s="141"/>
      <c r="X168" s="141"/>
      <c r="Y168" s="141"/>
      <c r="Z168" s="141"/>
      <c r="AA168" s="141"/>
      <c r="AB168" s="141"/>
      <c r="AC168" s="141"/>
      <c r="AD168" s="141"/>
      <c r="AE168" s="141"/>
      <c r="AF168" s="141"/>
      <c r="AG168" s="141"/>
      <c r="AH168" s="141"/>
      <c r="AI168" s="141"/>
      <c r="AJ168" s="141"/>
      <c r="AK168" s="141"/>
      <c r="AL168" s="141"/>
      <c r="AM168" s="141"/>
      <c r="AN168" s="141"/>
      <c r="AO168" s="141"/>
      <c r="AP168" s="141"/>
      <c r="AQ168" s="141"/>
      <c r="AR168" s="141"/>
      <c r="AS168" s="141"/>
      <c r="AT168" s="141"/>
      <c r="AU168" s="141"/>
      <c r="AV168" s="141"/>
      <c r="AW168" s="141"/>
      <c r="AX168" s="141"/>
      <c r="AY168" s="141"/>
      <c r="AZ168" s="141"/>
      <c r="BA168" s="141"/>
      <c r="BB168" s="141"/>
      <c r="BC168" s="141"/>
    </row>
    <row r="169" spans="1:55" s="145" customFormat="1">
      <c r="A169" s="141"/>
      <c r="B169" s="141"/>
      <c r="C169" s="141"/>
      <c r="D169" s="141"/>
      <c r="E169" s="141"/>
      <c r="F169" s="141"/>
      <c r="G169" s="141"/>
      <c r="H169" s="141"/>
      <c r="I169" s="141"/>
      <c r="J169" s="141"/>
      <c r="K169" s="141"/>
      <c r="L169" s="141"/>
      <c r="M169" s="141"/>
      <c r="N169" s="141"/>
      <c r="O169" s="141"/>
      <c r="P169" s="141"/>
      <c r="Q169" s="141"/>
      <c r="R169" s="141"/>
      <c r="S169" s="141"/>
      <c r="T169" s="141"/>
      <c r="U169" s="141"/>
      <c r="V169" s="141"/>
      <c r="W169" s="141"/>
      <c r="X169" s="141"/>
      <c r="Y169" s="141"/>
      <c r="Z169" s="141"/>
      <c r="AA169" s="141"/>
      <c r="AB169" s="141"/>
      <c r="AC169" s="141"/>
      <c r="AD169" s="141"/>
      <c r="AE169" s="141"/>
      <c r="AF169" s="141"/>
      <c r="AG169" s="141"/>
      <c r="AH169" s="141"/>
      <c r="AI169" s="141"/>
      <c r="AJ169" s="141"/>
      <c r="AK169" s="141"/>
      <c r="AL169" s="141"/>
      <c r="AM169" s="141"/>
      <c r="AN169" s="141"/>
      <c r="AO169" s="141"/>
      <c r="AP169" s="141"/>
      <c r="AQ169" s="141"/>
      <c r="AR169" s="141"/>
      <c r="AS169" s="141"/>
      <c r="AT169" s="141"/>
      <c r="AU169" s="141"/>
      <c r="AV169" s="141"/>
      <c r="AW169" s="141"/>
      <c r="AX169" s="141"/>
      <c r="AY169" s="141"/>
      <c r="AZ169" s="141"/>
      <c r="BA169" s="141"/>
      <c r="BB169" s="141"/>
      <c r="BC169" s="141"/>
    </row>
    <row r="170" spans="1:55" s="108" customFormat="1">
      <c r="B170"/>
      <c r="C170"/>
      <c r="D170"/>
      <c r="E170"/>
      <c r="F170"/>
      <c r="G170"/>
      <c r="H170"/>
      <c r="I170"/>
      <c r="J170"/>
      <c r="K170"/>
      <c r="L170"/>
      <c r="M170"/>
      <c r="N170"/>
      <c r="O170"/>
      <c r="P170"/>
      <c r="Q170"/>
      <c r="R170"/>
      <c r="S170" s="145"/>
      <c r="T170" s="145"/>
      <c r="U170" s="145"/>
      <c r="V170" s="145"/>
      <c r="W170" s="145"/>
      <c r="X170" s="145"/>
      <c r="Y170" s="145"/>
      <c r="Z170" s="145"/>
      <c r="AA170" s="145"/>
      <c r="AB170" s="145"/>
      <c r="AC170" s="145"/>
      <c r="AD170" s="145"/>
      <c r="AE170" s="145"/>
      <c r="AF170" s="145"/>
      <c r="AG170" s="145"/>
      <c r="AH170" s="145"/>
      <c r="AI170" s="145"/>
      <c r="AJ170" s="145"/>
      <c r="AK170" s="145"/>
      <c r="AL170" s="145"/>
      <c r="AM170" s="145"/>
      <c r="AN170" s="145"/>
      <c r="AO170" s="145"/>
      <c r="AP170"/>
      <c r="AQ170"/>
      <c r="AR170"/>
      <c r="AS170"/>
      <c r="AT170"/>
      <c r="AU170"/>
      <c r="AV170"/>
      <c r="AW170"/>
      <c r="AX170"/>
      <c r="AY170"/>
      <c r="AZ170"/>
      <c r="BA170"/>
      <c r="BB170"/>
    </row>
    <row r="171" spans="1:55" s="108" customFormat="1" ht="17.25">
      <c r="B171" s="97" t="s">
        <v>2475</v>
      </c>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row>
    <row r="172" spans="1:55" s="108" customFormat="1" ht="17.25">
      <c r="B172" s="97"/>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c r="AM172" s="145"/>
      <c r="AN172" s="145"/>
      <c r="AO172" s="145"/>
      <c r="AP172" s="145"/>
      <c r="AQ172" s="145"/>
      <c r="AR172" s="145"/>
      <c r="AS172" s="145"/>
      <c r="AT172" s="145"/>
      <c r="AU172" s="145"/>
      <c r="AV172" s="145"/>
      <c r="AW172" s="145"/>
      <c r="AX172" s="145"/>
      <c r="AY172" s="145"/>
      <c r="AZ172" s="145"/>
      <c r="BA172" s="145"/>
      <c r="BB172" s="145"/>
    </row>
    <row r="173" spans="1:55" s="108" customFormat="1">
      <c r="B173"/>
      <c r="C173" t="s">
        <v>2464</v>
      </c>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row>
    <row r="174" spans="1:55" s="108" customFormat="1">
      <c r="B174"/>
      <c r="C174" s="145"/>
      <c r="D174" s="145" t="s">
        <v>2469</v>
      </c>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row>
    <row r="175" spans="1:55">
      <c r="C175" s="145"/>
      <c r="D175" s="145"/>
      <c r="E175" s="145" t="s">
        <v>2470</v>
      </c>
    </row>
    <row r="176" spans="1:55">
      <c r="C176" s="145"/>
      <c r="D176" s="145"/>
      <c r="E176" s="145" t="s">
        <v>2587</v>
      </c>
    </row>
    <row r="177" spans="2:5">
      <c r="C177" s="145"/>
      <c r="D177" s="145"/>
      <c r="E177" s="145" t="s">
        <v>2471</v>
      </c>
    </row>
    <row r="178" spans="2:5">
      <c r="C178" s="145"/>
      <c r="E178" s="145" t="s">
        <v>2472</v>
      </c>
    </row>
    <row r="179" spans="2:5">
      <c r="D179" s="145"/>
    </row>
    <row r="180" spans="2:5" s="145" customFormat="1">
      <c r="C180" s="145" t="s">
        <v>2479</v>
      </c>
    </row>
    <row r="181" spans="2:5" s="145" customFormat="1">
      <c r="D181" s="145" t="s">
        <v>2480</v>
      </c>
    </row>
    <row r="182" spans="2:5" s="145" customFormat="1">
      <c r="E182" s="145" t="s">
        <v>2481</v>
      </c>
    </row>
    <row r="183" spans="2:5" s="145" customFormat="1"/>
    <row r="184" spans="2:5" s="145" customFormat="1">
      <c r="C184" s="145" t="s">
        <v>2478</v>
      </c>
    </row>
    <row r="185" spans="2:5" s="145" customFormat="1">
      <c r="D185" s="145" t="s">
        <v>2483</v>
      </c>
    </row>
    <row r="186" spans="2:5" s="145" customFormat="1">
      <c r="E186" s="145" t="s">
        <v>2484</v>
      </c>
    </row>
    <row r="187" spans="2:5">
      <c r="D187" s="145"/>
    </row>
    <row r="188" spans="2:5" s="145" customFormat="1" ht="17.25">
      <c r="B188" s="97" t="s">
        <v>2719</v>
      </c>
    </row>
    <row r="189" spans="2:5" s="145" customFormat="1">
      <c r="D189"/>
    </row>
    <row r="190" spans="2:5">
      <c r="C190" s="145" t="s">
        <v>2464</v>
      </c>
    </row>
    <row r="191" spans="2:5">
      <c r="D191" s="145" t="s">
        <v>2677</v>
      </c>
    </row>
    <row r="192" spans="2:5">
      <c r="C192" s="145"/>
      <c r="E192" s="145" t="s">
        <v>2473</v>
      </c>
    </row>
    <row r="193" spans="3:6">
      <c r="E193" s="145" t="s">
        <v>2474</v>
      </c>
    </row>
    <row r="194" spans="3:6">
      <c r="E194" s="145" t="s">
        <v>2589</v>
      </c>
    </row>
    <row r="195" spans="3:6" s="151" customFormat="1">
      <c r="F195" s="151" t="s">
        <v>2592</v>
      </c>
    </row>
    <row r="197" spans="3:6">
      <c r="C197" s="145" t="s">
        <v>2479</v>
      </c>
    </row>
    <row r="198" spans="3:6">
      <c r="D198" s="145" t="s">
        <v>2482</v>
      </c>
    </row>
    <row r="199" spans="3:6">
      <c r="E199" t="s">
        <v>2609</v>
      </c>
    </row>
    <row r="201" spans="3:6">
      <c r="D201" s="145" t="s">
        <v>2677</v>
      </c>
    </row>
    <row r="202" spans="3:6">
      <c r="E202" s="145" t="s">
        <v>2610</v>
      </c>
    </row>
    <row r="203" spans="3:6">
      <c r="E203" s="145" t="s">
        <v>2474</v>
      </c>
    </row>
    <row r="204" spans="3:6" s="151" customFormat="1">
      <c r="E204" s="145" t="s">
        <v>2590</v>
      </c>
    </row>
    <row r="205" spans="3:6">
      <c r="F205" s="151" t="s">
        <v>2593</v>
      </c>
    </row>
    <row r="207" spans="3:6">
      <c r="C207" s="145" t="s">
        <v>2478</v>
      </c>
    </row>
    <row r="208" spans="3:6">
      <c r="D208" s="145" t="s">
        <v>2482</v>
      </c>
    </row>
    <row r="209" spans="3:10">
      <c r="E209" s="145" t="s">
        <v>2609</v>
      </c>
    </row>
    <row r="211" spans="3:10">
      <c r="C211" s="151" t="s">
        <v>2591</v>
      </c>
    </row>
    <row r="212" spans="3:10" s="151" customFormat="1">
      <c r="D212" s="151" t="s">
        <v>2718</v>
      </c>
    </row>
    <row r="213" spans="3:10">
      <c r="D213" s="151"/>
      <c r="E213" t="s">
        <v>2597</v>
      </c>
      <c r="F213" s="151" t="s">
        <v>2596</v>
      </c>
    </row>
    <row r="214" spans="3:10">
      <c r="D214" s="151"/>
    </row>
    <row r="215" spans="3:10" ht="14.25" thickBot="1">
      <c r="D215" s="151"/>
      <c r="G215" s="722" t="s">
        <v>2594</v>
      </c>
      <c r="H215" s="722"/>
      <c r="I215" s="723" t="s">
        <v>2595</v>
      </c>
      <c r="J215" s="723"/>
    </row>
    <row r="216" spans="3:10" ht="14.25" thickTop="1">
      <c r="D216" s="151"/>
      <c r="G216" s="162" t="s">
        <v>2598</v>
      </c>
      <c r="H216" s="160"/>
      <c r="I216" s="725">
        <v>1</v>
      </c>
      <c r="J216" s="725"/>
    </row>
    <row r="217" spans="3:10">
      <c r="D217" s="151"/>
      <c r="G217" s="161" t="s">
        <v>2599</v>
      </c>
      <c r="H217" s="159"/>
      <c r="I217" s="724">
        <v>2</v>
      </c>
      <c r="J217" s="724"/>
    </row>
    <row r="218" spans="3:10">
      <c r="D218" s="151"/>
      <c r="G218" s="161" t="s">
        <v>2600</v>
      </c>
      <c r="H218" s="159"/>
      <c r="I218" s="724">
        <v>3</v>
      </c>
      <c r="J218" s="724"/>
    </row>
    <row r="219" spans="3:10">
      <c r="D219" s="151"/>
    </row>
    <row r="220" spans="3:10">
      <c r="D220" s="151"/>
      <c r="E220" s="151" t="s">
        <v>2597</v>
      </c>
      <c r="F220" s="165" t="s">
        <v>2654</v>
      </c>
    </row>
    <row r="222" spans="3:10" ht="14.25" thickBot="1">
      <c r="E222" s="151"/>
      <c r="G222" s="722" t="s">
        <v>2594</v>
      </c>
      <c r="H222" s="722"/>
      <c r="I222" s="723" t="s">
        <v>2595</v>
      </c>
      <c r="J222" s="723"/>
    </row>
    <row r="223" spans="3:10" ht="14.25" thickTop="1">
      <c r="E223" s="151"/>
      <c r="G223" s="162" t="s">
        <v>2655</v>
      </c>
      <c r="H223" s="160"/>
      <c r="I223" s="725">
        <v>1</v>
      </c>
      <c r="J223" s="725"/>
    </row>
    <row r="224" spans="3:10">
      <c r="E224" s="151"/>
      <c r="G224" s="161" t="s">
        <v>2656</v>
      </c>
      <c r="H224" s="159"/>
      <c r="I224" s="724">
        <v>2</v>
      </c>
      <c r="J224" s="724"/>
    </row>
  </sheetData>
  <mergeCells count="76">
    <mergeCell ref="I223:J223"/>
    <mergeCell ref="I224:J224"/>
    <mergeCell ref="AA33:AE33"/>
    <mergeCell ref="AF33:AI33"/>
    <mergeCell ref="AA32:AE32"/>
    <mergeCell ref="AF32:AI32"/>
    <mergeCell ref="AA34:AE34"/>
    <mergeCell ref="AF34:AI34"/>
    <mergeCell ref="G222:H222"/>
    <mergeCell ref="I222:J222"/>
    <mergeCell ref="B32:C32"/>
    <mergeCell ref="D32:J32"/>
    <mergeCell ref="K32:Z32"/>
    <mergeCell ref="B33:C33"/>
    <mergeCell ref="D33:J33"/>
    <mergeCell ref="K33:Z33"/>
    <mergeCell ref="I217:J217"/>
    <mergeCell ref="I218:J218"/>
    <mergeCell ref="I216:J216"/>
    <mergeCell ref="G215:H215"/>
    <mergeCell ref="I215:J215"/>
    <mergeCell ref="B34:C34"/>
    <mergeCell ref="D34:J34"/>
    <mergeCell ref="K34:Z34"/>
    <mergeCell ref="D29:J29"/>
    <mergeCell ref="K29:Z29"/>
    <mergeCell ref="AA29:AE29"/>
    <mergeCell ref="AF29:AI29"/>
    <mergeCell ref="B4:E4"/>
    <mergeCell ref="F4:AA4"/>
    <mergeCell ref="B5:E5"/>
    <mergeCell ref="F5:AA5"/>
    <mergeCell ref="B28:C28"/>
    <mergeCell ref="D28:J28"/>
    <mergeCell ref="K28:Z28"/>
    <mergeCell ref="AA28:AE28"/>
    <mergeCell ref="B29:C29"/>
    <mergeCell ref="AF28:AI28"/>
    <mergeCell ref="AS28:BB28"/>
    <mergeCell ref="AS31:BB31"/>
    <mergeCell ref="AM30:AO30"/>
    <mergeCell ref="AP30:AR30"/>
    <mergeCell ref="AJ31:AL31"/>
    <mergeCell ref="AM31:AO31"/>
    <mergeCell ref="AP31:AR31"/>
    <mergeCell ref="AJ30:AL30"/>
    <mergeCell ref="AS30:BB30"/>
    <mergeCell ref="AJ29:AL29"/>
    <mergeCell ref="AM29:AO29"/>
    <mergeCell ref="AP29:AR29"/>
    <mergeCell ref="AS29:BB29"/>
    <mergeCell ref="AJ28:AL28"/>
    <mergeCell ref="AM28:AO28"/>
    <mergeCell ref="AP28:AR28"/>
    <mergeCell ref="AM34:AO34"/>
    <mergeCell ref="AP34:AR34"/>
    <mergeCell ref="AS34:BB34"/>
    <mergeCell ref="AJ34:AL34"/>
    <mergeCell ref="AJ32:AL32"/>
    <mergeCell ref="AM32:AO32"/>
    <mergeCell ref="AP32:AR32"/>
    <mergeCell ref="AS32:BB32"/>
    <mergeCell ref="AJ33:AL33"/>
    <mergeCell ref="AM33:AO33"/>
    <mergeCell ref="AP33:AR33"/>
    <mergeCell ref="AS33:BB33"/>
    <mergeCell ref="B31:C31"/>
    <mergeCell ref="D31:J31"/>
    <mergeCell ref="K31:Z31"/>
    <mergeCell ref="AA31:AE31"/>
    <mergeCell ref="AF31:AI31"/>
    <mergeCell ref="B30:C30"/>
    <mergeCell ref="D30:J30"/>
    <mergeCell ref="K30:Z30"/>
    <mergeCell ref="AA30:AE30"/>
    <mergeCell ref="AF30:AI30"/>
  </mergeCells>
  <phoneticPr fontId="71"/>
  <dataValidations count="3">
    <dataValidation type="list" allowBlank="1" showInputMessage="1" showErrorMessage="1" sqref="AF29:AI34">
      <formula1>"-,○"</formula1>
    </dataValidation>
    <dataValidation type="list" allowBlank="1" showInputMessage="1" showErrorMessage="1" sqref="AP29:AR34 AJ29:AO31 AJ33:AO34">
      <formula1>"必須,任意"</formula1>
    </dataValidation>
    <dataValidation type="list" allowBlank="1" showInputMessage="1" showErrorMessage="1" sqref="AJ32:AO32">
      <formula1>"必須,任意,※必須"</formula1>
    </dataValidation>
  </dataValidations>
  <pageMargins left="0.23622047244094491" right="0.23622047244094491" top="0.74803149606299213" bottom="0.74803149606299213" header="0.31496062992125984" footer="0.31496062992125984"/>
  <pageSetup paperSize="9" scale="61" orientation="landscape" r:id="rId1"/>
  <headerFooter>
    <oddFooter>&amp;C&amp;P</oddFooter>
  </headerFooter>
  <rowBreaks count="5" manualBreakCount="5">
    <brk id="30" max="54" man="1"/>
    <brk id="41" max="54" man="1"/>
    <brk id="78" max="54" man="1"/>
    <brk id="118" max="54" man="1"/>
    <brk id="169" max="54"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B370"/>
  <sheetViews>
    <sheetView view="pageBreakPreview" topLeftCell="A160" zoomScale="85" zoomScaleNormal="100" zoomScaleSheetLayoutView="85" workbookViewId="0">
      <selection activeCell="AJ24" sqref="AJ24"/>
    </sheetView>
  </sheetViews>
  <sheetFormatPr defaultColWidth="3.75" defaultRowHeight="13.5"/>
  <sheetData>
    <row r="2" spans="2:29" ht="18.75">
      <c r="B2" s="12" t="str">
        <f ca="1">RIGHT(CELL("filename",B2),LEN(CELL("filename",B2))-FIND("]",CELL("filename",B2)))</f>
        <v>外線着信情報一括設定ファイル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9">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9">
      <c r="B4" s="530" t="s">
        <v>1772</v>
      </c>
      <c r="C4" s="530"/>
      <c r="D4" s="530"/>
      <c r="E4" s="530"/>
      <c r="F4" s="599" t="str">
        <f ca="1">RIGHT(CELL("filename",F4),LEN(CELL("filename",F4))-FIND("]",CELL("filename",F4)))</f>
        <v>外線着信情報一括設定ファイル</v>
      </c>
      <c r="G4" s="600"/>
      <c r="H4" s="600"/>
      <c r="I4" s="600"/>
      <c r="J4" s="600"/>
      <c r="K4" s="600"/>
      <c r="L4" s="600"/>
      <c r="M4" s="600"/>
      <c r="N4" s="600"/>
      <c r="O4" s="600"/>
      <c r="P4" s="600"/>
      <c r="Q4" s="600"/>
      <c r="R4" s="600"/>
      <c r="S4" s="600"/>
      <c r="T4" s="600"/>
      <c r="U4" s="600"/>
      <c r="V4" s="600"/>
      <c r="W4" s="600"/>
      <c r="X4" s="600"/>
      <c r="Y4" s="600"/>
      <c r="Z4" s="600"/>
      <c r="AA4" s="600"/>
    </row>
    <row r="5" spans="2:29">
      <c r="B5" s="530" t="s">
        <v>1773</v>
      </c>
      <c r="C5" s="530"/>
      <c r="D5" s="530"/>
      <c r="E5" s="530"/>
      <c r="F5" s="599" t="str">
        <f ca="1">VLOOKUP(F4,設定ファイル一覧!$C$25:$X$29,7,FALSE)</f>
        <v>外線番号への着信時の動作を一括で設定するためのファイル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9" s="2" customFormat="1"/>
    <row r="8" spans="2:29" s="2" customFormat="1" ht="17.25">
      <c r="B8" s="42" t="s">
        <v>1012</v>
      </c>
    </row>
    <row r="9" spans="2:29" s="39" customFormat="1"/>
    <row r="10" spans="2:29" s="43" customFormat="1">
      <c r="C10" s="43" t="s">
        <v>2083</v>
      </c>
    </row>
    <row r="11" spans="2:29" s="43" customFormat="1">
      <c r="C11" s="43" t="s">
        <v>2679</v>
      </c>
    </row>
    <row r="12" spans="2:29" s="43" customFormat="1">
      <c r="C12" s="43" t="s">
        <v>2680</v>
      </c>
    </row>
    <row r="13" spans="2:29" s="43" customFormat="1">
      <c r="C13" s="174" t="s">
        <v>3269</v>
      </c>
      <c r="D13" s="174"/>
      <c r="E13" s="174"/>
      <c r="F13" s="174"/>
      <c r="G13" s="174"/>
      <c r="H13" s="174"/>
      <c r="I13" s="174"/>
      <c r="J13" s="174"/>
      <c r="K13" s="174"/>
      <c r="L13" s="174"/>
      <c r="M13" s="174"/>
      <c r="N13" s="174"/>
      <c r="O13" s="174"/>
      <c r="P13" s="174"/>
      <c r="Q13" s="174"/>
      <c r="R13" s="174"/>
      <c r="S13" s="174"/>
      <c r="T13" s="174"/>
      <c r="U13" s="174"/>
      <c r="V13" s="174"/>
      <c r="W13" s="174"/>
      <c r="X13" s="174"/>
      <c r="Y13" s="174"/>
      <c r="Z13" s="174"/>
      <c r="AA13" s="174"/>
      <c r="AB13" s="174"/>
      <c r="AC13" s="174"/>
    </row>
    <row r="14" spans="2:29" s="43" customFormat="1">
      <c r="C14" s="174" t="s">
        <v>3270</v>
      </c>
      <c r="D14" s="174"/>
      <c r="E14" s="174"/>
      <c r="F14" s="174"/>
      <c r="G14" s="174"/>
      <c r="H14" s="174"/>
      <c r="I14" s="174"/>
      <c r="J14" s="174"/>
      <c r="K14" s="174"/>
      <c r="L14" s="174"/>
      <c r="M14" s="174"/>
      <c r="N14" s="174"/>
      <c r="O14" s="174"/>
      <c r="P14" s="174"/>
      <c r="Q14" s="174"/>
      <c r="R14" s="174"/>
      <c r="S14" s="174"/>
      <c r="T14" s="174"/>
      <c r="U14" s="174"/>
      <c r="V14" s="174"/>
      <c r="W14" s="174"/>
      <c r="X14" s="174"/>
      <c r="Y14" s="174"/>
      <c r="Z14" s="174"/>
      <c r="AA14" s="174"/>
      <c r="AB14" s="174"/>
      <c r="AC14" s="174"/>
    </row>
    <row r="15" spans="2:29" s="43" customFormat="1">
      <c r="C15" s="174" t="s">
        <v>3334</v>
      </c>
      <c r="D15" s="174"/>
      <c r="E15" s="174"/>
      <c r="F15" s="174"/>
      <c r="G15" s="174"/>
      <c r="H15" s="174"/>
      <c r="I15" s="174"/>
      <c r="J15" s="174"/>
      <c r="K15" s="174"/>
      <c r="L15" s="174"/>
      <c r="M15" s="174"/>
      <c r="N15" s="174"/>
      <c r="O15" s="174"/>
      <c r="P15" s="174"/>
      <c r="Q15" s="174"/>
      <c r="R15" s="174"/>
      <c r="S15" s="174"/>
      <c r="T15" s="174"/>
      <c r="U15" s="174"/>
      <c r="V15" s="174"/>
      <c r="W15" s="174"/>
      <c r="X15" s="174"/>
      <c r="Y15" s="174"/>
      <c r="Z15" s="174"/>
      <c r="AA15" s="174"/>
      <c r="AB15" s="174"/>
      <c r="AC15" s="174"/>
    </row>
    <row r="16" spans="2:29" s="184" customFormat="1">
      <c r="C16" s="174" t="s">
        <v>3379</v>
      </c>
      <c r="D16" s="174"/>
      <c r="E16" s="174"/>
      <c r="F16" s="174"/>
      <c r="G16" s="174"/>
      <c r="H16" s="174"/>
      <c r="I16" s="174"/>
      <c r="J16" s="174"/>
      <c r="K16" s="174"/>
      <c r="L16" s="174"/>
      <c r="M16" s="174"/>
      <c r="N16" s="174"/>
      <c r="O16" s="174"/>
      <c r="P16" s="174"/>
      <c r="Q16" s="174"/>
      <c r="R16" s="174"/>
      <c r="S16" s="174"/>
      <c r="T16" s="174"/>
      <c r="U16" s="174"/>
      <c r="V16" s="174"/>
      <c r="W16" s="174"/>
      <c r="X16" s="174"/>
      <c r="Y16" s="174"/>
      <c r="Z16" s="174"/>
      <c r="AA16" s="174"/>
      <c r="AB16" s="174"/>
      <c r="AC16" s="174"/>
    </row>
    <row r="17" spans="2:29" s="43" customFormat="1">
      <c r="C17" s="174" t="s">
        <v>2681</v>
      </c>
      <c r="D17" s="174"/>
      <c r="E17" s="174"/>
      <c r="F17" s="174"/>
      <c r="G17" s="174"/>
      <c r="H17" s="174"/>
      <c r="I17" s="174"/>
      <c r="J17" s="174"/>
      <c r="K17" s="174"/>
      <c r="L17" s="174"/>
      <c r="M17" s="174"/>
      <c r="N17" s="174"/>
      <c r="O17" s="174"/>
      <c r="P17" s="174"/>
      <c r="Q17" s="174"/>
      <c r="R17" s="174"/>
      <c r="S17" s="174"/>
      <c r="T17" s="174"/>
      <c r="U17" s="174"/>
      <c r="V17" s="174"/>
      <c r="W17" s="174"/>
      <c r="X17" s="174"/>
      <c r="Y17" s="174"/>
      <c r="Z17" s="174"/>
      <c r="AA17" s="174"/>
      <c r="AB17" s="174"/>
      <c r="AC17" s="174"/>
    </row>
    <row r="18" spans="2:29" s="43" customFormat="1">
      <c r="C18" s="174" t="s">
        <v>2682</v>
      </c>
      <c r="D18" s="174"/>
      <c r="E18" s="174"/>
      <c r="F18" s="174"/>
      <c r="G18" s="174"/>
      <c r="H18" s="174"/>
      <c r="I18" s="174"/>
      <c r="J18" s="174"/>
      <c r="K18" s="174"/>
      <c r="L18" s="174"/>
      <c r="M18" s="174"/>
      <c r="N18" s="174"/>
      <c r="O18" s="174"/>
      <c r="P18" s="174"/>
      <c r="Q18" s="174"/>
      <c r="R18" s="174"/>
      <c r="S18" s="174"/>
      <c r="T18" s="174"/>
      <c r="U18" s="174"/>
      <c r="V18" s="174"/>
      <c r="W18" s="174"/>
      <c r="X18" s="174"/>
      <c r="Y18" s="174"/>
      <c r="Z18" s="174"/>
      <c r="AA18" s="174"/>
      <c r="AB18" s="174"/>
      <c r="AC18" s="174"/>
    </row>
    <row r="19" spans="2:29" s="43" customFormat="1">
      <c r="C19" s="174" t="s">
        <v>3271</v>
      </c>
      <c r="D19" s="174"/>
      <c r="E19" s="174"/>
      <c r="F19" s="174"/>
      <c r="G19" s="174"/>
      <c r="H19" s="174"/>
      <c r="I19" s="174"/>
      <c r="J19" s="174"/>
      <c r="K19" s="174"/>
      <c r="L19" s="174"/>
      <c r="M19" s="174"/>
      <c r="N19" s="174"/>
      <c r="O19" s="174"/>
      <c r="P19" s="174"/>
      <c r="Q19" s="174"/>
      <c r="R19" s="174"/>
      <c r="S19" s="174"/>
      <c r="T19" s="174"/>
      <c r="U19" s="174"/>
      <c r="V19" s="174"/>
      <c r="W19" s="174"/>
      <c r="X19" s="174"/>
      <c r="Y19" s="174"/>
      <c r="Z19" s="174"/>
      <c r="AA19" s="174"/>
      <c r="AB19" s="174"/>
      <c r="AC19" s="174"/>
    </row>
    <row r="20" spans="2:29" s="43" customFormat="1">
      <c r="C20" s="174" t="s">
        <v>3272</v>
      </c>
      <c r="D20" s="174"/>
      <c r="E20" s="174"/>
      <c r="F20" s="174"/>
      <c r="G20" s="174"/>
      <c r="H20" s="174"/>
      <c r="I20" s="174"/>
      <c r="J20" s="174"/>
      <c r="K20" s="174"/>
      <c r="L20" s="174"/>
      <c r="M20" s="174"/>
      <c r="N20" s="174"/>
      <c r="O20" s="174"/>
      <c r="P20" s="174"/>
      <c r="Q20" s="174"/>
      <c r="R20" s="174"/>
      <c r="S20" s="174"/>
      <c r="T20" s="174"/>
      <c r="U20" s="174"/>
      <c r="V20" s="174"/>
      <c r="W20" s="174"/>
      <c r="X20" s="174"/>
      <c r="Y20" s="174"/>
      <c r="Z20" s="174"/>
      <c r="AA20" s="174"/>
      <c r="AB20" s="174"/>
      <c r="AC20" s="174"/>
    </row>
    <row r="21" spans="2:29" s="43" customFormat="1">
      <c r="C21" s="174" t="s">
        <v>3335</v>
      </c>
      <c r="D21" s="174"/>
      <c r="E21" s="174"/>
      <c r="F21" s="174"/>
      <c r="G21" s="174"/>
      <c r="H21" s="174"/>
      <c r="I21" s="174"/>
      <c r="J21" s="174"/>
      <c r="K21" s="174"/>
      <c r="L21" s="174"/>
      <c r="M21" s="174"/>
      <c r="N21" s="174"/>
      <c r="O21" s="174"/>
      <c r="P21" s="174"/>
      <c r="Q21" s="174"/>
      <c r="R21" s="174"/>
      <c r="S21" s="174"/>
      <c r="T21" s="174"/>
      <c r="U21" s="174"/>
      <c r="V21" s="174"/>
      <c r="W21" s="174"/>
      <c r="X21" s="174"/>
      <c r="Y21" s="174"/>
      <c r="Z21" s="174"/>
      <c r="AA21" s="174"/>
      <c r="AB21" s="174"/>
      <c r="AC21" s="174"/>
    </row>
    <row r="22" spans="2:29" s="184" customFormat="1">
      <c r="C22" s="174" t="s">
        <v>3362</v>
      </c>
      <c r="D22" s="174"/>
      <c r="E22" s="174"/>
      <c r="F22" s="174"/>
      <c r="G22" s="174"/>
      <c r="H22" s="174"/>
      <c r="I22" s="174"/>
      <c r="J22" s="174"/>
      <c r="K22" s="174"/>
      <c r="L22" s="174"/>
      <c r="M22" s="174"/>
      <c r="N22" s="174"/>
      <c r="O22" s="174"/>
      <c r="P22" s="174"/>
      <c r="Q22" s="174"/>
      <c r="R22" s="174"/>
      <c r="S22" s="174"/>
      <c r="T22" s="174"/>
      <c r="U22" s="174"/>
      <c r="V22" s="174"/>
      <c r="W22" s="174"/>
      <c r="X22" s="174"/>
      <c r="Y22" s="174"/>
      <c r="Z22" s="174"/>
      <c r="AA22" s="174"/>
      <c r="AB22" s="174"/>
      <c r="AC22" s="174"/>
    </row>
    <row r="23" spans="2:29" s="43" customFormat="1">
      <c r="C23" s="174" t="s">
        <v>2683</v>
      </c>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174"/>
    </row>
    <row r="24" spans="2:29" s="39" customFormat="1">
      <c r="C24" s="174" t="s">
        <v>2684</v>
      </c>
      <c r="D24" s="185"/>
      <c r="E24" s="185"/>
      <c r="F24" s="185"/>
      <c r="G24" s="185"/>
      <c r="H24" s="185"/>
      <c r="I24" s="185"/>
      <c r="J24" s="185"/>
      <c r="K24" s="185"/>
      <c r="L24" s="185"/>
      <c r="M24" s="185"/>
      <c r="N24" s="185"/>
      <c r="O24" s="185"/>
      <c r="P24" s="185"/>
      <c r="Q24" s="185"/>
      <c r="R24" s="185"/>
      <c r="S24" s="185"/>
      <c r="T24" s="185"/>
      <c r="U24" s="185"/>
      <c r="V24" s="185"/>
      <c r="W24" s="185"/>
      <c r="X24" s="185"/>
      <c r="Y24" s="185"/>
      <c r="Z24" s="185"/>
      <c r="AA24" s="185"/>
      <c r="AB24" s="185"/>
      <c r="AC24" s="185"/>
    </row>
    <row r="25" spans="2:29" s="43" customFormat="1">
      <c r="C25" s="174" t="s">
        <v>3273</v>
      </c>
      <c r="D25" s="174"/>
      <c r="E25" s="174"/>
      <c r="F25" s="174"/>
      <c r="G25" s="174"/>
      <c r="H25" s="174"/>
      <c r="I25" s="174"/>
      <c r="J25" s="174"/>
      <c r="K25" s="174"/>
      <c r="L25" s="174"/>
      <c r="M25" s="174"/>
      <c r="N25" s="174"/>
      <c r="O25" s="174"/>
      <c r="P25" s="174"/>
      <c r="Q25" s="174"/>
      <c r="R25" s="174"/>
      <c r="S25" s="174"/>
      <c r="T25" s="174"/>
      <c r="U25" s="174"/>
      <c r="V25" s="174"/>
      <c r="W25" s="174"/>
      <c r="X25" s="174"/>
      <c r="Y25" s="174"/>
      <c r="Z25" s="174"/>
      <c r="AA25" s="174"/>
      <c r="AB25" s="174"/>
      <c r="AC25" s="174"/>
    </row>
    <row r="26" spans="2:29" s="43" customFormat="1">
      <c r="C26" s="174" t="s">
        <v>3274</v>
      </c>
      <c r="D26" s="174"/>
      <c r="E26" s="174"/>
      <c r="F26" s="174"/>
      <c r="G26" s="174"/>
      <c r="H26" s="174"/>
      <c r="I26" s="174"/>
      <c r="J26" s="174"/>
      <c r="K26" s="174"/>
      <c r="L26" s="174"/>
      <c r="M26" s="174"/>
      <c r="N26" s="174"/>
      <c r="O26" s="174"/>
      <c r="P26" s="174"/>
      <c r="Q26" s="174"/>
      <c r="R26" s="174"/>
      <c r="S26" s="174"/>
      <c r="T26" s="174"/>
      <c r="U26" s="174"/>
      <c r="V26" s="174"/>
      <c r="W26" s="174"/>
      <c r="X26" s="174"/>
      <c r="Y26" s="174"/>
      <c r="Z26" s="174"/>
      <c r="AA26" s="174"/>
      <c r="AB26" s="174"/>
      <c r="AC26" s="174"/>
    </row>
    <row r="27" spans="2:29" s="43" customFormat="1">
      <c r="C27" s="174" t="s">
        <v>3336</v>
      </c>
      <c r="D27" s="174"/>
      <c r="E27" s="174"/>
      <c r="F27" s="174"/>
      <c r="G27" s="174"/>
      <c r="H27" s="174"/>
      <c r="I27" s="174"/>
      <c r="J27" s="174"/>
      <c r="K27" s="174"/>
      <c r="L27" s="174"/>
      <c r="M27" s="174"/>
      <c r="N27" s="174"/>
      <c r="O27" s="174"/>
      <c r="P27" s="174"/>
      <c r="Q27" s="174"/>
      <c r="R27" s="174"/>
      <c r="S27" s="174"/>
      <c r="T27" s="174"/>
      <c r="U27" s="174"/>
      <c r="V27" s="174"/>
      <c r="W27" s="174"/>
      <c r="X27" s="174"/>
      <c r="Y27" s="174"/>
      <c r="Z27" s="174"/>
      <c r="AA27" s="174"/>
      <c r="AB27" s="174"/>
      <c r="AC27" s="174"/>
    </row>
    <row r="28" spans="2:29" s="184" customFormat="1">
      <c r="C28" s="174" t="s">
        <v>3363</v>
      </c>
      <c r="D28" s="174"/>
      <c r="E28" s="174"/>
      <c r="F28" s="174"/>
      <c r="G28" s="174"/>
      <c r="H28" s="174"/>
      <c r="I28" s="174"/>
      <c r="J28" s="174"/>
      <c r="K28" s="174"/>
      <c r="L28" s="174"/>
      <c r="M28" s="174"/>
      <c r="N28" s="174"/>
      <c r="O28" s="174"/>
      <c r="P28" s="174"/>
      <c r="Q28" s="174"/>
      <c r="R28" s="174"/>
      <c r="S28" s="174"/>
      <c r="T28" s="174"/>
      <c r="U28" s="174"/>
      <c r="V28" s="174"/>
      <c r="W28" s="174"/>
      <c r="X28" s="174"/>
      <c r="Y28" s="174"/>
      <c r="Z28" s="174"/>
      <c r="AA28" s="174"/>
      <c r="AB28" s="174"/>
      <c r="AC28" s="174"/>
    </row>
    <row r="29" spans="2:29" s="39" customFormat="1"/>
    <row r="30" spans="2:29" s="39" customFormat="1"/>
    <row r="31" spans="2:29" s="43" customFormat="1" ht="21.75" customHeight="1">
      <c r="B31" s="97" t="s">
        <v>967</v>
      </c>
    </row>
    <row r="33" spans="2:54">
      <c r="B33" t="s">
        <v>1023</v>
      </c>
    </row>
    <row r="34" spans="2:54">
      <c r="B34" t="s">
        <v>472</v>
      </c>
    </row>
    <row r="35" spans="2:54" s="2" customFormat="1"/>
    <row r="36" spans="2:54" s="44" customFormat="1" ht="52.5" customHeight="1">
      <c r="B36" s="536" t="s">
        <v>923</v>
      </c>
      <c r="C36" s="536"/>
      <c r="D36" s="623" t="s">
        <v>1013</v>
      </c>
      <c r="E36" s="624"/>
      <c r="F36" s="624"/>
      <c r="G36" s="624"/>
      <c r="H36" s="624"/>
      <c r="I36" s="624"/>
      <c r="J36" s="625"/>
      <c r="K36" s="400" t="s">
        <v>1017</v>
      </c>
      <c r="L36" s="400"/>
      <c r="M36" s="400"/>
      <c r="N36" s="400"/>
      <c r="O36" s="400"/>
      <c r="P36" s="400"/>
      <c r="Q36" s="400"/>
      <c r="R36" s="400"/>
      <c r="S36" s="400"/>
      <c r="T36" s="400"/>
      <c r="U36" s="400"/>
      <c r="V36" s="400"/>
      <c r="W36" s="400"/>
      <c r="X36" s="400"/>
      <c r="Y36" s="400"/>
      <c r="Z36" s="400"/>
      <c r="AA36" s="400" t="s">
        <v>1018</v>
      </c>
      <c r="AB36" s="626"/>
      <c r="AC36" s="626"/>
      <c r="AD36" s="626"/>
      <c r="AE36" s="626"/>
      <c r="AF36" s="537" t="s">
        <v>1022</v>
      </c>
      <c r="AG36" s="537"/>
      <c r="AH36" s="536"/>
      <c r="AI36" s="536"/>
      <c r="AJ36" s="537" t="s">
        <v>1019</v>
      </c>
      <c r="AK36" s="536"/>
      <c r="AL36" s="536"/>
      <c r="AM36" s="537" t="s">
        <v>1020</v>
      </c>
      <c r="AN36" s="536"/>
      <c r="AO36" s="536"/>
      <c r="AP36" s="537" t="s">
        <v>1021</v>
      </c>
      <c r="AQ36" s="536"/>
      <c r="AR36" s="536"/>
      <c r="AS36" s="622" t="s">
        <v>2062</v>
      </c>
      <c r="AT36" s="400"/>
      <c r="AU36" s="400"/>
      <c r="AV36" s="400"/>
      <c r="AW36" s="400"/>
      <c r="AX36" s="400"/>
      <c r="AY36" s="400"/>
      <c r="AZ36" s="400"/>
      <c r="BA36" s="400"/>
      <c r="BB36" s="400"/>
    </row>
    <row r="37" spans="2:54" s="107" customFormat="1" ht="87.75" customHeight="1">
      <c r="B37" s="681">
        <v>1</v>
      </c>
      <c r="C37" s="681"/>
      <c r="D37" s="641" t="s">
        <v>1331</v>
      </c>
      <c r="E37" s="642"/>
      <c r="F37" s="642"/>
      <c r="G37" s="642"/>
      <c r="H37" s="642"/>
      <c r="I37" s="642"/>
      <c r="J37" s="643"/>
      <c r="K37" s="690" t="s">
        <v>1024</v>
      </c>
      <c r="L37" s="695"/>
      <c r="M37" s="695"/>
      <c r="N37" s="695"/>
      <c r="O37" s="695"/>
      <c r="P37" s="695"/>
      <c r="Q37" s="695"/>
      <c r="R37" s="695"/>
      <c r="S37" s="695"/>
      <c r="T37" s="695"/>
      <c r="U37" s="695"/>
      <c r="V37" s="695"/>
      <c r="W37" s="695"/>
      <c r="X37" s="695"/>
      <c r="Y37" s="695"/>
      <c r="Z37" s="696"/>
      <c r="AA37" s="693" t="s">
        <v>1631</v>
      </c>
      <c r="AB37" s="702"/>
      <c r="AC37" s="702"/>
      <c r="AD37" s="702"/>
      <c r="AE37" s="702"/>
      <c r="AF37" s="681" t="s">
        <v>1014</v>
      </c>
      <c r="AG37" s="681"/>
      <c r="AH37" s="681"/>
      <c r="AI37" s="681"/>
      <c r="AJ37" s="681" t="s">
        <v>925</v>
      </c>
      <c r="AK37" s="681"/>
      <c r="AL37" s="681"/>
      <c r="AM37" s="681" t="s">
        <v>925</v>
      </c>
      <c r="AN37" s="681"/>
      <c r="AO37" s="681"/>
      <c r="AP37" s="681" t="s">
        <v>925</v>
      </c>
      <c r="AQ37" s="681"/>
      <c r="AR37" s="681"/>
      <c r="AS37" s="703" t="s">
        <v>1370</v>
      </c>
      <c r="AT37" s="681"/>
      <c r="AU37" s="681"/>
      <c r="AV37" s="681"/>
      <c r="AW37" s="681"/>
      <c r="AX37" s="681"/>
      <c r="AY37" s="681"/>
      <c r="AZ37" s="681"/>
      <c r="BA37" s="681"/>
      <c r="BB37" s="681"/>
    </row>
    <row r="38" spans="2:54" s="107" customFormat="1" ht="207" customHeight="1">
      <c r="B38" s="681">
        <v>2</v>
      </c>
      <c r="C38" s="681"/>
      <c r="D38" s="641" t="s">
        <v>3893</v>
      </c>
      <c r="E38" s="700"/>
      <c r="F38" s="700"/>
      <c r="G38" s="700"/>
      <c r="H38" s="700"/>
      <c r="I38" s="700"/>
      <c r="J38" s="701"/>
      <c r="K38" s="717" t="s">
        <v>4163</v>
      </c>
      <c r="L38" s="718"/>
      <c r="M38" s="718"/>
      <c r="N38" s="718"/>
      <c r="O38" s="718"/>
      <c r="P38" s="718"/>
      <c r="Q38" s="718"/>
      <c r="R38" s="718"/>
      <c r="S38" s="718"/>
      <c r="T38" s="718"/>
      <c r="U38" s="718"/>
      <c r="V38" s="718"/>
      <c r="W38" s="718"/>
      <c r="X38" s="718"/>
      <c r="Y38" s="718"/>
      <c r="Z38" s="718"/>
      <c r="AA38" s="687" t="s">
        <v>1439</v>
      </c>
      <c r="AB38" s="695"/>
      <c r="AC38" s="695"/>
      <c r="AD38" s="695"/>
      <c r="AE38" s="696"/>
      <c r="AF38" s="681" t="s">
        <v>1014</v>
      </c>
      <c r="AG38" s="681"/>
      <c r="AH38" s="681"/>
      <c r="AI38" s="681"/>
      <c r="AJ38" s="681" t="s">
        <v>925</v>
      </c>
      <c r="AK38" s="681"/>
      <c r="AL38" s="681"/>
      <c r="AM38" s="681" t="s">
        <v>926</v>
      </c>
      <c r="AN38" s="681"/>
      <c r="AO38" s="681"/>
      <c r="AP38" s="681" t="s">
        <v>926</v>
      </c>
      <c r="AQ38" s="681"/>
      <c r="AR38" s="681"/>
      <c r="AS38" s="719" t="s">
        <v>1370</v>
      </c>
      <c r="AT38" s="720"/>
      <c r="AU38" s="720"/>
      <c r="AV38" s="720"/>
      <c r="AW38" s="720"/>
      <c r="AX38" s="720"/>
      <c r="AY38" s="720"/>
      <c r="AZ38" s="720"/>
      <c r="BA38" s="720"/>
      <c r="BB38" s="721"/>
    </row>
    <row r="39" spans="2:54" s="107" customFormat="1" ht="179.25" customHeight="1">
      <c r="B39" s="681">
        <v>3</v>
      </c>
      <c r="C39" s="681"/>
      <c r="D39" s="641" t="s">
        <v>3890</v>
      </c>
      <c r="E39" s="700"/>
      <c r="F39" s="700"/>
      <c r="G39" s="700"/>
      <c r="H39" s="700"/>
      <c r="I39" s="700"/>
      <c r="J39" s="701"/>
      <c r="K39" s="693" t="s">
        <v>558</v>
      </c>
      <c r="L39" s="694"/>
      <c r="M39" s="694"/>
      <c r="N39" s="694"/>
      <c r="O39" s="694"/>
      <c r="P39" s="694"/>
      <c r="Q39" s="694"/>
      <c r="R39" s="694"/>
      <c r="S39" s="694"/>
      <c r="T39" s="694"/>
      <c r="U39" s="694"/>
      <c r="V39" s="694"/>
      <c r="W39" s="694"/>
      <c r="X39" s="694"/>
      <c r="Y39" s="694"/>
      <c r="Z39" s="694"/>
      <c r="AA39" s="690" t="s">
        <v>1439</v>
      </c>
      <c r="AB39" s="695"/>
      <c r="AC39" s="695"/>
      <c r="AD39" s="695"/>
      <c r="AE39" s="696"/>
      <c r="AF39" s="681" t="s">
        <v>1014</v>
      </c>
      <c r="AG39" s="681"/>
      <c r="AH39" s="681"/>
      <c r="AI39" s="681"/>
      <c r="AJ39" s="673" t="s">
        <v>925</v>
      </c>
      <c r="AK39" s="673"/>
      <c r="AL39" s="673"/>
      <c r="AM39" s="673" t="s">
        <v>926</v>
      </c>
      <c r="AN39" s="673"/>
      <c r="AO39" s="673"/>
      <c r="AP39" s="681" t="s">
        <v>926</v>
      </c>
      <c r="AQ39" s="681"/>
      <c r="AR39" s="681"/>
      <c r="AS39" s="719" t="s">
        <v>1370</v>
      </c>
      <c r="AT39" s="720"/>
      <c r="AU39" s="720"/>
      <c r="AV39" s="720"/>
      <c r="AW39" s="720"/>
      <c r="AX39" s="720"/>
      <c r="AY39" s="720"/>
      <c r="AZ39" s="720"/>
      <c r="BA39" s="720"/>
      <c r="BB39" s="721"/>
    </row>
    <row r="40" spans="2:54" s="107" customFormat="1" ht="65.25" customHeight="1">
      <c r="B40" s="681">
        <v>4</v>
      </c>
      <c r="C40" s="681"/>
      <c r="D40" s="641" t="s">
        <v>3891</v>
      </c>
      <c r="E40" s="700"/>
      <c r="F40" s="700"/>
      <c r="G40" s="700"/>
      <c r="H40" s="700"/>
      <c r="I40" s="700"/>
      <c r="J40" s="701"/>
      <c r="K40" s="693" t="s">
        <v>2061</v>
      </c>
      <c r="L40" s="694"/>
      <c r="M40" s="694"/>
      <c r="N40" s="694"/>
      <c r="O40" s="694"/>
      <c r="P40" s="694"/>
      <c r="Q40" s="694"/>
      <c r="R40" s="694"/>
      <c r="S40" s="694"/>
      <c r="T40" s="694"/>
      <c r="U40" s="694"/>
      <c r="V40" s="694"/>
      <c r="W40" s="694"/>
      <c r="X40" s="694"/>
      <c r="Y40" s="694"/>
      <c r="Z40" s="694"/>
      <c r="AA40" s="690" t="s">
        <v>1447</v>
      </c>
      <c r="AB40" s="691"/>
      <c r="AC40" s="691"/>
      <c r="AD40" s="691"/>
      <c r="AE40" s="692"/>
      <c r="AF40" s="681" t="s">
        <v>1016</v>
      </c>
      <c r="AG40" s="681"/>
      <c r="AH40" s="681"/>
      <c r="AI40" s="681"/>
      <c r="AJ40" s="681" t="s">
        <v>925</v>
      </c>
      <c r="AK40" s="681"/>
      <c r="AL40" s="681"/>
      <c r="AM40" s="681" t="s">
        <v>925</v>
      </c>
      <c r="AN40" s="681"/>
      <c r="AO40" s="681"/>
      <c r="AP40" s="682" t="s">
        <v>925</v>
      </c>
      <c r="AQ40" s="683"/>
      <c r="AR40" s="684"/>
      <c r="AS40" s="703" t="s">
        <v>1370</v>
      </c>
      <c r="AT40" s="681"/>
      <c r="AU40" s="681"/>
      <c r="AV40" s="681"/>
      <c r="AW40" s="681"/>
      <c r="AX40" s="681"/>
      <c r="AY40" s="681"/>
      <c r="AZ40" s="681"/>
      <c r="BA40" s="681"/>
      <c r="BB40" s="681"/>
    </row>
    <row r="41" spans="2:54" s="107" customFormat="1" ht="180.75" customHeight="1">
      <c r="B41" s="681">
        <v>5</v>
      </c>
      <c r="C41" s="681"/>
      <c r="D41" s="641" t="s">
        <v>822</v>
      </c>
      <c r="E41" s="700"/>
      <c r="F41" s="700"/>
      <c r="G41" s="700"/>
      <c r="H41" s="700"/>
      <c r="I41" s="700"/>
      <c r="J41" s="701"/>
      <c r="K41" s="686" t="s">
        <v>3306</v>
      </c>
      <c r="L41" s="396"/>
      <c r="M41" s="396"/>
      <c r="N41" s="396"/>
      <c r="O41" s="396"/>
      <c r="P41" s="396"/>
      <c r="Q41" s="396"/>
      <c r="R41" s="396"/>
      <c r="S41" s="396"/>
      <c r="T41" s="396"/>
      <c r="U41" s="396"/>
      <c r="V41" s="396"/>
      <c r="W41" s="396"/>
      <c r="X41" s="396"/>
      <c r="Y41" s="396"/>
      <c r="Z41" s="396"/>
      <c r="AA41" s="690" t="s">
        <v>1439</v>
      </c>
      <c r="AB41" s="695"/>
      <c r="AC41" s="695"/>
      <c r="AD41" s="695"/>
      <c r="AE41" s="696"/>
      <c r="AF41" s="681" t="s">
        <v>1014</v>
      </c>
      <c r="AG41" s="681"/>
      <c r="AH41" s="681"/>
      <c r="AI41" s="681"/>
      <c r="AJ41" s="681" t="s">
        <v>926</v>
      </c>
      <c r="AK41" s="681"/>
      <c r="AL41" s="681"/>
      <c r="AM41" s="673" t="s">
        <v>926</v>
      </c>
      <c r="AN41" s="673"/>
      <c r="AO41" s="673"/>
      <c r="AP41" s="681" t="s">
        <v>926</v>
      </c>
      <c r="AQ41" s="681"/>
      <c r="AR41" s="681"/>
      <c r="AS41" s="704" t="s">
        <v>821</v>
      </c>
      <c r="AT41" s="681"/>
      <c r="AU41" s="681"/>
      <c r="AV41" s="681"/>
      <c r="AW41" s="681"/>
      <c r="AX41" s="681"/>
      <c r="AY41" s="681"/>
      <c r="AZ41" s="681"/>
      <c r="BA41" s="681"/>
      <c r="BB41" s="681"/>
    </row>
    <row r="42" spans="2:54" s="107" customFormat="1" ht="88.5" customHeight="1">
      <c r="B42" s="681">
        <v>6</v>
      </c>
      <c r="C42" s="681"/>
      <c r="D42" s="641" t="s">
        <v>485</v>
      </c>
      <c r="E42" s="700"/>
      <c r="F42" s="700"/>
      <c r="G42" s="700"/>
      <c r="H42" s="700"/>
      <c r="I42" s="700"/>
      <c r="J42" s="701"/>
      <c r="K42" s="693" t="s">
        <v>559</v>
      </c>
      <c r="L42" s="694"/>
      <c r="M42" s="694"/>
      <c r="N42" s="694"/>
      <c r="O42" s="694"/>
      <c r="P42" s="694"/>
      <c r="Q42" s="694"/>
      <c r="R42" s="694"/>
      <c r="S42" s="694"/>
      <c r="T42" s="694"/>
      <c r="U42" s="694"/>
      <c r="V42" s="694"/>
      <c r="W42" s="694"/>
      <c r="X42" s="694"/>
      <c r="Y42" s="694"/>
      <c r="Z42" s="694"/>
      <c r="AA42" s="690" t="s">
        <v>1443</v>
      </c>
      <c r="AB42" s="691"/>
      <c r="AC42" s="691"/>
      <c r="AD42" s="691"/>
      <c r="AE42" s="692"/>
      <c r="AF42" s="681" t="s">
        <v>1014</v>
      </c>
      <c r="AG42" s="681"/>
      <c r="AH42" s="681"/>
      <c r="AI42" s="681"/>
      <c r="AJ42" s="681" t="s">
        <v>925</v>
      </c>
      <c r="AK42" s="681"/>
      <c r="AL42" s="681"/>
      <c r="AM42" s="673" t="s">
        <v>926</v>
      </c>
      <c r="AN42" s="673"/>
      <c r="AO42" s="673"/>
      <c r="AP42" s="681" t="s">
        <v>926</v>
      </c>
      <c r="AQ42" s="681"/>
      <c r="AR42" s="681"/>
      <c r="AS42" s="703" t="s">
        <v>1370</v>
      </c>
      <c r="AT42" s="681"/>
      <c r="AU42" s="681"/>
      <c r="AV42" s="681"/>
      <c r="AW42" s="681"/>
      <c r="AX42" s="681"/>
      <c r="AY42" s="681"/>
      <c r="AZ42" s="681"/>
      <c r="BA42" s="681"/>
      <c r="BB42" s="681"/>
    </row>
    <row r="43" spans="2:54" s="107" customFormat="1" ht="88.5" customHeight="1">
      <c r="B43" s="681">
        <v>7</v>
      </c>
      <c r="C43" s="681"/>
      <c r="D43" s="641" t="s">
        <v>486</v>
      </c>
      <c r="E43" s="700"/>
      <c r="F43" s="700"/>
      <c r="G43" s="700"/>
      <c r="H43" s="700"/>
      <c r="I43" s="700"/>
      <c r="J43" s="701"/>
      <c r="K43" s="693" t="s">
        <v>560</v>
      </c>
      <c r="L43" s="694"/>
      <c r="M43" s="694"/>
      <c r="N43" s="694"/>
      <c r="O43" s="694"/>
      <c r="P43" s="694"/>
      <c r="Q43" s="694"/>
      <c r="R43" s="694"/>
      <c r="S43" s="694"/>
      <c r="T43" s="694"/>
      <c r="U43" s="694"/>
      <c r="V43" s="694"/>
      <c r="W43" s="694"/>
      <c r="X43" s="694"/>
      <c r="Y43" s="694"/>
      <c r="Z43" s="694"/>
      <c r="AA43" s="690" t="s">
        <v>1443</v>
      </c>
      <c r="AB43" s="691"/>
      <c r="AC43" s="691"/>
      <c r="AD43" s="691"/>
      <c r="AE43" s="692"/>
      <c r="AF43" s="681" t="s">
        <v>1014</v>
      </c>
      <c r="AG43" s="681"/>
      <c r="AH43" s="681"/>
      <c r="AI43" s="681"/>
      <c r="AJ43" s="681" t="s">
        <v>925</v>
      </c>
      <c r="AK43" s="681"/>
      <c r="AL43" s="681"/>
      <c r="AM43" s="673" t="s">
        <v>926</v>
      </c>
      <c r="AN43" s="673"/>
      <c r="AO43" s="673"/>
      <c r="AP43" s="681" t="s">
        <v>926</v>
      </c>
      <c r="AQ43" s="681"/>
      <c r="AR43" s="681"/>
      <c r="AS43" s="703" t="s">
        <v>1370</v>
      </c>
      <c r="AT43" s="681"/>
      <c r="AU43" s="681"/>
      <c r="AV43" s="681"/>
      <c r="AW43" s="681"/>
      <c r="AX43" s="681"/>
      <c r="AY43" s="681"/>
      <c r="AZ43" s="681"/>
      <c r="BA43" s="681"/>
      <c r="BB43" s="681"/>
    </row>
    <row r="44" spans="2:54" s="107" customFormat="1" ht="232.5" customHeight="1">
      <c r="B44" s="681">
        <v>8</v>
      </c>
      <c r="C44" s="681"/>
      <c r="D44" s="641" t="s">
        <v>3584</v>
      </c>
      <c r="E44" s="700"/>
      <c r="F44" s="700"/>
      <c r="G44" s="700"/>
      <c r="H44" s="700"/>
      <c r="I44" s="700"/>
      <c r="J44" s="701"/>
      <c r="K44" s="686" t="s">
        <v>3618</v>
      </c>
      <c r="L44" s="396"/>
      <c r="M44" s="396"/>
      <c r="N44" s="396"/>
      <c r="O44" s="396"/>
      <c r="P44" s="396"/>
      <c r="Q44" s="396"/>
      <c r="R44" s="396"/>
      <c r="S44" s="396"/>
      <c r="T44" s="396"/>
      <c r="U44" s="396"/>
      <c r="V44" s="396"/>
      <c r="W44" s="396"/>
      <c r="X44" s="396"/>
      <c r="Y44" s="396"/>
      <c r="Z44" s="396"/>
      <c r="AA44" s="693" t="s">
        <v>1446</v>
      </c>
      <c r="AB44" s="702"/>
      <c r="AC44" s="702"/>
      <c r="AD44" s="702"/>
      <c r="AE44" s="702"/>
      <c r="AF44" s="681" t="s">
        <v>1014</v>
      </c>
      <c r="AG44" s="681"/>
      <c r="AH44" s="681"/>
      <c r="AI44" s="681"/>
      <c r="AJ44" s="681" t="s">
        <v>925</v>
      </c>
      <c r="AK44" s="681"/>
      <c r="AL44" s="681"/>
      <c r="AM44" s="673" t="s">
        <v>926</v>
      </c>
      <c r="AN44" s="673"/>
      <c r="AO44" s="673"/>
      <c r="AP44" s="681" t="s">
        <v>926</v>
      </c>
      <c r="AQ44" s="681"/>
      <c r="AR44" s="681"/>
      <c r="AS44" s="703" t="s">
        <v>1370</v>
      </c>
      <c r="AT44" s="681"/>
      <c r="AU44" s="681"/>
      <c r="AV44" s="681"/>
      <c r="AW44" s="681"/>
      <c r="AX44" s="681"/>
      <c r="AY44" s="681"/>
      <c r="AZ44" s="681"/>
      <c r="BA44" s="681"/>
      <c r="BB44" s="681"/>
    </row>
    <row r="45" spans="2:54" s="107" customFormat="1" ht="261" customHeight="1">
      <c r="B45" s="681">
        <v>9</v>
      </c>
      <c r="C45" s="681"/>
      <c r="D45" s="641" t="s">
        <v>487</v>
      </c>
      <c r="E45" s="700"/>
      <c r="F45" s="700"/>
      <c r="G45" s="700"/>
      <c r="H45" s="700"/>
      <c r="I45" s="700"/>
      <c r="J45" s="701"/>
      <c r="K45" s="717" t="s">
        <v>4181</v>
      </c>
      <c r="L45" s="718"/>
      <c r="M45" s="718"/>
      <c r="N45" s="718"/>
      <c r="O45" s="718"/>
      <c r="P45" s="718"/>
      <c r="Q45" s="718"/>
      <c r="R45" s="718"/>
      <c r="S45" s="718"/>
      <c r="T45" s="718"/>
      <c r="U45" s="718"/>
      <c r="V45" s="718"/>
      <c r="W45" s="718"/>
      <c r="X45" s="718"/>
      <c r="Y45" s="718"/>
      <c r="Z45" s="718"/>
      <c r="AA45" s="690" t="s">
        <v>1231</v>
      </c>
      <c r="AB45" s="695"/>
      <c r="AC45" s="695"/>
      <c r="AD45" s="695"/>
      <c r="AE45" s="696"/>
      <c r="AF45" s="681" t="s">
        <v>1014</v>
      </c>
      <c r="AG45" s="681"/>
      <c r="AH45" s="681"/>
      <c r="AI45" s="681"/>
      <c r="AJ45" s="681" t="s">
        <v>925</v>
      </c>
      <c r="AK45" s="681"/>
      <c r="AL45" s="681"/>
      <c r="AM45" s="673" t="s">
        <v>926</v>
      </c>
      <c r="AN45" s="673"/>
      <c r="AO45" s="673"/>
      <c r="AP45" s="681" t="s">
        <v>926</v>
      </c>
      <c r="AQ45" s="681"/>
      <c r="AR45" s="681"/>
      <c r="AS45" s="703" t="s">
        <v>1370</v>
      </c>
      <c r="AT45" s="681"/>
      <c r="AU45" s="681"/>
      <c r="AV45" s="681"/>
      <c r="AW45" s="681"/>
      <c r="AX45" s="681"/>
      <c r="AY45" s="681"/>
      <c r="AZ45" s="681"/>
      <c r="BA45" s="681"/>
      <c r="BB45" s="681"/>
    </row>
    <row r="46" spans="2:54" s="107" customFormat="1" ht="205.5" customHeight="1">
      <c r="B46" s="681">
        <v>10</v>
      </c>
      <c r="C46" s="681"/>
      <c r="D46" s="641" t="s">
        <v>1347</v>
      </c>
      <c r="E46" s="700"/>
      <c r="F46" s="700"/>
      <c r="G46" s="700"/>
      <c r="H46" s="700"/>
      <c r="I46" s="700"/>
      <c r="J46" s="701"/>
      <c r="K46" s="717" t="s">
        <v>4171</v>
      </c>
      <c r="L46" s="718"/>
      <c r="M46" s="718"/>
      <c r="N46" s="718"/>
      <c r="O46" s="718"/>
      <c r="P46" s="718"/>
      <c r="Q46" s="718"/>
      <c r="R46" s="718"/>
      <c r="S46" s="718"/>
      <c r="T46" s="718"/>
      <c r="U46" s="718"/>
      <c r="V46" s="718"/>
      <c r="W46" s="718"/>
      <c r="X46" s="718"/>
      <c r="Y46" s="718"/>
      <c r="Z46" s="718"/>
      <c r="AA46" s="690" t="s">
        <v>1443</v>
      </c>
      <c r="AB46" s="691"/>
      <c r="AC46" s="691"/>
      <c r="AD46" s="691"/>
      <c r="AE46" s="692"/>
      <c r="AF46" s="681" t="s">
        <v>1014</v>
      </c>
      <c r="AG46" s="681"/>
      <c r="AH46" s="681"/>
      <c r="AI46" s="681"/>
      <c r="AJ46" s="681" t="s">
        <v>925</v>
      </c>
      <c r="AK46" s="681"/>
      <c r="AL46" s="681"/>
      <c r="AM46" s="673" t="s">
        <v>926</v>
      </c>
      <c r="AN46" s="673"/>
      <c r="AO46" s="673"/>
      <c r="AP46" s="681" t="s">
        <v>926</v>
      </c>
      <c r="AQ46" s="681"/>
      <c r="AR46" s="681"/>
      <c r="AS46" s="703" t="s">
        <v>1370</v>
      </c>
      <c r="AT46" s="681"/>
      <c r="AU46" s="681"/>
      <c r="AV46" s="681"/>
      <c r="AW46" s="681"/>
      <c r="AX46" s="681"/>
      <c r="AY46" s="681"/>
      <c r="AZ46" s="681"/>
      <c r="BA46" s="681"/>
      <c r="BB46" s="681"/>
    </row>
    <row r="47" spans="2:54" s="107" customFormat="1" ht="126.75" customHeight="1">
      <c r="B47" s="681">
        <v>11</v>
      </c>
      <c r="C47" s="681"/>
      <c r="D47" s="641" t="s">
        <v>1349</v>
      </c>
      <c r="E47" s="642"/>
      <c r="F47" s="642"/>
      <c r="G47" s="642"/>
      <c r="H47" s="642"/>
      <c r="I47" s="642"/>
      <c r="J47" s="643"/>
      <c r="K47" s="690" t="s">
        <v>1371</v>
      </c>
      <c r="L47" s="691"/>
      <c r="M47" s="691"/>
      <c r="N47" s="691"/>
      <c r="O47" s="691"/>
      <c r="P47" s="691"/>
      <c r="Q47" s="691"/>
      <c r="R47" s="691"/>
      <c r="S47" s="691"/>
      <c r="T47" s="691"/>
      <c r="U47" s="691"/>
      <c r="V47" s="691"/>
      <c r="W47" s="691"/>
      <c r="X47" s="691"/>
      <c r="Y47" s="691"/>
      <c r="Z47" s="692"/>
      <c r="AA47" s="693" t="s">
        <v>2011</v>
      </c>
      <c r="AB47" s="702"/>
      <c r="AC47" s="702"/>
      <c r="AD47" s="702"/>
      <c r="AE47" s="702"/>
      <c r="AF47" s="682" t="s">
        <v>1014</v>
      </c>
      <c r="AG47" s="683"/>
      <c r="AH47" s="683"/>
      <c r="AI47" s="684"/>
      <c r="AJ47" s="682" t="s">
        <v>926</v>
      </c>
      <c r="AK47" s="683"/>
      <c r="AL47" s="684"/>
      <c r="AM47" s="673" t="s">
        <v>926</v>
      </c>
      <c r="AN47" s="673"/>
      <c r="AO47" s="673"/>
      <c r="AP47" s="682" t="s">
        <v>926</v>
      </c>
      <c r="AQ47" s="683"/>
      <c r="AR47" s="684"/>
      <c r="AS47" s="703" t="s">
        <v>1370</v>
      </c>
      <c r="AT47" s="681"/>
      <c r="AU47" s="681"/>
      <c r="AV47" s="681"/>
      <c r="AW47" s="681"/>
      <c r="AX47" s="681"/>
      <c r="AY47" s="681"/>
      <c r="AZ47" s="681"/>
      <c r="BA47" s="681"/>
      <c r="BB47" s="681"/>
    </row>
    <row r="48" spans="2:54" s="107" customFormat="1" ht="197.25" customHeight="1">
      <c r="B48" s="681">
        <v>12</v>
      </c>
      <c r="C48" s="681"/>
      <c r="D48" s="641" t="s">
        <v>3892</v>
      </c>
      <c r="E48" s="642"/>
      <c r="F48" s="642"/>
      <c r="G48" s="642"/>
      <c r="H48" s="642"/>
      <c r="I48" s="642"/>
      <c r="J48" s="643"/>
      <c r="K48" s="693" t="s">
        <v>550</v>
      </c>
      <c r="L48" s="694"/>
      <c r="M48" s="694"/>
      <c r="N48" s="694"/>
      <c r="O48" s="694"/>
      <c r="P48" s="694"/>
      <c r="Q48" s="694"/>
      <c r="R48" s="694"/>
      <c r="S48" s="694"/>
      <c r="T48" s="694"/>
      <c r="U48" s="694"/>
      <c r="V48" s="694"/>
      <c r="W48" s="694"/>
      <c r="X48" s="694"/>
      <c r="Y48" s="694"/>
      <c r="Z48" s="694"/>
      <c r="AA48" s="693" t="s">
        <v>2011</v>
      </c>
      <c r="AB48" s="702"/>
      <c r="AC48" s="702"/>
      <c r="AD48" s="702"/>
      <c r="AE48" s="702"/>
      <c r="AF48" s="681" t="s">
        <v>1014</v>
      </c>
      <c r="AG48" s="681"/>
      <c r="AH48" s="681"/>
      <c r="AI48" s="681"/>
      <c r="AJ48" s="682" t="s">
        <v>926</v>
      </c>
      <c r="AK48" s="683"/>
      <c r="AL48" s="684"/>
      <c r="AM48" s="682" t="s">
        <v>926</v>
      </c>
      <c r="AN48" s="683"/>
      <c r="AO48" s="684"/>
      <c r="AP48" s="681" t="s">
        <v>926</v>
      </c>
      <c r="AQ48" s="681"/>
      <c r="AR48" s="681"/>
      <c r="AS48" s="681" t="s">
        <v>1372</v>
      </c>
      <c r="AT48" s="681"/>
      <c r="AU48" s="681"/>
      <c r="AV48" s="681"/>
      <c r="AW48" s="681"/>
      <c r="AX48" s="681"/>
      <c r="AY48" s="681"/>
      <c r="AZ48" s="681"/>
      <c r="BA48" s="681"/>
      <c r="BB48" s="681"/>
    </row>
    <row r="51" spans="2:6" ht="17.25">
      <c r="B51" s="97" t="s">
        <v>2352</v>
      </c>
    </row>
    <row r="53" spans="2:6">
      <c r="B53" t="s">
        <v>2351</v>
      </c>
    </row>
    <row r="54" spans="2:6">
      <c r="B54" t="s">
        <v>2354</v>
      </c>
    </row>
    <row r="56" spans="2:6">
      <c r="C56" s="151" t="s">
        <v>2385</v>
      </c>
    </row>
    <row r="57" spans="2:6">
      <c r="D57" s="151" t="s">
        <v>2386</v>
      </c>
    </row>
    <row r="58" spans="2:6">
      <c r="D58" t="s">
        <v>642</v>
      </c>
    </row>
    <row r="59" spans="2:6" s="2" customFormat="1">
      <c r="D59" s="2" t="s">
        <v>643</v>
      </c>
    </row>
    <row r="60" spans="2:6">
      <c r="E60" t="s">
        <v>1348</v>
      </c>
    </row>
    <row r="61" spans="2:6">
      <c r="E61" t="s">
        <v>1247</v>
      </c>
    </row>
    <row r="62" spans="2:6" s="107" customFormat="1">
      <c r="E62" s="107" t="s">
        <v>819</v>
      </c>
    </row>
    <row r="63" spans="2:6" s="107" customFormat="1">
      <c r="E63" s="107" t="s">
        <v>820</v>
      </c>
    </row>
    <row r="64" spans="2:6">
      <c r="F64" t="s">
        <v>2355</v>
      </c>
    </row>
    <row r="65" spans="2:44">
      <c r="F65" t="s">
        <v>2370</v>
      </c>
    </row>
    <row r="67" spans="2:44" s="107" customFormat="1">
      <c r="C67" s="107" t="s">
        <v>645</v>
      </c>
    </row>
    <row r="68" spans="2:44" s="107" customFormat="1">
      <c r="C68" s="107" t="s">
        <v>647</v>
      </c>
    </row>
    <row r="69" spans="2:44" s="107" customFormat="1">
      <c r="C69" s="107" t="s">
        <v>646</v>
      </c>
    </row>
    <row r="70" spans="2:44" s="107" customFormat="1">
      <c r="D70" s="107" t="s">
        <v>648</v>
      </c>
    </row>
    <row r="71" spans="2:44" s="107" customFormat="1">
      <c r="D71" s="107" t="s">
        <v>644</v>
      </c>
    </row>
    <row r="72" spans="2:44" s="107" customFormat="1">
      <c r="E72" s="107" t="s">
        <v>649</v>
      </c>
    </row>
    <row r="73" spans="2:44" s="107" customFormat="1">
      <c r="E73" s="107" t="s">
        <v>650</v>
      </c>
    </row>
    <row r="74" spans="2:44" s="151" customFormat="1">
      <c r="B74" s="141"/>
      <c r="C74" s="141"/>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c r="AH74" s="141"/>
      <c r="AI74" s="141"/>
      <c r="AJ74" s="141"/>
      <c r="AK74" s="141"/>
      <c r="AL74" s="141"/>
      <c r="AM74" s="141"/>
      <c r="AN74" s="141"/>
      <c r="AO74" s="141"/>
      <c r="AP74" s="141"/>
      <c r="AQ74" s="141"/>
      <c r="AR74" s="141"/>
    </row>
    <row r="75" spans="2:44" s="151" customFormat="1">
      <c r="B75" s="141"/>
      <c r="C75" s="141" t="s">
        <v>2757</v>
      </c>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row>
    <row r="76" spans="2:44" s="151" customFormat="1">
      <c r="B76" s="141"/>
      <c r="C76" s="141"/>
      <c r="D76" s="141" t="s">
        <v>2758</v>
      </c>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c r="AH76" s="141"/>
      <c r="AI76" s="141"/>
      <c r="AJ76" s="141"/>
      <c r="AK76" s="141"/>
      <c r="AL76" s="141"/>
      <c r="AM76" s="141"/>
      <c r="AN76" s="141"/>
      <c r="AO76" s="141"/>
      <c r="AP76" s="141"/>
      <c r="AQ76" s="141"/>
      <c r="AR76" s="141"/>
    </row>
    <row r="77" spans="2:44" s="151" customFormat="1">
      <c r="B77" s="141"/>
      <c r="C77" s="141"/>
      <c r="D77" s="141"/>
      <c r="E77" s="108" t="s">
        <v>2760</v>
      </c>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row>
    <row r="78" spans="2:44" s="151" customFormat="1">
      <c r="B78" s="141"/>
      <c r="C78" s="141"/>
      <c r="D78" s="141"/>
      <c r="E78" s="108" t="s">
        <v>2761</v>
      </c>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row>
    <row r="79" spans="2:44" s="151" customFormat="1">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row>
    <row r="80" spans="2:44" s="151" customFormat="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row>
    <row r="81" spans="2:44" s="151" customFormat="1">
      <c r="B81" s="141"/>
      <c r="C81" s="141" t="s">
        <v>2741</v>
      </c>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row>
    <row r="82" spans="2:44" s="151" customFormat="1">
      <c r="B82" s="141"/>
      <c r="C82" s="141"/>
      <c r="D82" s="141" t="s">
        <v>2759</v>
      </c>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row>
    <row r="83" spans="2:44" s="151" customFormat="1">
      <c r="B83" s="141"/>
      <c r="C83" s="141"/>
      <c r="D83" s="141"/>
      <c r="E83" s="108" t="s">
        <v>2742</v>
      </c>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row>
    <row r="84" spans="2:44" s="151" customFormat="1">
      <c r="B84" s="141"/>
      <c r="C84" s="141"/>
      <c r="D84" s="141"/>
      <c r="E84" s="108" t="s">
        <v>2740</v>
      </c>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row>
    <row r="85" spans="2:44">
      <c r="B85" s="141"/>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row>
    <row r="86" spans="2:44">
      <c r="B86" s="141"/>
      <c r="C86" s="141" t="s">
        <v>2066</v>
      </c>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row>
    <row r="87" spans="2:44">
      <c r="B87" s="141"/>
      <c r="C87" s="141"/>
      <c r="D87" s="141" t="s">
        <v>2064</v>
      </c>
      <c r="E87" s="141"/>
      <c r="F87" s="141"/>
      <c r="G87" s="141"/>
      <c r="H87" s="141"/>
      <c r="I87" s="141"/>
      <c r="J87" s="141"/>
      <c r="K87" s="141"/>
      <c r="L87" s="141"/>
      <c r="M87" s="141"/>
      <c r="N87" s="141"/>
      <c r="O87" s="141"/>
      <c r="P87" s="141"/>
      <c r="Q87" s="141"/>
      <c r="R87" s="141"/>
      <c r="S87" s="141"/>
      <c r="T87" s="141"/>
      <c r="U87" s="141"/>
      <c r="V87" s="141"/>
      <c r="W87" s="141"/>
      <c r="X87" s="141"/>
      <c r="Y87" s="141"/>
      <c r="Z87" s="141"/>
      <c r="AA87" s="141"/>
      <c r="AB87" s="141"/>
      <c r="AC87" s="141"/>
      <c r="AD87" s="141"/>
      <c r="AE87" s="141"/>
      <c r="AF87" s="141"/>
      <c r="AG87" s="141"/>
      <c r="AH87" s="141"/>
      <c r="AI87" s="141"/>
      <c r="AJ87" s="141"/>
      <c r="AK87" s="141"/>
      <c r="AL87" s="141"/>
      <c r="AM87" s="141"/>
      <c r="AN87" s="141"/>
      <c r="AO87" s="141"/>
      <c r="AP87" s="141"/>
      <c r="AQ87" s="141"/>
      <c r="AR87" s="141"/>
    </row>
    <row r="88" spans="2:44">
      <c r="B88" s="141"/>
      <c r="C88" s="141"/>
      <c r="D88" s="141" t="s">
        <v>2065</v>
      </c>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row>
    <row r="89" spans="2:44">
      <c r="E89" t="s">
        <v>1350</v>
      </c>
    </row>
    <row r="90" spans="2:44" s="107" customFormat="1">
      <c r="E90" s="107" t="s">
        <v>628</v>
      </c>
    </row>
    <row r="91" spans="2:44">
      <c r="F91" t="s">
        <v>2355</v>
      </c>
    </row>
    <row r="93" spans="2:44" s="107" customFormat="1">
      <c r="C93" s="107" t="s">
        <v>635</v>
      </c>
    </row>
    <row r="94" spans="2:44" s="107" customFormat="1">
      <c r="D94" s="107" t="s">
        <v>636</v>
      </c>
    </row>
    <row r="95" spans="2:44" s="107" customFormat="1">
      <c r="D95" s="107" t="s">
        <v>637</v>
      </c>
    </row>
    <row r="96" spans="2:44" s="107" customFormat="1">
      <c r="D96" s="108" t="s">
        <v>2065</v>
      </c>
    </row>
    <row r="97" spans="3:6" s="107" customFormat="1">
      <c r="E97" s="107" t="s">
        <v>638</v>
      </c>
    </row>
    <row r="98" spans="3:6" s="107" customFormat="1">
      <c r="E98" s="107" t="s">
        <v>639</v>
      </c>
    </row>
    <row r="99" spans="3:6" s="107" customFormat="1">
      <c r="F99" s="107" t="s">
        <v>2355</v>
      </c>
    </row>
    <row r="102" spans="3:6">
      <c r="C102" s="106" t="s">
        <v>17</v>
      </c>
    </row>
    <row r="103" spans="3:6">
      <c r="D103" t="s">
        <v>343</v>
      </c>
    </row>
    <row r="104" spans="3:6">
      <c r="D104" t="s">
        <v>344</v>
      </c>
    </row>
    <row r="105" spans="3:6">
      <c r="D105" t="s">
        <v>345</v>
      </c>
    </row>
    <row r="106" spans="3:6">
      <c r="D106" t="s">
        <v>346</v>
      </c>
    </row>
    <row r="107" spans="3:6" s="2" customFormat="1">
      <c r="E107" s="2" t="s">
        <v>3583</v>
      </c>
    </row>
    <row r="108" spans="3:6" s="107" customFormat="1">
      <c r="E108" s="107" t="s">
        <v>347</v>
      </c>
    </row>
    <row r="109" spans="3:6">
      <c r="F109" t="s">
        <v>2355</v>
      </c>
    </row>
    <row r="110" spans="3:6" s="107" customFormat="1"/>
    <row r="112" spans="3:6">
      <c r="C112" t="s">
        <v>2058</v>
      </c>
    </row>
    <row r="113" spans="3:6">
      <c r="C113" t="s">
        <v>479</v>
      </c>
    </row>
    <row r="114" spans="3:6">
      <c r="D114" t="s">
        <v>552</v>
      </c>
    </row>
    <row r="115" spans="3:6">
      <c r="D115" t="s">
        <v>475</v>
      </c>
    </row>
    <row r="116" spans="3:6">
      <c r="D116" t="s">
        <v>473</v>
      </c>
    </row>
    <row r="117" spans="3:6">
      <c r="E117" t="s">
        <v>474</v>
      </c>
    </row>
    <row r="118" spans="3:6">
      <c r="E118" s="107" t="s">
        <v>629</v>
      </c>
    </row>
    <row r="119" spans="3:6">
      <c r="F119" t="s">
        <v>2355</v>
      </c>
    </row>
    <row r="121" spans="3:6">
      <c r="C121" t="s">
        <v>2058</v>
      </c>
    </row>
    <row r="122" spans="3:6">
      <c r="C122" t="s">
        <v>481</v>
      </c>
    </row>
    <row r="123" spans="3:6">
      <c r="D123" t="s">
        <v>553</v>
      </c>
    </row>
    <row r="124" spans="3:6">
      <c r="D124" t="s">
        <v>477</v>
      </c>
    </row>
    <row r="125" spans="3:6">
      <c r="D125" t="s">
        <v>554</v>
      </c>
    </row>
    <row r="126" spans="3:6">
      <c r="D126" t="s">
        <v>476</v>
      </c>
    </row>
    <row r="127" spans="3:6">
      <c r="E127" t="s">
        <v>478</v>
      </c>
    </row>
    <row r="128" spans="3:6">
      <c r="E128" s="106" t="s">
        <v>630</v>
      </c>
    </row>
    <row r="129" spans="2:6">
      <c r="F129" t="s">
        <v>2355</v>
      </c>
    </row>
    <row r="131" spans="2:6">
      <c r="C131" t="s">
        <v>2058</v>
      </c>
    </row>
    <row r="132" spans="2:6">
      <c r="C132" t="s">
        <v>480</v>
      </c>
    </row>
    <row r="133" spans="2:6">
      <c r="D133" t="s">
        <v>555</v>
      </c>
    </row>
    <row r="134" spans="2:6">
      <c r="D134" t="s">
        <v>483</v>
      </c>
    </row>
    <row r="135" spans="2:6">
      <c r="D135" t="s">
        <v>473</v>
      </c>
    </row>
    <row r="136" spans="2:6">
      <c r="E136" t="s">
        <v>474</v>
      </c>
    </row>
    <row r="137" spans="2:6">
      <c r="E137" s="106" t="s">
        <v>629</v>
      </c>
    </row>
    <row r="138" spans="2:6">
      <c r="F138" t="s">
        <v>2355</v>
      </c>
    </row>
    <row r="140" spans="2:6">
      <c r="C140" t="s">
        <v>2058</v>
      </c>
    </row>
    <row r="141" spans="2:6">
      <c r="B141" s="2"/>
      <c r="C141" t="s">
        <v>482</v>
      </c>
    </row>
    <row r="142" spans="2:6">
      <c r="B142" s="2"/>
      <c r="D142" t="s">
        <v>556</v>
      </c>
    </row>
    <row r="143" spans="2:6">
      <c r="B143" s="2"/>
      <c r="D143" t="s">
        <v>484</v>
      </c>
    </row>
    <row r="144" spans="2:6">
      <c r="B144" s="2"/>
      <c r="D144" t="s">
        <v>557</v>
      </c>
    </row>
    <row r="145" spans="2:39">
      <c r="B145" s="2"/>
      <c r="D145" t="s">
        <v>509</v>
      </c>
    </row>
    <row r="146" spans="2:39">
      <c r="B146" s="2"/>
      <c r="E146" t="s">
        <v>511</v>
      </c>
    </row>
    <row r="147" spans="2:39">
      <c r="B147" s="2"/>
      <c r="E147" s="106" t="s">
        <v>630</v>
      </c>
    </row>
    <row r="148" spans="2:39">
      <c r="B148" s="2"/>
      <c r="F148" t="s">
        <v>2355</v>
      </c>
    </row>
    <row r="149" spans="2:39">
      <c r="B149" s="2"/>
    </row>
    <row r="150" spans="2:39">
      <c r="B150" s="2"/>
      <c r="C150" s="107" t="s">
        <v>2058</v>
      </c>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c r="AE150" s="107"/>
      <c r="AF150" s="107"/>
      <c r="AG150" s="107"/>
      <c r="AH150" s="107"/>
      <c r="AI150" s="107"/>
      <c r="AJ150" s="107"/>
      <c r="AK150" s="107"/>
      <c r="AL150" s="107"/>
      <c r="AM150" s="107"/>
    </row>
    <row r="151" spans="2:39">
      <c r="B151" s="2"/>
      <c r="C151" s="107" t="s">
        <v>507</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c r="AE151" s="107"/>
      <c r="AF151" s="107"/>
      <c r="AG151" s="107"/>
      <c r="AH151" s="107"/>
      <c r="AI151" s="107"/>
      <c r="AJ151" s="107"/>
      <c r="AK151" s="107"/>
      <c r="AL151" s="107"/>
      <c r="AM151" s="107"/>
    </row>
    <row r="152" spans="2:39">
      <c r="B152" s="2"/>
      <c r="C152" s="107"/>
      <c r="D152" s="107" t="s">
        <v>508</v>
      </c>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c r="AE152" s="107"/>
      <c r="AF152" s="107"/>
      <c r="AG152" s="107"/>
      <c r="AH152" s="107"/>
      <c r="AI152" s="107"/>
      <c r="AJ152" s="107"/>
      <c r="AK152" s="107"/>
      <c r="AL152" s="107"/>
      <c r="AM152" s="107"/>
    </row>
    <row r="153" spans="2:39">
      <c r="B153" s="2"/>
      <c r="C153" s="107"/>
      <c r="D153" s="107" t="s">
        <v>510</v>
      </c>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c r="AE153" s="107"/>
      <c r="AF153" s="107"/>
      <c r="AG153" s="107"/>
      <c r="AH153" s="107"/>
      <c r="AI153" s="107"/>
      <c r="AJ153" s="107"/>
      <c r="AK153" s="107"/>
      <c r="AL153" s="107"/>
      <c r="AM153" s="107"/>
    </row>
    <row r="154" spans="2:39">
      <c r="B154" s="2"/>
      <c r="C154" s="107"/>
      <c r="D154" s="107"/>
      <c r="E154" s="107" t="s">
        <v>564</v>
      </c>
      <c r="F154" s="107"/>
      <c r="G154" s="107"/>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c r="AE154" s="107"/>
      <c r="AF154" s="107"/>
      <c r="AG154" s="107"/>
      <c r="AH154" s="107"/>
      <c r="AI154" s="107"/>
      <c r="AJ154" s="107"/>
      <c r="AK154" s="107"/>
      <c r="AL154" s="107"/>
      <c r="AM154" s="107"/>
    </row>
    <row r="155" spans="2:39">
      <c r="B155" s="2"/>
      <c r="C155" s="107"/>
      <c r="D155" s="107"/>
      <c r="E155" s="107" t="s">
        <v>631</v>
      </c>
      <c r="F155" s="107"/>
      <c r="G155" s="107"/>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c r="AE155" s="107"/>
      <c r="AF155" s="107"/>
      <c r="AG155" s="107"/>
      <c r="AH155" s="107"/>
      <c r="AI155" s="107"/>
      <c r="AJ155" s="107"/>
      <c r="AK155" s="107"/>
      <c r="AL155" s="107"/>
      <c r="AM155" s="107"/>
    </row>
    <row r="156" spans="2:39">
      <c r="B156" s="2"/>
    </row>
    <row r="157" spans="2:39" s="141" customFormat="1">
      <c r="C157" s="108" t="s">
        <v>18</v>
      </c>
    </row>
    <row r="158" spans="2:39" s="141" customFormat="1">
      <c r="C158" s="108" t="s">
        <v>2651</v>
      </c>
    </row>
    <row r="159" spans="2:39" s="108" customFormat="1">
      <c r="D159" s="108" t="s">
        <v>20</v>
      </c>
    </row>
    <row r="160" spans="2:39" s="108" customFormat="1">
      <c r="D160" s="108" t="s">
        <v>21</v>
      </c>
    </row>
    <row r="161" spans="1:44" s="108" customFormat="1">
      <c r="E161" s="108" t="s">
        <v>2650</v>
      </c>
    </row>
    <row r="162" spans="1:44" s="108" customFormat="1">
      <c r="E162" s="108" t="s">
        <v>3567</v>
      </c>
    </row>
    <row r="163" spans="1:44" s="108" customFormat="1">
      <c r="F163" s="108" t="s">
        <v>2355</v>
      </c>
    </row>
    <row r="164" spans="1:44">
      <c r="B164" s="2"/>
      <c r="C164" s="107"/>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c r="AE164" s="107"/>
      <c r="AF164" s="107"/>
      <c r="AG164" s="107"/>
      <c r="AH164" s="107"/>
      <c r="AI164" s="107"/>
      <c r="AJ164" s="107"/>
      <c r="AK164" s="107"/>
      <c r="AL164" s="107"/>
      <c r="AM164" s="107"/>
    </row>
    <row r="165" spans="1:44" s="179" customFormat="1">
      <c r="A165" s="180"/>
      <c r="B165" s="185"/>
      <c r="C165" s="181" t="s">
        <v>18</v>
      </c>
      <c r="D165" s="181"/>
      <c r="E165" s="181"/>
      <c r="F165" s="181"/>
      <c r="G165" s="181"/>
      <c r="H165" s="181"/>
      <c r="I165" s="181"/>
      <c r="J165" s="181"/>
      <c r="K165" s="181"/>
      <c r="L165" s="181"/>
      <c r="M165" s="181"/>
      <c r="N165" s="181"/>
      <c r="O165" s="181"/>
      <c r="P165" s="181"/>
      <c r="Q165" s="181"/>
      <c r="R165" s="181"/>
      <c r="S165" s="181"/>
      <c r="T165" s="181"/>
      <c r="U165" s="181"/>
      <c r="V165" s="181"/>
      <c r="W165" s="181"/>
      <c r="X165" s="181"/>
      <c r="Y165" s="181"/>
      <c r="Z165" s="181"/>
      <c r="AA165" s="181"/>
      <c r="AB165" s="181"/>
      <c r="AC165" s="181"/>
      <c r="AD165" s="181"/>
      <c r="AE165" s="181"/>
      <c r="AF165" s="181"/>
      <c r="AG165" s="181"/>
      <c r="AH165" s="181"/>
      <c r="AI165" s="181"/>
      <c r="AJ165" s="181"/>
      <c r="AK165" s="181"/>
      <c r="AL165" s="181"/>
      <c r="AM165" s="181"/>
      <c r="AN165" s="185"/>
    </row>
    <row r="166" spans="1:44" s="179" customFormat="1">
      <c r="A166" s="180"/>
      <c r="B166" s="185"/>
      <c r="C166" s="181" t="s">
        <v>3561</v>
      </c>
      <c r="D166" s="181"/>
      <c r="E166" s="181"/>
      <c r="F166" s="181"/>
      <c r="G166" s="181"/>
      <c r="H166" s="181"/>
      <c r="I166" s="181"/>
      <c r="J166" s="181"/>
      <c r="K166" s="181"/>
      <c r="L166" s="181"/>
      <c r="M166" s="181"/>
      <c r="N166" s="181"/>
      <c r="O166" s="181"/>
      <c r="P166" s="181"/>
      <c r="Q166" s="181"/>
      <c r="R166" s="181"/>
      <c r="S166" s="181"/>
      <c r="T166" s="181"/>
      <c r="U166" s="181"/>
      <c r="V166" s="181"/>
      <c r="W166" s="181"/>
      <c r="X166" s="181"/>
      <c r="Y166" s="181"/>
      <c r="Z166" s="181"/>
      <c r="AA166" s="181"/>
      <c r="AB166" s="181"/>
      <c r="AC166" s="181"/>
      <c r="AD166" s="181"/>
      <c r="AE166" s="181"/>
      <c r="AF166" s="181"/>
      <c r="AG166" s="181"/>
      <c r="AH166" s="181"/>
      <c r="AI166" s="181"/>
      <c r="AJ166" s="181"/>
      <c r="AK166" s="181"/>
      <c r="AL166" s="181"/>
      <c r="AM166" s="181"/>
      <c r="AN166" s="185"/>
    </row>
    <row r="167" spans="1:44" s="179" customFormat="1">
      <c r="A167" s="180"/>
      <c r="B167" s="185"/>
      <c r="C167" s="181"/>
      <c r="D167" s="185" t="s">
        <v>3562</v>
      </c>
      <c r="E167" s="181"/>
      <c r="F167" s="181"/>
      <c r="G167" s="181"/>
      <c r="H167" s="181"/>
      <c r="I167" s="181"/>
      <c r="J167" s="181"/>
      <c r="K167" s="181"/>
      <c r="L167" s="181"/>
      <c r="M167" s="181"/>
      <c r="N167" s="181"/>
      <c r="O167" s="181"/>
      <c r="P167" s="181"/>
      <c r="Q167" s="181"/>
      <c r="R167" s="181"/>
      <c r="S167" s="181"/>
      <c r="T167" s="181"/>
      <c r="U167" s="181"/>
      <c r="V167" s="181"/>
      <c r="W167" s="181"/>
      <c r="X167" s="181"/>
      <c r="Y167" s="181"/>
      <c r="Z167" s="181"/>
      <c r="AA167" s="181"/>
      <c r="AB167" s="181"/>
      <c r="AC167" s="181"/>
      <c r="AD167" s="181"/>
      <c r="AE167" s="181"/>
      <c r="AF167" s="181"/>
      <c r="AG167" s="181"/>
      <c r="AH167" s="181"/>
      <c r="AI167" s="181"/>
      <c r="AJ167" s="181"/>
      <c r="AK167" s="181"/>
      <c r="AL167" s="181"/>
      <c r="AM167" s="181"/>
      <c r="AN167" s="185"/>
    </row>
    <row r="168" spans="1:44" s="179" customFormat="1">
      <c r="A168" s="180"/>
      <c r="B168" s="185"/>
      <c r="C168" s="181"/>
      <c r="D168" s="181" t="s">
        <v>3373</v>
      </c>
      <c r="E168" s="181"/>
      <c r="F168" s="181"/>
      <c r="G168" s="181"/>
      <c r="H168" s="181"/>
      <c r="I168" s="181"/>
      <c r="J168" s="181"/>
      <c r="K168" s="181"/>
      <c r="L168" s="181"/>
      <c r="M168" s="181"/>
      <c r="N168" s="181"/>
      <c r="O168" s="181"/>
      <c r="P168" s="181"/>
      <c r="Q168" s="181"/>
      <c r="R168" s="181"/>
      <c r="S168" s="181"/>
      <c r="T168" s="181"/>
      <c r="U168" s="181"/>
      <c r="V168" s="181"/>
      <c r="W168" s="181"/>
      <c r="X168" s="181"/>
      <c r="Y168" s="181"/>
      <c r="Z168" s="181"/>
      <c r="AA168" s="181"/>
      <c r="AB168" s="181"/>
      <c r="AC168" s="181"/>
      <c r="AD168" s="181"/>
      <c r="AE168" s="181"/>
      <c r="AF168" s="181"/>
      <c r="AG168" s="181"/>
      <c r="AH168" s="181"/>
      <c r="AI168" s="181"/>
      <c r="AJ168" s="181"/>
      <c r="AK168" s="181"/>
      <c r="AL168" s="181"/>
      <c r="AM168" s="181"/>
      <c r="AN168" s="185"/>
    </row>
    <row r="169" spans="1:44" s="179" customFormat="1">
      <c r="A169" s="180"/>
      <c r="B169" s="185"/>
      <c r="C169" s="185"/>
      <c r="D169" s="185"/>
      <c r="E169" s="181" t="s">
        <v>3374</v>
      </c>
      <c r="F169" s="185"/>
      <c r="G169" s="185"/>
      <c r="H169" s="185"/>
      <c r="I169" s="185"/>
      <c r="J169" s="185"/>
      <c r="K169" s="185"/>
      <c r="L169" s="185"/>
      <c r="M169" s="185"/>
      <c r="N169" s="185"/>
      <c r="O169" s="185"/>
      <c r="P169" s="185"/>
      <c r="Q169" s="185"/>
      <c r="R169" s="185"/>
      <c r="S169" s="185"/>
      <c r="T169" s="185"/>
      <c r="U169" s="185"/>
      <c r="V169" s="185"/>
      <c r="W169" s="185"/>
      <c r="X169" s="185"/>
      <c r="Y169" s="185"/>
      <c r="Z169" s="185"/>
      <c r="AA169" s="185"/>
      <c r="AB169" s="185"/>
      <c r="AC169" s="185"/>
      <c r="AD169" s="185"/>
      <c r="AE169" s="185"/>
      <c r="AF169" s="185"/>
      <c r="AG169" s="185"/>
      <c r="AH169" s="185"/>
      <c r="AI169" s="185"/>
      <c r="AJ169" s="185"/>
      <c r="AK169" s="185"/>
      <c r="AL169" s="185"/>
      <c r="AM169" s="185"/>
      <c r="AN169" s="185"/>
      <c r="AO169" s="185"/>
      <c r="AP169" s="185"/>
      <c r="AQ169" s="185"/>
      <c r="AR169" s="185"/>
    </row>
    <row r="170" spans="1:44" s="179" customFormat="1">
      <c r="A170" s="180"/>
      <c r="B170" s="185"/>
      <c r="C170" s="185"/>
      <c r="D170" s="185"/>
      <c r="E170" s="181" t="s">
        <v>3375</v>
      </c>
      <c r="F170" s="185"/>
      <c r="G170" s="185"/>
      <c r="H170" s="185"/>
      <c r="I170" s="185"/>
      <c r="J170" s="185"/>
      <c r="K170" s="185"/>
      <c r="L170" s="185"/>
      <c r="M170" s="185"/>
      <c r="N170" s="185"/>
      <c r="O170" s="185"/>
      <c r="P170" s="185"/>
      <c r="Q170" s="185"/>
      <c r="R170" s="185"/>
      <c r="S170" s="185"/>
      <c r="T170" s="185"/>
      <c r="U170" s="185"/>
      <c r="V170" s="185"/>
      <c r="W170" s="185"/>
      <c r="X170" s="185"/>
      <c r="Y170" s="185"/>
      <c r="Z170" s="185"/>
      <c r="AA170" s="185"/>
      <c r="AB170" s="185"/>
      <c r="AC170" s="185"/>
      <c r="AD170" s="185"/>
      <c r="AE170" s="185"/>
      <c r="AF170" s="185"/>
      <c r="AG170" s="185"/>
      <c r="AH170" s="185"/>
      <c r="AI170" s="185"/>
      <c r="AJ170" s="185"/>
      <c r="AK170" s="185"/>
      <c r="AL170" s="185"/>
      <c r="AM170" s="185"/>
      <c r="AN170" s="185"/>
      <c r="AO170" s="185"/>
      <c r="AP170" s="185"/>
      <c r="AQ170" s="185"/>
      <c r="AR170" s="185"/>
    </row>
    <row r="171" spans="1:44" s="179" customFormat="1">
      <c r="B171" s="185"/>
      <c r="C171" s="181"/>
      <c r="D171" s="181"/>
      <c r="E171" s="181"/>
      <c r="F171" s="181"/>
      <c r="G171" s="181"/>
      <c r="H171" s="181"/>
      <c r="I171" s="181"/>
      <c r="J171" s="181"/>
      <c r="K171" s="181"/>
      <c r="L171" s="181"/>
      <c r="M171" s="181"/>
      <c r="N171" s="181"/>
      <c r="O171" s="181"/>
      <c r="P171" s="181"/>
      <c r="Q171" s="181"/>
      <c r="R171" s="181"/>
      <c r="S171" s="181"/>
      <c r="T171" s="181"/>
      <c r="U171" s="181"/>
      <c r="V171" s="181"/>
      <c r="W171" s="181"/>
      <c r="X171" s="181"/>
      <c r="Y171" s="181"/>
      <c r="Z171" s="181"/>
      <c r="AA171" s="181"/>
      <c r="AB171" s="181"/>
      <c r="AC171" s="181"/>
      <c r="AD171" s="181"/>
      <c r="AE171" s="181"/>
      <c r="AF171" s="181"/>
      <c r="AG171" s="181"/>
      <c r="AH171" s="181"/>
      <c r="AI171" s="181"/>
      <c r="AJ171" s="181"/>
      <c r="AK171" s="181"/>
      <c r="AL171" s="181"/>
      <c r="AM171" s="181"/>
      <c r="AN171" s="185"/>
    </row>
    <row r="172" spans="1:44" s="179" customFormat="1">
      <c r="A172" s="180"/>
      <c r="B172" s="185"/>
      <c r="C172" s="181" t="s">
        <v>18</v>
      </c>
      <c r="D172" s="181"/>
      <c r="E172" s="181"/>
      <c r="F172" s="181"/>
      <c r="G172" s="181"/>
      <c r="H172" s="181"/>
      <c r="I172" s="181"/>
      <c r="J172" s="181"/>
      <c r="K172" s="181"/>
      <c r="L172" s="181"/>
      <c r="M172" s="181"/>
      <c r="N172" s="181"/>
      <c r="O172" s="181"/>
      <c r="P172" s="181"/>
      <c r="Q172" s="181"/>
      <c r="R172" s="181"/>
      <c r="S172" s="181"/>
      <c r="T172" s="181"/>
      <c r="U172" s="181"/>
      <c r="V172" s="181"/>
      <c r="W172" s="181"/>
      <c r="X172" s="181"/>
      <c r="Y172" s="181"/>
      <c r="Z172" s="181"/>
      <c r="AA172" s="181"/>
      <c r="AB172" s="181"/>
      <c r="AC172" s="181"/>
      <c r="AD172" s="181"/>
      <c r="AE172" s="181"/>
      <c r="AF172" s="181"/>
      <c r="AG172" s="181"/>
      <c r="AH172" s="181"/>
      <c r="AI172" s="181"/>
      <c r="AJ172" s="181"/>
      <c r="AK172" s="181"/>
      <c r="AL172" s="181"/>
      <c r="AM172" s="181"/>
      <c r="AN172" s="185"/>
    </row>
    <row r="173" spans="1:44" s="179" customFormat="1">
      <c r="A173" s="180"/>
      <c r="B173" s="185"/>
      <c r="C173" s="181" t="s">
        <v>3376</v>
      </c>
      <c r="D173" s="181"/>
      <c r="E173" s="181"/>
      <c r="F173" s="181"/>
      <c r="G173" s="181"/>
      <c r="H173" s="181"/>
      <c r="I173" s="181"/>
      <c r="J173" s="181"/>
      <c r="K173" s="181"/>
      <c r="L173" s="181"/>
      <c r="M173" s="181"/>
      <c r="N173" s="181"/>
      <c r="O173" s="181"/>
      <c r="P173" s="181"/>
      <c r="Q173" s="181"/>
      <c r="R173" s="181"/>
      <c r="S173" s="181"/>
      <c r="T173" s="181"/>
      <c r="U173" s="181"/>
      <c r="V173" s="181"/>
      <c r="W173" s="181"/>
      <c r="X173" s="181"/>
      <c r="Y173" s="181"/>
      <c r="Z173" s="181"/>
      <c r="AA173" s="181"/>
      <c r="AB173" s="181"/>
      <c r="AC173" s="181"/>
      <c r="AD173" s="181"/>
      <c r="AE173" s="181"/>
      <c r="AF173" s="181"/>
      <c r="AG173" s="181"/>
      <c r="AH173" s="181"/>
      <c r="AI173" s="181"/>
      <c r="AJ173" s="181"/>
      <c r="AK173" s="181"/>
      <c r="AL173" s="181"/>
      <c r="AM173" s="181"/>
      <c r="AN173" s="185"/>
    </row>
    <row r="174" spans="1:44" s="179" customFormat="1">
      <c r="A174" s="180"/>
      <c r="B174" s="185"/>
      <c r="C174" s="181"/>
      <c r="D174" s="185" t="s">
        <v>3581</v>
      </c>
      <c r="E174" s="181"/>
      <c r="F174" s="181"/>
      <c r="G174" s="181"/>
      <c r="H174" s="181"/>
      <c r="I174" s="181"/>
      <c r="J174" s="181"/>
      <c r="K174" s="181"/>
      <c r="L174" s="181"/>
      <c r="M174" s="181"/>
      <c r="N174" s="181"/>
      <c r="O174" s="181"/>
      <c r="P174" s="181"/>
      <c r="Q174" s="181"/>
      <c r="R174" s="181"/>
      <c r="S174" s="181"/>
      <c r="T174" s="181"/>
      <c r="U174" s="181"/>
      <c r="V174" s="181"/>
      <c r="W174" s="181"/>
      <c r="X174" s="181"/>
      <c r="Y174" s="181"/>
      <c r="Z174" s="181"/>
      <c r="AA174" s="181"/>
      <c r="AB174" s="181"/>
      <c r="AC174" s="181"/>
      <c r="AD174" s="181"/>
      <c r="AE174" s="181"/>
      <c r="AF174" s="181"/>
      <c r="AG174" s="181"/>
      <c r="AH174" s="181"/>
      <c r="AI174" s="181"/>
      <c r="AJ174" s="181"/>
      <c r="AK174" s="181"/>
      <c r="AL174" s="181"/>
      <c r="AM174" s="181"/>
      <c r="AN174" s="185"/>
    </row>
    <row r="175" spans="1:44" s="179" customFormat="1">
      <c r="A175" s="180"/>
      <c r="B175" s="185"/>
      <c r="C175" s="181"/>
      <c r="D175" s="181" t="s">
        <v>3582</v>
      </c>
      <c r="E175" s="181"/>
      <c r="F175" s="181"/>
      <c r="G175" s="181"/>
      <c r="H175" s="181"/>
      <c r="I175" s="181"/>
      <c r="J175" s="181"/>
      <c r="K175" s="181"/>
      <c r="L175" s="181"/>
      <c r="M175" s="181"/>
      <c r="N175" s="181"/>
      <c r="O175" s="181"/>
      <c r="P175" s="181"/>
      <c r="Q175" s="181"/>
      <c r="R175" s="181"/>
      <c r="S175" s="181"/>
      <c r="T175" s="181"/>
      <c r="U175" s="181"/>
      <c r="V175" s="181"/>
      <c r="W175" s="181"/>
      <c r="X175" s="181"/>
      <c r="Y175" s="181"/>
      <c r="Z175" s="181"/>
      <c r="AA175" s="181"/>
      <c r="AB175" s="181"/>
      <c r="AC175" s="181"/>
      <c r="AD175" s="181"/>
      <c r="AE175" s="181"/>
      <c r="AF175" s="181"/>
      <c r="AG175" s="181"/>
      <c r="AH175" s="181"/>
      <c r="AI175" s="181"/>
      <c r="AJ175" s="181"/>
      <c r="AK175" s="181"/>
      <c r="AL175" s="181"/>
      <c r="AM175" s="181"/>
      <c r="AN175" s="185"/>
    </row>
    <row r="176" spans="1:44" s="179" customFormat="1">
      <c r="A176" s="180"/>
      <c r="B176" s="185"/>
      <c r="C176" s="185"/>
      <c r="D176" s="185"/>
      <c r="E176" s="181" t="s">
        <v>3378</v>
      </c>
      <c r="F176" s="185"/>
      <c r="G176" s="185"/>
      <c r="H176" s="185"/>
      <c r="I176" s="185"/>
      <c r="J176" s="185"/>
      <c r="K176" s="185"/>
      <c r="L176" s="185"/>
      <c r="M176" s="185"/>
      <c r="N176" s="185"/>
      <c r="O176" s="185"/>
      <c r="P176" s="185"/>
      <c r="Q176" s="185"/>
      <c r="R176" s="185"/>
      <c r="S176" s="185"/>
      <c r="T176" s="185"/>
      <c r="U176" s="185"/>
      <c r="V176" s="185"/>
      <c r="W176" s="185"/>
      <c r="X176" s="185"/>
      <c r="Y176" s="185"/>
      <c r="Z176" s="185"/>
      <c r="AA176" s="185"/>
      <c r="AB176" s="185"/>
      <c r="AC176" s="185"/>
      <c r="AD176" s="185"/>
      <c r="AE176" s="185"/>
      <c r="AF176" s="185"/>
      <c r="AG176" s="185"/>
      <c r="AH176" s="185"/>
      <c r="AI176" s="185"/>
      <c r="AJ176" s="185"/>
      <c r="AK176" s="185"/>
      <c r="AL176" s="185"/>
      <c r="AM176" s="185"/>
      <c r="AN176" s="185"/>
      <c r="AO176" s="185"/>
      <c r="AP176" s="185"/>
      <c r="AQ176" s="185"/>
      <c r="AR176" s="185"/>
    </row>
    <row r="177" spans="1:49" s="179" customFormat="1">
      <c r="A177" s="180"/>
      <c r="B177" s="185"/>
      <c r="C177" s="185"/>
      <c r="D177" s="185"/>
      <c r="E177" s="181" t="s">
        <v>3568</v>
      </c>
      <c r="F177" s="185"/>
      <c r="G177" s="185"/>
      <c r="H177" s="185"/>
      <c r="I177" s="185"/>
      <c r="J177" s="185"/>
      <c r="K177" s="185"/>
      <c r="L177" s="185"/>
      <c r="M177" s="185"/>
      <c r="N177" s="185"/>
      <c r="O177" s="185"/>
      <c r="P177" s="185"/>
      <c r="Q177" s="185"/>
      <c r="R177" s="185"/>
      <c r="S177" s="185"/>
      <c r="T177" s="185"/>
      <c r="U177" s="185"/>
      <c r="V177" s="185"/>
      <c r="W177" s="185"/>
      <c r="X177" s="185"/>
      <c r="Y177" s="185"/>
      <c r="Z177" s="185"/>
      <c r="AA177" s="185"/>
      <c r="AB177" s="185"/>
      <c r="AC177" s="185"/>
      <c r="AD177" s="185"/>
      <c r="AE177" s="185"/>
      <c r="AF177" s="185"/>
      <c r="AG177" s="185"/>
      <c r="AH177" s="185"/>
      <c r="AI177" s="185"/>
      <c r="AJ177" s="185"/>
      <c r="AK177" s="185"/>
      <c r="AL177" s="185"/>
      <c r="AM177" s="185"/>
      <c r="AN177" s="185"/>
      <c r="AO177" s="185"/>
      <c r="AP177" s="185"/>
      <c r="AQ177" s="185"/>
      <c r="AR177" s="185"/>
    </row>
    <row r="178" spans="1:49" s="179" customFormat="1">
      <c r="A178" s="180"/>
      <c r="B178" s="185"/>
      <c r="C178" s="181"/>
      <c r="D178" s="181" t="s">
        <v>3585</v>
      </c>
      <c r="E178" s="181"/>
      <c r="F178" s="181"/>
      <c r="G178" s="181"/>
      <c r="H178" s="181"/>
      <c r="I178" s="181"/>
      <c r="J178" s="181"/>
      <c r="K178" s="181"/>
      <c r="L178" s="181"/>
      <c r="M178" s="181"/>
      <c r="N178" s="181"/>
      <c r="O178" s="181"/>
      <c r="P178" s="181"/>
      <c r="Q178" s="181"/>
      <c r="R178" s="181"/>
      <c r="S178" s="181"/>
      <c r="T178" s="181"/>
      <c r="U178" s="181"/>
      <c r="V178" s="181"/>
      <c r="W178" s="181"/>
      <c r="X178" s="181"/>
      <c r="Y178" s="181"/>
      <c r="Z178" s="181"/>
      <c r="AA178" s="181"/>
      <c r="AB178" s="181"/>
      <c r="AC178" s="181"/>
      <c r="AD178" s="181"/>
      <c r="AE178" s="181"/>
      <c r="AF178" s="181"/>
      <c r="AG178" s="181"/>
      <c r="AH178" s="181"/>
      <c r="AI178" s="181"/>
      <c r="AJ178" s="181"/>
      <c r="AK178" s="181"/>
      <c r="AL178" s="181"/>
      <c r="AM178" s="181"/>
      <c r="AN178" s="185"/>
    </row>
    <row r="179" spans="1:49" s="179" customFormat="1">
      <c r="A179" s="180"/>
      <c r="B179" s="185"/>
      <c r="C179" s="181"/>
      <c r="D179" s="185" t="s">
        <v>3827</v>
      </c>
      <c r="E179" s="181"/>
      <c r="F179" s="181"/>
      <c r="G179" s="181"/>
      <c r="H179" s="181"/>
      <c r="I179" s="181"/>
      <c r="J179" s="181"/>
      <c r="K179" s="181"/>
      <c r="L179" s="181"/>
      <c r="M179" s="181"/>
      <c r="N179" s="181"/>
      <c r="O179" s="181"/>
      <c r="P179" s="181"/>
      <c r="Q179" s="181"/>
      <c r="R179" s="181"/>
      <c r="S179" s="181"/>
      <c r="T179" s="181"/>
      <c r="U179" s="181"/>
      <c r="V179" s="181"/>
      <c r="W179" s="181"/>
      <c r="X179" s="181"/>
      <c r="Y179" s="181"/>
      <c r="Z179" s="181"/>
      <c r="AA179" s="181"/>
      <c r="AB179" s="181"/>
      <c r="AC179" s="181"/>
      <c r="AD179" s="181"/>
      <c r="AE179" s="181"/>
      <c r="AF179" s="181"/>
      <c r="AG179" s="181"/>
      <c r="AH179" s="181"/>
      <c r="AI179" s="181"/>
      <c r="AJ179" s="181"/>
      <c r="AK179" s="181"/>
      <c r="AL179" s="181"/>
      <c r="AM179" s="181"/>
      <c r="AN179" s="185"/>
    </row>
    <row r="180" spans="1:49" s="179" customFormat="1">
      <c r="B180" s="185"/>
      <c r="C180" s="185"/>
      <c r="D180" s="185"/>
      <c r="E180" s="185" t="s">
        <v>3370</v>
      </c>
      <c r="F180" s="185"/>
      <c r="G180" s="185"/>
      <c r="H180" s="185"/>
      <c r="I180" s="185"/>
      <c r="J180" s="185"/>
      <c r="K180" s="185"/>
      <c r="L180" s="185"/>
      <c r="M180" s="185"/>
      <c r="N180" s="185"/>
      <c r="O180" s="185"/>
      <c r="P180" s="185"/>
      <c r="Q180" s="185"/>
      <c r="R180" s="185"/>
      <c r="S180" s="185"/>
      <c r="T180" s="185"/>
      <c r="U180" s="185"/>
      <c r="V180" s="185"/>
      <c r="W180" s="185"/>
      <c r="X180" s="185"/>
      <c r="Y180" s="185"/>
      <c r="Z180" s="185"/>
      <c r="AA180" s="185"/>
      <c r="AB180" s="185"/>
      <c r="AC180" s="185"/>
      <c r="AD180" s="185"/>
      <c r="AE180" s="185"/>
      <c r="AF180" s="185"/>
      <c r="AG180" s="185"/>
      <c r="AH180" s="185"/>
      <c r="AI180" s="185"/>
      <c r="AJ180" s="185"/>
      <c r="AK180" s="185"/>
      <c r="AL180" s="185"/>
      <c r="AM180" s="185"/>
      <c r="AN180" s="185"/>
    </row>
    <row r="181" spans="1:49" s="179" customFormat="1">
      <c r="B181" s="185"/>
      <c r="C181" s="185"/>
      <c r="D181" s="185"/>
      <c r="E181" s="185" t="s">
        <v>3369</v>
      </c>
      <c r="F181" s="185"/>
      <c r="G181" s="185"/>
      <c r="H181" s="185"/>
      <c r="I181" s="185"/>
      <c r="J181" s="185"/>
      <c r="K181" s="185"/>
      <c r="L181" s="185"/>
      <c r="M181" s="185"/>
      <c r="N181" s="185"/>
      <c r="O181" s="185"/>
      <c r="P181" s="185"/>
      <c r="Q181" s="185"/>
      <c r="R181" s="185"/>
      <c r="S181" s="185"/>
      <c r="T181" s="185"/>
      <c r="U181" s="185"/>
      <c r="V181" s="185"/>
      <c r="W181" s="185"/>
      <c r="X181" s="185"/>
      <c r="Y181" s="185"/>
      <c r="Z181" s="185"/>
      <c r="AA181" s="185"/>
      <c r="AB181" s="185"/>
      <c r="AC181" s="185"/>
      <c r="AD181" s="185"/>
      <c r="AE181" s="185"/>
      <c r="AF181" s="185"/>
      <c r="AG181" s="185"/>
      <c r="AH181" s="185"/>
      <c r="AI181" s="185"/>
      <c r="AJ181" s="185"/>
      <c r="AK181" s="185"/>
      <c r="AL181" s="185"/>
      <c r="AM181" s="185"/>
      <c r="AN181" s="185"/>
    </row>
    <row r="182" spans="1:49" s="179" customFormat="1">
      <c r="A182" s="180"/>
      <c r="B182" s="185"/>
      <c r="C182" s="181"/>
      <c r="D182" s="181" t="s">
        <v>3377</v>
      </c>
      <c r="E182" s="181"/>
      <c r="F182" s="181"/>
      <c r="G182" s="181"/>
      <c r="H182" s="181"/>
      <c r="I182" s="181"/>
      <c r="J182" s="181"/>
      <c r="K182" s="181"/>
      <c r="L182" s="181"/>
      <c r="M182" s="181"/>
      <c r="N182" s="181"/>
      <c r="O182" s="181"/>
      <c r="P182" s="181"/>
      <c r="Q182" s="181"/>
      <c r="R182" s="181"/>
      <c r="S182" s="181"/>
      <c r="T182" s="181"/>
      <c r="U182" s="181"/>
      <c r="V182" s="181"/>
      <c r="W182" s="181"/>
      <c r="X182" s="181"/>
      <c r="Y182" s="181"/>
      <c r="Z182" s="181"/>
      <c r="AA182" s="181"/>
      <c r="AB182" s="181"/>
      <c r="AC182" s="181"/>
      <c r="AD182" s="181"/>
      <c r="AE182" s="181"/>
      <c r="AF182" s="181"/>
      <c r="AG182" s="181"/>
      <c r="AH182" s="181"/>
      <c r="AI182" s="181"/>
      <c r="AJ182" s="181"/>
      <c r="AK182" s="181"/>
      <c r="AL182" s="181"/>
      <c r="AM182" s="181"/>
      <c r="AN182" s="185"/>
    </row>
    <row r="183" spans="1:49" s="179" customFormat="1">
      <c r="A183" s="180"/>
      <c r="B183" s="185"/>
      <c r="C183" s="185"/>
      <c r="D183" s="185"/>
      <c r="E183" s="181" t="s">
        <v>3378</v>
      </c>
      <c r="F183" s="185"/>
      <c r="G183" s="185"/>
      <c r="H183" s="185"/>
      <c r="I183" s="185"/>
      <c r="J183" s="185"/>
      <c r="K183" s="185"/>
      <c r="L183" s="185"/>
      <c r="M183" s="185"/>
      <c r="N183" s="185"/>
      <c r="O183" s="185"/>
      <c r="P183" s="185"/>
      <c r="Q183" s="185"/>
      <c r="R183" s="185"/>
      <c r="S183" s="185"/>
      <c r="T183" s="185"/>
      <c r="U183" s="185"/>
      <c r="V183" s="185"/>
      <c r="W183" s="185"/>
      <c r="X183" s="185"/>
      <c r="Y183" s="185"/>
      <c r="Z183" s="185"/>
      <c r="AA183" s="185"/>
      <c r="AB183" s="185"/>
      <c r="AC183" s="185"/>
      <c r="AD183" s="185"/>
      <c r="AE183" s="185"/>
      <c r="AF183" s="185"/>
      <c r="AG183" s="185"/>
      <c r="AH183" s="185"/>
      <c r="AI183" s="185"/>
      <c r="AJ183" s="185"/>
      <c r="AK183" s="185"/>
      <c r="AL183" s="185"/>
      <c r="AM183" s="185"/>
      <c r="AN183" s="185"/>
      <c r="AO183" s="185"/>
      <c r="AP183" s="185"/>
      <c r="AQ183" s="185"/>
      <c r="AR183" s="185"/>
    </row>
    <row r="184" spans="1:49" s="179" customFormat="1">
      <c r="A184" s="180"/>
      <c r="B184" s="185"/>
      <c r="C184" s="185"/>
      <c r="D184" s="185"/>
      <c r="E184" s="181" t="s">
        <v>3568</v>
      </c>
      <c r="F184" s="185"/>
      <c r="G184" s="185"/>
      <c r="H184" s="185"/>
      <c r="I184" s="185"/>
      <c r="J184" s="185"/>
      <c r="K184" s="185"/>
      <c r="L184" s="185"/>
      <c r="M184" s="185"/>
      <c r="N184" s="185"/>
      <c r="O184" s="185"/>
      <c r="P184" s="185"/>
      <c r="Q184" s="185"/>
      <c r="R184" s="185"/>
      <c r="S184" s="185"/>
      <c r="T184" s="185"/>
      <c r="U184" s="185"/>
      <c r="V184" s="185"/>
      <c r="W184" s="185"/>
      <c r="X184" s="185"/>
      <c r="Y184" s="185"/>
      <c r="Z184" s="185"/>
      <c r="AA184" s="185"/>
      <c r="AB184" s="185"/>
      <c r="AC184" s="185"/>
      <c r="AD184" s="185"/>
      <c r="AE184" s="185"/>
      <c r="AF184" s="185"/>
      <c r="AG184" s="185"/>
      <c r="AH184" s="185"/>
      <c r="AI184" s="185"/>
      <c r="AJ184" s="185"/>
      <c r="AK184" s="185"/>
      <c r="AL184" s="185"/>
      <c r="AM184" s="185"/>
      <c r="AN184" s="185"/>
      <c r="AO184" s="185"/>
      <c r="AP184" s="185"/>
      <c r="AQ184" s="185"/>
      <c r="AR184" s="185"/>
    </row>
    <row r="185" spans="1:49" s="179" customFormat="1">
      <c r="B185" s="180"/>
      <c r="C185" s="107"/>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c r="AE185" s="107"/>
      <c r="AF185" s="107"/>
      <c r="AG185" s="107"/>
      <c r="AH185" s="107"/>
      <c r="AI185" s="107"/>
      <c r="AJ185" s="107"/>
      <c r="AK185" s="107"/>
      <c r="AL185" s="107"/>
      <c r="AM185" s="107"/>
    </row>
    <row r="186" spans="1:49" s="179" customFormat="1">
      <c r="A186" s="180"/>
      <c r="B186" s="185"/>
      <c r="C186" s="298" t="s">
        <v>18</v>
      </c>
      <c r="D186" s="298"/>
      <c r="E186" s="298"/>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c r="AL186" s="295"/>
      <c r="AM186" s="295"/>
      <c r="AN186" s="296"/>
      <c r="AO186" s="163"/>
      <c r="AP186" s="163"/>
      <c r="AQ186" s="163"/>
      <c r="AR186" s="163"/>
      <c r="AS186" s="163"/>
      <c r="AT186" s="163"/>
      <c r="AU186" s="163"/>
      <c r="AV186" s="163"/>
      <c r="AW186" s="163"/>
    </row>
    <row r="187" spans="1:49" s="179" customFormat="1">
      <c r="A187" s="180"/>
      <c r="B187" s="185"/>
      <c r="C187" s="298" t="s">
        <v>4167</v>
      </c>
      <c r="D187" s="298"/>
      <c r="E187" s="298"/>
      <c r="F187" s="295"/>
      <c r="G187" s="295"/>
      <c r="H187" s="295"/>
      <c r="I187" s="295"/>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c r="AL187" s="295"/>
      <c r="AM187" s="295"/>
      <c r="AN187" s="296"/>
      <c r="AO187" s="163"/>
      <c r="AP187" s="163"/>
      <c r="AQ187" s="163"/>
      <c r="AR187" s="163"/>
      <c r="AS187" s="163"/>
      <c r="AT187" s="163"/>
      <c r="AU187" s="163"/>
      <c r="AV187" s="163"/>
      <c r="AW187" s="163"/>
    </row>
    <row r="188" spans="1:49" s="179" customFormat="1">
      <c r="A188" s="180"/>
      <c r="B188" s="185"/>
      <c r="C188" s="298"/>
      <c r="D188" s="297" t="s">
        <v>4168</v>
      </c>
      <c r="E188" s="298"/>
      <c r="F188" s="295"/>
      <c r="G188" s="295"/>
      <c r="H188" s="295"/>
      <c r="I188" s="295"/>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c r="AL188" s="295"/>
      <c r="AM188" s="295"/>
      <c r="AN188" s="296"/>
      <c r="AO188" s="163"/>
      <c r="AP188" s="163"/>
      <c r="AQ188" s="163"/>
      <c r="AR188" s="163"/>
      <c r="AS188" s="163"/>
      <c r="AT188" s="163"/>
      <c r="AU188" s="163"/>
      <c r="AV188" s="163"/>
      <c r="AW188" s="163"/>
    </row>
    <row r="189" spans="1:49" s="179" customFormat="1">
      <c r="A189" s="180"/>
      <c r="B189" s="185"/>
      <c r="C189" s="298"/>
      <c r="D189" s="298" t="s">
        <v>4169</v>
      </c>
      <c r="E189" s="298"/>
      <c r="F189" s="295"/>
      <c r="G189" s="295"/>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c r="AL189" s="295"/>
      <c r="AM189" s="295"/>
      <c r="AN189" s="296"/>
      <c r="AO189" s="163"/>
      <c r="AP189" s="163"/>
      <c r="AQ189" s="163"/>
      <c r="AR189" s="163"/>
      <c r="AS189" s="163"/>
      <c r="AT189" s="163"/>
      <c r="AU189" s="163"/>
      <c r="AV189" s="163"/>
      <c r="AW189" s="163"/>
    </row>
    <row r="190" spans="1:49" s="179" customFormat="1">
      <c r="A190" s="180"/>
      <c r="B190" s="185"/>
      <c r="C190" s="297"/>
      <c r="D190" s="297"/>
      <c r="E190" s="298" t="s">
        <v>3374</v>
      </c>
      <c r="F190" s="296"/>
      <c r="G190" s="296"/>
      <c r="H190" s="296"/>
      <c r="I190" s="296"/>
      <c r="J190" s="296"/>
      <c r="K190" s="296"/>
      <c r="L190" s="296"/>
      <c r="M190" s="296"/>
      <c r="N190" s="296"/>
      <c r="O190" s="296"/>
      <c r="P190" s="296"/>
      <c r="Q190" s="296"/>
      <c r="R190" s="296"/>
      <c r="S190" s="296"/>
      <c r="T190" s="296"/>
      <c r="U190" s="296"/>
      <c r="V190" s="296"/>
      <c r="W190" s="296"/>
      <c r="X190" s="296"/>
      <c r="Y190" s="296"/>
      <c r="Z190" s="296"/>
      <c r="AA190" s="296"/>
      <c r="AB190" s="296"/>
      <c r="AC190" s="296"/>
      <c r="AD190" s="296"/>
      <c r="AE190" s="296"/>
      <c r="AF190" s="296"/>
      <c r="AG190" s="296"/>
      <c r="AH190" s="296"/>
      <c r="AI190" s="296"/>
      <c r="AJ190" s="296"/>
      <c r="AK190" s="296"/>
      <c r="AL190" s="296"/>
      <c r="AM190" s="296"/>
      <c r="AN190" s="296"/>
      <c r="AO190" s="296"/>
      <c r="AP190" s="296"/>
      <c r="AQ190" s="296"/>
      <c r="AR190" s="296"/>
      <c r="AS190" s="163"/>
      <c r="AT190" s="163"/>
      <c r="AU190" s="163"/>
      <c r="AV190" s="163"/>
      <c r="AW190" s="163"/>
    </row>
    <row r="191" spans="1:49" s="179" customFormat="1">
      <c r="A191" s="180"/>
      <c r="B191" s="185"/>
      <c r="C191" s="297"/>
      <c r="D191" s="297"/>
      <c r="E191" s="298" t="s">
        <v>3375</v>
      </c>
      <c r="F191" s="296"/>
      <c r="G191" s="296"/>
      <c r="H191" s="296"/>
      <c r="I191" s="296"/>
      <c r="J191" s="296"/>
      <c r="K191" s="296"/>
      <c r="L191" s="296"/>
      <c r="M191" s="296"/>
      <c r="N191" s="296"/>
      <c r="O191" s="296"/>
      <c r="P191" s="296"/>
      <c r="Q191" s="296"/>
      <c r="R191" s="296"/>
      <c r="S191" s="296"/>
      <c r="T191" s="296"/>
      <c r="U191" s="296"/>
      <c r="V191" s="296"/>
      <c r="W191" s="296"/>
      <c r="X191" s="296"/>
      <c r="Y191" s="296"/>
      <c r="Z191" s="296"/>
      <c r="AA191" s="296"/>
      <c r="AB191" s="296"/>
      <c r="AC191" s="296"/>
      <c r="AD191" s="296"/>
      <c r="AE191" s="296"/>
      <c r="AF191" s="296"/>
      <c r="AG191" s="296"/>
      <c r="AH191" s="296"/>
      <c r="AI191" s="296"/>
      <c r="AJ191" s="296"/>
      <c r="AK191" s="296"/>
      <c r="AL191" s="296"/>
      <c r="AM191" s="296"/>
      <c r="AN191" s="296"/>
      <c r="AO191" s="296"/>
      <c r="AP191" s="296"/>
      <c r="AQ191" s="296"/>
      <c r="AR191" s="296"/>
      <c r="AS191" s="163"/>
      <c r="AT191" s="163"/>
      <c r="AU191" s="163"/>
      <c r="AV191" s="163"/>
      <c r="AW191" s="163"/>
    </row>
    <row r="192" spans="1:49" s="179" customFormat="1">
      <c r="A192" s="180"/>
      <c r="B192" s="180"/>
      <c r="C192" s="107"/>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c r="AE192" s="107"/>
      <c r="AF192" s="107"/>
      <c r="AG192" s="107"/>
      <c r="AH192" s="107"/>
      <c r="AI192" s="107"/>
      <c r="AJ192" s="107"/>
      <c r="AK192" s="107"/>
      <c r="AL192" s="107"/>
      <c r="AM192" s="107"/>
    </row>
    <row r="193" spans="3:39" s="141" customFormat="1">
      <c r="C193" s="108" t="s">
        <v>18</v>
      </c>
    </row>
    <row r="194" spans="3:39" s="141" customFormat="1">
      <c r="C194" s="108" t="s">
        <v>19</v>
      </c>
    </row>
    <row r="195" spans="3:39" s="141" customFormat="1"/>
    <row r="196" spans="3:39" s="108" customFormat="1">
      <c r="D196" s="108" t="s">
        <v>49</v>
      </c>
    </row>
    <row r="197" spans="3:39" s="108" customFormat="1">
      <c r="E197" s="108" t="s">
        <v>349</v>
      </c>
    </row>
    <row r="198" spans="3:39" s="108" customFormat="1">
      <c r="D198" s="108" t="s">
        <v>348</v>
      </c>
      <c r="E198" s="108" t="s">
        <v>3828</v>
      </c>
    </row>
    <row r="199" spans="3:39" s="108" customFormat="1"/>
    <row r="200" spans="3:39" s="108" customFormat="1">
      <c r="E200" s="108" t="s">
        <v>22</v>
      </c>
    </row>
    <row r="201" spans="3:39" s="108" customFormat="1">
      <c r="E201" s="108" t="s">
        <v>350</v>
      </c>
    </row>
    <row r="202" spans="3:39" s="108" customFormat="1">
      <c r="F202" s="108" t="s">
        <v>341</v>
      </c>
    </row>
    <row r="203" spans="3:39" s="108" customFormat="1">
      <c r="F203" s="108" t="s">
        <v>2734</v>
      </c>
    </row>
    <row r="204" spans="3:39" s="108" customFormat="1">
      <c r="G204" s="108" t="s">
        <v>2355</v>
      </c>
    </row>
    <row r="205" spans="3:39" s="141" customFormat="1">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c r="Z205" s="108"/>
      <c r="AA205" s="108"/>
      <c r="AB205" s="108"/>
      <c r="AC205" s="108"/>
      <c r="AD205" s="108"/>
      <c r="AE205" s="108"/>
      <c r="AF205" s="108"/>
      <c r="AG205" s="108"/>
      <c r="AH205" s="108"/>
      <c r="AI205" s="108"/>
      <c r="AJ205" s="108"/>
      <c r="AK205" s="108"/>
      <c r="AL205" s="108"/>
      <c r="AM205" s="108"/>
    </row>
    <row r="206" spans="3:39" s="108" customFormat="1">
      <c r="D206" s="108" t="s">
        <v>50</v>
      </c>
    </row>
    <row r="207" spans="3:39" s="108" customFormat="1">
      <c r="E207" s="108" t="s">
        <v>32</v>
      </c>
    </row>
    <row r="208" spans="3:39" s="108" customFormat="1">
      <c r="D208" s="108" t="s">
        <v>340</v>
      </c>
      <c r="E208" s="108" t="s">
        <v>33</v>
      </c>
    </row>
    <row r="209" spans="3:39" s="108" customFormat="1">
      <c r="E209" s="108" t="s">
        <v>34</v>
      </c>
    </row>
    <row r="210" spans="3:39" s="108" customFormat="1"/>
    <row r="211" spans="3:39" s="108" customFormat="1">
      <c r="D211" s="108" t="s">
        <v>348</v>
      </c>
      <c r="E211" s="181" t="s">
        <v>3355</v>
      </c>
      <c r="F211" s="181"/>
      <c r="G211" s="181"/>
      <c r="H211" s="181"/>
      <c r="I211" s="181"/>
    </row>
    <row r="212" spans="3:39" s="108" customFormat="1">
      <c r="F212" s="108" t="s">
        <v>2762</v>
      </c>
    </row>
    <row r="213" spans="3:39" s="108" customFormat="1">
      <c r="F213" s="108" t="s">
        <v>2763</v>
      </c>
    </row>
    <row r="214" spans="3:39" s="108" customFormat="1">
      <c r="D214" s="108" t="s">
        <v>348</v>
      </c>
      <c r="G214" s="108" t="s">
        <v>2355</v>
      </c>
    </row>
    <row r="215" spans="3:39" s="141" customFormat="1">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c r="Z215" s="108"/>
      <c r="AA215" s="108"/>
      <c r="AB215" s="108"/>
      <c r="AC215" s="108"/>
      <c r="AD215" s="108"/>
      <c r="AE215" s="108"/>
      <c r="AF215" s="108"/>
      <c r="AG215" s="108"/>
      <c r="AH215" s="108"/>
      <c r="AI215" s="108"/>
      <c r="AJ215" s="108"/>
      <c r="AK215" s="108"/>
      <c r="AL215" s="108"/>
      <c r="AM215" s="108"/>
    </row>
    <row r="216" spans="3:39" s="141" customFormat="1">
      <c r="C216" s="108" t="s">
        <v>23</v>
      </c>
    </row>
    <row r="217" spans="3:39" s="141" customFormat="1">
      <c r="C217" s="108" t="s">
        <v>19</v>
      </c>
    </row>
    <row r="218" spans="3:39" s="141" customFormat="1"/>
    <row r="219" spans="3:39" s="108" customFormat="1">
      <c r="D219" s="108" t="s">
        <v>49</v>
      </c>
    </row>
    <row r="220" spans="3:39" s="108" customFormat="1">
      <c r="E220" s="108" t="s">
        <v>349</v>
      </c>
    </row>
    <row r="221" spans="3:39" s="108" customFormat="1">
      <c r="D221" s="108" t="s">
        <v>348</v>
      </c>
      <c r="E221" s="108" t="s">
        <v>3828</v>
      </c>
    </row>
    <row r="222" spans="3:39" s="108" customFormat="1"/>
    <row r="223" spans="3:39" s="108" customFormat="1">
      <c r="E223" s="108" t="s">
        <v>22</v>
      </c>
    </row>
    <row r="224" spans="3:39" s="108" customFormat="1">
      <c r="E224" s="108" t="s">
        <v>350</v>
      </c>
    </row>
    <row r="225" spans="1:41" s="108" customFormat="1">
      <c r="F225" s="108" t="s">
        <v>341</v>
      </c>
    </row>
    <row r="226" spans="1:41" s="108" customFormat="1">
      <c r="F226" s="108" t="s">
        <v>342</v>
      </c>
    </row>
    <row r="227" spans="1:41" s="108" customFormat="1">
      <c r="G227" s="108" t="s">
        <v>2355</v>
      </c>
    </row>
    <row r="228" spans="1:41" s="141" customFormat="1">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c r="Z228" s="108"/>
      <c r="AA228" s="108"/>
      <c r="AB228" s="108"/>
      <c r="AC228" s="108"/>
      <c r="AD228" s="108"/>
      <c r="AE228" s="108"/>
      <c r="AF228" s="108"/>
      <c r="AG228" s="108"/>
      <c r="AH228" s="108"/>
      <c r="AI228" s="108"/>
      <c r="AJ228" s="108"/>
      <c r="AK228" s="108"/>
      <c r="AL228" s="108"/>
      <c r="AM228" s="108"/>
    </row>
    <row r="229" spans="1:41" s="108" customFormat="1">
      <c r="D229" s="108" t="s">
        <v>50</v>
      </c>
    </row>
    <row r="230" spans="1:41" s="108" customFormat="1">
      <c r="E230" s="108" t="s">
        <v>32</v>
      </c>
    </row>
    <row r="231" spans="1:41" s="108" customFormat="1">
      <c r="D231" s="108" t="s">
        <v>340</v>
      </c>
      <c r="E231" s="108" t="s">
        <v>33</v>
      </c>
    </row>
    <row r="232" spans="1:41" s="108" customFormat="1">
      <c r="E232" s="108" t="s">
        <v>34</v>
      </c>
    </row>
    <row r="233" spans="1:41" s="108" customFormat="1"/>
    <row r="234" spans="1:41" s="108" customFormat="1">
      <c r="D234" s="108" t="s">
        <v>348</v>
      </c>
      <c r="E234" s="181" t="s">
        <v>3355</v>
      </c>
      <c r="F234" s="181"/>
      <c r="G234" s="181"/>
      <c r="H234" s="181"/>
      <c r="I234" s="181"/>
      <c r="J234" s="181"/>
      <c r="K234" s="181"/>
      <c r="L234" s="181"/>
      <c r="M234" s="181"/>
      <c r="N234" s="181"/>
      <c r="O234" s="181"/>
      <c r="P234" s="181"/>
      <c r="Q234" s="181"/>
      <c r="R234" s="181"/>
      <c r="S234" s="181"/>
    </row>
    <row r="235" spans="1:41" s="108" customFormat="1">
      <c r="E235" s="181"/>
      <c r="F235" s="181" t="s">
        <v>2762</v>
      </c>
      <c r="G235" s="181"/>
      <c r="H235" s="181"/>
      <c r="I235" s="181"/>
      <c r="J235" s="181"/>
      <c r="K235" s="181"/>
      <c r="L235" s="181"/>
      <c r="M235" s="181"/>
      <c r="N235" s="181"/>
      <c r="O235" s="181"/>
      <c r="P235" s="181"/>
      <c r="Q235" s="181"/>
      <c r="R235" s="181"/>
      <c r="S235" s="181"/>
    </row>
    <row r="236" spans="1:41" s="108" customFormat="1">
      <c r="E236" s="181"/>
      <c r="F236" s="181" t="s">
        <v>3356</v>
      </c>
      <c r="G236" s="181"/>
      <c r="H236" s="181"/>
      <c r="I236" s="181"/>
      <c r="J236" s="181"/>
      <c r="K236" s="181"/>
      <c r="L236" s="181"/>
      <c r="M236" s="181"/>
      <c r="N236" s="181"/>
      <c r="O236" s="181"/>
      <c r="P236" s="181"/>
      <c r="Q236" s="181"/>
      <c r="R236" s="181"/>
      <c r="S236" s="181"/>
    </row>
    <row r="237" spans="1:41" s="108" customFormat="1">
      <c r="D237" s="108" t="s">
        <v>348</v>
      </c>
      <c r="E237" s="181"/>
      <c r="F237" s="181"/>
      <c r="G237" s="181" t="s">
        <v>2355</v>
      </c>
      <c r="H237" s="181"/>
      <c r="I237" s="181"/>
      <c r="J237" s="181"/>
      <c r="K237" s="181"/>
      <c r="L237" s="181"/>
      <c r="M237" s="181"/>
      <c r="N237" s="181"/>
      <c r="O237" s="181"/>
      <c r="P237" s="181"/>
      <c r="Q237" s="181"/>
      <c r="R237" s="181"/>
      <c r="S237" s="181"/>
    </row>
    <row r="238" spans="1:41">
      <c r="B238" s="2"/>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c r="AE238" s="107"/>
      <c r="AF238" s="107"/>
      <c r="AG238" s="107"/>
      <c r="AH238" s="107"/>
      <c r="AI238" s="107"/>
      <c r="AJ238" s="107"/>
      <c r="AK238" s="107"/>
      <c r="AL238" s="107"/>
      <c r="AM238" s="107"/>
    </row>
    <row r="239" spans="1:41" s="151" customFormat="1">
      <c r="A239" s="141"/>
      <c r="B239" s="141"/>
      <c r="D239" s="108" t="s">
        <v>2743</v>
      </c>
      <c r="E239" s="108"/>
      <c r="F239" s="108"/>
      <c r="G239" s="108"/>
      <c r="H239" s="108"/>
      <c r="I239" s="108"/>
      <c r="J239" s="108"/>
      <c r="K239" s="108"/>
      <c r="L239" s="108"/>
      <c r="M239" s="108"/>
      <c r="N239" s="108"/>
      <c r="O239" s="108"/>
      <c r="P239" s="108"/>
      <c r="Q239" s="108"/>
      <c r="R239" s="108"/>
      <c r="S239" s="108"/>
      <c r="T239" s="108"/>
      <c r="U239" s="108"/>
      <c r="V239" s="108"/>
      <c r="W239" s="108"/>
      <c r="X239" s="108"/>
      <c r="Y239" s="108"/>
      <c r="Z239" s="108"/>
      <c r="AA239" s="108"/>
      <c r="AB239" s="108"/>
      <c r="AC239" s="108"/>
      <c r="AD239" s="108"/>
      <c r="AE239" s="108"/>
      <c r="AF239" s="108"/>
      <c r="AG239" s="108"/>
      <c r="AH239" s="108"/>
      <c r="AI239" s="108"/>
      <c r="AJ239" s="108"/>
      <c r="AK239" s="108"/>
      <c r="AL239" s="108"/>
      <c r="AM239" s="108"/>
      <c r="AN239" s="141"/>
      <c r="AO239" s="141"/>
    </row>
    <row r="240" spans="1:41" s="151" customFormat="1">
      <c r="A240" s="141"/>
      <c r="B240" s="141"/>
      <c r="D240" s="141"/>
      <c r="E240" s="141" t="s">
        <v>2748</v>
      </c>
      <c r="F240" s="141"/>
      <c r="G240" s="108"/>
      <c r="H240" s="108"/>
      <c r="I240" s="108"/>
      <c r="J240" s="108"/>
      <c r="K240" s="108"/>
      <c r="L240" s="108"/>
      <c r="M240" s="108"/>
      <c r="N240" s="108"/>
      <c r="O240" s="108"/>
      <c r="P240" s="108"/>
      <c r="Q240" s="108"/>
      <c r="R240" s="108"/>
      <c r="S240" s="108"/>
      <c r="T240" s="108"/>
      <c r="U240" s="108"/>
      <c r="V240" s="108"/>
      <c r="W240" s="108"/>
      <c r="X240" s="108"/>
      <c r="Y240" s="108"/>
      <c r="Z240" s="108"/>
      <c r="AA240" s="108"/>
      <c r="AB240" s="108"/>
      <c r="AC240" s="108"/>
      <c r="AD240" s="108"/>
      <c r="AE240" s="108"/>
      <c r="AF240" s="108"/>
      <c r="AG240" s="108"/>
      <c r="AH240" s="108"/>
      <c r="AI240" s="108"/>
      <c r="AJ240" s="108"/>
      <c r="AK240" s="108"/>
      <c r="AL240" s="108"/>
      <c r="AM240" s="108"/>
      <c r="AN240" s="141"/>
      <c r="AO240" s="141"/>
    </row>
    <row r="241" spans="1:41" s="151" customFormat="1">
      <c r="A241" s="141"/>
      <c r="B241" s="141"/>
      <c r="D241" s="141"/>
      <c r="E241" s="141"/>
      <c r="F241" s="141" t="s">
        <v>2745</v>
      </c>
      <c r="G241" s="108"/>
      <c r="H241" s="108"/>
      <c r="I241" s="108"/>
      <c r="J241" s="108"/>
      <c r="K241" s="108"/>
      <c r="L241" s="108"/>
      <c r="M241" s="108"/>
      <c r="N241" s="108"/>
      <c r="O241" s="108"/>
      <c r="P241" s="108"/>
      <c r="Q241" s="108"/>
      <c r="R241" s="108"/>
      <c r="S241" s="108"/>
      <c r="T241" s="108"/>
      <c r="U241" s="108"/>
      <c r="V241" s="108"/>
      <c r="W241" s="108"/>
      <c r="X241" s="108"/>
      <c r="Y241" s="108"/>
      <c r="Z241" s="108"/>
      <c r="AA241" s="108"/>
      <c r="AB241" s="108"/>
      <c r="AC241" s="108"/>
      <c r="AD241" s="108"/>
      <c r="AE241" s="108"/>
      <c r="AF241" s="108"/>
      <c r="AG241" s="108"/>
      <c r="AH241" s="108"/>
      <c r="AI241" s="108"/>
      <c r="AJ241" s="108"/>
      <c r="AK241" s="108"/>
      <c r="AL241" s="108"/>
      <c r="AM241" s="108"/>
      <c r="AN241" s="141"/>
      <c r="AO241" s="141"/>
    </row>
    <row r="242" spans="1:41" s="151" customFormat="1">
      <c r="A242" s="141"/>
      <c r="B242" s="141"/>
      <c r="D242" s="141"/>
      <c r="E242" s="141"/>
      <c r="F242" s="141" t="s">
        <v>2746</v>
      </c>
      <c r="G242" s="108"/>
      <c r="H242" s="108"/>
      <c r="I242" s="108"/>
      <c r="J242" s="108"/>
      <c r="K242" s="108"/>
      <c r="L242" s="108"/>
      <c r="M242" s="108"/>
      <c r="N242" s="108"/>
      <c r="O242" s="108"/>
      <c r="P242" s="108"/>
      <c r="Q242" s="108"/>
      <c r="R242" s="108"/>
      <c r="S242" s="108"/>
      <c r="T242" s="108"/>
      <c r="U242" s="108"/>
      <c r="V242" s="108"/>
      <c r="W242" s="108"/>
      <c r="X242" s="108"/>
      <c r="Y242" s="108"/>
      <c r="Z242" s="108"/>
      <c r="AA242" s="108"/>
      <c r="AB242" s="108"/>
      <c r="AC242" s="108"/>
      <c r="AD242" s="108"/>
      <c r="AE242" s="108"/>
      <c r="AF242" s="108"/>
      <c r="AG242" s="108"/>
      <c r="AH242" s="108"/>
      <c r="AI242" s="108"/>
      <c r="AJ242" s="108"/>
      <c r="AK242" s="108"/>
      <c r="AL242" s="108"/>
      <c r="AM242" s="108"/>
      <c r="AN242" s="141"/>
      <c r="AO242" s="141"/>
    </row>
    <row r="243" spans="1:41" s="151" customFormat="1">
      <c r="A243" s="141"/>
      <c r="B243" s="141"/>
      <c r="D243" s="141"/>
      <c r="E243" s="141"/>
      <c r="F243" s="108"/>
      <c r="G243" s="108" t="s">
        <v>2355</v>
      </c>
      <c r="H243" s="108"/>
      <c r="I243" s="108"/>
      <c r="J243" s="108"/>
      <c r="K243" s="108"/>
      <c r="L243" s="108"/>
      <c r="M243" s="108"/>
      <c r="N243" s="108"/>
      <c r="O243" s="108"/>
      <c r="P243" s="108"/>
      <c r="Q243" s="108"/>
      <c r="R243" s="108"/>
      <c r="S243" s="108"/>
      <c r="T243" s="108"/>
      <c r="U243" s="108"/>
      <c r="V243" s="108"/>
      <c r="W243" s="108"/>
      <c r="X243" s="108"/>
      <c r="Y243" s="108"/>
      <c r="Z243" s="108"/>
      <c r="AA243" s="108"/>
      <c r="AB243" s="108"/>
      <c r="AC243" s="108"/>
      <c r="AD243" s="108"/>
      <c r="AE243" s="108"/>
      <c r="AF243" s="108"/>
      <c r="AG243" s="108"/>
      <c r="AH243" s="108"/>
      <c r="AI243" s="108"/>
      <c r="AJ243" s="108"/>
      <c r="AK243" s="108"/>
      <c r="AL243" s="108"/>
      <c r="AM243" s="108"/>
      <c r="AN243" s="141"/>
      <c r="AO243" s="141"/>
    </row>
    <row r="244" spans="1:41">
      <c r="A244" s="141"/>
      <c r="B244" s="14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row>
    <row r="245" spans="1:41" s="151" customFormat="1">
      <c r="A245" s="141"/>
      <c r="B245" s="14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row>
    <row r="246" spans="1:41" s="151" customFormat="1" ht="17.25">
      <c r="A246" s="141"/>
      <c r="B246" s="237" t="s">
        <v>2747</v>
      </c>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row>
    <row r="247" spans="1:41" s="151" customFormat="1">
      <c r="A247" s="141"/>
      <c r="B247" s="14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row>
    <row r="248" spans="1:41" s="151" customFormat="1">
      <c r="A248" s="141"/>
      <c r="B248" s="141"/>
      <c r="C248" s="141" t="s">
        <v>1927</v>
      </c>
      <c r="D248" s="141" t="s">
        <v>1931</v>
      </c>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row>
    <row r="249" spans="1:41" s="151" customFormat="1">
      <c r="A249" s="141"/>
      <c r="B249" s="141"/>
      <c r="C249" s="141"/>
      <c r="D249" s="141" t="s">
        <v>1928</v>
      </c>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row>
    <row r="250" spans="1:41" s="151" customFormat="1">
      <c r="A250" s="141"/>
      <c r="B250" s="14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row>
    <row r="251" spans="1:41" s="151" customFormat="1">
      <c r="A251" s="141"/>
      <c r="B251" s="141"/>
      <c r="C251" s="141"/>
      <c r="D251" s="141" t="s">
        <v>1932</v>
      </c>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row>
    <row r="252" spans="1:41" s="151" customFormat="1">
      <c r="A252" s="141"/>
      <c r="B252" s="141"/>
      <c r="C252" s="141"/>
      <c r="D252" s="141" t="s">
        <v>2744</v>
      </c>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row>
    <row r="253" spans="1:41" s="151" customFormat="1">
      <c r="A253" s="141"/>
      <c r="B253" s="141"/>
      <c r="C253" s="141"/>
      <c r="D253" s="141" t="s">
        <v>1934</v>
      </c>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row>
    <row r="254" spans="1:41" s="151" customFormat="1">
      <c r="A254" s="141"/>
      <c r="B254" s="141"/>
      <c r="C254" s="141"/>
      <c r="D254" s="141" t="s">
        <v>1933</v>
      </c>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row>
    <row r="255" spans="1:41" s="151" customFormat="1">
      <c r="A255" s="141"/>
      <c r="B255" s="14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row>
    <row r="256" spans="1:41" s="151" customFormat="1">
      <c r="A256" s="141"/>
      <c r="B256" s="14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row>
    <row r="257" spans="1:41" s="151" customFormat="1">
      <c r="A257" s="141"/>
      <c r="B257" s="141"/>
      <c r="C257" s="108" t="s">
        <v>1929</v>
      </c>
      <c r="D257" s="108" t="s">
        <v>1930</v>
      </c>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row>
    <row r="258" spans="1:41" s="151" customFormat="1">
      <c r="A258" s="141"/>
      <c r="B258" s="14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row>
    <row r="259" spans="1:41" s="151" customFormat="1">
      <c r="A259" s="141"/>
      <c r="B259" s="141"/>
      <c r="C259" s="141"/>
      <c r="D259" s="108" t="s">
        <v>1935</v>
      </c>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row>
    <row r="260" spans="1:41" s="151" customFormat="1">
      <c r="A260" s="141"/>
      <c r="B260" s="141"/>
      <c r="C260" s="141"/>
      <c r="D260" s="108" t="s">
        <v>2744</v>
      </c>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row>
    <row r="261" spans="1:41" s="151" customFormat="1">
      <c r="A261" s="141"/>
      <c r="B261" s="14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row>
    <row r="262" spans="1:41" s="151" customFormat="1">
      <c r="A262" s="141"/>
      <c r="B262" s="14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row>
    <row r="263" spans="1:41" ht="17.25">
      <c r="B263" s="97" t="s">
        <v>488</v>
      </c>
    </row>
    <row r="265" spans="1:41">
      <c r="C265" t="s">
        <v>498</v>
      </c>
    </row>
    <row r="267" spans="1:41">
      <c r="C267" t="s">
        <v>489</v>
      </c>
    </row>
    <row r="268" spans="1:41">
      <c r="C268" t="s">
        <v>490</v>
      </c>
    </row>
    <row r="269" spans="1:41">
      <c r="C269" t="s">
        <v>491</v>
      </c>
    </row>
    <row r="270" spans="1:41">
      <c r="C270" t="s">
        <v>492</v>
      </c>
    </row>
    <row r="271" spans="1:41">
      <c r="D271" t="s">
        <v>561</v>
      </c>
    </row>
    <row r="272" spans="1:41">
      <c r="D272" s="185" t="s">
        <v>3357</v>
      </c>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c r="AA272" s="185"/>
      <c r="AB272" s="185"/>
      <c r="AC272" s="185"/>
      <c r="AD272" s="185"/>
    </row>
    <row r="273" spans="3:35" s="179" customFormat="1">
      <c r="D273" s="185" t="s">
        <v>3358</v>
      </c>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c r="AA273" s="185"/>
      <c r="AB273" s="185"/>
      <c r="AC273" s="185"/>
      <c r="AD273" s="185"/>
    </row>
    <row r="274" spans="3:35" s="179" customFormat="1">
      <c r="D274" s="185" t="s">
        <v>3359</v>
      </c>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c r="AA274" s="185"/>
      <c r="AB274" s="185"/>
      <c r="AC274" s="185"/>
      <c r="AD274" s="185"/>
    </row>
    <row r="275" spans="3:35" s="179" customFormat="1">
      <c r="D275" s="185" t="s">
        <v>4106</v>
      </c>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c r="AA275" s="185"/>
      <c r="AB275" s="185"/>
      <c r="AC275" s="185"/>
      <c r="AD275" s="185"/>
    </row>
    <row r="276" spans="3:35" s="179" customFormat="1">
      <c r="D276" s="185" t="s">
        <v>3563</v>
      </c>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c r="AA276" s="185"/>
      <c r="AB276" s="185"/>
      <c r="AC276" s="185"/>
      <c r="AD276" s="185"/>
    </row>
    <row r="277" spans="3:35" s="179" customFormat="1">
      <c r="D277" s="297" t="s">
        <v>4107</v>
      </c>
      <c r="E277" s="296"/>
      <c r="F277" s="296"/>
      <c r="G277" s="296"/>
      <c r="H277" s="296"/>
      <c r="I277" s="296"/>
      <c r="J277" s="296"/>
      <c r="K277" s="296"/>
      <c r="L277" s="296"/>
      <c r="M277" s="296"/>
      <c r="N277" s="296"/>
      <c r="O277" s="296"/>
      <c r="P277" s="296"/>
      <c r="Q277" s="296"/>
      <c r="R277" s="296"/>
      <c r="S277" s="296"/>
      <c r="T277" s="296"/>
      <c r="U277" s="296"/>
      <c r="V277" s="296"/>
      <c r="W277" s="296"/>
      <c r="X277" s="296"/>
      <c r="Y277" s="296"/>
      <c r="Z277" s="296"/>
      <c r="AA277" s="296"/>
      <c r="AB277" s="296"/>
      <c r="AC277" s="296"/>
      <c r="AD277" s="296"/>
      <c r="AE277" s="163"/>
      <c r="AF277" s="163"/>
      <c r="AG277" s="163"/>
      <c r="AH277" s="163"/>
      <c r="AI277" s="163"/>
    </row>
    <row r="278" spans="3:35" s="179" customFormat="1">
      <c r="D278" s="297" t="s">
        <v>4164</v>
      </c>
      <c r="E278" s="296"/>
      <c r="F278" s="296"/>
      <c r="G278" s="296"/>
      <c r="H278" s="296"/>
      <c r="I278" s="296"/>
      <c r="J278" s="296"/>
      <c r="K278" s="296"/>
      <c r="L278" s="296"/>
      <c r="M278" s="296"/>
      <c r="N278" s="296"/>
      <c r="O278" s="296"/>
      <c r="P278" s="296"/>
      <c r="Q278" s="296"/>
      <c r="R278" s="296"/>
      <c r="S278" s="296"/>
      <c r="T278" s="296"/>
      <c r="U278" s="296"/>
      <c r="V278" s="296"/>
      <c r="W278" s="296"/>
      <c r="X278" s="296"/>
      <c r="Y278" s="296"/>
      <c r="Z278" s="296"/>
      <c r="AA278" s="296"/>
      <c r="AB278" s="296"/>
      <c r="AC278" s="296"/>
      <c r="AD278" s="296"/>
      <c r="AE278" s="163"/>
      <c r="AF278" s="163"/>
      <c r="AG278" s="163"/>
      <c r="AH278" s="163"/>
      <c r="AI278" s="163"/>
    </row>
    <row r="279" spans="3:35" s="179" customFormat="1"/>
    <row r="280" spans="3:35">
      <c r="C280" t="s">
        <v>493</v>
      </c>
    </row>
    <row r="281" spans="3:35">
      <c r="D281" t="s">
        <v>495</v>
      </c>
    </row>
    <row r="282" spans="3:35">
      <c r="D282" t="s">
        <v>89</v>
      </c>
    </row>
    <row r="283" spans="3:35">
      <c r="E283" t="s">
        <v>496</v>
      </c>
    </row>
    <row r="284" spans="3:35">
      <c r="C284" t="s">
        <v>494</v>
      </c>
    </row>
    <row r="285" spans="3:35">
      <c r="D285" t="s">
        <v>497</v>
      </c>
    </row>
    <row r="286" spans="3:35">
      <c r="D286" t="s">
        <v>90</v>
      </c>
    </row>
    <row r="287" spans="3:35">
      <c r="E287" t="s">
        <v>496</v>
      </c>
    </row>
    <row r="288" spans="3:35">
      <c r="C288" t="s">
        <v>3569</v>
      </c>
    </row>
    <row r="289" spans="3:36" s="179" customFormat="1">
      <c r="C289" s="185"/>
      <c r="D289" s="185" t="s">
        <v>3371</v>
      </c>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c r="AA289" s="185"/>
      <c r="AB289" s="185"/>
      <c r="AC289" s="185"/>
      <c r="AD289" s="185"/>
      <c r="AE289" s="185"/>
      <c r="AF289" s="185"/>
      <c r="AG289" s="185"/>
      <c r="AH289" s="185"/>
      <c r="AI289" s="185"/>
    </row>
    <row r="290" spans="3:36" s="179" customFormat="1">
      <c r="C290" s="185"/>
      <c r="D290" s="185" t="s">
        <v>3372</v>
      </c>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c r="AA290" s="185"/>
      <c r="AB290" s="185"/>
      <c r="AC290" s="185"/>
      <c r="AD290" s="185"/>
      <c r="AE290" s="185"/>
      <c r="AF290" s="185"/>
      <c r="AG290" s="185"/>
      <c r="AH290" s="185"/>
      <c r="AI290" s="185"/>
      <c r="AJ290" s="185"/>
    </row>
    <row r="291" spans="3:36" s="179" customFormat="1">
      <c r="C291" s="185"/>
      <c r="D291" s="185" t="s">
        <v>3367</v>
      </c>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185"/>
      <c r="AB291" s="185"/>
      <c r="AC291" s="185"/>
      <c r="AD291" s="185"/>
      <c r="AE291" s="185"/>
      <c r="AF291" s="185"/>
      <c r="AG291" s="185"/>
      <c r="AH291" s="185"/>
      <c r="AI291" s="185"/>
      <c r="AJ291" s="185"/>
    </row>
    <row r="292" spans="3:36" s="179" customFormat="1">
      <c r="C292" s="185"/>
      <c r="D292" s="185" t="s">
        <v>3368</v>
      </c>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c r="AA292" s="185"/>
      <c r="AB292" s="185"/>
      <c r="AC292" s="185"/>
      <c r="AD292" s="185"/>
      <c r="AE292" s="185"/>
      <c r="AF292" s="185"/>
      <c r="AG292" s="185"/>
      <c r="AH292" s="185"/>
      <c r="AI292" s="185"/>
      <c r="AJ292" s="185"/>
    </row>
    <row r="293" spans="3:36" s="179" customFormat="1">
      <c r="C293" s="185"/>
      <c r="D293" s="185" t="s">
        <v>4108</v>
      </c>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c r="AA293" s="185"/>
      <c r="AB293" s="185"/>
      <c r="AC293" s="185"/>
      <c r="AD293" s="185"/>
      <c r="AE293" s="185"/>
      <c r="AF293" s="185"/>
      <c r="AG293" s="185"/>
      <c r="AH293" s="185"/>
      <c r="AI293" s="185"/>
      <c r="AJ293" s="185"/>
    </row>
    <row r="294" spans="3:36" s="179" customFormat="1">
      <c r="C294" s="185"/>
      <c r="D294" s="185" t="s">
        <v>3564</v>
      </c>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c r="AA294" s="185"/>
      <c r="AB294" s="185"/>
      <c r="AC294" s="185"/>
      <c r="AD294" s="185"/>
      <c r="AE294" s="185"/>
      <c r="AF294" s="185"/>
      <c r="AG294" s="185"/>
      <c r="AH294" s="185"/>
      <c r="AI294" s="185"/>
      <c r="AJ294" s="185"/>
    </row>
    <row r="295" spans="3:36" s="179" customFormat="1">
      <c r="C295" s="185"/>
      <c r="D295" s="185"/>
      <c r="E295" s="185" t="s">
        <v>3829</v>
      </c>
      <c r="F295" s="185"/>
      <c r="G295" s="185"/>
      <c r="H295" s="185"/>
      <c r="I295" s="185"/>
      <c r="J295" s="185"/>
      <c r="K295" s="185"/>
      <c r="L295" s="185"/>
      <c r="M295" s="185"/>
      <c r="N295" s="185"/>
      <c r="O295" s="185"/>
      <c r="P295" s="185"/>
      <c r="Q295" s="185"/>
      <c r="R295" s="185"/>
      <c r="S295" s="185"/>
      <c r="T295" s="185"/>
      <c r="U295" s="185"/>
      <c r="V295" s="185"/>
      <c r="W295" s="185"/>
      <c r="X295" s="185"/>
      <c r="Y295" s="185"/>
      <c r="Z295" s="185"/>
      <c r="AA295" s="185"/>
      <c r="AB295" s="185"/>
      <c r="AC295" s="185"/>
      <c r="AD295" s="185"/>
      <c r="AE295" s="185"/>
      <c r="AF295" s="185"/>
      <c r="AG295" s="185"/>
      <c r="AH295" s="185"/>
      <c r="AI295" s="185"/>
    </row>
    <row r="296" spans="3:36" s="179" customFormat="1">
      <c r="C296" s="185"/>
      <c r="D296" s="185"/>
      <c r="E296" s="185"/>
      <c r="F296" s="185" t="s">
        <v>3370</v>
      </c>
      <c r="G296" s="185"/>
      <c r="H296" s="185"/>
      <c r="I296" s="185"/>
      <c r="J296" s="185"/>
      <c r="K296" s="185"/>
      <c r="L296" s="185"/>
      <c r="M296" s="185"/>
      <c r="N296" s="185"/>
      <c r="O296" s="185"/>
      <c r="P296" s="185"/>
      <c r="Q296" s="185"/>
      <c r="R296" s="185"/>
      <c r="S296" s="185"/>
      <c r="T296" s="185"/>
      <c r="U296" s="185"/>
      <c r="V296" s="185"/>
      <c r="W296" s="185"/>
      <c r="X296" s="185"/>
      <c r="Y296" s="185"/>
      <c r="Z296" s="185"/>
      <c r="AA296" s="185"/>
      <c r="AB296" s="185"/>
      <c r="AC296" s="185"/>
      <c r="AD296" s="185"/>
      <c r="AE296" s="185"/>
      <c r="AF296" s="185"/>
      <c r="AG296" s="185"/>
      <c r="AH296" s="185"/>
      <c r="AI296" s="185"/>
    </row>
    <row r="297" spans="3:36" s="179" customFormat="1">
      <c r="C297" s="185"/>
      <c r="D297" s="185"/>
      <c r="E297" s="185"/>
      <c r="F297" s="185" t="s">
        <v>3369</v>
      </c>
      <c r="G297" s="185"/>
      <c r="H297" s="185"/>
      <c r="I297" s="185"/>
      <c r="J297" s="185"/>
      <c r="K297" s="185"/>
      <c r="L297" s="185"/>
      <c r="M297" s="185"/>
      <c r="N297" s="185"/>
      <c r="O297" s="185"/>
      <c r="P297" s="185"/>
      <c r="Q297" s="185"/>
      <c r="R297" s="185"/>
      <c r="S297" s="185"/>
      <c r="T297" s="185"/>
      <c r="U297" s="185"/>
      <c r="V297" s="185"/>
      <c r="W297" s="185"/>
      <c r="X297" s="185"/>
      <c r="Y297" s="185"/>
      <c r="Z297" s="185"/>
      <c r="AA297" s="185"/>
      <c r="AB297" s="185"/>
      <c r="AC297" s="185"/>
      <c r="AD297" s="185"/>
      <c r="AE297" s="185"/>
      <c r="AF297" s="185"/>
      <c r="AG297" s="185"/>
      <c r="AH297" s="185"/>
      <c r="AI297" s="185"/>
    </row>
    <row r="298" spans="3:36" s="179" customFormat="1">
      <c r="D298" s="297" t="s">
        <v>4109</v>
      </c>
      <c r="E298" s="296"/>
      <c r="F298" s="296"/>
      <c r="G298" s="296"/>
      <c r="H298" s="296"/>
      <c r="I298" s="296"/>
      <c r="J298" s="296"/>
      <c r="K298" s="296"/>
      <c r="L298" s="296"/>
      <c r="M298" s="296"/>
      <c r="N298" s="296"/>
      <c r="O298" s="296"/>
      <c r="P298" s="296"/>
      <c r="Q298" s="296"/>
      <c r="R298" s="296"/>
      <c r="S298" s="296"/>
      <c r="T298" s="296"/>
      <c r="U298" s="296"/>
      <c r="V298" s="296"/>
      <c r="W298" s="296"/>
      <c r="X298" s="296"/>
      <c r="Y298" s="296"/>
      <c r="Z298" s="296"/>
      <c r="AA298" s="296"/>
      <c r="AB298" s="296"/>
      <c r="AC298" s="296"/>
      <c r="AD298" s="296"/>
      <c r="AE298" s="163"/>
      <c r="AF298" s="163"/>
      <c r="AG298" s="163"/>
      <c r="AH298" s="163"/>
      <c r="AI298" s="163"/>
    </row>
    <row r="299" spans="3:36" s="179" customFormat="1">
      <c r="D299" s="297" t="s">
        <v>4165</v>
      </c>
      <c r="E299" s="296"/>
      <c r="F299" s="296"/>
      <c r="G299" s="296"/>
      <c r="H299" s="296"/>
      <c r="I299" s="296"/>
      <c r="J299" s="296"/>
      <c r="K299" s="296"/>
      <c r="L299" s="296"/>
      <c r="M299" s="296"/>
      <c r="N299" s="296"/>
      <c r="O299" s="296"/>
      <c r="P299" s="296"/>
      <c r="Q299" s="296"/>
      <c r="R299" s="296"/>
      <c r="S299" s="296"/>
      <c r="T299" s="296"/>
      <c r="U299" s="296"/>
      <c r="V299" s="296"/>
      <c r="W299" s="296"/>
      <c r="X299" s="296"/>
      <c r="Y299" s="296"/>
      <c r="Z299" s="296"/>
      <c r="AA299" s="296"/>
      <c r="AB299" s="296"/>
      <c r="AC299" s="296"/>
      <c r="AD299" s="296"/>
      <c r="AE299" s="163"/>
      <c r="AF299" s="163"/>
      <c r="AG299" s="163"/>
      <c r="AH299" s="163"/>
      <c r="AI299" s="163"/>
    </row>
    <row r="300" spans="3:36" s="179" customFormat="1">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c r="AA300" s="185"/>
      <c r="AB300" s="185"/>
      <c r="AC300" s="185"/>
      <c r="AD300" s="185"/>
      <c r="AE300" s="185"/>
      <c r="AF300" s="185"/>
      <c r="AG300" s="185"/>
      <c r="AH300" s="185"/>
      <c r="AI300" s="185"/>
    </row>
    <row r="301" spans="3:36" s="179" customFormat="1">
      <c r="C301" s="185" t="s">
        <v>3570</v>
      </c>
      <c r="D301" s="18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c r="AA301" s="185"/>
      <c r="AB301" s="185"/>
      <c r="AC301" s="185"/>
      <c r="AD301" s="185"/>
      <c r="AE301" s="185"/>
      <c r="AF301" s="185"/>
      <c r="AG301" s="185"/>
      <c r="AH301" s="185"/>
      <c r="AI301" s="185"/>
    </row>
    <row r="302" spans="3:36" s="179" customFormat="1">
      <c r="C302" s="185"/>
      <c r="D302" s="185" t="s">
        <v>3572</v>
      </c>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c r="AA302" s="185"/>
      <c r="AB302" s="185"/>
      <c r="AC302" s="185"/>
      <c r="AD302" s="185"/>
      <c r="AE302" s="185"/>
      <c r="AF302" s="185"/>
      <c r="AG302" s="185"/>
      <c r="AH302" s="185"/>
      <c r="AI302" s="185"/>
    </row>
    <row r="303" spans="3:36" s="179" customFormat="1">
      <c r="C303" s="185"/>
      <c r="D303" s="185" t="s">
        <v>3573</v>
      </c>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c r="AA303" s="185"/>
      <c r="AB303" s="185"/>
      <c r="AC303" s="185"/>
      <c r="AD303" s="185"/>
      <c r="AE303" s="185"/>
      <c r="AF303" s="185"/>
      <c r="AG303" s="185"/>
      <c r="AH303" s="185"/>
      <c r="AI303" s="185"/>
      <c r="AJ303" s="185"/>
    </row>
    <row r="304" spans="3:36" s="179" customFormat="1">
      <c r="C304" s="185"/>
      <c r="D304" s="185" t="s">
        <v>3574</v>
      </c>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c r="AA304" s="185"/>
      <c r="AB304" s="185"/>
      <c r="AC304" s="185"/>
      <c r="AD304" s="185"/>
      <c r="AE304" s="185"/>
      <c r="AF304" s="185"/>
      <c r="AG304" s="185"/>
      <c r="AH304" s="185"/>
      <c r="AI304" s="185"/>
      <c r="AJ304" s="185"/>
    </row>
    <row r="305" spans="2:36" s="179" customFormat="1">
      <c r="C305" s="185"/>
      <c r="D305" s="185" t="s">
        <v>3575</v>
      </c>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c r="AA305" s="185"/>
      <c r="AB305" s="185"/>
      <c r="AC305" s="185"/>
      <c r="AD305" s="185"/>
      <c r="AE305" s="185"/>
      <c r="AF305" s="185"/>
      <c r="AG305" s="185"/>
      <c r="AH305" s="185"/>
      <c r="AI305" s="185"/>
      <c r="AJ305" s="185"/>
    </row>
    <row r="306" spans="2:36" s="179" customFormat="1">
      <c r="C306" s="185"/>
      <c r="D306" s="185" t="s">
        <v>3619</v>
      </c>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c r="AA306" s="185"/>
      <c r="AB306" s="185"/>
      <c r="AC306" s="185"/>
      <c r="AD306" s="185"/>
      <c r="AE306" s="185"/>
      <c r="AF306" s="185"/>
      <c r="AG306" s="185"/>
      <c r="AH306" s="185"/>
      <c r="AI306" s="185"/>
      <c r="AJ306" s="185"/>
    </row>
    <row r="307" spans="2:36" s="179" customFormat="1">
      <c r="C307" s="185"/>
      <c r="D307" s="185" t="s">
        <v>3571</v>
      </c>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c r="AA307" s="185"/>
      <c r="AB307" s="185"/>
      <c r="AC307" s="185"/>
      <c r="AD307" s="185"/>
      <c r="AE307" s="185"/>
      <c r="AF307" s="185"/>
      <c r="AG307" s="185"/>
      <c r="AH307" s="185"/>
      <c r="AI307" s="185"/>
      <c r="AJ307" s="185"/>
    </row>
    <row r="308" spans="2:36" s="179" customFormat="1">
      <c r="C308" s="185"/>
      <c r="D308" s="297" t="s">
        <v>4110</v>
      </c>
      <c r="E308" s="296"/>
      <c r="F308" s="296"/>
      <c r="G308" s="296"/>
      <c r="H308" s="296"/>
      <c r="I308" s="296"/>
      <c r="J308" s="296"/>
      <c r="K308" s="296"/>
      <c r="L308" s="296"/>
      <c r="M308" s="296"/>
      <c r="N308" s="296"/>
      <c r="O308" s="296"/>
      <c r="P308" s="296"/>
      <c r="Q308" s="296"/>
      <c r="R308" s="296"/>
      <c r="S308" s="296"/>
      <c r="T308" s="296"/>
      <c r="U308" s="296"/>
      <c r="V308" s="296"/>
      <c r="W308" s="296"/>
      <c r="X308" s="296"/>
      <c r="Y308" s="296"/>
      <c r="Z308" s="296"/>
      <c r="AA308" s="296"/>
      <c r="AB308" s="296"/>
      <c r="AC308" s="296"/>
      <c r="AD308" s="296"/>
      <c r="AE308" s="296"/>
      <c r="AF308" s="296"/>
      <c r="AG308" s="296"/>
      <c r="AH308" s="296"/>
      <c r="AI308" s="296"/>
      <c r="AJ308" s="185"/>
    </row>
    <row r="309" spans="2:36" s="179" customFormat="1">
      <c r="C309" s="185"/>
      <c r="D309" s="297" t="s">
        <v>4170</v>
      </c>
      <c r="E309" s="296"/>
      <c r="F309" s="296"/>
      <c r="G309" s="296"/>
      <c r="H309" s="296"/>
      <c r="I309" s="296"/>
      <c r="J309" s="296"/>
      <c r="K309" s="296"/>
      <c r="L309" s="296"/>
      <c r="M309" s="296"/>
      <c r="N309" s="296"/>
      <c r="O309" s="296"/>
      <c r="P309" s="296"/>
      <c r="Q309" s="296"/>
      <c r="R309" s="296"/>
      <c r="S309" s="296"/>
      <c r="T309" s="296"/>
      <c r="U309" s="296"/>
      <c r="V309" s="296"/>
      <c r="W309" s="296"/>
      <c r="X309" s="296"/>
      <c r="Y309" s="296"/>
      <c r="Z309" s="296"/>
      <c r="AA309" s="296"/>
      <c r="AB309" s="296"/>
      <c r="AC309" s="296"/>
      <c r="AD309" s="296"/>
      <c r="AE309" s="296"/>
      <c r="AF309" s="296"/>
      <c r="AG309" s="296"/>
      <c r="AH309" s="296"/>
      <c r="AI309" s="296"/>
      <c r="AJ309" s="185"/>
    </row>
    <row r="310" spans="2:36">
      <c r="C310" t="s">
        <v>800</v>
      </c>
    </row>
    <row r="311" spans="2:36">
      <c r="D311" s="185" t="s">
        <v>3347</v>
      </c>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c r="AA311" s="185"/>
      <c r="AB311" s="185"/>
      <c r="AC311" s="185"/>
      <c r="AD311" s="185"/>
      <c r="AE311" s="185"/>
      <c r="AF311" s="185"/>
      <c r="AG311" s="185"/>
    </row>
    <row r="312" spans="2:36">
      <c r="D312" s="185" t="s">
        <v>3360</v>
      </c>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c r="AA312" s="185"/>
      <c r="AB312" s="185"/>
      <c r="AC312" s="185"/>
      <c r="AD312" s="185"/>
      <c r="AE312" s="185"/>
      <c r="AF312" s="185"/>
      <c r="AG312" s="185"/>
      <c r="AH312" s="185"/>
      <c r="AI312" s="185"/>
      <c r="AJ312" s="185"/>
    </row>
    <row r="313" spans="2:36" s="179" customFormat="1">
      <c r="D313" s="185" t="s">
        <v>3361</v>
      </c>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c r="AA313" s="185"/>
      <c r="AB313" s="185"/>
      <c r="AC313" s="185"/>
      <c r="AD313" s="185"/>
      <c r="AE313" s="185"/>
      <c r="AF313" s="185"/>
      <c r="AG313" s="185"/>
      <c r="AH313" s="185"/>
      <c r="AI313" s="185"/>
      <c r="AJ313" s="185"/>
    </row>
    <row r="314" spans="2:36" s="179" customFormat="1">
      <c r="D314" s="185" t="s">
        <v>3620</v>
      </c>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c r="AA314" s="185"/>
      <c r="AB314" s="185"/>
      <c r="AC314" s="185"/>
      <c r="AD314" s="185"/>
      <c r="AE314" s="185"/>
      <c r="AF314" s="185"/>
      <c r="AG314" s="185"/>
      <c r="AH314" s="185"/>
      <c r="AI314" s="185"/>
      <c r="AJ314" s="185"/>
    </row>
    <row r="315" spans="2:36" s="179" customFormat="1">
      <c r="D315" s="185" t="s">
        <v>3565</v>
      </c>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c r="AA315" s="185"/>
      <c r="AB315" s="185"/>
      <c r="AC315" s="185"/>
      <c r="AD315" s="185"/>
      <c r="AE315" s="185"/>
      <c r="AF315" s="185"/>
      <c r="AG315" s="185"/>
      <c r="AH315" s="185"/>
      <c r="AI315" s="185"/>
      <c r="AJ315" s="185"/>
    </row>
    <row r="316" spans="2:36" s="179" customFormat="1">
      <c r="D316" s="297" t="s">
        <v>4111</v>
      </c>
      <c r="E316" s="297"/>
      <c r="F316" s="297"/>
      <c r="G316" s="297"/>
      <c r="H316" s="297"/>
      <c r="I316" s="297"/>
      <c r="J316" s="297"/>
      <c r="K316" s="297"/>
      <c r="L316" s="297"/>
      <c r="M316" s="297"/>
      <c r="N316" s="297"/>
      <c r="O316" s="297"/>
      <c r="P316" s="297"/>
      <c r="Q316" s="297"/>
      <c r="R316" s="297"/>
      <c r="S316" s="297"/>
      <c r="T316" s="297"/>
      <c r="U316" s="297"/>
      <c r="V316" s="297"/>
      <c r="W316" s="297"/>
      <c r="X316" s="297"/>
      <c r="Y316" s="297"/>
      <c r="Z316" s="297"/>
      <c r="AA316" s="297"/>
      <c r="AB316" s="297"/>
      <c r="AC316" s="297"/>
      <c r="AD316" s="297"/>
      <c r="AE316" s="297"/>
      <c r="AF316" s="297"/>
      <c r="AG316" s="297"/>
      <c r="AH316" s="297"/>
      <c r="AI316" s="297"/>
      <c r="AJ316" s="185"/>
    </row>
    <row r="317" spans="2:36" s="179" customFormat="1">
      <c r="D317" s="297" t="s">
        <v>4166</v>
      </c>
      <c r="E317" s="297"/>
      <c r="F317" s="297"/>
      <c r="G317" s="297"/>
      <c r="H317" s="297"/>
      <c r="I317" s="297"/>
      <c r="J317" s="297"/>
      <c r="K317" s="297"/>
      <c r="L317" s="297"/>
      <c r="M317" s="297"/>
      <c r="N317" s="297"/>
      <c r="O317" s="297"/>
      <c r="P317" s="297"/>
      <c r="Q317" s="297"/>
      <c r="R317" s="297"/>
      <c r="S317" s="297"/>
      <c r="T317" s="297"/>
      <c r="U317" s="297"/>
      <c r="V317" s="297"/>
      <c r="W317" s="297"/>
      <c r="X317" s="297"/>
      <c r="Y317" s="297"/>
      <c r="Z317" s="297"/>
      <c r="AA317" s="297"/>
      <c r="AB317" s="297"/>
      <c r="AC317" s="297"/>
      <c r="AD317" s="297"/>
      <c r="AE317" s="297"/>
      <c r="AF317" s="297"/>
      <c r="AG317" s="297"/>
      <c r="AH317" s="297"/>
      <c r="AI317" s="297"/>
      <c r="AJ317" s="185"/>
    </row>
    <row r="320" spans="2:36" ht="17.25">
      <c r="B320" s="42" t="s">
        <v>1926</v>
      </c>
    </row>
    <row r="322" spans="1:39">
      <c r="A322" s="2"/>
      <c r="B322" s="2" t="s">
        <v>2078</v>
      </c>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row>
    <row r="323" spans="1:39">
      <c r="A323" s="2"/>
      <c r="B323" s="2" t="s">
        <v>2079</v>
      </c>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row>
    <row r="324" spans="1:39">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row>
    <row r="325" spans="1:39">
      <c r="A325" s="2"/>
      <c r="B325" s="2" t="s">
        <v>1936</v>
      </c>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row>
    <row r="326" spans="1:39">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row>
    <row r="327" spans="1:39">
      <c r="A327" s="2"/>
      <c r="B327" s="2"/>
      <c r="C327" s="2" t="s">
        <v>2749</v>
      </c>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row>
    <row r="328" spans="1:39">
      <c r="A328" s="2"/>
      <c r="B328" s="2"/>
      <c r="C328" s="108" t="s">
        <v>2756</v>
      </c>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row>
    <row r="329" spans="1:3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row>
    <row r="330" spans="1:39" s="106" customFormat="1">
      <c r="A330" s="107"/>
      <c r="B330" s="2"/>
      <c r="C330" s="107"/>
      <c r="D330" s="107" t="s">
        <v>2074</v>
      </c>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7"/>
      <c r="AF330" s="107"/>
      <c r="AG330" s="107"/>
      <c r="AH330" s="107"/>
      <c r="AI330" s="107"/>
      <c r="AJ330" s="107"/>
      <c r="AK330" s="107"/>
      <c r="AL330" s="107"/>
      <c r="AM330" s="107"/>
    </row>
    <row r="331" spans="1:39" s="106" customFormat="1">
      <c r="A331" s="107"/>
      <c r="B331" s="107"/>
      <c r="C331" s="107"/>
      <c r="D331" s="107" t="s">
        <v>2077</v>
      </c>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c r="AE331" s="107"/>
      <c r="AF331" s="107"/>
      <c r="AG331" s="107"/>
      <c r="AH331" s="107"/>
      <c r="AI331" s="107"/>
      <c r="AJ331" s="107"/>
      <c r="AK331" s="107"/>
      <c r="AL331" s="107"/>
      <c r="AM331" s="107"/>
    </row>
    <row r="332" spans="1:39" s="106" customFormat="1">
      <c r="A332" s="107"/>
      <c r="B332" s="107"/>
      <c r="C332" s="107"/>
      <c r="D332" s="108" t="s">
        <v>2750</v>
      </c>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c r="AE332" s="107"/>
      <c r="AF332" s="107"/>
      <c r="AG332" s="107"/>
      <c r="AH332" s="107"/>
      <c r="AI332" s="107"/>
      <c r="AJ332" s="107"/>
      <c r="AK332" s="107"/>
      <c r="AL332" s="107"/>
      <c r="AM332" s="107"/>
    </row>
    <row r="333" spans="1:39" s="106" customFormat="1">
      <c r="A333" s="107"/>
      <c r="B333" s="107"/>
      <c r="C333" s="107"/>
      <c r="D333" s="107" t="s">
        <v>1369</v>
      </c>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c r="AE333" s="107"/>
      <c r="AF333" s="107"/>
      <c r="AG333" s="107"/>
      <c r="AH333" s="107"/>
      <c r="AI333" s="107"/>
      <c r="AJ333" s="107"/>
      <c r="AK333" s="107"/>
      <c r="AL333" s="107"/>
      <c r="AM333" s="107"/>
    </row>
    <row r="334" spans="1:39" s="106" customFormat="1">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c r="AE334" s="107"/>
      <c r="AF334" s="107"/>
      <c r="AG334" s="107"/>
      <c r="AH334" s="107"/>
      <c r="AI334" s="107"/>
      <c r="AJ334" s="107"/>
      <c r="AK334" s="107"/>
      <c r="AL334" s="107"/>
      <c r="AM334" s="107"/>
    </row>
    <row r="335" spans="1:39" s="106" customFormat="1">
      <c r="A335" s="107"/>
      <c r="B335" s="107"/>
      <c r="C335" s="107"/>
      <c r="D335" s="107" t="s">
        <v>2075</v>
      </c>
      <c r="E335" s="107"/>
      <c r="F335" s="107"/>
      <c r="G335" s="107"/>
      <c r="H335" s="107" t="s">
        <v>2076</v>
      </c>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c r="AE335" s="107"/>
      <c r="AF335" s="107"/>
      <c r="AG335" s="107"/>
      <c r="AH335" s="107"/>
      <c r="AI335" s="107"/>
      <c r="AJ335" s="107"/>
      <c r="AK335" s="107"/>
      <c r="AL335" s="107"/>
      <c r="AM335" s="107"/>
    </row>
    <row r="336" spans="1:39" s="106" customFormat="1">
      <c r="A336" s="107"/>
      <c r="B336" s="107"/>
      <c r="C336" s="107"/>
      <c r="D336" s="108" t="s">
        <v>2751</v>
      </c>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c r="AE336" s="107"/>
      <c r="AF336" s="107"/>
      <c r="AG336" s="107"/>
      <c r="AH336" s="107"/>
      <c r="AI336" s="107"/>
      <c r="AJ336" s="107"/>
      <c r="AK336" s="107"/>
      <c r="AL336" s="107"/>
      <c r="AM336" s="107"/>
    </row>
    <row r="337" spans="1:39" s="106" customFormat="1">
      <c r="A337" s="107"/>
      <c r="B337" s="107"/>
      <c r="C337" s="107"/>
      <c r="D337" s="107" t="s">
        <v>1369</v>
      </c>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c r="AE337" s="107"/>
      <c r="AF337" s="107"/>
      <c r="AG337" s="107"/>
      <c r="AH337" s="107"/>
      <c r="AI337" s="107"/>
      <c r="AJ337" s="107"/>
      <c r="AK337" s="107"/>
      <c r="AL337" s="107"/>
      <c r="AM337" s="107"/>
    </row>
    <row r="338" spans="1:39" s="106" customFormat="1">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c r="AE338" s="107"/>
      <c r="AF338" s="107"/>
      <c r="AG338" s="107"/>
      <c r="AH338" s="107"/>
      <c r="AI338" s="107"/>
      <c r="AJ338" s="107"/>
      <c r="AK338" s="107"/>
      <c r="AL338" s="107"/>
      <c r="AM338" s="107"/>
    </row>
    <row r="339" spans="1:39" s="106" customFormat="1">
      <c r="A339" s="107"/>
      <c r="B339" s="107"/>
      <c r="C339" s="108" t="s">
        <v>2754</v>
      </c>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c r="AE339" s="107"/>
      <c r="AF339" s="107"/>
      <c r="AG339" s="107"/>
      <c r="AH339" s="107"/>
      <c r="AI339" s="107"/>
      <c r="AJ339" s="107"/>
      <c r="AK339" s="107"/>
      <c r="AL339" s="107"/>
      <c r="AM339" s="107"/>
    </row>
    <row r="340" spans="1:39" s="106" customFormat="1">
      <c r="A340" s="107"/>
      <c r="B340" s="107"/>
      <c r="C340" s="108" t="s">
        <v>2756</v>
      </c>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c r="AH340" s="107"/>
      <c r="AI340" s="107"/>
      <c r="AJ340" s="107"/>
      <c r="AK340" s="107"/>
      <c r="AL340" s="107"/>
      <c r="AM340" s="107"/>
    </row>
    <row r="341" spans="1:39" s="106" customFormat="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c r="AE341" s="107"/>
      <c r="AF341" s="107"/>
      <c r="AG341" s="107"/>
      <c r="AH341" s="107"/>
      <c r="AI341" s="107"/>
      <c r="AJ341" s="107"/>
      <c r="AK341" s="107"/>
      <c r="AL341" s="107"/>
      <c r="AM341" s="107"/>
    </row>
    <row r="342" spans="1:39" s="106" customFormat="1">
      <c r="A342" s="107"/>
      <c r="B342" s="107"/>
      <c r="C342" s="107"/>
      <c r="D342" s="107" t="s">
        <v>2074</v>
      </c>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c r="AE342" s="107"/>
      <c r="AF342" s="107"/>
      <c r="AG342" s="107"/>
      <c r="AH342" s="107"/>
      <c r="AI342" s="107"/>
      <c r="AJ342" s="107"/>
      <c r="AK342" s="107"/>
      <c r="AL342" s="107"/>
      <c r="AM342" s="107"/>
    </row>
    <row r="343" spans="1:39" s="106" customFormat="1">
      <c r="A343" s="107"/>
      <c r="B343" s="107"/>
      <c r="C343" s="107"/>
      <c r="D343" s="107" t="s">
        <v>2077</v>
      </c>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c r="AE343" s="107"/>
      <c r="AF343" s="107"/>
      <c r="AG343" s="107"/>
      <c r="AH343" s="107"/>
      <c r="AI343" s="107"/>
      <c r="AJ343" s="107"/>
      <c r="AK343" s="107"/>
      <c r="AL343" s="107"/>
      <c r="AM343" s="107"/>
    </row>
    <row r="344" spans="1:39" s="106" customFormat="1">
      <c r="A344" s="107"/>
      <c r="B344" s="107"/>
      <c r="C344" s="107"/>
      <c r="D344" s="108" t="s">
        <v>2752</v>
      </c>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c r="AE344" s="107"/>
      <c r="AF344" s="107"/>
      <c r="AG344" s="107"/>
      <c r="AH344" s="107"/>
      <c r="AI344" s="107"/>
      <c r="AJ344" s="107"/>
      <c r="AK344" s="107"/>
      <c r="AL344" s="107"/>
      <c r="AM344" s="107"/>
    </row>
    <row r="345" spans="1:39" s="106" customFormat="1">
      <c r="A345" s="107"/>
      <c r="B345" s="107"/>
      <c r="C345" s="107"/>
      <c r="D345" s="107" t="s">
        <v>1937</v>
      </c>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c r="AE345" s="107"/>
      <c r="AF345" s="107"/>
      <c r="AG345" s="107"/>
      <c r="AH345" s="107"/>
      <c r="AI345" s="107"/>
      <c r="AJ345" s="107"/>
      <c r="AK345" s="107"/>
      <c r="AL345" s="107"/>
      <c r="AM345" s="107"/>
    </row>
    <row r="346" spans="1:39" s="106" customFormat="1">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c r="AE346" s="107"/>
      <c r="AF346" s="107"/>
      <c r="AG346" s="107"/>
      <c r="AH346" s="107"/>
      <c r="AI346" s="107"/>
      <c r="AJ346" s="107"/>
      <c r="AK346" s="107"/>
      <c r="AL346" s="107"/>
      <c r="AM346" s="107"/>
    </row>
    <row r="347" spans="1:39" s="106" customFormat="1">
      <c r="A347" s="107"/>
      <c r="B347" s="107"/>
      <c r="C347" s="107"/>
      <c r="D347" s="107" t="s">
        <v>2075</v>
      </c>
      <c r="E347" s="107"/>
      <c r="F347" s="107"/>
      <c r="G347" s="107"/>
      <c r="H347" s="107" t="s">
        <v>2076</v>
      </c>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c r="AE347" s="107"/>
      <c r="AF347" s="107"/>
      <c r="AG347" s="107"/>
      <c r="AH347" s="107"/>
      <c r="AI347" s="107"/>
      <c r="AJ347" s="107"/>
      <c r="AK347" s="107"/>
      <c r="AL347" s="107"/>
      <c r="AM347" s="107"/>
    </row>
    <row r="348" spans="1:39" s="106" customFormat="1">
      <c r="A348" s="107"/>
      <c r="B348" s="107"/>
      <c r="C348" s="107"/>
      <c r="D348" s="108" t="s">
        <v>2753</v>
      </c>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c r="AE348" s="107"/>
      <c r="AF348" s="107"/>
      <c r="AG348" s="107"/>
      <c r="AH348" s="107"/>
      <c r="AI348" s="107"/>
      <c r="AJ348" s="107"/>
      <c r="AK348" s="107"/>
      <c r="AL348" s="107"/>
      <c r="AM348" s="107"/>
    </row>
    <row r="349" spans="1:39" s="106" customFormat="1">
      <c r="A349" s="107"/>
      <c r="B349" s="107"/>
      <c r="C349" s="107"/>
      <c r="D349" s="107" t="s">
        <v>1937</v>
      </c>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c r="AE349" s="107"/>
      <c r="AF349" s="107"/>
      <c r="AG349" s="107"/>
      <c r="AH349" s="107"/>
      <c r="AI349" s="107"/>
      <c r="AJ349" s="107"/>
      <c r="AK349" s="107"/>
      <c r="AL349" s="107"/>
      <c r="AM349" s="107"/>
    </row>
    <row r="350" spans="1:39" s="106" customFormat="1">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c r="AE350" s="107"/>
      <c r="AF350" s="107"/>
      <c r="AG350" s="107"/>
      <c r="AH350" s="107"/>
      <c r="AI350" s="107"/>
      <c r="AJ350" s="107"/>
      <c r="AK350" s="107"/>
      <c r="AL350" s="107"/>
      <c r="AM350" s="107"/>
    </row>
    <row r="351" spans="1:39" s="106" customFormat="1">
      <c r="A351" s="107"/>
      <c r="B351" s="107"/>
      <c r="C351" s="108" t="s">
        <v>2755</v>
      </c>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7"/>
      <c r="AF351" s="107"/>
      <c r="AG351" s="107"/>
      <c r="AH351" s="107"/>
      <c r="AI351" s="107"/>
      <c r="AJ351" s="107"/>
      <c r="AK351" s="107"/>
      <c r="AL351" s="107"/>
      <c r="AM351" s="107"/>
    </row>
    <row r="352" spans="1:39" s="106" customFormat="1">
      <c r="A352" s="107"/>
      <c r="B352" s="107"/>
      <c r="C352" s="108" t="s">
        <v>2756</v>
      </c>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c r="AE352" s="107"/>
      <c r="AF352" s="107"/>
      <c r="AG352" s="107"/>
      <c r="AH352" s="107"/>
      <c r="AI352" s="107"/>
      <c r="AJ352" s="107"/>
      <c r="AK352" s="107"/>
      <c r="AL352" s="107"/>
      <c r="AM352" s="107"/>
    </row>
    <row r="353" spans="1:39" s="106" customFormat="1">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c r="AE353" s="107"/>
      <c r="AF353" s="107"/>
      <c r="AG353" s="107"/>
      <c r="AH353" s="107"/>
      <c r="AI353" s="107"/>
      <c r="AJ353" s="107"/>
      <c r="AK353" s="107"/>
      <c r="AL353" s="107"/>
      <c r="AM353" s="107"/>
    </row>
    <row r="354" spans="1:39" s="106" customFormat="1">
      <c r="A354" s="107"/>
      <c r="B354" s="107"/>
      <c r="C354" s="107"/>
      <c r="D354" s="107" t="s">
        <v>2074</v>
      </c>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c r="AE354" s="107"/>
      <c r="AF354" s="107"/>
      <c r="AG354" s="107"/>
      <c r="AH354" s="107"/>
      <c r="AI354" s="107"/>
      <c r="AJ354" s="107"/>
      <c r="AK354" s="107"/>
      <c r="AL354" s="107"/>
      <c r="AM354" s="107"/>
    </row>
    <row r="355" spans="1:39" s="106" customFormat="1">
      <c r="A355" s="107"/>
      <c r="B355" s="107"/>
      <c r="C355" s="107"/>
      <c r="D355" s="107" t="s">
        <v>2077</v>
      </c>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c r="AE355" s="107"/>
      <c r="AF355" s="107"/>
      <c r="AG355" s="107"/>
      <c r="AH355" s="107"/>
      <c r="AI355" s="107"/>
      <c r="AJ355" s="107"/>
      <c r="AK355" s="107"/>
      <c r="AL355" s="107"/>
      <c r="AM355" s="107"/>
    </row>
    <row r="356" spans="1:39" s="106" customFormat="1">
      <c r="A356" s="107"/>
      <c r="B356" s="107"/>
      <c r="C356" s="107"/>
      <c r="D356" s="107" t="s">
        <v>1235</v>
      </c>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c r="AE356" s="107"/>
      <c r="AF356" s="107"/>
      <c r="AG356" s="107"/>
      <c r="AH356" s="107"/>
      <c r="AI356" s="107"/>
      <c r="AJ356" s="107"/>
      <c r="AK356" s="107"/>
      <c r="AL356" s="107"/>
      <c r="AM356" s="107"/>
    </row>
    <row r="357" spans="1:39" s="106" customFormat="1">
      <c r="A357" s="107"/>
      <c r="B357" s="107"/>
      <c r="C357" s="107"/>
      <c r="D357" s="107" t="s">
        <v>1236</v>
      </c>
      <c r="E357" s="107"/>
      <c r="F357" s="107"/>
      <c r="G357" s="107"/>
      <c r="I357" s="107"/>
      <c r="J357" s="107"/>
      <c r="K357" s="107"/>
      <c r="L357" s="107"/>
      <c r="N357" s="107"/>
      <c r="O357" s="107"/>
      <c r="P357" s="107"/>
      <c r="Q357" s="107"/>
      <c r="R357" s="107"/>
      <c r="S357" s="107"/>
      <c r="T357" s="107"/>
      <c r="U357" s="107"/>
      <c r="V357" s="107"/>
      <c r="W357" s="107"/>
      <c r="X357" s="107"/>
      <c r="Y357" s="107"/>
      <c r="Z357" s="107"/>
      <c r="AA357" s="107"/>
      <c r="AB357" s="107"/>
      <c r="AC357" s="107"/>
      <c r="AD357" s="107"/>
      <c r="AE357" s="107"/>
      <c r="AF357" s="107"/>
      <c r="AG357" s="107"/>
      <c r="AH357" s="107"/>
      <c r="AI357" s="107"/>
      <c r="AJ357" s="107"/>
      <c r="AK357" s="107"/>
      <c r="AL357" s="107"/>
      <c r="AM357" s="107"/>
    </row>
    <row r="358" spans="1:39" s="106" customFormat="1">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c r="AE358" s="107"/>
      <c r="AF358" s="107"/>
      <c r="AG358" s="107"/>
      <c r="AH358" s="107"/>
      <c r="AI358" s="107"/>
      <c r="AJ358" s="107"/>
      <c r="AK358" s="107"/>
      <c r="AL358" s="107"/>
      <c r="AM358" s="107"/>
    </row>
    <row r="359" spans="1:39" s="106" customFormat="1">
      <c r="A359" s="107"/>
      <c r="B359" s="107"/>
      <c r="C359" s="107"/>
      <c r="D359" s="107" t="s">
        <v>2075</v>
      </c>
      <c r="E359" s="107"/>
      <c r="F359" s="107"/>
      <c r="G359" s="107"/>
      <c r="H359" s="181" t="s">
        <v>2076</v>
      </c>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c r="AE359" s="107"/>
      <c r="AF359" s="107"/>
      <c r="AG359" s="107"/>
      <c r="AH359" s="107"/>
      <c r="AI359" s="107"/>
      <c r="AJ359" s="107"/>
      <c r="AK359" s="107"/>
      <c r="AL359" s="107"/>
      <c r="AM359" s="107"/>
    </row>
    <row r="360" spans="1:39" s="106" customFormat="1">
      <c r="A360" s="107"/>
      <c r="B360" s="107"/>
      <c r="C360" s="107"/>
      <c r="D360" s="107" t="s">
        <v>1235</v>
      </c>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c r="AE360" s="107"/>
      <c r="AF360" s="107"/>
      <c r="AG360" s="107"/>
      <c r="AH360" s="107"/>
      <c r="AI360" s="107"/>
      <c r="AJ360" s="107"/>
      <c r="AK360" s="107"/>
      <c r="AL360" s="107"/>
      <c r="AM360" s="107"/>
    </row>
    <row r="361" spans="1:39">
      <c r="A361" s="2"/>
      <c r="B361" s="107"/>
      <c r="C361" s="107"/>
      <c r="D361" s="107" t="s">
        <v>1236</v>
      </c>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row>
    <row r="362" spans="1:39" s="179" customFormat="1">
      <c r="A362" s="180"/>
      <c r="B362" s="107"/>
      <c r="C362" s="107"/>
      <c r="D362" s="107"/>
      <c r="E362" s="180"/>
      <c r="F362" s="180"/>
      <c r="G362" s="180"/>
      <c r="H362" s="180"/>
      <c r="I362" s="180"/>
      <c r="J362" s="180"/>
      <c r="K362" s="180"/>
      <c r="L362" s="180"/>
      <c r="M362" s="180"/>
      <c r="N362" s="180"/>
      <c r="O362" s="180"/>
      <c r="P362" s="180"/>
      <c r="Q362" s="180"/>
      <c r="R362" s="180"/>
      <c r="S362" s="180"/>
      <c r="T362" s="180"/>
      <c r="U362" s="180"/>
      <c r="V362" s="180"/>
      <c r="W362" s="180"/>
      <c r="X362" s="180"/>
      <c r="Y362" s="180"/>
      <c r="Z362" s="180"/>
      <c r="AA362" s="180"/>
      <c r="AB362" s="180"/>
      <c r="AC362" s="180"/>
      <c r="AD362" s="180"/>
      <c r="AE362" s="180"/>
      <c r="AF362" s="180"/>
      <c r="AG362" s="180"/>
      <c r="AH362" s="180"/>
      <c r="AI362" s="180"/>
      <c r="AJ362" s="180"/>
      <c r="AK362" s="180"/>
      <c r="AL362" s="180"/>
      <c r="AM362" s="180"/>
    </row>
    <row r="363" spans="1:39">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row>
    <row r="364" spans="1:39" ht="17.25">
      <c r="B364" s="42" t="s">
        <v>2067</v>
      </c>
    </row>
    <row r="366" spans="1:39">
      <c r="B366" t="s">
        <v>2078</v>
      </c>
    </row>
    <row r="367" spans="1:39">
      <c r="B367" t="s">
        <v>2079</v>
      </c>
    </row>
    <row r="369" spans="3:3">
      <c r="C369" s="179" t="s">
        <v>3267</v>
      </c>
    </row>
    <row r="370" spans="3:3">
      <c r="C370" s="179" t="s">
        <v>3268</v>
      </c>
    </row>
  </sheetData>
  <mergeCells count="121">
    <mergeCell ref="K48:Z48"/>
    <mergeCell ref="AA48:AE48"/>
    <mergeCell ref="AJ47:AL47"/>
    <mergeCell ref="AM46:AO46"/>
    <mergeCell ref="AJ45:AL45"/>
    <mergeCell ref="AJ48:AL48"/>
    <mergeCell ref="AA47:AE47"/>
    <mergeCell ref="AF45:AI45"/>
    <mergeCell ref="AJ46:AL46"/>
    <mergeCell ref="AM48:AO48"/>
    <mergeCell ref="B48:C48"/>
    <mergeCell ref="D48:J48"/>
    <mergeCell ref="K46:Z46"/>
    <mergeCell ref="AA46:AE46"/>
    <mergeCell ref="B46:C46"/>
    <mergeCell ref="AF48:AI48"/>
    <mergeCell ref="AJ44:AL44"/>
    <mergeCell ref="AF44:AI44"/>
    <mergeCell ref="B43:C43"/>
    <mergeCell ref="D43:J43"/>
    <mergeCell ref="B44:C44"/>
    <mergeCell ref="D44:J44"/>
    <mergeCell ref="K44:Z44"/>
    <mergeCell ref="AA44:AE44"/>
    <mergeCell ref="B45:C45"/>
    <mergeCell ref="AF47:AI47"/>
    <mergeCell ref="D46:J46"/>
    <mergeCell ref="D45:J45"/>
    <mergeCell ref="K45:Z45"/>
    <mergeCell ref="AA45:AE45"/>
    <mergeCell ref="B47:C47"/>
    <mergeCell ref="D47:J47"/>
    <mergeCell ref="K47:Z47"/>
    <mergeCell ref="AF46:AI46"/>
    <mergeCell ref="AS43:BB43"/>
    <mergeCell ref="AS44:BB44"/>
    <mergeCell ref="AP48:AR48"/>
    <mergeCell ref="AS46:BB46"/>
    <mergeCell ref="AS48:BB48"/>
    <mergeCell ref="AS47:BB47"/>
    <mergeCell ref="AS45:BB45"/>
    <mergeCell ref="AP44:AR44"/>
    <mergeCell ref="AM44:AO44"/>
    <mergeCell ref="AP47:AR47"/>
    <mergeCell ref="AM45:AO45"/>
    <mergeCell ref="AP45:AR45"/>
    <mergeCell ref="AP46:AR46"/>
    <mergeCell ref="AM47:AO47"/>
    <mergeCell ref="AM42:AO42"/>
    <mergeCell ref="K43:Z43"/>
    <mergeCell ref="AA43:AE43"/>
    <mergeCell ref="AP42:AR42"/>
    <mergeCell ref="AJ42:AL42"/>
    <mergeCell ref="K41:Z41"/>
    <mergeCell ref="AA42:AE42"/>
    <mergeCell ref="AA41:AE41"/>
    <mergeCell ref="AF42:AI42"/>
    <mergeCell ref="AF43:AI43"/>
    <mergeCell ref="AJ43:AL43"/>
    <mergeCell ref="AM43:AO43"/>
    <mergeCell ref="AP43:AR43"/>
    <mergeCell ref="AS42:BB42"/>
    <mergeCell ref="AS41:BB41"/>
    <mergeCell ref="AF41:AI41"/>
    <mergeCell ref="AJ38:AL38"/>
    <mergeCell ref="AP41:AR41"/>
    <mergeCell ref="AJ41:AL41"/>
    <mergeCell ref="AM41:AO41"/>
    <mergeCell ref="AM40:AO40"/>
    <mergeCell ref="B42:C42"/>
    <mergeCell ref="D42:J42"/>
    <mergeCell ref="K42:Z42"/>
    <mergeCell ref="B41:C41"/>
    <mergeCell ref="D41:J41"/>
    <mergeCell ref="B39:C39"/>
    <mergeCell ref="K40:Z40"/>
    <mergeCell ref="AA40:AE40"/>
    <mergeCell ref="D39:J39"/>
    <mergeCell ref="K39:Z39"/>
    <mergeCell ref="AA39:AE39"/>
    <mergeCell ref="B40:C40"/>
    <mergeCell ref="D40:J40"/>
    <mergeCell ref="AS39:BB39"/>
    <mergeCell ref="AF39:AI39"/>
    <mergeCell ref="AJ39:AL39"/>
    <mergeCell ref="AM39:AO39"/>
    <mergeCell ref="AP39:AR39"/>
    <mergeCell ref="AF40:AI40"/>
    <mergeCell ref="AP40:AR40"/>
    <mergeCell ref="AJ40:AL40"/>
    <mergeCell ref="AS40:BB40"/>
    <mergeCell ref="AS38:BB38"/>
    <mergeCell ref="AP38:AR38"/>
    <mergeCell ref="D37:J37"/>
    <mergeCell ref="AP37:AR37"/>
    <mergeCell ref="AF38:AI38"/>
    <mergeCell ref="AJ37:AL37"/>
    <mergeCell ref="AM37:AO37"/>
    <mergeCell ref="D38:J38"/>
    <mergeCell ref="K38:Z38"/>
    <mergeCell ref="AM38:AO38"/>
    <mergeCell ref="AS36:BB36"/>
    <mergeCell ref="AP36:AR36"/>
    <mergeCell ref="K37:Z37"/>
    <mergeCell ref="AA37:AE37"/>
    <mergeCell ref="AF37:AI37"/>
    <mergeCell ref="AM36:AO36"/>
    <mergeCell ref="AF36:AI36"/>
    <mergeCell ref="AJ36:AL36"/>
    <mergeCell ref="AS37:BB37"/>
    <mergeCell ref="K36:Z36"/>
    <mergeCell ref="B36:C36"/>
    <mergeCell ref="D36:J36"/>
    <mergeCell ref="AA38:AE38"/>
    <mergeCell ref="B4:E4"/>
    <mergeCell ref="F4:AA4"/>
    <mergeCell ref="B5:E5"/>
    <mergeCell ref="F5:AA5"/>
    <mergeCell ref="AA36:AE36"/>
    <mergeCell ref="B37:C37"/>
    <mergeCell ref="B38:C38"/>
  </mergeCells>
  <phoneticPr fontId="14"/>
  <dataValidations count="2">
    <dataValidation type="list" allowBlank="1" showInputMessage="1" showErrorMessage="1" sqref="AJ37:AR48">
      <formula1>"必須,任意"</formula1>
    </dataValidation>
    <dataValidation type="list" allowBlank="1" showInputMessage="1" showErrorMessage="1" sqref="AF37:AI48">
      <formula1>"-,○"</formula1>
    </dataValidation>
  </dataValidations>
  <pageMargins left="0.23622047244094491" right="0.23622047244094491" top="0.74803149606299213" bottom="0.74803149606299213" header="0.31496062992125984" footer="0.31496062992125984"/>
  <pageSetup paperSize="9" scale="66" orientation="landscape" r:id="rId1"/>
  <headerFooter>
    <oddFooter>&amp;C&amp;P</oddFooter>
  </headerFooter>
  <rowBreaks count="11" manualBreakCount="11">
    <brk id="30" max="16383" man="1"/>
    <brk id="40" max="54" man="1"/>
    <brk id="44" max="54" man="1"/>
    <brk id="49" max="54" man="1"/>
    <brk id="100" max="54" man="1"/>
    <brk id="156" max="54" man="1"/>
    <brk id="215" max="54" man="1"/>
    <brk id="245" max="54" man="1"/>
    <brk id="261" max="16383" man="1"/>
    <brk id="319" max="54" man="1"/>
    <brk id="362"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B87"/>
  <sheetViews>
    <sheetView view="pageBreakPreview" topLeftCell="A4" zoomScaleNormal="85" zoomScaleSheetLayoutView="100" workbookViewId="0">
      <selection activeCell="K22" sqref="K22:Z22"/>
    </sheetView>
  </sheetViews>
  <sheetFormatPr defaultColWidth="3.75" defaultRowHeight="13.5"/>
  <sheetData>
    <row r="2" spans="2:27" ht="18.75">
      <c r="B2" s="12" t="str">
        <f ca="1">RIGHT(CELL("filename",B2),LEN(CELL("filename",B2))-FIND("]",CELL("filename",B2)))</f>
        <v>外線発信情報一括設定ファイル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530" t="s">
        <v>1772</v>
      </c>
      <c r="C4" s="530"/>
      <c r="D4" s="530"/>
      <c r="E4" s="530"/>
      <c r="F4" s="599" t="str">
        <f ca="1">RIGHT(CELL("filename",F4),LEN(CELL("filename",F4))-FIND("]",CELL("filename",F4)))</f>
        <v>外線発信情報一括設定ファイル</v>
      </c>
      <c r="G4" s="600"/>
      <c r="H4" s="600"/>
      <c r="I4" s="600"/>
      <c r="J4" s="600"/>
      <c r="K4" s="600"/>
      <c r="L4" s="600"/>
      <c r="M4" s="600"/>
      <c r="N4" s="600"/>
      <c r="O4" s="600"/>
      <c r="P4" s="600"/>
      <c r="Q4" s="600"/>
      <c r="R4" s="600"/>
      <c r="S4" s="600"/>
      <c r="T4" s="600"/>
      <c r="U4" s="600"/>
      <c r="V4" s="600"/>
      <c r="W4" s="600"/>
      <c r="X4" s="600"/>
      <c r="Y4" s="600"/>
      <c r="Z4" s="600"/>
      <c r="AA4" s="600"/>
    </row>
    <row r="5" spans="2:27">
      <c r="B5" s="530" t="s">
        <v>1773</v>
      </c>
      <c r="C5" s="530"/>
      <c r="D5" s="530"/>
      <c r="E5" s="530"/>
      <c r="F5" s="599" t="str">
        <f ca="1">VLOOKUP(F4,設定ファイル一覧!$C$25:$X$29,7,FALSE)</f>
        <v>内線端末から外線へ発信する際に使用する回線を一括で設定するためのファイル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7" s="2" customFormat="1"/>
    <row r="8" spans="2:27" s="2" customFormat="1" ht="17.25">
      <c r="B8" s="42" t="s">
        <v>1012</v>
      </c>
    </row>
    <row r="9" spans="2:27" s="39" customFormat="1"/>
    <row r="10" spans="2:27" s="43" customFormat="1">
      <c r="C10" s="94" t="s">
        <v>2685</v>
      </c>
    </row>
    <row r="11" spans="2:27" s="43" customFormat="1">
      <c r="C11" s="43" t="s">
        <v>1888</v>
      </c>
    </row>
    <row r="12" spans="2:27" s="43" customFormat="1">
      <c r="C12" s="43" t="s">
        <v>1889</v>
      </c>
    </row>
    <row r="13" spans="2:27" s="39" customFormat="1">
      <c r="C13" s="174" t="s">
        <v>2607</v>
      </c>
      <c r="D13" s="141"/>
      <c r="E13" s="141"/>
      <c r="F13" s="141"/>
      <c r="G13" s="141"/>
    </row>
    <row r="14" spans="2:27" s="39" customFormat="1"/>
    <row r="15" spans="2:27" s="43" customFormat="1" ht="21.75" customHeight="1">
      <c r="B15" s="42" t="s">
        <v>967</v>
      </c>
    </row>
    <row r="17" spans="2:54">
      <c r="B17" t="s">
        <v>1023</v>
      </c>
    </row>
    <row r="18" spans="2:54" s="2" customFormat="1"/>
    <row r="19" spans="2:54" s="44" customFormat="1" ht="52.5" customHeight="1">
      <c r="B19" s="536" t="s">
        <v>923</v>
      </c>
      <c r="C19" s="536"/>
      <c r="D19" s="623" t="s">
        <v>1013</v>
      </c>
      <c r="E19" s="624"/>
      <c r="F19" s="624"/>
      <c r="G19" s="624"/>
      <c r="H19" s="624"/>
      <c r="I19" s="624"/>
      <c r="J19" s="625"/>
      <c r="K19" s="400" t="s">
        <v>1017</v>
      </c>
      <c r="L19" s="400"/>
      <c r="M19" s="400"/>
      <c r="N19" s="400"/>
      <c r="O19" s="400"/>
      <c r="P19" s="400"/>
      <c r="Q19" s="400"/>
      <c r="R19" s="400"/>
      <c r="S19" s="400"/>
      <c r="T19" s="400"/>
      <c r="U19" s="400"/>
      <c r="V19" s="400"/>
      <c r="W19" s="400"/>
      <c r="X19" s="400"/>
      <c r="Y19" s="400"/>
      <c r="Z19" s="400"/>
      <c r="AA19" s="400" t="s">
        <v>1018</v>
      </c>
      <c r="AB19" s="626"/>
      <c r="AC19" s="626"/>
      <c r="AD19" s="626"/>
      <c r="AE19" s="626"/>
      <c r="AF19" s="537" t="s">
        <v>1022</v>
      </c>
      <c r="AG19" s="537"/>
      <c r="AH19" s="536"/>
      <c r="AI19" s="536"/>
      <c r="AJ19" s="537" t="s">
        <v>1019</v>
      </c>
      <c r="AK19" s="536"/>
      <c r="AL19" s="536"/>
      <c r="AM19" s="537" t="s">
        <v>1020</v>
      </c>
      <c r="AN19" s="536"/>
      <c r="AO19" s="536"/>
      <c r="AP19" s="537" t="s">
        <v>1021</v>
      </c>
      <c r="AQ19" s="536"/>
      <c r="AR19" s="536"/>
      <c r="AS19" s="622" t="s">
        <v>2063</v>
      </c>
      <c r="AT19" s="400"/>
      <c r="AU19" s="400"/>
      <c r="AV19" s="400"/>
      <c r="AW19" s="400"/>
      <c r="AX19" s="400"/>
      <c r="AY19" s="400"/>
      <c r="AZ19" s="400"/>
      <c r="BA19" s="400"/>
      <c r="BB19" s="400"/>
    </row>
    <row r="20" spans="2:54" s="2" customFormat="1" ht="97.5" customHeight="1">
      <c r="B20" s="611">
        <v>1</v>
      </c>
      <c r="C20" s="611"/>
      <c r="D20" s="613" t="s">
        <v>1331</v>
      </c>
      <c r="E20" s="620"/>
      <c r="F20" s="620"/>
      <c r="G20" s="620"/>
      <c r="H20" s="620"/>
      <c r="I20" s="620"/>
      <c r="J20" s="621"/>
      <c r="K20" s="686" t="s">
        <v>2765</v>
      </c>
      <c r="L20" s="396"/>
      <c r="M20" s="396"/>
      <c r="N20" s="396"/>
      <c r="O20" s="396"/>
      <c r="P20" s="396"/>
      <c r="Q20" s="396"/>
      <c r="R20" s="396"/>
      <c r="S20" s="396"/>
      <c r="T20" s="396"/>
      <c r="U20" s="396"/>
      <c r="V20" s="396"/>
      <c r="W20" s="396"/>
      <c r="X20" s="396"/>
      <c r="Y20" s="396"/>
      <c r="Z20" s="396"/>
      <c r="AA20" s="616" t="s">
        <v>1631</v>
      </c>
      <c r="AB20" s="375"/>
      <c r="AC20" s="375"/>
      <c r="AD20" s="375"/>
      <c r="AE20" s="375"/>
      <c r="AF20" s="611" t="s">
        <v>1014</v>
      </c>
      <c r="AG20" s="611"/>
      <c r="AH20" s="611"/>
      <c r="AI20" s="611"/>
      <c r="AJ20" s="726" t="s">
        <v>1014</v>
      </c>
      <c r="AK20" s="727"/>
      <c r="AL20" s="728"/>
      <c r="AM20" s="611" t="s">
        <v>925</v>
      </c>
      <c r="AN20" s="611"/>
      <c r="AO20" s="611"/>
      <c r="AP20" s="726" t="s">
        <v>1014</v>
      </c>
      <c r="AQ20" s="727"/>
      <c r="AR20" s="728"/>
      <c r="AS20" s="612" t="s">
        <v>1015</v>
      </c>
      <c r="AT20" s="611"/>
      <c r="AU20" s="611"/>
      <c r="AV20" s="611"/>
      <c r="AW20" s="611"/>
      <c r="AX20" s="611"/>
      <c r="AY20" s="611"/>
      <c r="AZ20" s="611"/>
      <c r="BA20" s="611"/>
      <c r="BB20" s="611"/>
    </row>
    <row r="21" spans="2:54" s="2" customFormat="1" ht="138.75" customHeight="1">
      <c r="B21" s="611">
        <v>2</v>
      </c>
      <c r="C21" s="611"/>
      <c r="D21" s="613" t="s">
        <v>1337</v>
      </c>
      <c r="E21" s="620"/>
      <c r="F21" s="620"/>
      <c r="G21" s="620"/>
      <c r="H21" s="620"/>
      <c r="I21" s="620"/>
      <c r="J21" s="621"/>
      <c r="K21" s="690" t="s">
        <v>471</v>
      </c>
      <c r="L21" s="691"/>
      <c r="M21" s="691"/>
      <c r="N21" s="691"/>
      <c r="O21" s="691"/>
      <c r="P21" s="691"/>
      <c r="Q21" s="691"/>
      <c r="R21" s="691"/>
      <c r="S21" s="691"/>
      <c r="T21" s="691"/>
      <c r="U21" s="691"/>
      <c r="V21" s="691"/>
      <c r="W21" s="691"/>
      <c r="X21" s="691"/>
      <c r="Y21" s="691"/>
      <c r="Z21" s="692"/>
      <c r="AA21" s="616" t="s">
        <v>2011</v>
      </c>
      <c r="AB21" s="375"/>
      <c r="AC21" s="375"/>
      <c r="AD21" s="375"/>
      <c r="AE21" s="375"/>
      <c r="AF21" s="617" t="s">
        <v>1016</v>
      </c>
      <c r="AG21" s="618"/>
      <c r="AH21" s="618"/>
      <c r="AI21" s="619"/>
      <c r="AJ21" s="726" t="s">
        <v>1014</v>
      </c>
      <c r="AK21" s="727"/>
      <c r="AL21" s="728"/>
      <c r="AM21" s="617" t="s">
        <v>925</v>
      </c>
      <c r="AN21" s="618"/>
      <c r="AO21" s="619"/>
      <c r="AP21" s="726" t="s">
        <v>1014</v>
      </c>
      <c r="AQ21" s="727"/>
      <c r="AR21" s="728"/>
      <c r="AS21" s="612" t="s">
        <v>1015</v>
      </c>
      <c r="AT21" s="611"/>
      <c r="AU21" s="611"/>
      <c r="AV21" s="611"/>
      <c r="AW21" s="611"/>
      <c r="AX21" s="611"/>
      <c r="AY21" s="611"/>
      <c r="AZ21" s="611"/>
      <c r="BA21" s="611"/>
      <c r="BB21" s="611"/>
    </row>
    <row r="22" spans="2:54" s="2" customFormat="1" ht="156.75" customHeight="1">
      <c r="B22" s="611">
        <v>3</v>
      </c>
      <c r="C22" s="611"/>
      <c r="D22" s="641" t="s">
        <v>3894</v>
      </c>
      <c r="E22" s="700"/>
      <c r="F22" s="700"/>
      <c r="G22" s="700"/>
      <c r="H22" s="700"/>
      <c r="I22" s="700"/>
      <c r="J22" s="701"/>
      <c r="K22" s="693" t="s">
        <v>551</v>
      </c>
      <c r="L22" s="694"/>
      <c r="M22" s="694"/>
      <c r="N22" s="694"/>
      <c r="O22" s="694"/>
      <c r="P22" s="694"/>
      <c r="Q22" s="694"/>
      <c r="R22" s="694"/>
      <c r="S22" s="694"/>
      <c r="T22" s="694"/>
      <c r="U22" s="694"/>
      <c r="V22" s="694"/>
      <c r="W22" s="694"/>
      <c r="X22" s="694"/>
      <c r="Y22" s="694"/>
      <c r="Z22" s="694"/>
      <c r="AA22" s="616" t="s">
        <v>2011</v>
      </c>
      <c r="AB22" s="375"/>
      <c r="AC22" s="375"/>
      <c r="AD22" s="375"/>
      <c r="AE22" s="375"/>
      <c r="AF22" s="611" t="s">
        <v>1016</v>
      </c>
      <c r="AG22" s="611"/>
      <c r="AH22" s="611"/>
      <c r="AI22" s="611"/>
      <c r="AJ22" s="726" t="s">
        <v>1014</v>
      </c>
      <c r="AK22" s="727"/>
      <c r="AL22" s="728"/>
      <c r="AM22" s="611" t="s">
        <v>925</v>
      </c>
      <c r="AN22" s="611"/>
      <c r="AO22" s="611"/>
      <c r="AP22" s="726" t="s">
        <v>1014</v>
      </c>
      <c r="AQ22" s="727"/>
      <c r="AR22" s="728"/>
      <c r="AS22" s="611" t="s">
        <v>1632</v>
      </c>
      <c r="AT22" s="611"/>
      <c r="AU22" s="611"/>
      <c r="AV22" s="611"/>
      <c r="AW22" s="611"/>
      <c r="AX22" s="611"/>
      <c r="AY22" s="611"/>
      <c r="AZ22" s="611"/>
      <c r="BA22" s="611"/>
      <c r="BB22" s="611"/>
    </row>
    <row r="23" spans="2:54" s="2" customFormat="1" ht="150" customHeight="1">
      <c r="B23" s="611">
        <v>4</v>
      </c>
      <c r="C23" s="611"/>
      <c r="D23" s="641" t="s">
        <v>3891</v>
      </c>
      <c r="E23" s="700"/>
      <c r="F23" s="700"/>
      <c r="G23" s="700"/>
      <c r="H23" s="700"/>
      <c r="I23" s="700"/>
      <c r="J23" s="701"/>
      <c r="K23" s="686" t="s">
        <v>2764</v>
      </c>
      <c r="L23" s="396"/>
      <c r="M23" s="396"/>
      <c r="N23" s="396"/>
      <c r="O23" s="396"/>
      <c r="P23" s="396"/>
      <c r="Q23" s="396"/>
      <c r="R23" s="396"/>
      <c r="S23" s="396"/>
      <c r="T23" s="396"/>
      <c r="U23" s="396"/>
      <c r="V23" s="396"/>
      <c r="W23" s="396"/>
      <c r="X23" s="396"/>
      <c r="Y23" s="396"/>
      <c r="Z23" s="396"/>
      <c r="AA23" s="658" t="s">
        <v>1447</v>
      </c>
      <c r="AB23" s="346"/>
      <c r="AC23" s="346"/>
      <c r="AD23" s="346"/>
      <c r="AE23" s="347"/>
      <c r="AF23" s="611" t="s">
        <v>1014</v>
      </c>
      <c r="AG23" s="611"/>
      <c r="AH23" s="611"/>
      <c r="AI23" s="611"/>
      <c r="AJ23" s="726" t="s">
        <v>1014</v>
      </c>
      <c r="AK23" s="727"/>
      <c r="AL23" s="728"/>
      <c r="AM23" s="640" t="s">
        <v>926</v>
      </c>
      <c r="AN23" s="640"/>
      <c r="AO23" s="640"/>
      <c r="AP23" s="726" t="s">
        <v>1014</v>
      </c>
      <c r="AQ23" s="727"/>
      <c r="AR23" s="728"/>
      <c r="AS23" s="640" t="s">
        <v>1372</v>
      </c>
      <c r="AT23" s="640"/>
      <c r="AU23" s="640"/>
      <c r="AV23" s="640"/>
      <c r="AW23" s="640"/>
      <c r="AX23" s="640"/>
      <c r="AY23" s="640"/>
      <c r="AZ23" s="640"/>
      <c r="BA23" s="640"/>
      <c r="BB23" s="640"/>
    </row>
    <row r="26" spans="2:54" ht="17.25">
      <c r="B26" s="42" t="s">
        <v>2352</v>
      </c>
    </row>
    <row r="28" spans="2:54">
      <c r="B28" t="s">
        <v>2351</v>
      </c>
    </row>
    <row r="29" spans="2:54">
      <c r="B29" t="s">
        <v>2354</v>
      </c>
    </row>
    <row r="31" spans="2:54">
      <c r="C31" t="s">
        <v>2365</v>
      </c>
    </row>
    <row r="32" spans="2:54">
      <c r="D32" t="s">
        <v>2372</v>
      </c>
    </row>
    <row r="33" spans="1:32">
      <c r="D33" t="s">
        <v>2367</v>
      </c>
    </row>
    <row r="34" spans="1:32">
      <c r="E34" t="s">
        <v>1246</v>
      </c>
      <c r="Z34" s="1"/>
      <c r="AA34" s="1"/>
    </row>
    <row r="35" spans="1:32" s="2" customFormat="1">
      <c r="E35" s="2" t="s">
        <v>813</v>
      </c>
      <c r="Z35" s="1"/>
      <c r="AA35" s="1"/>
    </row>
    <row r="36" spans="1:32">
      <c r="F36" t="s">
        <v>2355</v>
      </c>
      <c r="Z36" s="1"/>
      <c r="AA36" s="1"/>
    </row>
    <row r="38" spans="1:32">
      <c r="Z38" s="96"/>
      <c r="AA38" s="96"/>
    </row>
    <row r="39" spans="1:32">
      <c r="A39" s="142"/>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35"/>
      <c r="AA39" s="135"/>
      <c r="AB39" s="142"/>
      <c r="AC39" s="142"/>
      <c r="AD39" s="142"/>
      <c r="AE39" s="142"/>
      <c r="AF39" s="142"/>
    </row>
    <row r="40" spans="1:32" s="138" customFormat="1">
      <c r="A40" s="100"/>
      <c r="B40" s="100"/>
      <c r="C40" s="100" t="s">
        <v>339</v>
      </c>
      <c r="D40" s="100"/>
      <c r="E40" s="100"/>
      <c r="F40" s="100"/>
      <c r="G40" s="100"/>
      <c r="H40" s="100"/>
      <c r="I40" s="100"/>
      <c r="J40" s="100"/>
      <c r="K40" s="100"/>
      <c r="L40" s="100"/>
      <c r="M40" s="100"/>
      <c r="N40" s="100"/>
      <c r="O40" s="100"/>
      <c r="P40" s="100"/>
      <c r="Q40" s="100"/>
      <c r="R40" s="100"/>
      <c r="S40" s="100"/>
      <c r="T40" s="100"/>
      <c r="U40" s="100"/>
      <c r="V40" s="100"/>
      <c r="W40" s="100"/>
      <c r="X40" s="100"/>
      <c r="Y40" s="100"/>
      <c r="Z40" s="135"/>
      <c r="AA40" s="135"/>
      <c r="AB40" s="100"/>
      <c r="AC40" s="100"/>
      <c r="AD40" s="100"/>
      <c r="AE40" s="100"/>
      <c r="AF40" s="100"/>
    </row>
    <row r="41" spans="1:32" s="138" customFormat="1">
      <c r="A41" s="100"/>
      <c r="B41" s="100"/>
      <c r="C41" s="100" t="s">
        <v>3830</v>
      </c>
      <c r="D41" s="100"/>
      <c r="E41" s="100"/>
      <c r="F41" s="100"/>
      <c r="G41" s="100"/>
      <c r="H41" s="100"/>
      <c r="I41" s="100"/>
      <c r="J41" s="100"/>
      <c r="K41" s="100"/>
      <c r="L41" s="100"/>
      <c r="M41" s="100"/>
      <c r="N41" s="100"/>
      <c r="O41" s="100"/>
      <c r="P41" s="100"/>
      <c r="Q41" s="100"/>
      <c r="R41" s="100"/>
      <c r="S41" s="100"/>
      <c r="T41" s="100"/>
      <c r="U41" s="100"/>
      <c r="V41" s="100"/>
      <c r="W41" s="100"/>
      <c r="X41" s="100"/>
      <c r="Y41" s="100"/>
      <c r="Z41" s="135"/>
      <c r="AA41" s="135"/>
      <c r="AB41" s="100"/>
      <c r="AC41" s="100"/>
      <c r="AD41" s="100"/>
      <c r="AE41" s="100"/>
      <c r="AF41" s="100"/>
    </row>
    <row r="42" spans="1:32" s="138" customFormat="1">
      <c r="A42" s="100"/>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35"/>
      <c r="AA42" s="135"/>
      <c r="AB42" s="100"/>
      <c r="AC42" s="100"/>
      <c r="AD42" s="100"/>
      <c r="AE42" s="100"/>
      <c r="AF42" s="100"/>
    </row>
    <row r="43" spans="1:32" s="138" customFormat="1">
      <c r="A43" s="100"/>
      <c r="B43" s="100"/>
      <c r="C43" s="100" t="s">
        <v>24</v>
      </c>
      <c r="D43" s="100"/>
      <c r="E43" s="100"/>
      <c r="F43" s="100"/>
      <c r="G43" s="100"/>
      <c r="H43" s="100"/>
      <c r="I43" s="100"/>
      <c r="J43" s="100"/>
      <c r="K43" s="100"/>
      <c r="L43" s="100"/>
      <c r="M43" s="100"/>
      <c r="N43" s="100"/>
      <c r="O43" s="100"/>
      <c r="P43" s="100"/>
      <c r="Q43" s="100"/>
      <c r="R43" s="100"/>
      <c r="S43" s="100"/>
      <c r="T43" s="100"/>
      <c r="U43" s="100"/>
      <c r="V43" s="100"/>
      <c r="W43" s="100"/>
      <c r="X43" s="100"/>
      <c r="Y43" s="100"/>
      <c r="Z43" s="135"/>
      <c r="AA43" s="135"/>
      <c r="AB43" s="100"/>
      <c r="AC43" s="100"/>
      <c r="AD43" s="100"/>
      <c r="AE43" s="100"/>
      <c r="AF43" s="100"/>
    </row>
    <row r="44" spans="1:32" s="138" customFormat="1">
      <c r="A44" s="100"/>
      <c r="B44" s="100"/>
      <c r="C44" s="100" t="s">
        <v>25</v>
      </c>
      <c r="D44" s="100"/>
      <c r="E44" s="100"/>
      <c r="F44" s="100"/>
      <c r="G44" s="100"/>
      <c r="H44" s="100"/>
      <c r="I44" s="100"/>
      <c r="J44" s="100"/>
      <c r="K44" s="100"/>
      <c r="L44" s="100"/>
      <c r="M44" s="100"/>
      <c r="N44" s="100"/>
      <c r="O44" s="100"/>
      <c r="P44" s="100"/>
      <c r="Q44" s="100"/>
      <c r="R44" s="100"/>
      <c r="S44" s="100"/>
      <c r="T44" s="100"/>
      <c r="U44" s="100"/>
      <c r="V44" s="100"/>
      <c r="W44" s="100"/>
      <c r="X44" s="100"/>
      <c r="Y44" s="100"/>
      <c r="Z44" s="135"/>
      <c r="AA44" s="135"/>
      <c r="AB44" s="100"/>
      <c r="AC44" s="100"/>
      <c r="AD44" s="100"/>
      <c r="AE44" s="100"/>
      <c r="AF44" s="100"/>
    </row>
    <row r="45" spans="1:32" s="138" customFormat="1">
      <c r="A45" s="100"/>
      <c r="B45" s="100"/>
      <c r="C45" s="100" t="s">
        <v>26</v>
      </c>
      <c r="D45" s="100"/>
      <c r="E45" s="100"/>
      <c r="F45" s="100"/>
      <c r="G45" s="100"/>
      <c r="H45" s="100"/>
      <c r="I45" s="100"/>
      <c r="J45" s="100"/>
      <c r="K45" s="100"/>
      <c r="L45" s="100"/>
      <c r="M45" s="100"/>
      <c r="N45" s="100"/>
      <c r="O45" s="100"/>
      <c r="P45" s="100"/>
      <c r="Q45" s="100"/>
      <c r="R45" s="100"/>
      <c r="S45" s="100"/>
      <c r="T45" s="100"/>
      <c r="U45" s="100"/>
      <c r="V45" s="100"/>
      <c r="W45" s="100"/>
      <c r="X45" s="100"/>
      <c r="Y45" s="100"/>
      <c r="Z45" s="135"/>
      <c r="AA45" s="135"/>
      <c r="AB45" s="100"/>
      <c r="AC45" s="100"/>
      <c r="AD45" s="100"/>
      <c r="AE45" s="100"/>
      <c r="AF45" s="100"/>
    </row>
    <row r="46" spans="1:32" s="138" customFormat="1">
      <c r="A46" s="100"/>
      <c r="B46" s="100"/>
      <c r="C46" s="100" t="s">
        <v>340</v>
      </c>
      <c r="D46" s="100" t="s">
        <v>27</v>
      </c>
      <c r="E46" s="100"/>
      <c r="F46" s="100"/>
      <c r="G46" s="100"/>
      <c r="H46" s="100"/>
      <c r="I46" s="100"/>
      <c r="J46" s="100"/>
      <c r="K46" s="100"/>
      <c r="L46" s="100"/>
      <c r="M46" s="100"/>
      <c r="N46" s="100"/>
      <c r="O46" s="100"/>
      <c r="P46" s="100"/>
      <c r="Q46" s="100"/>
      <c r="R46" s="100"/>
      <c r="S46" s="100"/>
      <c r="T46" s="100"/>
      <c r="U46" s="100"/>
      <c r="V46" s="100"/>
      <c r="W46" s="100"/>
      <c r="X46" s="100"/>
      <c r="Y46" s="100"/>
      <c r="Z46" s="135"/>
      <c r="AA46" s="135"/>
      <c r="AB46" s="100"/>
      <c r="AC46" s="100"/>
      <c r="AD46" s="100"/>
      <c r="AE46" s="100"/>
      <c r="AF46" s="100"/>
    </row>
    <row r="47" spans="1:32" s="138" customFormat="1">
      <c r="A47" s="100"/>
      <c r="B47" s="100"/>
      <c r="C47" s="100"/>
      <c r="D47" s="100"/>
      <c r="E47" s="100" t="s">
        <v>2802</v>
      </c>
      <c r="F47" s="100"/>
      <c r="G47" s="100"/>
      <c r="H47" s="100"/>
      <c r="I47" s="100"/>
      <c r="J47" s="100"/>
      <c r="K47" s="100"/>
      <c r="L47" s="100"/>
      <c r="M47" s="100"/>
      <c r="N47" s="100"/>
      <c r="O47" s="100"/>
      <c r="P47" s="100"/>
      <c r="Q47" s="100"/>
      <c r="R47" s="100"/>
      <c r="S47" s="100"/>
      <c r="T47" s="100"/>
      <c r="U47" s="100"/>
      <c r="V47" s="100"/>
      <c r="W47" s="100"/>
      <c r="X47" s="100"/>
      <c r="Y47" s="100"/>
      <c r="Z47" s="135"/>
      <c r="AA47" s="135"/>
      <c r="AB47" s="100"/>
      <c r="AC47" s="100"/>
      <c r="AD47" s="100"/>
      <c r="AE47" s="100"/>
      <c r="AF47" s="100"/>
    </row>
    <row r="48" spans="1:32" s="138" customFormat="1">
      <c r="A48" s="100"/>
      <c r="B48" s="100"/>
      <c r="C48" s="100"/>
      <c r="D48" s="100"/>
      <c r="E48" s="100"/>
      <c r="F48" s="100" t="s">
        <v>2803</v>
      </c>
      <c r="G48" s="100"/>
      <c r="H48" s="100"/>
      <c r="I48" s="100"/>
      <c r="J48" s="100"/>
      <c r="K48" s="100"/>
      <c r="L48" s="100"/>
      <c r="M48" s="100"/>
      <c r="N48" s="100"/>
      <c r="O48" s="100"/>
      <c r="P48" s="100"/>
      <c r="Q48" s="100"/>
      <c r="R48" s="100"/>
      <c r="S48" s="100"/>
      <c r="T48" s="100"/>
      <c r="U48" s="100"/>
      <c r="V48" s="100"/>
      <c r="W48" s="100"/>
      <c r="X48" s="100"/>
      <c r="Y48" s="100"/>
      <c r="Z48" s="135"/>
      <c r="AA48" s="135"/>
      <c r="AB48" s="100"/>
      <c r="AC48" s="100"/>
      <c r="AD48" s="100"/>
      <c r="AE48" s="100"/>
      <c r="AF48" s="100"/>
    </row>
    <row r="49" spans="1:32" s="138" customFormat="1">
      <c r="A49" s="100"/>
      <c r="B49" s="100"/>
      <c r="C49" s="100"/>
      <c r="D49" s="100"/>
      <c r="E49" s="100"/>
      <c r="F49" s="100" t="s">
        <v>2804</v>
      </c>
      <c r="G49" s="100"/>
      <c r="H49" s="100"/>
      <c r="I49" s="100"/>
      <c r="J49" s="100"/>
      <c r="K49" s="100"/>
      <c r="L49" s="100"/>
      <c r="M49" s="100"/>
      <c r="N49" s="100"/>
      <c r="O49" s="100"/>
      <c r="P49" s="100"/>
      <c r="Q49" s="100"/>
      <c r="R49" s="100"/>
      <c r="S49" s="100"/>
      <c r="T49" s="100"/>
      <c r="U49" s="100"/>
      <c r="V49" s="100"/>
      <c r="W49" s="100"/>
      <c r="X49" s="100"/>
      <c r="Y49" s="100"/>
      <c r="Z49" s="135"/>
      <c r="AA49" s="135"/>
      <c r="AB49" s="100"/>
      <c r="AC49" s="100"/>
      <c r="AD49" s="100"/>
      <c r="AE49" s="100"/>
      <c r="AF49" s="100"/>
    </row>
    <row r="50" spans="1:32" s="138" customFormat="1">
      <c r="A50" s="100"/>
      <c r="B50" s="100"/>
      <c r="C50" s="100"/>
      <c r="D50" s="100"/>
      <c r="E50" s="100"/>
      <c r="F50" s="100"/>
      <c r="G50" s="100" t="s">
        <v>2355</v>
      </c>
      <c r="H50" s="100"/>
      <c r="I50" s="100"/>
      <c r="J50" s="100"/>
      <c r="K50" s="100"/>
      <c r="L50" s="100"/>
      <c r="M50" s="100"/>
      <c r="N50" s="100"/>
      <c r="O50" s="100"/>
      <c r="P50" s="100"/>
      <c r="Q50" s="100"/>
      <c r="R50" s="100"/>
      <c r="S50" s="100"/>
      <c r="T50" s="100"/>
      <c r="U50" s="100"/>
      <c r="V50" s="100"/>
      <c r="W50" s="100"/>
      <c r="X50" s="100"/>
      <c r="Y50" s="100"/>
      <c r="Z50" s="135"/>
      <c r="AA50" s="135"/>
      <c r="AB50" s="100"/>
      <c r="AC50" s="100"/>
      <c r="AD50" s="100"/>
      <c r="AE50" s="100"/>
      <c r="AF50" s="100"/>
    </row>
    <row r="51" spans="1:32" s="138" customFormat="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35"/>
      <c r="AA51" s="135"/>
      <c r="AB51" s="100"/>
      <c r="AC51" s="100"/>
      <c r="AD51" s="100"/>
      <c r="AE51" s="100"/>
      <c r="AF51" s="100"/>
    </row>
    <row r="52" spans="1:32" s="138" customFormat="1">
      <c r="A52" s="100"/>
      <c r="B52" s="100"/>
      <c r="C52" s="100" t="s">
        <v>28</v>
      </c>
      <c r="D52" s="100"/>
      <c r="E52" s="100"/>
      <c r="F52" s="100"/>
      <c r="G52" s="100"/>
      <c r="H52" s="100"/>
      <c r="I52" s="100"/>
      <c r="J52" s="100"/>
      <c r="K52" s="100"/>
      <c r="L52" s="100"/>
      <c r="M52" s="100"/>
      <c r="N52" s="100"/>
      <c r="O52" s="100"/>
      <c r="P52" s="100"/>
      <c r="Q52" s="100"/>
      <c r="R52" s="100"/>
      <c r="S52" s="100"/>
      <c r="T52" s="100"/>
      <c r="U52" s="100"/>
      <c r="V52" s="100"/>
      <c r="W52" s="100"/>
      <c r="X52" s="100"/>
      <c r="Y52" s="100"/>
      <c r="Z52" s="135"/>
      <c r="AA52" s="135"/>
      <c r="AB52" s="100"/>
      <c r="AC52" s="100"/>
      <c r="AD52" s="100"/>
      <c r="AE52" s="100"/>
      <c r="AF52" s="100"/>
    </row>
    <row r="53" spans="1:32" s="138" customFormat="1">
      <c r="A53" s="100"/>
      <c r="B53" s="100"/>
      <c r="C53" s="100"/>
      <c r="D53" s="100" t="s">
        <v>3831</v>
      </c>
      <c r="E53" s="100"/>
      <c r="F53" s="100"/>
      <c r="G53" s="100"/>
      <c r="H53" s="100"/>
      <c r="I53" s="100"/>
      <c r="J53" s="100"/>
      <c r="K53" s="100"/>
      <c r="L53" s="100"/>
      <c r="M53" s="100"/>
      <c r="N53" s="100"/>
      <c r="O53" s="100"/>
      <c r="P53" s="100"/>
      <c r="Q53" s="100"/>
      <c r="R53" s="100"/>
      <c r="S53" s="100"/>
      <c r="T53" s="100"/>
      <c r="U53" s="100"/>
      <c r="V53" s="100"/>
      <c r="W53" s="100"/>
      <c r="X53" s="100"/>
      <c r="Y53" s="100"/>
      <c r="Z53" s="135"/>
      <c r="AA53" s="135"/>
      <c r="AB53" s="100"/>
      <c r="AC53" s="100"/>
      <c r="AD53" s="100"/>
      <c r="AE53" s="100"/>
      <c r="AF53" s="100"/>
    </row>
    <row r="54" spans="1:32" s="138" customFormat="1">
      <c r="A54" s="100"/>
      <c r="B54" s="100"/>
      <c r="C54" s="100"/>
      <c r="D54" s="100"/>
      <c r="E54" s="100" t="s">
        <v>2805</v>
      </c>
      <c r="F54" s="100"/>
      <c r="G54" s="100"/>
      <c r="H54" s="100"/>
      <c r="I54" s="100"/>
      <c r="J54" s="100"/>
      <c r="K54" s="100"/>
      <c r="L54" s="100"/>
      <c r="M54" s="100"/>
      <c r="N54" s="100"/>
      <c r="O54" s="100"/>
      <c r="P54" s="100"/>
      <c r="Q54" s="100"/>
      <c r="R54" s="100"/>
      <c r="S54" s="100"/>
      <c r="T54" s="100"/>
      <c r="U54" s="100"/>
      <c r="V54" s="100"/>
      <c r="W54" s="100"/>
      <c r="X54" s="100"/>
      <c r="Y54" s="100"/>
      <c r="Z54" s="135"/>
      <c r="AA54" s="135"/>
      <c r="AB54" s="100"/>
      <c r="AC54" s="100"/>
      <c r="AD54" s="100"/>
      <c r="AE54" s="100"/>
      <c r="AF54" s="100"/>
    </row>
    <row r="55" spans="1:32" s="138" customFormat="1">
      <c r="A55" s="100"/>
      <c r="B55" s="100"/>
      <c r="C55" s="100"/>
      <c r="D55" s="100"/>
      <c r="E55" s="100"/>
      <c r="F55" s="100" t="s">
        <v>341</v>
      </c>
      <c r="G55" s="100"/>
      <c r="H55" s="100"/>
      <c r="I55" s="100"/>
      <c r="J55" s="100"/>
      <c r="K55" s="100"/>
      <c r="L55" s="100"/>
      <c r="M55" s="100"/>
      <c r="N55" s="100"/>
      <c r="O55" s="100"/>
      <c r="P55" s="100"/>
      <c r="Q55" s="100"/>
      <c r="R55" s="100"/>
      <c r="S55" s="100"/>
      <c r="T55" s="100"/>
      <c r="U55" s="100"/>
      <c r="V55" s="100"/>
      <c r="W55" s="100"/>
      <c r="X55" s="100"/>
      <c r="Y55" s="100"/>
      <c r="Z55" s="135"/>
      <c r="AA55" s="135"/>
      <c r="AB55" s="100"/>
      <c r="AC55" s="100"/>
      <c r="AD55" s="100"/>
      <c r="AE55" s="100"/>
      <c r="AF55" s="100"/>
    </row>
    <row r="56" spans="1:32" s="138" customFormat="1">
      <c r="A56" s="100"/>
      <c r="B56" s="100"/>
      <c r="C56" s="100"/>
      <c r="D56" s="100"/>
      <c r="E56" s="100"/>
      <c r="F56" s="100" t="s">
        <v>342</v>
      </c>
      <c r="G56" s="100"/>
      <c r="H56" s="100"/>
      <c r="I56" s="100"/>
      <c r="J56" s="100"/>
      <c r="K56" s="100"/>
      <c r="L56" s="100"/>
      <c r="M56" s="100"/>
      <c r="N56" s="100"/>
      <c r="O56" s="100"/>
      <c r="P56" s="100"/>
      <c r="Q56" s="100"/>
      <c r="R56" s="100"/>
      <c r="S56" s="100"/>
      <c r="T56" s="100"/>
      <c r="U56" s="100"/>
      <c r="V56" s="100"/>
      <c r="W56" s="100"/>
      <c r="X56" s="100"/>
      <c r="Y56" s="100"/>
      <c r="Z56" s="135"/>
      <c r="AA56" s="135"/>
      <c r="AB56" s="100"/>
      <c r="AC56" s="100"/>
      <c r="AD56" s="100"/>
      <c r="AE56" s="100"/>
      <c r="AF56" s="100"/>
    </row>
    <row r="57" spans="1:32" s="138" customFormat="1">
      <c r="A57" s="100"/>
      <c r="B57" s="100"/>
      <c r="C57" s="100"/>
      <c r="D57" s="100"/>
      <c r="E57" s="100"/>
      <c r="F57" s="100"/>
      <c r="G57" s="100" t="s">
        <v>2355</v>
      </c>
      <c r="H57" s="100"/>
      <c r="I57" s="100"/>
      <c r="J57" s="100"/>
      <c r="K57" s="100"/>
      <c r="L57" s="100"/>
      <c r="M57" s="100"/>
      <c r="N57" s="100"/>
      <c r="O57" s="100"/>
      <c r="P57" s="100"/>
      <c r="Q57" s="100"/>
      <c r="R57" s="100"/>
      <c r="S57" s="100"/>
      <c r="T57" s="100"/>
      <c r="U57" s="100"/>
      <c r="V57" s="100"/>
      <c r="W57" s="100"/>
      <c r="X57" s="100"/>
      <c r="Y57" s="100"/>
      <c r="Z57" s="135"/>
      <c r="AA57" s="135"/>
      <c r="AB57" s="100"/>
      <c r="AC57" s="100"/>
      <c r="AD57" s="100"/>
      <c r="AE57" s="100"/>
      <c r="AF57" s="100"/>
    </row>
    <row r="58" spans="1:32" s="138" customFormat="1">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35"/>
      <c r="AA58" s="135"/>
      <c r="AB58" s="100"/>
      <c r="AC58" s="100"/>
      <c r="AD58" s="100"/>
      <c r="AE58" s="100"/>
      <c r="AF58" s="100"/>
    </row>
    <row r="59" spans="1:32" s="138" customFormat="1">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35"/>
      <c r="AA59" s="135"/>
      <c r="AB59" s="100"/>
      <c r="AC59" s="100"/>
      <c r="AD59" s="100"/>
      <c r="AE59" s="100"/>
      <c r="AF59" s="100"/>
    </row>
    <row r="60" spans="1:32" ht="17.25">
      <c r="B60" s="97" t="s">
        <v>2439</v>
      </c>
    </row>
    <row r="62" spans="1:32">
      <c r="B62" t="s">
        <v>2440</v>
      </c>
      <c r="C62" t="s">
        <v>2441</v>
      </c>
    </row>
    <row r="64" spans="1:32">
      <c r="C64" t="s">
        <v>2442</v>
      </c>
    </row>
    <row r="66" spans="2:33">
      <c r="C66" t="s">
        <v>1402</v>
      </c>
    </row>
    <row r="68" spans="2:33">
      <c r="C68" t="s">
        <v>2443</v>
      </c>
    </row>
    <row r="69" spans="2:33">
      <c r="C69" t="s">
        <v>1398</v>
      </c>
    </row>
    <row r="70" spans="2:33">
      <c r="C70" t="s">
        <v>1399</v>
      </c>
    </row>
    <row r="72" spans="2:33" s="151" customFormat="1">
      <c r="B72" s="141" t="s">
        <v>1400</v>
      </c>
      <c r="C72" s="141" t="s">
        <v>2493</v>
      </c>
      <c r="D72" s="141"/>
      <c r="E72" s="141"/>
      <c r="F72" s="141"/>
      <c r="G72" s="141"/>
      <c r="H72" s="141"/>
      <c r="I72" s="141"/>
      <c r="J72" s="141"/>
      <c r="K72" s="141"/>
      <c r="L72" s="141"/>
      <c r="M72" s="141"/>
      <c r="N72" s="141"/>
      <c r="O72" s="141"/>
      <c r="P72" s="141"/>
      <c r="Q72" s="141"/>
      <c r="R72" s="141"/>
      <c r="S72" s="141"/>
      <c r="T72" s="141"/>
      <c r="U72" s="141"/>
      <c r="V72" s="141"/>
      <c r="W72" s="141"/>
      <c r="X72" s="141"/>
      <c r="Y72" s="141"/>
      <c r="Z72" s="141"/>
      <c r="AA72" s="141"/>
      <c r="AB72" s="141"/>
      <c r="AC72" s="141"/>
      <c r="AD72" s="141"/>
      <c r="AE72" s="141"/>
      <c r="AF72" s="141"/>
      <c r="AG72" s="141"/>
    </row>
    <row r="73" spans="2:33" s="151" customFormat="1">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row>
    <row r="74" spans="2:33">
      <c r="B74" s="141"/>
      <c r="C74" s="141" t="s">
        <v>2652</v>
      </c>
      <c r="D74" s="141"/>
      <c r="E74" s="141"/>
      <c r="F74" s="141"/>
      <c r="G74" s="141"/>
      <c r="H74" s="141"/>
      <c r="I74" s="141"/>
      <c r="J74" s="141"/>
      <c r="K74" s="141"/>
      <c r="L74" s="141"/>
      <c r="M74" s="141"/>
      <c r="N74" s="141"/>
      <c r="O74" s="141"/>
      <c r="P74" s="141"/>
      <c r="Q74" s="141"/>
      <c r="R74" s="141"/>
      <c r="S74" s="141"/>
      <c r="T74" s="141"/>
      <c r="U74" s="141"/>
      <c r="V74" s="141"/>
      <c r="W74" s="141"/>
      <c r="X74" s="141"/>
      <c r="Y74" s="141"/>
      <c r="Z74" s="141"/>
      <c r="AA74" s="141"/>
      <c r="AB74" s="141"/>
      <c r="AC74" s="141"/>
      <c r="AD74" s="141"/>
      <c r="AE74" s="141"/>
      <c r="AF74" s="141"/>
      <c r="AG74" s="141"/>
    </row>
    <row r="75" spans="2:33" s="151" customFormat="1">
      <c r="B75" s="141"/>
      <c r="C75" s="141" t="s">
        <v>2612</v>
      </c>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row>
    <row r="76" spans="2:33" s="151" customFormat="1">
      <c r="B76" s="141"/>
      <c r="C76" s="141" t="s">
        <v>2613</v>
      </c>
      <c r="D76" s="141"/>
      <c r="E76" s="141"/>
      <c r="F76" s="141"/>
      <c r="G76" s="141"/>
      <c r="H76" s="141"/>
      <c r="I76" s="141"/>
      <c r="J76" s="141"/>
      <c r="K76" s="141"/>
      <c r="L76" s="141"/>
      <c r="M76" s="141"/>
      <c r="N76" s="141"/>
      <c r="O76" s="141"/>
      <c r="P76" s="141"/>
      <c r="Q76" s="141"/>
      <c r="R76" s="141"/>
      <c r="S76" s="141"/>
      <c r="T76" s="141"/>
      <c r="U76" s="141"/>
      <c r="V76" s="141"/>
      <c r="W76" s="141"/>
      <c r="X76" s="141"/>
      <c r="Y76" s="141"/>
      <c r="Z76" s="141"/>
      <c r="AA76" s="141"/>
      <c r="AB76" s="141"/>
      <c r="AC76" s="141"/>
      <c r="AD76" s="141"/>
      <c r="AE76" s="141"/>
      <c r="AF76" s="141"/>
      <c r="AG76" s="141"/>
    </row>
    <row r="77" spans="2:33" s="151" customFormat="1">
      <c r="B77" s="141"/>
      <c r="C77" s="141" t="s">
        <v>2492</v>
      </c>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row>
    <row r="78" spans="2:33" s="151" customFormat="1">
      <c r="B78" s="141"/>
      <c r="C78" s="108" t="s">
        <v>2033</v>
      </c>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row>
    <row r="79" spans="2:33" s="151" customFormat="1">
      <c r="B79" s="141"/>
      <c r="C79" s="141" t="s">
        <v>1401</v>
      </c>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row>
    <row r="80" spans="2:33" s="151" customFormat="1">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row>
    <row r="81" spans="2:37" s="151" customFormat="1">
      <c r="B81" s="141"/>
      <c r="C81" s="108" t="s">
        <v>2616</v>
      </c>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2"/>
      <c r="AI81" s="2"/>
    </row>
    <row r="82" spans="2:37" s="151" customFormat="1">
      <c r="B82" s="141"/>
      <c r="C82" s="108" t="s">
        <v>2614</v>
      </c>
      <c r="D82" s="141"/>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2"/>
      <c r="AI82" s="2"/>
      <c r="AJ82" s="2"/>
      <c r="AK82" s="2"/>
    </row>
    <row r="83" spans="2:37" s="151" customFormat="1">
      <c r="B83" s="141"/>
      <c r="C83" s="141" t="s">
        <v>2615</v>
      </c>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2"/>
    </row>
    <row r="84" spans="2:37">
      <c r="B84" s="141"/>
      <c r="C84" s="141"/>
      <c r="D84" s="141"/>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row>
    <row r="85" spans="2:37" ht="17.25">
      <c r="B85" s="42" t="s">
        <v>2067</v>
      </c>
    </row>
    <row r="87" spans="2:37">
      <c r="B87" t="s">
        <v>2072</v>
      </c>
    </row>
  </sheetData>
  <mergeCells count="49">
    <mergeCell ref="D22:J22"/>
    <mergeCell ref="K22:Z22"/>
    <mergeCell ref="AF23:AI23"/>
    <mergeCell ref="B22:C22"/>
    <mergeCell ref="AA22:AE22"/>
    <mergeCell ref="AF22:AI22"/>
    <mergeCell ref="B23:C23"/>
    <mergeCell ref="D23:J23"/>
    <mergeCell ref="AA23:AE23"/>
    <mergeCell ref="K23:Z23"/>
    <mergeCell ref="AM19:AO19"/>
    <mergeCell ref="AP19:AR19"/>
    <mergeCell ref="AS19:BB19"/>
    <mergeCell ref="AM20:AO20"/>
    <mergeCell ref="AP20:AR20"/>
    <mergeCell ref="AS20:BB20"/>
    <mergeCell ref="AM21:AO21"/>
    <mergeCell ref="AJ22:AL22"/>
    <mergeCell ref="AS23:BB23"/>
    <mergeCell ref="AS22:BB22"/>
    <mergeCell ref="AJ23:AL23"/>
    <mergeCell ref="AP21:AR21"/>
    <mergeCell ref="AS21:BB21"/>
    <mergeCell ref="AP22:AR22"/>
    <mergeCell ref="AM23:AO23"/>
    <mergeCell ref="AP23:AR23"/>
    <mergeCell ref="AJ21:AL21"/>
    <mergeCell ref="AM22:AO22"/>
    <mergeCell ref="AJ19:AL19"/>
    <mergeCell ref="AJ20:AL20"/>
    <mergeCell ref="AF21:AI21"/>
    <mergeCell ref="AF19:AI19"/>
    <mergeCell ref="B21:C21"/>
    <mergeCell ref="D21:J21"/>
    <mergeCell ref="K21:Z21"/>
    <mergeCell ref="AF20:AI20"/>
    <mergeCell ref="B20:C20"/>
    <mergeCell ref="D20:J20"/>
    <mergeCell ref="K19:Z19"/>
    <mergeCell ref="AA19:AE19"/>
    <mergeCell ref="AA21:AE21"/>
    <mergeCell ref="K20:Z20"/>
    <mergeCell ref="AA20:AE20"/>
    <mergeCell ref="B4:E4"/>
    <mergeCell ref="F4:AA4"/>
    <mergeCell ref="B5:E5"/>
    <mergeCell ref="F5:AA5"/>
    <mergeCell ref="D19:J19"/>
    <mergeCell ref="B19:C19"/>
  </mergeCells>
  <phoneticPr fontId="14"/>
  <dataValidations count="3">
    <dataValidation type="list" allowBlank="1" showInputMessage="1" showErrorMessage="1" sqref="AF20:AI23">
      <formula1>"-,○"</formula1>
    </dataValidation>
    <dataValidation type="list" allowBlank="1" showInputMessage="1" showErrorMessage="1" sqref="AM20:AO23">
      <formula1>"必須,任意"</formula1>
    </dataValidation>
    <dataValidation type="list" allowBlank="1" showInputMessage="1" showErrorMessage="1" sqref="AJ20:AL23 AP20:AR23">
      <formula1>"必須,任意,-"</formula1>
    </dataValidation>
  </dataValidations>
  <pageMargins left="0.23622047244094491" right="0.23622047244094491" top="0.74803149606299213" bottom="0.74803149606299213" header="0.31496062992125984" footer="0.31496062992125984"/>
  <pageSetup paperSize="9" scale="51" orientation="landscape" r:id="rId1"/>
  <headerFooter>
    <oddFooter>&amp;C&amp;P</oddFooter>
  </headerFooter>
  <rowBreaks count="4" manualBreakCount="4">
    <brk id="14" max="54" man="1"/>
    <brk id="24" max="16383" man="1"/>
    <brk id="58" max="16383" man="1"/>
    <brk id="84" max="54"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44"/>
  <sheetViews>
    <sheetView view="pageBreakPreview" topLeftCell="A7" zoomScale="85" zoomScaleNormal="100" zoomScaleSheetLayoutView="85" workbookViewId="0">
      <selection activeCell="AU15" sqref="AU15"/>
    </sheetView>
  </sheetViews>
  <sheetFormatPr defaultColWidth="3.75" defaultRowHeight="13.5"/>
  <cols>
    <col min="1" max="1" width="3.75" style="179"/>
    <col min="2" max="2" width="3" style="179" customWidth="1"/>
    <col min="3" max="3" width="2.25" style="179" customWidth="1"/>
    <col min="4" max="5" width="3.75" style="179"/>
    <col min="6" max="6" width="4" style="179" customWidth="1"/>
    <col min="7" max="7" width="4.625" style="179" customWidth="1"/>
    <col min="8" max="9" width="3.75" style="179"/>
    <col min="10" max="10" width="3.75" style="179" customWidth="1"/>
    <col min="11" max="16384" width="3.75" style="179"/>
  </cols>
  <sheetData>
    <row r="2" spans="2:27" ht="18.75">
      <c r="B2" s="12" t="str">
        <f ca="1">RIGHT(CELL("filename",B2),LEN(CELL("filename",B2))-FIND("]",CELL("filename",B2)))</f>
        <v>MACアドレス情報一括設定ファイル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530" t="s">
        <v>1772</v>
      </c>
      <c r="C4" s="530"/>
      <c r="D4" s="530"/>
      <c r="E4" s="530"/>
      <c r="F4" s="599" t="str">
        <f ca="1">RIGHT(CELL("filename",F4),LEN(CELL("filename",F4))-FIND("]",CELL("filename",F4)))</f>
        <v>MACアドレス情報一括設定ファイル</v>
      </c>
      <c r="G4" s="600"/>
      <c r="H4" s="600"/>
      <c r="I4" s="600"/>
      <c r="J4" s="600"/>
      <c r="K4" s="600"/>
      <c r="L4" s="600"/>
      <c r="M4" s="600"/>
      <c r="N4" s="600"/>
      <c r="O4" s="600"/>
      <c r="P4" s="600"/>
      <c r="Q4" s="600"/>
      <c r="R4" s="600"/>
      <c r="S4" s="600"/>
      <c r="T4" s="600"/>
      <c r="U4" s="600"/>
      <c r="V4" s="600"/>
      <c r="W4" s="600"/>
      <c r="X4" s="600"/>
      <c r="Y4" s="600"/>
      <c r="Z4" s="600"/>
      <c r="AA4" s="600"/>
    </row>
    <row r="5" spans="2:27">
      <c r="B5" s="530" t="s">
        <v>1763</v>
      </c>
      <c r="C5" s="530"/>
      <c r="D5" s="530"/>
      <c r="E5" s="530"/>
      <c r="F5" s="599" t="str">
        <f ca="1">VLOOKUP(F4,設定ファイル一覧!$C$25:$X$32,7,FALSE)</f>
        <v>SO時に払い出されるMACアドレスを一括で設定するためのファイル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7" s="180" customFormat="1"/>
    <row r="8" spans="2:27" s="180" customFormat="1" ht="17.25">
      <c r="B8" s="42" t="s">
        <v>1012</v>
      </c>
    </row>
    <row r="9" spans="2:27" s="182" customFormat="1"/>
    <row r="10" spans="2:27" s="43" customFormat="1">
      <c r="C10" s="184" t="s">
        <v>3767</v>
      </c>
      <c r="D10" s="184"/>
      <c r="E10" s="184"/>
      <c r="F10" s="184"/>
      <c r="G10" s="184"/>
      <c r="H10" s="184"/>
      <c r="I10" s="184"/>
      <c r="J10" s="184"/>
      <c r="K10" s="184"/>
      <c r="L10" s="184"/>
      <c r="M10" s="184"/>
      <c r="N10" s="184"/>
      <c r="O10" s="184"/>
      <c r="P10" s="184"/>
      <c r="Q10" s="184"/>
      <c r="R10" s="184"/>
      <c r="S10" s="184"/>
      <c r="T10" s="184"/>
      <c r="U10" s="184"/>
      <c r="V10" s="184"/>
      <c r="W10" s="184"/>
      <c r="X10" s="184"/>
      <c r="Y10" s="184"/>
      <c r="Z10" s="184"/>
      <c r="AA10" s="184"/>
    </row>
    <row r="11" spans="2:27" s="43" customFormat="1">
      <c r="C11" s="184" t="s">
        <v>3703</v>
      </c>
      <c r="D11" s="184"/>
      <c r="E11" s="184"/>
      <c r="F11" s="184"/>
      <c r="G11" s="184"/>
      <c r="H11" s="184"/>
      <c r="I11" s="184"/>
      <c r="J11" s="184"/>
      <c r="K11" s="184"/>
      <c r="L11" s="184"/>
      <c r="M11" s="184"/>
      <c r="N11" s="184"/>
      <c r="O11" s="184"/>
      <c r="P11" s="184"/>
      <c r="Q11" s="184"/>
      <c r="R11" s="184"/>
      <c r="S11" s="184"/>
      <c r="T11" s="184"/>
      <c r="U11" s="184"/>
      <c r="V11" s="184"/>
      <c r="W11" s="184"/>
      <c r="X11" s="184"/>
      <c r="Y11" s="184"/>
      <c r="Z11" s="184"/>
      <c r="AA11" s="184"/>
    </row>
    <row r="12" spans="2:27" s="43" customFormat="1">
      <c r="C12" s="184" t="s">
        <v>3704</v>
      </c>
      <c r="D12" s="184"/>
      <c r="E12" s="184"/>
      <c r="F12" s="184"/>
      <c r="G12" s="184"/>
      <c r="H12" s="184"/>
      <c r="I12" s="184"/>
      <c r="J12" s="184"/>
      <c r="K12" s="184"/>
      <c r="L12" s="184"/>
      <c r="M12" s="184"/>
      <c r="N12" s="184"/>
      <c r="O12" s="184"/>
      <c r="P12" s="184"/>
      <c r="Q12" s="184"/>
      <c r="R12" s="184"/>
      <c r="S12" s="184"/>
      <c r="T12" s="184"/>
      <c r="U12" s="184"/>
      <c r="V12" s="184"/>
      <c r="W12" s="184"/>
      <c r="X12" s="184"/>
      <c r="Y12" s="184"/>
      <c r="Z12" s="184"/>
      <c r="AA12" s="184"/>
    </row>
    <row r="13" spans="2:27" s="43" customFormat="1">
      <c r="C13" s="184" t="s">
        <v>3705</v>
      </c>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row>
    <row r="14" spans="2:27">
      <c r="C14" s="184"/>
      <c r="D14" s="184"/>
      <c r="E14" s="184"/>
      <c r="F14" s="184"/>
      <c r="G14" s="184"/>
      <c r="H14" s="184"/>
      <c r="I14" s="184"/>
      <c r="J14" s="184"/>
      <c r="K14" s="184"/>
      <c r="L14" s="184"/>
      <c r="M14" s="184"/>
    </row>
    <row r="15" spans="2:27">
      <c r="C15" s="184"/>
      <c r="D15" s="184"/>
      <c r="E15" s="184"/>
      <c r="F15" s="184"/>
      <c r="G15" s="184"/>
      <c r="H15" s="184"/>
      <c r="I15" s="184"/>
      <c r="J15" s="184"/>
      <c r="K15" s="184"/>
      <c r="L15" s="184"/>
      <c r="M15" s="184"/>
    </row>
    <row r="16" spans="2:27" s="43" customFormat="1">
      <c r="C16" s="184"/>
      <c r="D16" s="182"/>
      <c r="E16" s="182"/>
      <c r="F16" s="182"/>
      <c r="G16" s="184"/>
      <c r="H16" s="184"/>
      <c r="I16" s="184"/>
      <c r="J16" s="184"/>
      <c r="K16" s="184"/>
      <c r="L16" s="184"/>
      <c r="M16" s="184"/>
      <c r="N16" s="184"/>
      <c r="O16" s="184"/>
      <c r="P16" s="184"/>
      <c r="Q16" s="184"/>
      <c r="R16" s="184"/>
      <c r="S16" s="184"/>
      <c r="T16" s="184"/>
      <c r="U16" s="184"/>
      <c r="V16" s="184"/>
      <c r="W16" s="184"/>
      <c r="X16" s="184"/>
      <c r="Y16" s="184"/>
      <c r="Z16" s="184"/>
      <c r="AA16" s="184"/>
    </row>
    <row r="17" spans="2:54" s="182" customFormat="1">
      <c r="C17" s="184"/>
    </row>
    <row r="18" spans="2:54" s="43" customFormat="1" ht="21.75" customHeight="1">
      <c r="B18" s="183" t="s">
        <v>967</v>
      </c>
    </row>
    <row r="20" spans="2:54">
      <c r="B20" s="179" t="s">
        <v>1023</v>
      </c>
    </row>
    <row r="21" spans="2:54">
      <c r="B21" s="179" t="s">
        <v>3706</v>
      </c>
    </row>
    <row r="22" spans="2:54" s="180" customFormat="1"/>
    <row r="23" spans="2:54" s="44" customFormat="1" ht="52.5" customHeight="1">
      <c r="B23" s="536" t="s">
        <v>923</v>
      </c>
      <c r="C23" s="536"/>
      <c r="D23" s="623" t="s">
        <v>1013</v>
      </c>
      <c r="E23" s="624"/>
      <c r="F23" s="624"/>
      <c r="G23" s="624"/>
      <c r="H23" s="624"/>
      <c r="I23" s="624"/>
      <c r="J23" s="625"/>
      <c r="K23" s="400" t="s">
        <v>1017</v>
      </c>
      <c r="L23" s="400"/>
      <c r="M23" s="400"/>
      <c r="N23" s="400"/>
      <c r="O23" s="400"/>
      <c r="P23" s="400"/>
      <c r="Q23" s="400"/>
      <c r="R23" s="400"/>
      <c r="S23" s="400"/>
      <c r="T23" s="400"/>
      <c r="U23" s="400"/>
      <c r="V23" s="400"/>
      <c r="W23" s="400"/>
      <c r="X23" s="400"/>
      <c r="Y23" s="400"/>
      <c r="Z23" s="400"/>
      <c r="AA23" s="400" t="s">
        <v>1018</v>
      </c>
      <c r="AB23" s="626"/>
      <c r="AC23" s="626"/>
      <c r="AD23" s="626"/>
      <c r="AE23" s="626"/>
      <c r="AF23" s="537" t="s">
        <v>1022</v>
      </c>
      <c r="AG23" s="537"/>
      <c r="AH23" s="536"/>
      <c r="AI23" s="536"/>
      <c r="AJ23" s="537" t="s">
        <v>1019</v>
      </c>
      <c r="AK23" s="536"/>
      <c r="AL23" s="536"/>
      <c r="AM23" s="537" t="s">
        <v>1020</v>
      </c>
      <c r="AN23" s="536"/>
      <c r="AO23" s="536"/>
      <c r="AP23" s="537" t="s">
        <v>1021</v>
      </c>
      <c r="AQ23" s="536"/>
      <c r="AR23" s="536"/>
      <c r="AS23" s="622" t="s">
        <v>2062</v>
      </c>
      <c r="AT23" s="400"/>
      <c r="AU23" s="400"/>
      <c r="AV23" s="400"/>
      <c r="AW23" s="400"/>
      <c r="AX23" s="400"/>
      <c r="AY23" s="400"/>
      <c r="AZ23" s="400"/>
      <c r="BA23" s="400"/>
      <c r="BB23" s="400"/>
    </row>
    <row r="24" spans="2:54" s="107" customFormat="1" ht="87.75" customHeight="1">
      <c r="B24" s="681">
        <v>1</v>
      </c>
      <c r="C24" s="681"/>
      <c r="D24" s="687" t="s">
        <v>3895</v>
      </c>
      <c r="E24" s="688"/>
      <c r="F24" s="688"/>
      <c r="G24" s="688"/>
      <c r="H24" s="688"/>
      <c r="I24" s="688"/>
      <c r="J24" s="689"/>
      <c r="K24" s="686" t="s">
        <v>3716</v>
      </c>
      <c r="L24" s="694"/>
      <c r="M24" s="694"/>
      <c r="N24" s="694"/>
      <c r="O24" s="694"/>
      <c r="P24" s="694"/>
      <c r="Q24" s="694"/>
      <c r="R24" s="694"/>
      <c r="S24" s="694"/>
      <c r="T24" s="694"/>
      <c r="U24" s="694"/>
      <c r="V24" s="694"/>
      <c r="W24" s="694"/>
      <c r="X24" s="694"/>
      <c r="Y24" s="694"/>
      <c r="Z24" s="694"/>
      <c r="AA24" s="693" t="s">
        <v>1631</v>
      </c>
      <c r="AB24" s="702"/>
      <c r="AC24" s="702"/>
      <c r="AD24" s="702"/>
      <c r="AE24" s="702"/>
      <c r="AF24" s="681" t="s">
        <v>1014</v>
      </c>
      <c r="AG24" s="681"/>
      <c r="AH24" s="681"/>
      <c r="AI24" s="681"/>
      <c r="AJ24" s="681" t="s">
        <v>925</v>
      </c>
      <c r="AK24" s="681"/>
      <c r="AL24" s="681"/>
      <c r="AM24" s="681" t="s">
        <v>1014</v>
      </c>
      <c r="AN24" s="681"/>
      <c r="AO24" s="681"/>
      <c r="AP24" s="681" t="s">
        <v>925</v>
      </c>
      <c r="AQ24" s="681"/>
      <c r="AR24" s="681"/>
      <c r="AS24" s="703" t="s">
        <v>1015</v>
      </c>
      <c r="AT24" s="681"/>
      <c r="AU24" s="681"/>
      <c r="AV24" s="681"/>
      <c r="AW24" s="681"/>
      <c r="AX24" s="681"/>
      <c r="AY24" s="681"/>
      <c r="AZ24" s="681"/>
      <c r="BA24" s="681"/>
      <c r="BB24" s="681"/>
    </row>
    <row r="25" spans="2:54" s="107" customFormat="1" ht="83.25" customHeight="1">
      <c r="B25" s="673">
        <v>2</v>
      </c>
      <c r="C25" s="673"/>
      <c r="D25" s="687" t="s">
        <v>3896</v>
      </c>
      <c r="E25" s="745"/>
      <c r="F25" s="745"/>
      <c r="G25" s="745"/>
      <c r="H25" s="745"/>
      <c r="I25" s="745"/>
      <c r="J25" s="746"/>
      <c r="K25" s="686" t="s">
        <v>3898</v>
      </c>
      <c r="L25" s="396"/>
      <c r="M25" s="396"/>
      <c r="N25" s="396"/>
      <c r="O25" s="396"/>
      <c r="P25" s="396"/>
      <c r="Q25" s="396"/>
      <c r="R25" s="396"/>
      <c r="S25" s="396"/>
      <c r="T25" s="396"/>
      <c r="U25" s="396"/>
      <c r="V25" s="396"/>
      <c r="W25" s="396"/>
      <c r="X25" s="396"/>
      <c r="Y25" s="396"/>
      <c r="Z25" s="396"/>
      <c r="AA25" s="687" t="s">
        <v>2457</v>
      </c>
      <c r="AB25" s="688"/>
      <c r="AC25" s="688"/>
      <c r="AD25" s="688"/>
      <c r="AE25" s="689"/>
      <c r="AF25" s="673" t="s">
        <v>1014</v>
      </c>
      <c r="AG25" s="673"/>
      <c r="AH25" s="673"/>
      <c r="AI25" s="673"/>
      <c r="AJ25" s="673" t="s">
        <v>925</v>
      </c>
      <c r="AK25" s="673"/>
      <c r="AL25" s="673"/>
      <c r="AM25" s="673" t="s">
        <v>1014</v>
      </c>
      <c r="AN25" s="673"/>
      <c r="AO25" s="673"/>
      <c r="AP25" s="673" t="s">
        <v>925</v>
      </c>
      <c r="AQ25" s="673"/>
      <c r="AR25" s="673"/>
      <c r="AS25" s="719" t="s">
        <v>1015</v>
      </c>
      <c r="AT25" s="720"/>
      <c r="AU25" s="720"/>
      <c r="AV25" s="720"/>
      <c r="AW25" s="720"/>
      <c r="AX25" s="720"/>
      <c r="AY25" s="720"/>
      <c r="AZ25" s="720"/>
      <c r="BA25" s="720"/>
      <c r="BB25" s="721"/>
    </row>
    <row r="26" spans="2:54" s="107" customFormat="1" ht="110.25" customHeight="1">
      <c r="B26" s="673">
        <v>3</v>
      </c>
      <c r="C26" s="673"/>
      <c r="D26" s="687" t="s">
        <v>3897</v>
      </c>
      <c r="E26" s="745"/>
      <c r="F26" s="745"/>
      <c r="G26" s="745"/>
      <c r="H26" s="745"/>
      <c r="I26" s="745"/>
      <c r="J26" s="746"/>
      <c r="K26" s="686" t="s">
        <v>3834</v>
      </c>
      <c r="L26" s="396"/>
      <c r="M26" s="396"/>
      <c r="N26" s="396"/>
      <c r="O26" s="396"/>
      <c r="P26" s="396"/>
      <c r="Q26" s="396"/>
      <c r="R26" s="396"/>
      <c r="S26" s="396"/>
      <c r="T26" s="396"/>
      <c r="U26" s="396"/>
      <c r="V26" s="396"/>
      <c r="W26" s="396"/>
      <c r="X26" s="396"/>
      <c r="Y26" s="396"/>
      <c r="Z26" s="396"/>
      <c r="AA26" s="687" t="s">
        <v>3833</v>
      </c>
      <c r="AB26" s="688"/>
      <c r="AC26" s="688"/>
      <c r="AD26" s="688"/>
      <c r="AE26" s="689"/>
      <c r="AF26" s="673" t="s">
        <v>1016</v>
      </c>
      <c r="AG26" s="673"/>
      <c r="AH26" s="673"/>
      <c r="AI26" s="673"/>
      <c r="AJ26" s="673" t="s">
        <v>925</v>
      </c>
      <c r="AK26" s="673"/>
      <c r="AL26" s="673"/>
      <c r="AM26" s="673" t="s">
        <v>1014</v>
      </c>
      <c r="AN26" s="673"/>
      <c r="AO26" s="673"/>
      <c r="AP26" s="673" t="s">
        <v>925</v>
      </c>
      <c r="AQ26" s="673"/>
      <c r="AR26" s="673"/>
      <c r="AS26" s="719" t="s">
        <v>1015</v>
      </c>
      <c r="AT26" s="720"/>
      <c r="AU26" s="720"/>
      <c r="AV26" s="720"/>
      <c r="AW26" s="720"/>
      <c r="AX26" s="720"/>
      <c r="AY26" s="720"/>
      <c r="AZ26" s="720"/>
      <c r="BA26" s="720"/>
      <c r="BB26" s="721"/>
    </row>
    <row r="27" spans="2:54" s="107" customFormat="1">
      <c r="B27" s="179"/>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79"/>
      <c r="AT27" s="179"/>
      <c r="AU27" s="179"/>
      <c r="AV27" s="179"/>
      <c r="AW27" s="179"/>
      <c r="AX27" s="179"/>
      <c r="AY27" s="179"/>
      <c r="AZ27" s="179"/>
      <c r="BA27" s="179"/>
      <c r="BB27" s="179"/>
    </row>
    <row r="28" spans="2:54" s="107" customFormat="1">
      <c r="B28" s="179"/>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79"/>
      <c r="AT28" s="179"/>
      <c r="AU28" s="179"/>
      <c r="AV28" s="179"/>
      <c r="AW28" s="179"/>
      <c r="AX28" s="179"/>
      <c r="AY28" s="179"/>
      <c r="AZ28" s="179"/>
      <c r="BA28" s="179"/>
      <c r="BB28" s="179"/>
    </row>
    <row r="29" spans="2:54" s="107" customFormat="1" ht="17.25">
      <c r="B29" s="183" t="s">
        <v>2352</v>
      </c>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79"/>
      <c r="AT29" s="179"/>
      <c r="AU29" s="179"/>
      <c r="AV29" s="179"/>
      <c r="AW29" s="179"/>
      <c r="AX29" s="179"/>
      <c r="AY29" s="179"/>
      <c r="AZ29" s="179"/>
      <c r="BA29" s="179"/>
      <c r="BB29" s="179"/>
    </row>
    <row r="30" spans="2:54" s="107" customFormat="1">
      <c r="B30" s="179"/>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79"/>
      <c r="AT30" s="179"/>
      <c r="AU30" s="179"/>
      <c r="AV30" s="179"/>
      <c r="AW30" s="179"/>
      <c r="AX30" s="179"/>
      <c r="AY30" s="179"/>
      <c r="AZ30" s="179"/>
      <c r="BA30" s="179"/>
      <c r="BB30" s="179"/>
    </row>
    <row r="31" spans="2:54" s="107" customFormat="1">
      <c r="B31" s="179" t="s">
        <v>3713</v>
      </c>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79"/>
      <c r="AT31" s="179"/>
      <c r="AU31" s="179"/>
      <c r="AV31" s="179"/>
      <c r="AW31" s="179"/>
      <c r="AX31" s="179"/>
      <c r="AY31" s="179"/>
      <c r="AZ31" s="179"/>
      <c r="BA31" s="179"/>
      <c r="BB31" s="179"/>
    </row>
    <row r="32" spans="2:54" s="107" customFormat="1">
      <c r="B32" s="179" t="s">
        <v>2354</v>
      </c>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79"/>
      <c r="AT32" s="179"/>
      <c r="AU32" s="179"/>
      <c r="AV32" s="179"/>
      <c r="AW32" s="179"/>
      <c r="AX32" s="179"/>
      <c r="AY32" s="179"/>
      <c r="AZ32" s="179"/>
      <c r="BA32" s="179"/>
      <c r="BB32" s="179"/>
    </row>
    <row r="33" spans="1:55">
      <c r="B33" s="179" t="s">
        <v>2355</v>
      </c>
    </row>
    <row r="35" spans="1:55">
      <c r="C35" s="179" t="s">
        <v>3714</v>
      </c>
    </row>
    <row r="36" spans="1:55">
      <c r="D36" s="185" t="s">
        <v>3715</v>
      </c>
    </row>
    <row r="37" spans="1:55">
      <c r="D37" s="185"/>
      <c r="E37" s="179" t="s">
        <v>3717</v>
      </c>
    </row>
    <row r="38" spans="1:55">
      <c r="D38" s="185"/>
      <c r="F38" s="179" t="s">
        <v>3718</v>
      </c>
    </row>
    <row r="39" spans="1:55" s="186" customFormat="1">
      <c r="F39" s="187" t="s">
        <v>2818</v>
      </c>
    </row>
    <row r="41" spans="1:55">
      <c r="C41" s="179" t="s">
        <v>3740</v>
      </c>
    </row>
    <row r="42" spans="1:55">
      <c r="D42" s="185" t="s">
        <v>3818</v>
      </c>
    </row>
    <row r="43" spans="1:55">
      <c r="E43" s="179" t="s">
        <v>3707</v>
      </c>
    </row>
    <row r="44" spans="1:55">
      <c r="A44" s="185"/>
      <c r="B44" s="185"/>
      <c r="C44" s="185"/>
      <c r="D44" s="185"/>
      <c r="E44" s="185"/>
      <c r="F44" s="185" t="s">
        <v>3708</v>
      </c>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185"/>
      <c r="AZ44" s="185"/>
      <c r="BA44" s="185"/>
      <c r="BB44" s="185"/>
      <c r="BC44" s="185"/>
    </row>
    <row r="45" spans="1:55" s="186" customFormat="1">
      <c r="F45" s="187" t="s">
        <v>2818</v>
      </c>
    </row>
    <row r="46" spans="1:55">
      <c r="A46" s="185"/>
      <c r="B46" s="185"/>
      <c r="C46" s="185"/>
      <c r="D46" s="185"/>
      <c r="E46" s="185"/>
      <c r="F46" s="185" t="s">
        <v>3836</v>
      </c>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5"/>
      <c r="AK46" s="185"/>
      <c r="AL46" s="185"/>
      <c r="AM46" s="185"/>
      <c r="AN46" s="185"/>
      <c r="AO46" s="185"/>
      <c r="AP46" s="185"/>
      <c r="AQ46" s="185"/>
      <c r="AR46" s="185"/>
      <c r="AS46" s="185"/>
      <c r="AT46" s="185"/>
      <c r="AU46" s="185"/>
      <c r="AV46" s="185"/>
      <c r="AW46" s="185"/>
      <c r="AX46" s="185"/>
      <c r="AY46" s="185"/>
      <c r="AZ46" s="185"/>
      <c r="BA46" s="185"/>
      <c r="BB46" s="185"/>
      <c r="BC46" s="185"/>
    </row>
    <row r="47" spans="1:5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c r="AO47" s="185"/>
      <c r="AP47" s="185"/>
      <c r="AQ47" s="185"/>
      <c r="AR47" s="185"/>
      <c r="AS47" s="185"/>
      <c r="AT47" s="185"/>
      <c r="AU47" s="185"/>
      <c r="AV47" s="185"/>
      <c r="AW47" s="185"/>
      <c r="AX47" s="185"/>
      <c r="AY47" s="185"/>
      <c r="AZ47" s="185"/>
      <c r="BA47" s="185"/>
      <c r="BB47" s="185"/>
      <c r="BC47" s="185"/>
    </row>
    <row r="48" spans="1:55">
      <c r="D48" s="185" t="s">
        <v>3765</v>
      </c>
    </row>
    <row r="49" spans="1:55">
      <c r="E49" s="179" t="s">
        <v>3707</v>
      </c>
    </row>
    <row r="50" spans="1:55">
      <c r="A50" s="185"/>
      <c r="B50" s="185"/>
      <c r="C50" s="185"/>
      <c r="D50" s="185"/>
      <c r="E50" s="185"/>
      <c r="F50" s="185" t="s">
        <v>3709</v>
      </c>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c r="AO50" s="185"/>
      <c r="AP50" s="185"/>
      <c r="AQ50" s="185"/>
      <c r="AR50" s="185"/>
      <c r="AS50" s="185"/>
      <c r="AT50" s="185"/>
      <c r="AU50" s="185"/>
      <c r="AV50" s="185"/>
      <c r="AW50" s="185"/>
      <c r="AX50" s="185"/>
      <c r="AY50" s="185"/>
      <c r="AZ50" s="185"/>
      <c r="BA50" s="185"/>
      <c r="BB50" s="185"/>
      <c r="BC50" s="185"/>
    </row>
    <row r="51" spans="1:55" s="186" customFormat="1">
      <c r="F51" s="187" t="s">
        <v>2818</v>
      </c>
    </row>
    <row r="52" spans="1:55">
      <c r="A52" s="185"/>
      <c r="B52" s="185"/>
      <c r="C52" s="185"/>
      <c r="D52" s="185"/>
      <c r="E52" s="185"/>
      <c r="F52" s="185" t="s">
        <v>3837</v>
      </c>
      <c r="G52" s="185"/>
      <c r="H52" s="185"/>
      <c r="I52" s="185"/>
      <c r="J52" s="185"/>
      <c r="K52" s="185"/>
      <c r="L52" s="185"/>
      <c r="M52" s="185"/>
      <c r="N52" s="185"/>
      <c r="O52" s="185"/>
      <c r="P52" s="185"/>
      <c r="Q52" s="185"/>
      <c r="R52" s="185"/>
      <c r="S52" s="185"/>
      <c r="T52" s="185"/>
      <c r="U52" s="185"/>
      <c r="V52" s="185"/>
      <c r="W52" s="185"/>
      <c r="X52" s="185"/>
      <c r="Y52" s="185"/>
      <c r="Z52" s="185"/>
      <c r="AA52" s="185"/>
      <c r="AB52" s="185"/>
      <c r="AC52" s="185"/>
      <c r="AD52" s="185"/>
      <c r="AE52" s="185"/>
      <c r="AF52" s="185"/>
      <c r="AG52" s="185"/>
      <c r="AH52" s="185"/>
      <c r="AI52" s="185"/>
      <c r="AJ52" s="185"/>
      <c r="AK52" s="185"/>
      <c r="AL52" s="185"/>
      <c r="AM52" s="185"/>
      <c r="AN52" s="185"/>
      <c r="AO52" s="185"/>
      <c r="AP52" s="185"/>
      <c r="AQ52" s="185"/>
      <c r="AR52" s="185"/>
      <c r="AS52" s="185"/>
      <c r="AT52" s="185"/>
      <c r="AU52" s="185"/>
      <c r="AV52" s="185"/>
      <c r="AW52" s="185"/>
      <c r="AX52" s="185"/>
      <c r="AY52" s="185"/>
      <c r="AZ52" s="185"/>
      <c r="BA52" s="185"/>
      <c r="BB52" s="185"/>
      <c r="BC52" s="185"/>
    </row>
    <row r="53" spans="1:5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c r="Y53" s="185"/>
      <c r="Z53" s="185"/>
      <c r="AA53" s="185"/>
      <c r="AB53" s="185"/>
      <c r="AC53" s="185"/>
      <c r="AD53" s="185"/>
      <c r="AE53" s="185"/>
      <c r="AF53" s="185"/>
      <c r="AG53" s="185"/>
      <c r="AH53" s="185"/>
      <c r="AI53" s="185"/>
      <c r="AJ53" s="185"/>
      <c r="AK53" s="185"/>
      <c r="AL53" s="185"/>
      <c r="AM53" s="185"/>
      <c r="AN53" s="185"/>
      <c r="AO53" s="185"/>
      <c r="AP53" s="185"/>
      <c r="AQ53" s="185"/>
      <c r="AR53" s="185"/>
      <c r="AS53" s="185"/>
      <c r="AT53" s="185"/>
      <c r="AU53" s="185"/>
      <c r="AV53" s="185"/>
      <c r="AW53" s="185"/>
      <c r="AX53" s="185"/>
      <c r="AY53" s="185"/>
      <c r="AZ53" s="185"/>
      <c r="BA53" s="185"/>
      <c r="BB53" s="185"/>
      <c r="BC53" s="185"/>
    </row>
    <row r="54" spans="1:55">
      <c r="A54" s="185"/>
      <c r="B54" s="185"/>
      <c r="C54" s="179" t="s">
        <v>3710</v>
      </c>
      <c r="D54" s="185"/>
      <c r="E54" s="185"/>
      <c r="F54" s="185"/>
      <c r="G54" s="185"/>
      <c r="H54" s="185"/>
      <c r="I54" s="185"/>
      <c r="J54" s="185"/>
      <c r="K54" s="185"/>
      <c r="L54" s="185"/>
      <c r="M54" s="185"/>
      <c r="N54" s="185"/>
      <c r="O54" s="185"/>
      <c r="P54" s="185"/>
      <c r="Q54" s="185"/>
      <c r="R54" s="185"/>
      <c r="S54" s="185"/>
      <c r="T54" s="185"/>
      <c r="U54" s="185"/>
      <c r="V54" s="185"/>
      <c r="W54" s="185"/>
      <c r="X54" s="185"/>
      <c r="Y54" s="185"/>
      <c r="Z54" s="185"/>
      <c r="AA54" s="185"/>
      <c r="AB54" s="185"/>
      <c r="AC54" s="185"/>
      <c r="AD54" s="185"/>
      <c r="AE54" s="185"/>
      <c r="AF54" s="185"/>
      <c r="AG54" s="185"/>
      <c r="AH54" s="185"/>
      <c r="AI54" s="185"/>
      <c r="AJ54" s="185"/>
      <c r="AK54" s="185"/>
      <c r="AL54" s="185"/>
      <c r="AM54" s="185"/>
      <c r="AN54" s="185"/>
      <c r="AO54" s="185"/>
      <c r="AP54" s="185"/>
      <c r="AQ54" s="185"/>
      <c r="AR54" s="185"/>
      <c r="AS54" s="185"/>
      <c r="AT54" s="185"/>
      <c r="AU54" s="185"/>
      <c r="AV54" s="185"/>
      <c r="AW54" s="185"/>
      <c r="AX54" s="185"/>
      <c r="AY54" s="185"/>
      <c r="AZ54" s="185"/>
      <c r="BA54" s="185"/>
      <c r="BB54" s="185"/>
      <c r="BC54" s="185"/>
    </row>
    <row r="55" spans="1:55">
      <c r="A55" s="185"/>
      <c r="B55" s="185"/>
      <c r="D55" s="185" t="s">
        <v>3768</v>
      </c>
      <c r="E55" s="185"/>
      <c r="F55" s="185"/>
      <c r="G55" s="185"/>
      <c r="H55" s="185"/>
      <c r="I55" s="185"/>
      <c r="J55" s="185"/>
      <c r="K55" s="185"/>
      <c r="L55" s="185"/>
      <c r="M55" s="185"/>
      <c r="N55" s="185"/>
      <c r="O55" s="185"/>
      <c r="P55" s="185"/>
      <c r="Q55" s="185"/>
      <c r="R55" s="185"/>
      <c r="S55" s="185"/>
      <c r="T55" s="185"/>
      <c r="U55" s="185"/>
      <c r="V55" s="185"/>
      <c r="W55" s="185"/>
      <c r="X55" s="185"/>
      <c r="Y55" s="185"/>
      <c r="Z55" s="185"/>
      <c r="AA55" s="185"/>
      <c r="AB55" s="185"/>
      <c r="AC55" s="185"/>
      <c r="AD55" s="185"/>
      <c r="AE55" s="185"/>
      <c r="AF55" s="185"/>
      <c r="AG55" s="185"/>
      <c r="AH55" s="185"/>
      <c r="AI55" s="185"/>
      <c r="AJ55" s="185"/>
      <c r="AK55" s="185"/>
      <c r="AL55" s="185"/>
      <c r="AM55" s="185"/>
      <c r="AN55" s="185"/>
      <c r="AO55" s="185"/>
      <c r="AP55" s="185"/>
      <c r="AQ55" s="185"/>
      <c r="AR55" s="185"/>
      <c r="AS55" s="185"/>
      <c r="AT55" s="185"/>
      <c r="AU55" s="185"/>
      <c r="AV55" s="185"/>
      <c r="AW55" s="185"/>
      <c r="AX55" s="185"/>
      <c r="AY55" s="185"/>
      <c r="AZ55" s="185"/>
      <c r="BA55" s="185"/>
      <c r="BB55" s="185"/>
      <c r="BC55" s="185"/>
    </row>
    <row r="56" spans="1:55">
      <c r="A56" s="185"/>
      <c r="B56" s="185"/>
      <c r="D56" s="185" t="s">
        <v>3819</v>
      </c>
      <c r="E56" s="185"/>
      <c r="F56" s="185"/>
      <c r="G56" s="185"/>
      <c r="H56" s="185"/>
      <c r="I56" s="185"/>
      <c r="J56" s="185"/>
      <c r="K56" s="185"/>
      <c r="L56" s="185"/>
      <c r="M56" s="185"/>
      <c r="N56" s="185"/>
      <c r="O56" s="185"/>
      <c r="P56" s="185"/>
      <c r="Q56" s="185"/>
      <c r="R56" s="185"/>
      <c r="S56" s="185"/>
      <c r="T56" s="185"/>
      <c r="U56" s="185"/>
      <c r="V56" s="185"/>
      <c r="W56" s="185"/>
      <c r="X56" s="185"/>
      <c r="Y56" s="185"/>
      <c r="Z56" s="185"/>
      <c r="AA56" s="185"/>
      <c r="AB56" s="185"/>
      <c r="AC56" s="185"/>
      <c r="AD56" s="185"/>
      <c r="AE56" s="185"/>
      <c r="AF56" s="185"/>
      <c r="AG56" s="185"/>
      <c r="AH56" s="185"/>
      <c r="AI56" s="185"/>
      <c r="AJ56" s="185"/>
      <c r="AK56" s="185"/>
      <c r="AL56" s="185"/>
      <c r="AM56" s="185"/>
      <c r="AN56" s="185"/>
      <c r="AO56" s="185"/>
      <c r="AP56" s="185"/>
      <c r="AQ56" s="185"/>
      <c r="AR56" s="185"/>
      <c r="AS56" s="185"/>
      <c r="AT56" s="185"/>
      <c r="AU56" s="185"/>
      <c r="AV56" s="185"/>
      <c r="AW56" s="185"/>
      <c r="AX56" s="185"/>
      <c r="AY56" s="185"/>
      <c r="AZ56" s="185"/>
      <c r="BA56" s="185"/>
      <c r="BB56" s="185"/>
      <c r="BC56" s="185"/>
    </row>
    <row r="57" spans="1:55">
      <c r="A57" s="185"/>
      <c r="B57" s="185"/>
      <c r="D57" s="185" t="s">
        <v>3820</v>
      </c>
      <c r="E57" s="185"/>
      <c r="F57" s="185"/>
      <c r="G57" s="185"/>
      <c r="H57" s="185"/>
      <c r="I57" s="185"/>
      <c r="J57" s="185"/>
      <c r="K57" s="185"/>
      <c r="L57" s="185"/>
      <c r="M57" s="185"/>
      <c r="N57" s="185"/>
      <c r="O57" s="185"/>
      <c r="P57" s="185"/>
      <c r="Q57" s="185"/>
      <c r="R57" s="185"/>
      <c r="S57" s="185"/>
      <c r="T57" s="185"/>
      <c r="U57" s="185"/>
      <c r="V57" s="185"/>
      <c r="W57" s="185"/>
      <c r="X57" s="185"/>
      <c r="Y57" s="185"/>
      <c r="Z57" s="185"/>
      <c r="AA57" s="185"/>
      <c r="AB57" s="185"/>
      <c r="AC57" s="185"/>
      <c r="AD57" s="185"/>
      <c r="AE57" s="185"/>
      <c r="AF57" s="185"/>
      <c r="AG57" s="185"/>
      <c r="AH57" s="185"/>
      <c r="AI57" s="185"/>
      <c r="AJ57" s="185"/>
      <c r="AK57" s="185"/>
      <c r="AL57" s="185"/>
      <c r="AM57" s="185"/>
      <c r="AN57" s="185"/>
      <c r="AO57" s="185"/>
      <c r="AP57" s="185"/>
      <c r="AQ57" s="185"/>
      <c r="AR57" s="185"/>
      <c r="AS57" s="185"/>
      <c r="AT57" s="185"/>
      <c r="AU57" s="185"/>
      <c r="AV57" s="185"/>
      <c r="AW57" s="185"/>
      <c r="AX57" s="185"/>
      <c r="AY57" s="185"/>
      <c r="AZ57" s="185"/>
      <c r="BA57" s="185"/>
      <c r="BB57" s="185"/>
      <c r="BC57" s="185"/>
    </row>
    <row r="58" spans="1:55">
      <c r="A58" s="185"/>
      <c r="B58" s="185"/>
      <c r="D58" s="185"/>
      <c r="E58" s="185" t="s">
        <v>3711</v>
      </c>
      <c r="F58" s="185"/>
      <c r="G58" s="185"/>
      <c r="H58" s="185"/>
      <c r="I58" s="185"/>
      <c r="J58" s="185"/>
      <c r="K58" s="185"/>
      <c r="L58" s="185"/>
      <c r="M58" s="185"/>
      <c r="N58" s="185"/>
      <c r="O58" s="185"/>
      <c r="P58" s="185"/>
      <c r="Q58" s="185"/>
      <c r="R58" s="185"/>
      <c r="S58" s="185"/>
      <c r="T58" s="185"/>
      <c r="U58" s="185"/>
      <c r="V58" s="185"/>
      <c r="W58" s="185"/>
      <c r="X58" s="185"/>
      <c r="Y58" s="185"/>
      <c r="Z58" s="185"/>
      <c r="AA58" s="185"/>
      <c r="AB58" s="185"/>
      <c r="AC58" s="185"/>
      <c r="AD58" s="185"/>
      <c r="AE58" s="185"/>
      <c r="AF58" s="185"/>
      <c r="AG58" s="185"/>
      <c r="AH58" s="185"/>
      <c r="AI58" s="185"/>
      <c r="AJ58" s="185"/>
      <c r="AK58" s="185"/>
      <c r="AL58" s="185"/>
      <c r="AM58" s="185"/>
      <c r="AN58" s="185"/>
      <c r="AO58" s="185"/>
      <c r="AP58" s="185"/>
      <c r="AQ58" s="185"/>
      <c r="AR58" s="185"/>
      <c r="AS58" s="185"/>
      <c r="AT58" s="185"/>
      <c r="AU58" s="185"/>
      <c r="AV58" s="185"/>
      <c r="AW58" s="185"/>
      <c r="AX58" s="185"/>
      <c r="AY58" s="185"/>
      <c r="AZ58" s="185"/>
      <c r="BA58" s="185"/>
      <c r="BB58" s="185"/>
      <c r="BC58" s="185"/>
    </row>
    <row r="59" spans="1:55">
      <c r="A59" s="185"/>
      <c r="B59" s="185"/>
      <c r="D59" s="185"/>
      <c r="E59" s="185"/>
      <c r="F59" s="185" t="s">
        <v>3769</v>
      </c>
      <c r="G59" s="185"/>
      <c r="H59" s="185"/>
      <c r="I59" s="185"/>
      <c r="J59" s="185"/>
      <c r="K59" s="185"/>
      <c r="L59" s="185"/>
      <c r="M59" s="185"/>
      <c r="N59" s="185"/>
      <c r="O59" s="185"/>
      <c r="P59" s="185"/>
      <c r="Q59" s="185"/>
      <c r="R59" s="185"/>
      <c r="S59" s="185"/>
      <c r="T59" s="185"/>
      <c r="U59" s="185"/>
      <c r="V59" s="185"/>
      <c r="W59" s="185"/>
      <c r="X59" s="185"/>
      <c r="Y59" s="185"/>
      <c r="Z59" s="185"/>
      <c r="AA59" s="185"/>
      <c r="AB59" s="185"/>
      <c r="AC59" s="185"/>
      <c r="AD59" s="185"/>
      <c r="AE59" s="185"/>
      <c r="AF59" s="185"/>
      <c r="AG59" s="185"/>
      <c r="AH59" s="185"/>
      <c r="AI59" s="185"/>
      <c r="AJ59" s="185"/>
      <c r="AK59" s="185"/>
      <c r="AL59" s="185"/>
      <c r="AM59" s="185"/>
      <c r="AN59" s="185"/>
      <c r="AO59" s="185"/>
      <c r="AP59" s="185"/>
      <c r="AQ59" s="185"/>
      <c r="AR59" s="185"/>
      <c r="AS59" s="185"/>
      <c r="AT59" s="185"/>
      <c r="AU59" s="185"/>
      <c r="AV59" s="185"/>
      <c r="AW59" s="185"/>
      <c r="AX59" s="185"/>
      <c r="AY59" s="185"/>
      <c r="AZ59" s="185"/>
      <c r="BA59" s="185"/>
      <c r="BB59" s="185"/>
      <c r="BC59" s="185"/>
    </row>
    <row r="60" spans="1:55" s="186" customFormat="1">
      <c r="F60" s="187" t="s">
        <v>2818</v>
      </c>
    </row>
    <row r="61" spans="1:55">
      <c r="A61" s="185"/>
      <c r="B61" s="185"/>
      <c r="D61" s="185"/>
      <c r="E61" s="185"/>
      <c r="F61" s="185"/>
      <c r="G61" s="185"/>
      <c r="H61" s="185"/>
      <c r="I61" s="185"/>
      <c r="J61" s="185"/>
      <c r="K61" s="185"/>
      <c r="L61" s="185"/>
      <c r="M61" s="185"/>
      <c r="N61" s="185"/>
      <c r="O61" s="185"/>
      <c r="P61" s="185"/>
      <c r="Q61" s="185"/>
      <c r="R61" s="185"/>
      <c r="S61" s="185"/>
      <c r="T61" s="185"/>
      <c r="U61" s="185"/>
      <c r="V61" s="185"/>
      <c r="W61" s="185"/>
      <c r="X61" s="185"/>
      <c r="Y61" s="185"/>
      <c r="Z61" s="185"/>
      <c r="AA61" s="185"/>
      <c r="AB61" s="185"/>
      <c r="AC61" s="185"/>
      <c r="AD61" s="185"/>
      <c r="AE61" s="185"/>
      <c r="AF61" s="185"/>
      <c r="AG61" s="185"/>
      <c r="AH61" s="185"/>
      <c r="AI61" s="185"/>
      <c r="AJ61" s="185"/>
      <c r="AK61" s="185"/>
      <c r="AL61" s="185"/>
      <c r="AM61" s="185"/>
      <c r="AN61" s="185"/>
      <c r="AO61" s="185"/>
      <c r="AP61" s="185"/>
      <c r="AQ61" s="185"/>
      <c r="AR61" s="185"/>
      <c r="AS61" s="185"/>
      <c r="AT61" s="185"/>
      <c r="AU61" s="185"/>
      <c r="AV61" s="185"/>
      <c r="AW61" s="185"/>
      <c r="AX61" s="185"/>
      <c r="AY61" s="185"/>
      <c r="AZ61" s="185"/>
      <c r="BA61" s="185"/>
      <c r="BB61" s="185"/>
      <c r="BC61" s="185"/>
    </row>
    <row r="62" spans="1:55">
      <c r="A62" s="185"/>
      <c r="B62" s="185"/>
      <c r="D62" s="185"/>
      <c r="E62" s="185"/>
      <c r="F62" s="185"/>
      <c r="G62" s="185"/>
      <c r="H62" s="185"/>
      <c r="I62" s="185"/>
      <c r="J62" s="185"/>
      <c r="K62" s="185"/>
      <c r="L62" s="185"/>
      <c r="M62" s="185"/>
      <c r="N62" s="185"/>
      <c r="O62" s="185"/>
      <c r="P62" s="185"/>
      <c r="Q62" s="185"/>
      <c r="R62" s="185"/>
      <c r="S62" s="185"/>
      <c r="T62" s="185"/>
      <c r="U62" s="185"/>
      <c r="V62" s="185"/>
      <c r="W62" s="185"/>
      <c r="X62" s="185"/>
      <c r="Y62" s="185"/>
      <c r="Z62" s="185"/>
      <c r="AA62" s="185"/>
      <c r="AB62" s="185"/>
      <c r="AC62" s="185"/>
      <c r="AD62" s="185"/>
      <c r="AE62" s="185"/>
      <c r="AF62" s="185"/>
      <c r="AG62" s="185"/>
      <c r="AH62" s="185"/>
      <c r="AI62" s="185"/>
      <c r="AJ62" s="185"/>
      <c r="AK62" s="185"/>
      <c r="AL62" s="185"/>
      <c r="AM62" s="185"/>
      <c r="AN62" s="185"/>
      <c r="AO62" s="185"/>
      <c r="AP62" s="185"/>
      <c r="AQ62" s="185"/>
      <c r="AR62" s="185"/>
      <c r="AS62" s="185"/>
      <c r="AT62" s="185"/>
      <c r="AU62" s="185"/>
      <c r="AV62" s="185"/>
      <c r="AW62" s="185"/>
      <c r="AX62" s="185"/>
      <c r="AY62" s="185"/>
      <c r="AZ62" s="185"/>
      <c r="BA62" s="185"/>
      <c r="BB62" s="185"/>
      <c r="BC62" s="185"/>
    </row>
    <row r="63" spans="1:55">
      <c r="A63" s="185"/>
      <c r="B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5"/>
      <c r="AC63" s="185"/>
      <c r="AD63" s="185"/>
      <c r="AE63" s="185"/>
      <c r="AF63" s="185"/>
      <c r="AG63" s="185"/>
      <c r="AH63" s="185"/>
      <c r="AI63" s="185"/>
      <c r="AJ63" s="185"/>
      <c r="AK63" s="185"/>
      <c r="AL63" s="185"/>
      <c r="AM63" s="185"/>
      <c r="AN63" s="185"/>
      <c r="AO63" s="185"/>
      <c r="AP63" s="185"/>
      <c r="AQ63" s="185"/>
      <c r="AR63" s="185"/>
      <c r="AS63" s="185"/>
      <c r="AT63" s="185"/>
      <c r="AU63" s="185"/>
      <c r="AV63" s="185"/>
      <c r="AW63" s="185"/>
      <c r="AX63" s="185"/>
      <c r="AY63" s="185"/>
      <c r="AZ63" s="185"/>
      <c r="BA63" s="185"/>
      <c r="BB63" s="185"/>
      <c r="BC63" s="185"/>
    </row>
    <row r="64" spans="1:55">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c r="Y64" s="185"/>
      <c r="Z64" s="185"/>
      <c r="AA64" s="185"/>
      <c r="AB64" s="185"/>
      <c r="AC64" s="185"/>
      <c r="AD64" s="185"/>
      <c r="AE64" s="185"/>
      <c r="AF64" s="185"/>
      <c r="AG64" s="185"/>
      <c r="AH64" s="185"/>
      <c r="AI64" s="185"/>
      <c r="AJ64" s="185"/>
      <c r="AK64" s="185"/>
      <c r="AL64" s="185"/>
      <c r="AM64" s="185"/>
      <c r="AN64" s="185"/>
      <c r="AO64" s="185"/>
      <c r="AP64" s="185"/>
      <c r="AQ64" s="185"/>
      <c r="AR64" s="185"/>
      <c r="AS64" s="185"/>
      <c r="AT64" s="185"/>
      <c r="AU64" s="185"/>
      <c r="AV64" s="185"/>
      <c r="AW64" s="185"/>
      <c r="AX64" s="185"/>
      <c r="AY64" s="185"/>
      <c r="AZ64" s="185"/>
      <c r="BA64" s="185"/>
      <c r="BB64" s="185"/>
      <c r="BC64" s="185"/>
    </row>
    <row r="65" spans="1:5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c r="Y65" s="185"/>
      <c r="Z65" s="185"/>
      <c r="AA65" s="185"/>
      <c r="AB65" s="185"/>
      <c r="AC65" s="185"/>
      <c r="AD65" s="185"/>
      <c r="AE65" s="185"/>
      <c r="AF65" s="185"/>
      <c r="AG65" s="185"/>
      <c r="AH65" s="185"/>
      <c r="AI65" s="185"/>
      <c r="AJ65" s="185"/>
      <c r="AK65" s="185"/>
      <c r="AL65" s="185"/>
      <c r="AM65" s="185"/>
      <c r="AN65" s="185"/>
      <c r="AO65" s="185"/>
      <c r="AP65" s="185"/>
      <c r="AQ65" s="185"/>
      <c r="AR65" s="185"/>
      <c r="AS65" s="185"/>
      <c r="AT65" s="185"/>
      <c r="AU65" s="185"/>
      <c r="AV65" s="185"/>
      <c r="AW65" s="185"/>
      <c r="AX65" s="185"/>
      <c r="AY65" s="185"/>
      <c r="AZ65" s="185"/>
      <c r="BA65" s="185"/>
      <c r="BB65" s="185"/>
      <c r="BC65" s="185"/>
    </row>
    <row r="66" spans="1:55" s="181" customFormat="1">
      <c r="B66" s="179"/>
      <c r="C66" s="179"/>
      <c r="D66" s="179"/>
      <c r="E66" s="179"/>
      <c r="F66" s="179"/>
      <c r="G66" s="179"/>
      <c r="H66" s="179"/>
      <c r="I66" s="179"/>
      <c r="J66" s="179"/>
      <c r="K66" s="179"/>
      <c r="L66" s="179"/>
      <c r="M66" s="179"/>
      <c r="N66" s="179"/>
      <c r="O66" s="179"/>
      <c r="P66" s="179"/>
      <c r="Q66" s="179"/>
      <c r="R66" s="179"/>
      <c r="S66" s="179"/>
      <c r="T66" s="179"/>
      <c r="U66" s="179"/>
      <c r="V66" s="179"/>
      <c r="W66" s="179"/>
      <c r="X66" s="179"/>
      <c r="Y66" s="179"/>
      <c r="Z66" s="179"/>
      <c r="AA66" s="179"/>
      <c r="AB66" s="179"/>
      <c r="AC66" s="179"/>
      <c r="AD66" s="179"/>
      <c r="AE66" s="179"/>
      <c r="AF66" s="179"/>
      <c r="AG66" s="179"/>
      <c r="AH66" s="179"/>
      <c r="AI66" s="179"/>
      <c r="AJ66" s="179"/>
      <c r="AK66" s="179"/>
      <c r="AL66" s="179"/>
      <c r="AM66" s="179"/>
      <c r="AN66" s="179"/>
      <c r="AO66" s="179"/>
      <c r="AP66" s="179"/>
      <c r="AQ66" s="179"/>
      <c r="AR66" s="179"/>
      <c r="AS66" s="179"/>
      <c r="AT66" s="179"/>
      <c r="AU66" s="179"/>
      <c r="AV66" s="179"/>
      <c r="AW66" s="179"/>
      <c r="AX66" s="179"/>
      <c r="AY66" s="179"/>
      <c r="AZ66" s="179"/>
      <c r="BA66" s="179"/>
      <c r="BB66" s="179"/>
    </row>
    <row r="67" spans="1:55" s="181" customFormat="1" ht="17.25">
      <c r="B67" s="183" t="s">
        <v>3719</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79"/>
      <c r="AI67" s="179"/>
      <c r="AJ67" s="179"/>
      <c r="AK67" s="179"/>
      <c r="AL67" s="179"/>
      <c r="AM67" s="179"/>
      <c r="AN67" s="179"/>
      <c r="AO67" s="179"/>
      <c r="AP67" s="179"/>
      <c r="AQ67" s="179"/>
      <c r="AR67" s="179"/>
      <c r="AS67" s="179"/>
      <c r="AT67" s="179"/>
      <c r="AU67" s="179"/>
      <c r="AV67" s="179"/>
      <c r="AW67" s="179"/>
      <c r="AX67" s="179"/>
      <c r="AY67" s="179"/>
      <c r="AZ67" s="179"/>
      <c r="BA67" s="179"/>
      <c r="BB67" s="179"/>
    </row>
    <row r="68" spans="1:55" s="181" customFormat="1" ht="17.25">
      <c r="B68" s="183"/>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row>
    <row r="69" spans="1:55" s="181" customFormat="1">
      <c r="B69" s="179"/>
      <c r="C69" s="179" t="s">
        <v>3764</v>
      </c>
      <c r="D69" s="179"/>
      <c r="E69" s="179"/>
      <c r="F69" s="179"/>
      <c r="G69" s="179"/>
      <c r="H69" s="179"/>
      <c r="I69" s="179"/>
      <c r="J69" s="179"/>
      <c r="K69" s="179"/>
      <c r="L69" s="179"/>
      <c r="M69" s="179"/>
      <c r="N69" s="179"/>
      <c r="O69" s="179"/>
      <c r="P69" s="179"/>
      <c r="Q69" s="179"/>
      <c r="R69" s="179"/>
      <c r="S69" s="179"/>
      <c r="T69" s="179"/>
      <c r="U69" s="179"/>
      <c r="V69" s="179"/>
      <c r="W69" s="179"/>
      <c r="X69" s="179"/>
      <c r="Y69" s="179"/>
      <c r="Z69" s="179"/>
      <c r="AA69" s="179"/>
      <c r="AB69" s="179"/>
      <c r="AC69" s="179"/>
      <c r="AD69" s="179"/>
      <c r="AE69" s="179"/>
      <c r="AF69" s="179"/>
      <c r="AG69" s="179"/>
      <c r="AH69" s="179"/>
      <c r="AI69" s="179"/>
      <c r="AJ69" s="179"/>
      <c r="AK69" s="179"/>
      <c r="AL69" s="179"/>
      <c r="AM69" s="179"/>
      <c r="AN69" s="179"/>
      <c r="AO69" s="179"/>
      <c r="AP69" s="179"/>
      <c r="AQ69" s="179"/>
      <c r="AR69" s="179"/>
      <c r="AS69" s="179"/>
      <c r="AT69" s="179"/>
      <c r="AU69" s="179"/>
      <c r="AV69" s="179"/>
      <c r="AW69" s="179"/>
      <c r="AX69" s="179"/>
      <c r="AY69" s="179"/>
      <c r="AZ69" s="179"/>
      <c r="BA69" s="179"/>
      <c r="BB69" s="179"/>
    </row>
    <row r="70" spans="1:55" s="181" customFormat="1">
      <c r="B70" s="179"/>
      <c r="C70" s="179"/>
      <c r="D70" s="179" t="s">
        <v>3720</v>
      </c>
      <c r="E70" s="179"/>
      <c r="F70" s="179"/>
      <c r="G70" s="179"/>
      <c r="H70" s="179"/>
      <c r="I70" s="179"/>
      <c r="J70" s="179"/>
      <c r="K70" s="179"/>
      <c r="L70" s="179"/>
      <c r="M70" s="179"/>
      <c r="N70" s="179"/>
      <c r="O70" s="179"/>
      <c r="P70" s="179"/>
      <c r="Q70" s="179"/>
      <c r="R70" s="179"/>
      <c r="S70" s="179"/>
      <c r="T70" s="179"/>
      <c r="U70" s="179"/>
      <c r="V70" s="179"/>
      <c r="W70" s="179"/>
      <c r="X70" s="179"/>
      <c r="Y70" s="179"/>
      <c r="Z70" s="179"/>
      <c r="AA70" s="179"/>
      <c r="AB70" s="179"/>
      <c r="AC70" s="179"/>
      <c r="AD70" s="179"/>
      <c r="AE70" s="179"/>
      <c r="AF70" s="179"/>
      <c r="AG70" s="179"/>
      <c r="AH70" s="179"/>
      <c r="AI70" s="179"/>
      <c r="AJ70" s="179"/>
      <c r="AK70" s="179"/>
      <c r="AL70" s="179"/>
      <c r="AM70" s="179"/>
      <c r="AN70" s="179"/>
      <c r="AO70" s="179"/>
      <c r="AP70" s="179"/>
      <c r="AQ70" s="179"/>
      <c r="AR70" s="179"/>
      <c r="AS70" s="179"/>
      <c r="AT70" s="179"/>
      <c r="AU70" s="179"/>
      <c r="AV70" s="179"/>
      <c r="AW70" s="179"/>
      <c r="AX70" s="179"/>
      <c r="AY70" s="179"/>
      <c r="AZ70" s="179"/>
      <c r="BA70" s="179"/>
      <c r="BB70" s="179"/>
      <c r="BC70" s="179"/>
    </row>
    <row r="71" spans="1:55" s="181" customFormat="1">
      <c r="B71" s="179"/>
      <c r="C71" s="179"/>
      <c r="D71" s="179" t="s">
        <v>3724</v>
      </c>
      <c r="E71" s="179"/>
      <c r="F71" s="179"/>
      <c r="G71" s="179"/>
      <c r="H71" s="179"/>
      <c r="I71" s="179"/>
      <c r="J71" s="179"/>
      <c r="K71" s="179"/>
      <c r="L71" s="179"/>
      <c r="M71" s="179"/>
      <c r="N71" s="179"/>
      <c r="O71" s="179"/>
      <c r="P71" s="179"/>
      <c r="Q71" s="179"/>
      <c r="R71" s="179"/>
      <c r="S71" s="179"/>
      <c r="T71" s="179"/>
      <c r="U71" s="179"/>
      <c r="V71" s="179"/>
      <c r="W71" s="179"/>
      <c r="X71" s="179"/>
      <c r="Y71" s="179"/>
      <c r="Z71" s="179"/>
      <c r="AA71" s="179"/>
      <c r="AB71" s="179"/>
      <c r="AC71" s="179"/>
      <c r="AD71" s="179"/>
      <c r="AE71" s="179"/>
      <c r="AF71" s="179"/>
      <c r="AG71" s="179"/>
      <c r="AH71" s="179"/>
      <c r="AI71" s="179"/>
      <c r="AJ71" s="179"/>
      <c r="AK71" s="179"/>
      <c r="AL71" s="179"/>
      <c r="AM71" s="179"/>
      <c r="AN71" s="179"/>
      <c r="AO71" s="179"/>
      <c r="AP71" s="179"/>
      <c r="AQ71" s="179"/>
      <c r="AR71" s="179"/>
      <c r="AS71" s="179"/>
      <c r="AT71" s="179"/>
      <c r="AU71" s="179"/>
      <c r="AV71" s="179"/>
      <c r="AW71" s="179"/>
      <c r="AX71" s="179"/>
      <c r="AY71" s="179"/>
      <c r="AZ71" s="179"/>
      <c r="BA71" s="179"/>
      <c r="BB71" s="179"/>
      <c r="BC71" s="179"/>
    </row>
    <row r="72" spans="1:55">
      <c r="E72" s="179" t="s">
        <v>3835</v>
      </c>
    </row>
    <row r="73" spans="1:55">
      <c r="E73" s="179" t="s">
        <v>3766</v>
      </c>
    </row>
    <row r="74" spans="1:55">
      <c r="E74" s="179" t="s">
        <v>3825</v>
      </c>
    </row>
    <row r="75" spans="1:55">
      <c r="E75" s="179" t="s">
        <v>3725</v>
      </c>
    </row>
    <row r="76" spans="1:55">
      <c r="E76" s="179" t="s">
        <v>3826</v>
      </c>
    </row>
    <row r="78" spans="1:55">
      <c r="D78" s="179" t="s">
        <v>3822</v>
      </c>
    </row>
    <row r="79" spans="1:55">
      <c r="D79" s="179" t="s">
        <v>3782</v>
      </c>
    </row>
    <row r="81" spans="5:32" ht="14.25" thickBot="1">
      <c r="E81" s="179" t="s">
        <v>3771</v>
      </c>
      <c r="O81" s="723" t="s">
        <v>3721</v>
      </c>
      <c r="P81" s="723"/>
      <c r="Q81" s="723"/>
      <c r="R81" s="742" t="s">
        <v>3722</v>
      </c>
      <c r="S81" s="743"/>
      <c r="T81" s="743"/>
      <c r="U81" s="744"/>
      <c r="V81" s="723" t="s">
        <v>3723</v>
      </c>
      <c r="W81" s="723"/>
      <c r="X81" s="723"/>
      <c r="Y81" s="742" t="s">
        <v>3735</v>
      </c>
      <c r="Z81" s="743"/>
      <c r="AA81" s="744"/>
      <c r="AB81" s="742" t="s">
        <v>3727</v>
      </c>
      <c r="AC81" s="743"/>
      <c r="AD81" s="743"/>
      <c r="AE81" s="744"/>
      <c r="AF81" s="282"/>
    </row>
    <row r="82" spans="5:32" ht="14.25" thickTop="1">
      <c r="F82" s="179" t="s">
        <v>3703</v>
      </c>
      <c r="O82" s="725">
        <v>5</v>
      </c>
      <c r="P82" s="725"/>
      <c r="Q82" s="725"/>
      <c r="R82" s="736" t="s">
        <v>3728</v>
      </c>
      <c r="S82" s="737"/>
      <c r="T82" s="737"/>
      <c r="U82" s="738"/>
      <c r="V82" s="725">
        <v>1</v>
      </c>
      <c r="W82" s="725"/>
      <c r="X82" s="725"/>
      <c r="Y82" s="739">
        <v>1</v>
      </c>
      <c r="Z82" s="740"/>
      <c r="AA82" s="741"/>
      <c r="AB82" s="739">
        <v>1</v>
      </c>
      <c r="AC82" s="740"/>
      <c r="AD82" s="740"/>
      <c r="AE82" s="741"/>
      <c r="AF82" s="282"/>
    </row>
    <row r="83" spans="5:32">
      <c r="F83" s="179" t="s">
        <v>3726</v>
      </c>
      <c r="O83" s="724">
        <v>5</v>
      </c>
      <c r="P83" s="724"/>
      <c r="Q83" s="724"/>
      <c r="R83" s="729" t="s">
        <v>3729</v>
      </c>
      <c r="S83" s="730"/>
      <c r="T83" s="730"/>
      <c r="U83" s="731"/>
      <c r="V83" s="724">
        <v>1</v>
      </c>
      <c r="W83" s="724"/>
      <c r="X83" s="724"/>
      <c r="Y83" s="732">
        <v>1</v>
      </c>
      <c r="Z83" s="733"/>
      <c r="AA83" s="734"/>
      <c r="AB83" s="732">
        <v>2</v>
      </c>
      <c r="AC83" s="733"/>
      <c r="AD83" s="733"/>
      <c r="AE83" s="734"/>
      <c r="AF83" s="282"/>
    </row>
    <row r="84" spans="5:32">
      <c r="F84" s="179" t="s">
        <v>3733</v>
      </c>
      <c r="O84" s="724">
        <v>5</v>
      </c>
      <c r="P84" s="724"/>
      <c r="Q84" s="724"/>
      <c r="R84" s="729" t="s">
        <v>3730</v>
      </c>
      <c r="S84" s="730"/>
      <c r="T84" s="730"/>
      <c r="U84" s="731"/>
      <c r="V84" s="724">
        <v>1</v>
      </c>
      <c r="W84" s="724"/>
      <c r="X84" s="724"/>
      <c r="Y84" s="732">
        <v>2</v>
      </c>
      <c r="Z84" s="733"/>
      <c r="AA84" s="734"/>
      <c r="AB84" s="732">
        <v>1</v>
      </c>
      <c r="AC84" s="733"/>
      <c r="AD84" s="733"/>
      <c r="AE84" s="734"/>
      <c r="AF84" s="282"/>
    </row>
    <row r="85" spans="5:32">
      <c r="F85" s="179" t="s">
        <v>3734</v>
      </c>
      <c r="O85" s="724">
        <v>3</v>
      </c>
      <c r="P85" s="724"/>
      <c r="Q85" s="724"/>
      <c r="R85" s="729" t="s">
        <v>3731</v>
      </c>
      <c r="S85" s="730"/>
      <c r="T85" s="730"/>
      <c r="U85" s="731"/>
      <c r="V85" s="724">
        <v>1</v>
      </c>
      <c r="W85" s="724"/>
      <c r="X85" s="724"/>
      <c r="Y85" s="732">
        <v>2</v>
      </c>
      <c r="Z85" s="733"/>
      <c r="AA85" s="734"/>
      <c r="AB85" s="732">
        <v>2</v>
      </c>
      <c r="AC85" s="733"/>
      <c r="AD85" s="733"/>
      <c r="AE85" s="734"/>
      <c r="AF85" s="282"/>
    </row>
    <row r="86" spans="5:32">
      <c r="F86" s="179" t="s">
        <v>3773</v>
      </c>
      <c r="O86" s="724">
        <v>3</v>
      </c>
      <c r="P86" s="724"/>
      <c r="Q86" s="724"/>
      <c r="R86" s="729" t="s">
        <v>3732</v>
      </c>
      <c r="S86" s="730"/>
      <c r="T86" s="730"/>
      <c r="U86" s="731"/>
      <c r="V86" s="724">
        <v>1</v>
      </c>
      <c r="W86" s="724"/>
      <c r="X86" s="724"/>
      <c r="Y86" s="732">
        <v>1</v>
      </c>
      <c r="Z86" s="733"/>
      <c r="AA86" s="734"/>
      <c r="AB86" s="732">
        <v>3</v>
      </c>
      <c r="AC86" s="733"/>
      <c r="AD86" s="733"/>
      <c r="AE86" s="734"/>
      <c r="AF86" s="282"/>
    </row>
    <row r="87" spans="5:32">
      <c r="O87" s="283"/>
      <c r="P87" s="283"/>
      <c r="Q87" s="283"/>
      <c r="R87" s="284"/>
      <c r="S87" s="284"/>
      <c r="T87" s="284"/>
      <c r="U87" s="284"/>
      <c r="V87" s="283"/>
      <c r="W87" s="283"/>
      <c r="X87" s="283"/>
      <c r="Y87" s="283"/>
      <c r="Z87" s="283"/>
      <c r="AA87" s="283"/>
      <c r="AB87" s="283"/>
      <c r="AC87" s="283"/>
      <c r="AD87" s="283"/>
      <c r="AE87" s="283"/>
      <c r="AF87" s="91"/>
    </row>
    <row r="88" spans="5:32">
      <c r="O88" s="283"/>
      <c r="P88" s="283"/>
      <c r="Q88" s="283"/>
      <c r="R88" s="284"/>
      <c r="S88" s="284"/>
      <c r="T88" s="284"/>
      <c r="U88" s="284"/>
      <c r="V88" s="283"/>
      <c r="W88" s="283"/>
      <c r="X88" s="283"/>
      <c r="Y88" s="283"/>
      <c r="Z88" s="283"/>
      <c r="AA88" s="283"/>
      <c r="AB88" s="283"/>
      <c r="AC88" s="283"/>
      <c r="AD88" s="283"/>
      <c r="AE88" s="283"/>
      <c r="AF88" s="91"/>
    </row>
    <row r="89" spans="5:32" ht="14.25" thickBot="1">
      <c r="E89" s="179" t="s">
        <v>3772</v>
      </c>
      <c r="O89" s="723" t="s">
        <v>3721</v>
      </c>
      <c r="P89" s="723"/>
      <c r="Q89" s="723"/>
      <c r="R89" s="742" t="s">
        <v>3722</v>
      </c>
      <c r="S89" s="743"/>
      <c r="T89" s="743"/>
      <c r="U89" s="744"/>
      <c r="V89" s="723" t="s">
        <v>3723</v>
      </c>
      <c r="W89" s="723"/>
      <c r="X89" s="723"/>
      <c r="Y89" s="742" t="s">
        <v>3735</v>
      </c>
      <c r="Z89" s="743"/>
      <c r="AA89" s="744"/>
      <c r="AB89" s="742" t="s">
        <v>3727</v>
      </c>
      <c r="AC89" s="743"/>
      <c r="AD89" s="743"/>
      <c r="AE89" s="744"/>
      <c r="AF89" s="91"/>
    </row>
    <row r="90" spans="5:32" ht="14.25" thickTop="1">
      <c r="F90" s="179" t="s">
        <v>3774</v>
      </c>
      <c r="O90" s="725">
        <v>5</v>
      </c>
      <c r="P90" s="725"/>
      <c r="Q90" s="725"/>
      <c r="R90" s="736" t="s">
        <v>3778</v>
      </c>
      <c r="S90" s="737"/>
      <c r="T90" s="737"/>
      <c r="U90" s="738"/>
      <c r="V90" s="725">
        <v>2</v>
      </c>
      <c r="W90" s="725"/>
      <c r="X90" s="725"/>
      <c r="Y90" s="739">
        <v>1</v>
      </c>
      <c r="Z90" s="740"/>
      <c r="AA90" s="741"/>
      <c r="AB90" s="739">
        <v>1</v>
      </c>
      <c r="AC90" s="740"/>
      <c r="AD90" s="740"/>
      <c r="AE90" s="741"/>
      <c r="AF90" s="91"/>
    </row>
    <row r="91" spans="5:32">
      <c r="F91" s="179" t="s">
        <v>3775</v>
      </c>
      <c r="O91" s="724">
        <v>5</v>
      </c>
      <c r="P91" s="724"/>
      <c r="Q91" s="724"/>
      <c r="R91" s="729" t="s">
        <v>3779</v>
      </c>
      <c r="S91" s="730"/>
      <c r="T91" s="730"/>
      <c r="U91" s="731"/>
      <c r="V91" s="724">
        <v>2</v>
      </c>
      <c r="W91" s="724"/>
      <c r="X91" s="724"/>
      <c r="Y91" s="732">
        <v>1</v>
      </c>
      <c r="Z91" s="733"/>
      <c r="AA91" s="734"/>
      <c r="AB91" s="732">
        <v>2</v>
      </c>
      <c r="AC91" s="733"/>
      <c r="AD91" s="733"/>
      <c r="AE91" s="734"/>
      <c r="AF91" s="91"/>
    </row>
    <row r="92" spans="5:32">
      <c r="F92" s="179" t="s">
        <v>3776</v>
      </c>
      <c r="O92" s="724">
        <v>5</v>
      </c>
      <c r="P92" s="724"/>
      <c r="Q92" s="724"/>
      <c r="R92" s="729" t="s">
        <v>3780</v>
      </c>
      <c r="S92" s="730"/>
      <c r="T92" s="730"/>
      <c r="U92" s="731"/>
      <c r="V92" s="724">
        <v>2</v>
      </c>
      <c r="W92" s="724"/>
      <c r="X92" s="724"/>
      <c r="Y92" s="732">
        <v>1</v>
      </c>
      <c r="Z92" s="733"/>
      <c r="AA92" s="734"/>
      <c r="AB92" s="732">
        <v>3</v>
      </c>
      <c r="AC92" s="733"/>
      <c r="AD92" s="733"/>
      <c r="AE92" s="734"/>
      <c r="AF92" s="91"/>
    </row>
    <row r="93" spans="5:32">
      <c r="F93" s="179" t="s">
        <v>3777</v>
      </c>
      <c r="O93" s="724">
        <v>5</v>
      </c>
      <c r="P93" s="724"/>
      <c r="Q93" s="724"/>
      <c r="R93" s="729" t="s">
        <v>3781</v>
      </c>
      <c r="S93" s="730"/>
      <c r="T93" s="730"/>
      <c r="U93" s="731"/>
      <c r="V93" s="724">
        <v>2</v>
      </c>
      <c r="W93" s="724"/>
      <c r="X93" s="724"/>
      <c r="Y93" s="732">
        <v>1</v>
      </c>
      <c r="Z93" s="733"/>
      <c r="AA93" s="734"/>
      <c r="AB93" s="732">
        <v>4</v>
      </c>
      <c r="AC93" s="733"/>
      <c r="AD93" s="733"/>
      <c r="AE93" s="734"/>
      <c r="AF93" s="91"/>
    </row>
    <row r="94" spans="5:32">
      <c r="F94" s="179" t="s">
        <v>3784</v>
      </c>
      <c r="O94" s="724">
        <v>5</v>
      </c>
      <c r="P94" s="724"/>
      <c r="Q94" s="724"/>
      <c r="R94" s="729" t="s">
        <v>3785</v>
      </c>
      <c r="S94" s="730"/>
      <c r="T94" s="730"/>
      <c r="U94" s="731"/>
      <c r="V94" s="724">
        <v>2</v>
      </c>
      <c r="W94" s="724"/>
      <c r="X94" s="724"/>
      <c r="Y94" s="732">
        <v>1</v>
      </c>
      <c r="Z94" s="733"/>
      <c r="AA94" s="734"/>
      <c r="AB94" s="732">
        <v>5</v>
      </c>
      <c r="AC94" s="733"/>
      <c r="AD94" s="733"/>
      <c r="AE94" s="734"/>
      <c r="AF94" s="91"/>
    </row>
    <row r="95" spans="5:32">
      <c r="O95" s="283"/>
      <c r="P95" s="283"/>
      <c r="Q95" s="283"/>
      <c r="R95" s="284"/>
      <c r="S95" s="284"/>
      <c r="T95" s="284"/>
      <c r="U95" s="284"/>
      <c r="V95" s="283"/>
      <c r="W95" s="283"/>
      <c r="X95" s="283"/>
      <c r="Y95" s="283"/>
      <c r="Z95" s="283"/>
      <c r="AA95" s="283"/>
      <c r="AB95" s="283"/>
      <c r="AC95" s="283"/>
      <c r="AD95" s="283"/>
      <c r="AE95" s="283"/>
      <c r="AF95" s="91"/>
    </row>
    <row r="96" spans="5:32">
      <c r="O96" s="283"/>
      <c r="P96" s="283"/>
      <c r="Q96" s="283"/>
      <c r="R96" s="284"/>
      <c r="S96" s="284"/>
      <c r="T96" s="284"/>
      <c r="U96" s="284"/>
      <c r="V96" s="283"/>
      <c r="W96" s="283"/>
      <c r="X96" s="283"/>
      <c r="Y96" s="283"/>
      <c r="Z96" s="283"/>
      <c r="AA96" s="283"/>
      <c r="AB96" s="283"/>
      <c r="AC96" s="283"/>
      <c r="AD96" s="283"/>
      <c r="AE96" s="283"/>
      <c r="AF96" s="91"/>
    </row>
    <row r="97" spans="3:32" ht="14.25" thickBot="1">
      <c r="E97" s="179" t="s">
        <v>3783</v>
      </c>
      <c r="O97" s="723" t="s">
        <v>3721</v>
      </c>
      <c r="P97" s="723"/>
      <c r="Q97" s="723"/>
      <c r="R97" s="742" t="s">
        <v>3722</v>
      </c>
      <c r="S97" s="743"/>
      <c r="T97" s="743"/>
      <c r="U97" s="744"/>
      <c r="V97" s="723" t="s">
        <v>3723</v>
      </c>
      <c r="W97" s="723"/>
      <c r="X97" s="723"/>
      <c r="Y97" s="742" t="s">
        <v>3735</v>
      </c>
      <c r="Z97" s="743"/>
      <c r="AA97" s="744"/>
      <c r="AB97" s="742" t="s">
        <v>3727</v>
      </c>
      <c r="AC97" s="743"/>
      <c r="AD97" s="743"/>
      <c r="AE97" s="744"/>
      <c r="AF97" s="91"/>
    </row>
    <row r="98" spans="3:32" ht="14.25" thickTop="1">
      <c r="F98" s="179" t="s">
        <v>3786</v>
      </c>
      <c r="O98" s="725">
        <v>5</v>
      </c>
      <c r="P98" s="725"/>
      <c r="Q98" s="725"/>
      <c r="R98" s="736" t="s">
        <v>3791</v>
      </c>
      <c r="S98" s="737"/>
      <c r="T98" s="737"/>
      <c r="U98" s="738"/>
      <c r="V98" s="725">
        <v>3</v>
      </c>
      <c r="W98" s="725"/>
      <c r="X98" s="725"/>
      <c r="Y98" s="739">
        <v>2</v>
      </c>
      <c r="Z98" s="740"/>
      <c r="AA98" s="741"/>
      <c r="AB98" s="739">
        <v>1</v>
      </c>
      <c r="AC98" s="740"/>
      <c r="AD98" s="740"/>
      <c r="AE98" s="741"/>
      <c r="AF98" s="91"/>
    </row>
    <row r="99" spans="3:32">
      <c r="F99" s="179" t="s">
        <v>3787</v>
      </c>
      <c r="O99" s="724">
        <v>5</v>
      </c>
      <c r="P99" s="724"/>
      <c r="Q99" s="724"/>
      <c r="R99" s="729" t="s">
        <v>3792</v>
      </c>
      <c r="S99" s="730"/>
      <c r="T99" s="730"/>
      <c r="U99" s="731"/>
      <c r="V99" s="724">
        <v>3</v>
      </c>
      <c r="W99" s="724"/>
      <c r="X99" s="724"/>
      <c r="Y99" s="732">
        <v>2</v>
      </c>
      <c r="Z99" s="733"/>
      <c r="AA99" s="734"/>
      <c r="AB99" s="732">
        <v>2</v>
      </c>
      <c r="AC99" s="733"/>
      <c r="AD99" s="733"/>
      <c r="AE99" s="734"/>
      <c r="AF99" s="91"/>
    </row>
    <row r="100" spans="3:32">
      <c r="F100" s="179" t="s">
        <v>3788</v>
      </c>
      <c r="O100" s="724">
        <v>3</v>
      </c>
      <c r="P100" s="724"/>
      <c r="Q100" s="724"/>
      <c r="R100" s="729" t="s">
        <v>3793</v>
      </c>
      <c r="S100" s="730"/>
      <c r="T100" s="730"/>
      <c r="U100" s="731"/>
      <c r="V100" s="724">
        <v>3</v>
      </c>
      <c r="W100" s="724"/>
      <c r="X100" s="724"/>
      <c r="Y100" s="732">
        <v>1</v>
      </c>
      <c r="Z100" s="733"/>
      <c r="AA100" s="734"/>
      <c r="AB100" s="732">
        <v>1</v>
      </c>
      <c r="AC100" s="733"/>
      <c r="AD100" s="733"/>
      <c r="AE100" s="734"/>
      <c r="AF100" s="91"/>
    </row>
    <row r="101" spans="3:32">
      <c r="F101" s="179" t="s">
        <v>3789</v>
      </c>
      <c r="O101" s="724">
        <v>3</v>
      </c>
      <c r="P101" s="724"/>
      <c r="Q101" s="724"/>
      <c r="R101" s="729" t="s">
        <v>3794</v>
      </c>
      <c r="S101" s="730"/>
      <c r="T101" s="730"/>
      <c r="U101" s="731"/>
      <c r="V101" s="724">
        <v>3</v>
      </c>
      <c r="W101" s="724"/>
      <c r="X101" s="724"/>
      <c r="Y101" s="732">
        <v>1</v>
      </c>
      <c r="Z101" s="733"/>
      <c r="AA101" s="734"/>
      <c r="AB101" s="732">
        <v>2</v>
      </c>
      <c r="AC101" s="733"/>
      <c r="AD101" s="733"/>
      <c r="AE101" s="734"/>
      <c r="AF101" s="91"/>
    </row>
    <row r="102" spans="3:32">
      <c r="F102" s="179" t="s">
        <v>3790</v>
      </c>
      <c r="O102" s="724">
        <v>5</v>
      </c>
      <c r="P102" s="724"/>
      <c r="Q102" s="724"/>
      <c r="R102" s="729" t="s">
        <v>3795</v>
      </c>
      <c r="S102" s="730"/>
      <c r="T102" s="730"/>
      <c r="U102" s="731"/>
      <c r="V102" s="724">
        <v>3</v>
      </c>
      <c r="W102" s="724"/>
      <c r="X102" s="724"/>
      <c r="Y102" s="732">
        <v>1</v>
      </c>
      <c r="Z102" s="733"/>
      <c r="AA102" s="734"/>
      <c r="AB102" s="732">
        <v>3</v>
      </c>
      <c r="AC102" s="733"/>
      <c r="AD102" s="733"/>
      <c r="AE102" s="734"/>
      <c r="AF102" s="91"/>
    </row>
    <row r="103" spans="3:32">
      <c r="N103" s="283"/>
      <c r="O103" s="283"/>
      <c r="P103" s="283"/>
      <c r="Q103" s="284"/>
      <c r="R103" s="284"/>
      <c r="S103" s="284"/>
      <c r="T103" s="284"/>
      <c r="U103" s="283"/>
      <c r="V103" s="283"/>
      <c r="W103" s="283"/>
      <c r="X103" s="283"/>
      <c r="Y103" s="283"/>
      <c r="Z103" s="283"/>
      <c r="AA103" s="283"/>
      <c r="AB103" s="283"/>
      <c r="AC103" s="283"/>
      <c r="AD103" s="283"/>
      <c r="AE103" s="91"/>
    </row>
    <row r="105" spans="3:32">
      <c r="C105" s="179" t="s">
        <v>2478</v>
      </c>
    </row>
    <row r="106" spans="3:32">
      <c r="D106" s="179" t="s">
        <v>3736</v>
      </c>
    </row>
    <row r="107" spans="3:32">
      <c r="E107" s="185" t="s">
        <v>3770</v>
      </c>
    </row>
    <row r="108" spans="3:32">
      <c r="E108" s="185" t="s">
        <v>3819</v>
      </c>
    </row>
    <row r="109" spans="3:32">
      <c r="E109" s="185" t="s">
        <v>3820</v>
      </c>
    </row>
    <row r="110" spans="3:32">
      <c r="E110" s="185"/>
    </row>
    <row r="111" spans="3:32">
      <c r="E111" s="185"/>
    </row>
    <row r="112" spans="3:32">
      <c r="E112" s="185"/>
    </row>
    <row r="113" spans="2:13" ht="17.25">
      <c r="B113" s="183" t="s">
        <v>3737</v>
      </c>
    </row>
    <row r="115" spans="2:13">
      <c r="B115" s="179" t="s">
        <v>3741</v>
      </c>
    </row>
    <row r="116" spans="2:13">
      <c r="B116" s="179" t="s">
        <v>3823</v>
      </c>
    </row>
    <row r="117" spans="2:13">
      <c r="B117" s="179" t="s">
        <v>3824</v>
      </c>
    </row>
    <row r="119" spans="2:13">
      <c r="D119" s="179" t="s">
        <v>3738</v>
      </c>
    </row>
    <row r="120" spans="2:13">
      <c r="D120" s="179" t="s">
        <v>3742</v>
      </c>
    </row>
    <row r="121" spans="2:13">
      <c r="D121" s="179" t="s">
        <v>3743</v>
      </c>
    </row>
    <row r="122" spans="2:13">
      <c r="D122" s="179" t="s">
        <v>3745</v>
      </c>
    </row>
    <row r="123" spans="2:13">
      <c r="D123" s="179" t="s">
        <v>3744</v>
      </c>
    </row>
    <row r="126" spans="2:13">
      <c r="D126" s="179" t="s">
        <v>3821</v>
      </c>
    </row>
    <row r="128" spans="2:13">
      <c r="M128" s="179" t="s">
        <v>3739</v>
      </c>
    </row>
    <row r="129" spans="6:31" ht="14.25" thickBot="1">
      <c r="O129" s="723" t="s">
        <v>3721</v>
      </c>
      <c r="P129" s="723"/>
      <c r="Q129" s="723"/>
      <c r="R129" s="742" t="s">
        <v>3722</v>
      </c>
      <c r="S129" s="743"/>
      <c r="T129" s="743"/>
      <c r="U129" s="744"/>
      <c r="V129" s="723" t="s">
        <v>3723</v>
      </c>
      <c r="W129" s="723"/>
      <c r="X129" s="723"/>
      <c r="Y129" s="742" t="s">
        <v>3735</v>
      </c>
      <c r="Z129" s="743"/>
      <c r="AA129" s="744"/>
      <c r="AB129" s="742" t="s">
        <v>3727</v>
      </c>
      <c r="AC129" s="743"/>
      <c r="AD129" s="743"/>
      <c r="AE129" s="744"/>
    </row>
    <row r="130" spans="6:31" ht="14.25" thickTop="1">
      <c r="F130" s="179" t="s">
        <v>3788</v>
      </c>
      <c r="O130" s="725">
        <v>5</v>
      </c>
      <c r="P130" s="725"/>
      <c r="Q130" s="725"/>
      <c r="R130" s="736" t="s">
        <v>3728</v>
      </c>
      <c r="S130" s="737"/>
      <c r="T130" s="737"/>
      <c r="U130" s="738"/>
      <c r="V130" s="725">
        <v>1</v>
      </c>
      <c r="W130" s="725"/>
      <c r="X130" s="725"/>
      <c r="Y130" s="739">
        <v>1</v>
      </c>
      <c r="Z130" s="740"/>
      <c r="AA130" s="741"/>
      <c r="AB130" s="739">
        <v>1</v>
      </c>
      <c r="AC130" s="740"/>
      <c r="AD130" s="740"/>
      <c r="AE130" s="741"/>
    </row>
    <row r="131" spans="6:31">
      <c r="F131" s="179" t="s">
        <v>3789</v>
      </c>
      <c r="O131" s="724">
        <v>5</v>
      </c>
      <c r="P131" s="724"/>
      <c r="Q131" s="724"/>
      <c r="R131" s="729" t="s">
        <v>3729</v>
      </c>
      <c r="S131" s="730"/>
      <c r="T131" s="730"/>
      <c r="U131" s="731"/>
      <c r="V131" s="724">
        <v>1</v>
      </c>
      <c r="W131" s="724"/>
      <c r="X131" s="724"/>
      <c r="Y131" s="732">
        <v>1</v>
      </c>
      <c r="Z131" s="733"/>
      <c r="AA131" s="734"/>
      <c r="AB131" s="732">
        <v>2</v>
      </c>
      <c r="AC131" s="733"/>
      <c r="AD131" s="733"/>
      <c r="AE131" s="734"/>
    </row>
    <row r="132" spans="6:31">
      <c r="F132" s="179" t="s">
        <v>3796</v>
      </c>
      <c r="O132" s="724">
        <v>5</v>
      </c>
      <c r="P132" s="724"/>
      <c r="Q132" s="724"/>
      <c r="R132" s="729" t="s">
        <v>3730</v>
      </c>
      <c r="S132" s="730"/>
      <c r="T132" s="730"/>
      <c r="U132" s="731"/>
      <c r="V132" s="724">
        <v>1</v>
      </c>
      <c r="W132" s="724"/>
      <c r="X132" s="724"/>
      <c r="Y132" s="732">
        <v>2</v>
      </c>
      <c r="Z132" s="733"/>
      <c r="AA132" s="734"/>
      <c r="AB132" s="732">
        <v>1</v>
      </c>
      <c r="AC132" s="733"/>
      <c r="AD132" s="733"/>
      <c r="AE132" s="734"/>
    </row>
    <row r="133" spans="6:31">
      <c r="F133" s="179" t="s">
        <v>3797</v>
      </c>
      <c r="O133" s="724">
        <v>3</v>
      </c>
      <c r="P133" s="724"/>
      <c r="Q133" s="724"/>
      <c r="R133" s="729" t="s">
        <v>3731</v>
      </c>
      <c r="S133" s="730"/>
      <c r="T133" s="730"/>
      <c r="U133" s="731"/>
      <c r="V133" s="724">
        <v>1</v>
      </c>
      <c r="W133" s="724"/>
      <c r="X133" s="724"/>
      <c r="Y133" s="732">
        <v>2</v>
      </c>
      <c r="Z133" s="733"/>
      <c r="AA133" s="734"/>
      <c r="AB133" s="732">
        <v>2</v>
      </c>
      <c r="AC133" s="733"/>
      <c r="AD133" s="733"/>
      <c r="AE133" s="734"/>
    </row>
    <row r="134" spans="6:31">
      <c r="F134" s="179" t="s">
        <v>3790</v>
      </c>
      <c r="O134" s="724">
        <v>3</v>
      </c>
      <c r="P134" s="724"/>
      <c r="Q134" s="724"/>
      <c r="R134" s="735" t="s">
        <v>3732</v>
      </c>
      <c r="S134" s="735"/>
      <c r="T134" s="735"/>
      <c r="U134" s="735"/>
      <c r="V134" s="724">
        <v>1</v>
      </c>
      <c r="W134" s="724"/>
      <c r="X134" s="724"/>
      <c r="Y134" s="724">
        <v>1</v>
      </c>
      <c r="Z134" s="724"/>
      <c r="AA134" s="724"/>
      <c r="AB134" s="724">
        <v>3</v>
      </c>
      <c r="AC134" s="724"/>
      <c r="AD134" s="724"/>
      <c r="AE134" s="724"/>
    </row>
    <row r="135" spans="6:31">
      <c r="F135" s="179" t="s">
        <v>3774</v>
      </c>
      <c r="O135" s="725">
        <v>5</v>
      </c>
      <c r="P135" s="725"/>
      <c r="Q135" s="725"/>
      <c r="R135" s="735" t="s">
        <v>3778</v>
      </c>
      <c r="S135" s="735"/>
      <c r="T135" s="735"/>
      <c r="U135" s="735"/>
      <c r="V135" s="724">
        <v>2</v>
      </c>
      <c r="W135" s="724"/>
      <c r="X135" s="724"/>
      <c r="Y135" s="724">
        <v>1</v>
      </c>
      <c r="Z135" s="724"/>
      <c r="AA135" s="724"/>
      <c r="AB135" s="724">
        <v>1</v>
      </c>
      <c r="AC135" s="724"/>
      <c r="AD135" s="724"/>
      <c r="AE135" s="724"/>
    </row>
    <row r="136" spans="6:31">
      <c r="F136" s="179" t="s">
        <v>3775</v>
      </c>
      <c r="O136" s="724">
        <v>5</v>
      </c>
      <c r="P136" s="724"/>
      <c r="Q136" s="724"/>
      <c r="R136" s="735" t="s">
        <v>3779</v>
      </c>
      <c r="S136" s="735"/>
      <c r="T136" s="735"/>
      <c r="U136" s="735"/>
      <c r="V136" s="724">
        <v>2</v>
      </c>
      <c r="W136" s="724"/>
      <c r="X136" s="724"/>
      <c r="Y136" s="724">
        <v>1</v>
      </c>
      <c r="Z136" s="724"/>
      <c r="AA136" s="724"/>
      <c r="AB136" s="724">
        <v>2</v>
      </c>
      <c r="AC136" s="724"/>
      <c r="AD136" s="724"/>
      <c r="AE136" s="724"/>
    </row>
    <row r="137" spans="6:31">
      <c r="F137" s="179" t="s">
        <v>3776</v>
      </c>
      <c r="O137" s="724">
        <v>5</v>
      </c>
      <c r="P137" s="724"/>
      <c r="Q137" s="724"/>
      <c r="R137" s="735" t="s">
        <v>3780</v>
      </c>
      <c r="S137" s="735"/>
      <c r="T137" s="735"/>
      <c r="U137" s="735"/>
      <c r="V137" s="724">
        <v>2</v>
      </c>
      <c r="W137" s="724"/>
      <c r="X137" s="724"/>
      <c r="Y137" s="724">
        <v>1</v>
      </c>
      <c r="Z137" s="724"/>
      <c r="AA137" s="724"/>
      <c r="AB137" s="724">
        <v>3</v>
      </c>
      <c r="AC137" s="724"/>
      <c r="AD137" s="724"/>
      <c r="AE137" s="724"/>
    </row>
    <row r="138" spans="6:31">
      <c r="F138" s="179" t="s">
        <v>3777</v>
      </c>
      <c r="O138" s="724">
        <v>5</v>
      </c>
      <c r="P138" s="724"/>
      <c r="Q138" s="724"/>
      <c r="R138" s="735" t="s">
        <v>3781</v>
      </c>
      <c r="S138" s="735"/>
      <c r="T138" s="735"/>
      <c r="U138" s="735"/>
      <c r="V138" s="724">
        <v>2</v>
      </c>
      <c r="W138" s="724"/>
      <c r="X138" s="724"/>
      <c r="Y138" s="724">
        <v>1</v>
      </c>
      <c r="Z138" s="724"/>
      <c r="AA138" s="724"/>
      <c r="AB138" s="724">
        <v>4</v>
      </c>
      <c r="AC138" s="724"/>
      <c r="AD138" s="724"/>
      <c r="AE138" s="724"/>
    </row>
    <row r="139" spans="6:31">
      <c r="F139" s="179" t="s">
        <v>3784</v>
      </c>
      <c r="O139" s="724">
        <v>5</v>
      </c>
      <c r="P139" s="724"/>
      <c r="Q139" s="724"/>
      <c r="R139" s="735" t="s">
        <v>3785</v>
      </c>
      <c r="S139" s="735"/>
      <c r="T139" s="735"/>
      <c r="U139" s="735"/>
      <c r="V139" s="724">
        <v>2</v>
      </c>
      <c r="W139" s="724"/>
      <c r="X139" s="724"/>
      <c r="Y139" s="724">
        <v>1</v>
      </c>
      <c r="Z139" s="724"/>
      <c r="AA139" s="724"/>
      <c r="AB139" s="724">
        <v>5</v>
      </c>
      <c r="AC139" s="724"/>
      <c r="AD139" s="724"/>
      <c r="AE139" s="724"/>
    </row>
    <row r="140" spans="6:31">
      <c r="F140" s="179" t="s">
        <v>3798</v>
      </c>
      <c r="O140" s="725">
        <v>5</v>
      </c>
      <c r="P140" s="725"/>
      <c r="Q140" s="725"/>
      <c r="R140" s="735" t="s">
        <v>3791</v>
      </c>
      <c r="S140" s="735"/>
      <c r="T140" s="735"/>
      <c r="U140" s="735"/>
      <c r="V140" s="724">
        <v>3</v>
      </c>
      <c r="W140" s="724"/>
      <c r="X140" s="724"/>
      <c r="Y140" s="724">
        <v>2</v>
      </c>
      <c r="Z140" s="724"/>
      <c r="AA140" s="724"/>
      <c r="AB140" s="724">
        <v>1</v>
      </c>
      <c r="AC140" s="724"/>
      <c r="AD140" s="724"/>
      <c r="AE140" s="724"/>
    </row>
    <row r="141" spans="6:31">
      <c r="F141" s="179" t="s">
        <v>3799</v>
      </c>
      <c r="O141" s="724">
        <v>5</v>
      </c>
      <c r="P141" s="724"/>
      <c r="Q141" s="724"/>
      <c r="R141" s="729" t="s">
        <v>3792</v>
      </c>
      <c r="S141" s="730"/>
      <c r="T141" s="730"/>
      <c r="U141" s="731"/>
      <c r="V141" s="724">
        <v>3</v>
      </c>
      <c r="W141" s="724"/>
      <c r="X141" s="724"/>
      <c r="Y141" s="724">
        <v>2</v>
      </c>
      <c r="Z141" s="724"/>
      <c r="AA141" s="724"/>
      <c r="AB141" s="724">
        <v>2</v>
      </c>
      <c r="AC141" s="724"/>
      <c r="AD141" s="724"/>
      <c r="AE141" s="724"/>
    </row>
    <row r="142" spans="6:31">
      <c r="F142" s="179" t="s">
        <v>3800</v>
      </c>
      <c r="O142" s="724">
        <v>3</v>
      </c>
      <c r="P142" s="724"/>
      <c r="Q142" s="724"/>
      <c r="R142" s="735" t="s">
        <v>3793</v>
      </c>
      <c r="S142" s="735"/>
      <c r="T142" s="735"/>
      <c r="U142" s="735"/>
      <c r="V142" s="724">
        <v>3</v>
      </c>
      <c r="W142" s="724"/>
      <c r="X142" s="724"/>
      <c r="Y142" s="724">
        <v>1</v>
      </c>
      <c r="Z142" s="724"/>
      <c r="AA142" s="724"/>
      <c r="AB142" s="724">
        <v>1</v>
      </c>
      <c r="AC142" s="724"/>
      <c r="AD142" s="724"/>
      <c r="AE142" s="724"/>
    </row>
    <row r="143" spans="6:31">
      <c r="F143" s="179" t="s">
        <v>3786</v>
      </c>
      <c r="O143" s="724">
        <v>3</v>
      </c>
      <c r="P143" s="724"/>
      <c r="Q143" s="724"/>
      <c r="R143" s="729" t="s">
        <v>3794</v>
      </c>
      <c r="S143" s="730"/>
      <c r="T143" s="730"/>
      <c r="U143" s="731"/>
      <c r="V143" s="724">
        <v>3</v>
      </c>
      <c r="W143" s="724"/>
      <c r="X143" s="724"/>
      <c r="Y143" s="732">
        <v>1</v>
      </c>
      <c r="Z143" s="733"/>
      <c r="AA143" s="734"/>
      <c r="AB143" s="732">
        <v>2</v>
      </c>
      <c r="AC143" s="733"/>
      <c r="AD143" s="733"/>
      <c r="AE143" s="734"/>
    </row>
    <row r="144" spans="6:31">
      <c r="F144" s="179" t="s">
        <v>3787</v>
      </c>
      <c r="O144" s="724">
        <v>5</v>
      </c>
      <c r="P144" s="724"/>
      <c r="Q144" s="724"/>
      <c r="R144" s="729" t="s">
        <v>3795</v>
      </c>
      <c r="S144" s="730"/>
      <c r="T144" s="730"/>
      <c r="U144" s="731"/>
      <c r="V144" s="724">
        <v>3</v>
      </c>
      <c r="W144" s="724"/>
      <c r="X144" s="724"/>
      <c r="Y144" s="732">
        <v>1</v>
      </c>
      <c r="Z144" s="733"/>
      <c r="AA144" s="734"/>
      <c r="AB144" s="732">
        <v>3</v>
      </c>
      <c r="AC144" s="733"/>
      <c r="AD144" s="733"/>
      <c r="AE144" s="734"/>
    </row>
  </sheetData>
  <mergeCells count="210">
    <mergeCell ref="O134:Q134"/>
    <mergeCell ref="V134:X134"/>
    <mergeCell ref="Y134:AA134"/>
    <mergeCell ref="AB134:AE134"/>
    <mergeCell ref="R134:U134"/>
    <mergeCell ref="O133:Q133"/>
    <mergeCell ref="V133:X133"/>
    <mergeCell ref="Y133:AA133"/>
    <mergeCell ref="AB133:AE133"/>
    <mergeCell ref="R133:U133"/>
    <mergeCell ref="O132:Q132"/>
    <mergeCell ref="V132:X132"/>
    <mergeCell ref="Y132:AA132"/>
    <mergeCell ref="AB132:AE132"/>
    <mergeCell ref="R132:U132"/>
    <mergeCell ref="O131:Q131"/>
    <mergeCell ref="V131:X131"/>
    <mergeCell ref="Y131:AA131"/>
    <mergeCell ref="AB131:AE131"/>
    <mergeCell ref="R131:U131"/>
    <mergeCell ref="O130:Q130"/>
    <mergeCell ref="V130:X130"/>
    <mergeCell ref="Y130:AA130"/>
    <mergeCell ref="AB130:AE130"/>
    <mergeCell ref="R130:U130"/>
    <mergeCell ref="O129:Q129"/>
    <mergeCell ref="V129:X129"/>
    <mergeCell ref="Y129:AA129"/>
    <mergeCell ref="AB129:AE129"/>
    <mergeCell ref="R129:U129"/>
    <mergeCell ref="O81:Q81"/>
    <mergeCell ref="V81:X81"/>
    <mergeCell ref="AP26:AR26"/>
    <mergeCell ref="AS26:BB26"/>
    <mergeCell ref="R81:U81"/>
    <mergeCell ref="AF25:AI25"/>
    <mergeCell ref="AJ25:AL25"/>
    <mergeCell ref="V84:X84"/>
    <mergeCell ref="V85:X85"/>
    <mergeCell ref="Y81:AA81"/>
    <mergeCell ref="Y82:AA82"/>
    <mergeCell ref="Y83:AA83"/>
    <mergeCell ref="AB81:AE81"/>
    <mergeCell ref="AB82:AE82"/>
    <mergeCell ref="AB83:AE83"/>
    <mergeCell ref="O84:Q84"/>
    <mergeCell ref="O85:Q85"/>
    <mergeCell ref="R84:U84"/>
    <mergeCell ref="R85:U85"/>
    <mergeCell ref="AB85:AE85"/>
    <mergeCell ref="Y84:AA84"/>
    <mergeCell ref="Y85:AA85"/>
    <mergeCell ref="AB84:AE84"/>
    <mergeCell ref="AF24:AI24"/>
    <mergeCell ref="AM25:AO25"/>
    <mergeCell ref="AP25:AR25"/>
    <mergeCell ref="AF23:AI23"/>
    <mergeCell ref="AJ23:AL23"/>
    <mergeCell ref="AM23:AO23"/>
    <mergeCell ref="AP23:AR23"/>
    <mergeCell ref="AS25:BB25"/>
    <mergeCell ref="B26:C26"/>
    <mergeCell ref="D26:J26"/>
    <mergeCell ref="K26:Z26"/>
    <mergeCell ref="AA26:AE26"/>
    <mergeCell ref="AF26:AI26"/>
    <mergeCell ref="AJ26:AL26"/>
    <mergeCell ref="AM26:AO26"/>
    <mergeCell ref="AS23:BB23"/>
    <mergeCell ref="AJ24:AL24"/>
    <mergeCell ref="AM24:AO24"/>
    <mergeCell ref="AP24:AR24"/>
    <mergeCell ref="AS24:BB24"/>
    <mergeCell ref="K24:Z24"/>
    <mergeCell ref="AA24:AE24"/>
    <mergeCell ref="O90:Q90"/>
    <mergeCell ref="R90:U90"/>
    <mergeCell ref="V90:X90"/>
    <mergeCell ref="Y90:AA90"/>
    <mergeCell ref="AB90:AE90"/>
    <mergeCell ref="O82:Q82"/>
    <mergeCell ref="V82:X82"/>
    <mergeCell ref="O83:Q83"/>
    <mergeCell ref="V83:X83"/>
    <mergeCell ref="R82:U82"/>
    <mergeCell ref="R83:U83"/>
    <mergeCell ref="O89:Q89"/>
    <mergeCell ref="R89:U89"/>
    <mergeCell ref="V89:X89"/>
    <mergeCell ref="Y89:AA89"/>
    <mergeCell ref="AB89:AE89"/>
    <mergeCell ref="V86:X86"/>
    <mergeCell ref="O86:Q86"/>
    <mergeCell ref="R86:U86"/>
    <mergeCell ref="AB86:AE86"/>
    <mergeCell ref="Y86:AA86"/>
    <mergeCell ref="B4:E4"/>
    <mergeCell ref="F4:AA4"/>
    <mergeCell ref="B5:E5"/>
    <mergeCell ref="F5:AA5"/>
    <mergeCell ref="B23:C23"/>
    <mergeCell ref="D23:J23"/>
    <mergeCell ref="K23:Z23"/>
    <mergeCell ref="AA23:AE23"/>
    <mergeCell ref="B25:C25"/>
    <mergeCell ref="D25:J25"/>
    <mergeCell ref="K25:Z25"/>
    <mergeCell ref="AA25:AE25"/>
    <mergeCell ref="B24:C24"/>
    <mergeCell ref="D24:J24"/>
    <mergeCell ref="O94:Q94"/>
    <mergeCell ref="R94:U94"/>
    <mergeCell ref="V94:X94"/>
    <mergeCell ref="Y94:AA94"/>
    <mergeCell ref="AB94:AE94"/>
    <mergeCell ref="O93:Q93"/>
    <mergeCell ref="R93:U93"/>
    <mergeCell ref="V93:X93"/>
    <mergeCell ref="Y93:AA93"/>
    <mergeCell ref="AB93:AE93"/>
    <mergeCell ref="O92:Q92"/>
    <mergeCell ref="R92:U92"/>
    <mergeCell ref="V92:X92"/>
    <mergeCell ref="Y92:AA92"/>
    <mergeCell ref="AB92:AE92"/>
    <mergeCell ref="O91:Q91"/>
    <mergeCell ref="R91:U91"/>
    <mergeCell ref="V91:X91"/>
    <mergeCell ref="Y91:AA91"/>
    <mergeCell ref="AB91:AE91"/>
    <mergeCell ref="O98:Q98"/>
    <mergeCell ref="R98:U98"/>
    <mergeCell ref="V98:X98"/>
    <mergeCell ref="Y98:AA98"/>
    <mergeCell ref="AB98:AE98"/>
    <mergeCell ref="O97:Q97"/>
    <mergeCell ref="R97:U97"/>
    <mergeCell ref="V97:X97"/>
    <mergeCell ref="Y97:AA97"/>
    <mergeCell ref="AB97:AE97"/>
    <mergeCell ref="O100:Q100"/>
    <mergeCell ref="R100:U100"/>
    <mergeCell ref="V100:X100"/>
    <mergeCell ref="Y100:AA100"/>
    <mergeCell ref="AB100:AE100"/>
    <mergeCell ref="O99:Q99"/>
    <mergeCell ref="R99:U99"/>
    <mergeCell ref="V99:X99"/>
    <mergeCell ref="Y99:AA99"/>
    <mergeCell ref="AB99:AE99"/>
    <mergeCell ref="O102:Q102"/>
    <mergeCell ref="R102:U102"/>
    <mergeCell ref="V102:X102"/>
    <mergeCell ref="Y102:AA102"/>
    <mergeCell ref="AB102:AE102"/>
    <mergeCell ref="O101:Q101"/>
    <mergeCell ref="R101:U101"/>
    <mergeCell ref="V101:X101"/>
    <mergeCell ref="Y101:AA101"/>
    <mergeCell ref="AB101:AE101"/>
    <mergeCell ref="O136:Q136"/>
    <mergeCell ref="R136:U136"/>
    <mergeCell ref="V136:X136"/>
    <mergeCell ref="Y136:AA136"/>
    <mergeCell ref="AB136:AE136"/>
    <mergeCell ref="O135:Q135"/>
    <mergeCell ref="R135:U135"/>
    <mergeCell ref="V135:X135"/>
    <mergeCell ref="Y135:AA135"/>
    <mergeCell ref="AB135:AE135"/>
    <mergeCell ref="O138:Q138"/>
    <mergeCell ref="R138:U138"/>
    <mergeCell ref="V138:X138"/>
    <mergeCell ref="Y138:AA138"/>
    <mergeCell ref="AB138:AE138"/>
    <mergeCell ref="O137:Q137"/>
    <mergeCell ref="R137:U137"/>
    <mergeCell ref="V137:X137"/>
    <mergeCell ref="Y137:AA137"/>
    <mergeCell ref="AB137:AE137"/>
    <mergeCell ref="O140:Q140"/>
    <mergeCell ref="R140:U140"/>
    <mergeCell ref="V140:X140"/>
    <mergeCell ref="Y140:AA140"/>
    <mergeCell ref="AB140:AE140"/>
    <mergeCell ref="O139:Q139"/>
    <mergeCell ref="R139:U139"/>
    <mergeCell ref="V139:X139"/>
    <mergeCell ref="Y139:AA139"/>
    <mergeCell ref="AB139:AE139"/>
    <mergeCell ref="O142:Q142"/>
    <mergeCell ref="R142:U142"/>
    <mergeCell ref="V142:X142"/>
    <mergeCell ref="Y142:AA142"/>
    <mergeCell ref="AB142:AE142"/>
    <mergeCell ref="O141:Q141"/>
    <mergeCell ref="R141:U141"/>
    <mergeCell ref="V141:X141"/>
    <mergeCell ref="Y141:AA141"/>
    <mergeCell ref="AB141:AE141"/>
    <mergeCell ref="O144:Q144"/>
    <mergeCell ref="R144:U144"/>
    <mergeCell ref="V144:X144"/>
    <mergeCell ref="Y144:AA144"/>
    <mergeCell ref="AB144:AE144"/>
    <mergeCell ref="O143:Q143"/>
    <mergeCell ref="R143:U143"/>
    <mergeCell ref="V143:X143"/>
    <mergeCell ref="Y143:AA143"/>
    <mergeCell ref="AB143:AE143"/>
  </mergeCells>
  <phoneticPr fontId="78"/>
  <dataValidations count="2">
    <dataValidation type="list" allowBlank="1" showInputMessage="1" showErrorMessage="1" sqref="AF24:AI26">
      <formula1>"-,○"</formula1>
    </dataValidation>
    <dataValidation type="list" allowBlank="1" showInputMessage="1" showErrorMessage="1" sqref="AJ24:AR26">
      <formula1>"必須,任意,-"</formula1>
    </dataValidation>
  </dataValidations>
  <pageMargins left="0.23622047244094491" right="0.23622047244094491" top="0.74803149606299213" bottom="0.74803149606299213" header="0.31496062992125984" footer="0.31496062992125984"/>
  <pageSetup paperSize="9" scale="52" orientation="landscape" r:id="rId1"/>
  <headerFooter>
    <oddFooter>&amp;C&amp;P</oddFooter>
  </headerFooter>
  <rowBreaks count="3" manualBreakCount="3">
    <brk id="27" max="54" man="1"/>
    <brk id="65" max="54" man="1"/>
    <brk id="111"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Q138"/>
  <sheetViews>
    <sheetView view="pageBreakPreview" topLeftCell="A115" zoomScaleNormal="100" zoomScaleSheetLayoutView="100" workbookViewId="0">
      <selection activeCell="AT137" sqref="AT137"/>
    </sheetView>
  </sheetViews>
  <sheetFormatPr defaultColWidth="3.125" defaultRowHeight="13.5"/>
  <cols>
    <col min="24" max="24" width="4.625" customWidth="1"/>
    <col min="25" max="25" width="6.75" customWidth="1"/>
    <col min="39" max="39" width="4.875" customWidth="1"/>
  </cols>
  <sheetData>
    <row r="1" spans="1:43" s="49" customFormat="1"/>
    <row r="2" spans="1:43" s="51" customFormat="1" ht="18.75">
      <c r="A2" s="55"/>
      <c r="B2" s="54" t="s">
        <v>1258</v>
      </c>
    </row>
    <row r="3" spans="1:43" s="51" customFormat="1"/>
    <row r="4" spans="1:43" s="51" customFormat="1">
      <c r="B4" s="463" t="s">
        <v>1772</v>
      </c>
      <c r="C4" s="463"/>
      <c r="D4" s="463"/>
      <c r="E4" s="463"/>
      <c r="F4" s="747" t="str">
        <f ca="1">RIGHT(CELL("filename",F4),LEN(CELL("filename",F4))-FIND("]",CELL("filename",F4)))</f>
        <v>端末自動設定ファイル</v>
      </c>
      <c r="G4" s="748"/>
      <c r="H4" s="748"/>
      <c r="I4" s="748"/>
      <c r="J4" s="748"/>
      <c r="K4" s="748"/>
      <c r="L4" s="748"/>
      <c r="M4" s="748"/>
      <c r="N4" s="748"/>
      <c r="O4" s="748"/>
      <c r="P4" s="748"/>
      <c r="Q4" s="748"/>
      <c r="R4" s="748"/>
      <c r="S4" s="748"/>
      <c r="T4" s="748"/>
      <c r="U4" s="748"/>
      <c r="V4" s="748"/>
      <c r="W4" s="749"/>
    </row>
    <row r="5" spans="1:43" s="49" customFormat="1">
      <c r="B5" s="463" t="s">
        <v>1773</v>
      </c>
      <c r="C5" s="463"/>
      <c r="D5" s="463"/>
      <c r="E5" s="463"/>
      <c r="F5" s="478" t="s">
        <v>1354</v>
      </c>
      <c r="G5" s="750"/>
      <c r="H5" s="750"/>
      <c r="I5" s="750"/>
      <c r="J5" s="750"/>
      <c r="K5" s="750"/>
      <c r="L5" s="750"/>
      <c r="M5" s="750"/>
      <c r="N5" s="750"/>
      <c r="O5" s="750"/>
      <c r="P5" s="750"/>
      <c r="Q5" s="750"/>
      <c r="R5" s="750"/>
      <c r="S5" s="750"/>
      <c r="T5" s="750"/>
      <c r="U5" s="750"/>
      <c r="V5" s="750"/>
      <c r="W5" s="750"/>
    </row>
    <row r="6" spans="1:43" s="49" customFormat="1">
      <c r="B6" s="105"/>
      <c r="C6" s="105"/>
      <c r="D6" s="105"/>
      <c r="E6" s="105"/>
    </row>
    <row r="7" spans="1:43" s="96" customFormat="1">
      <c r="A7" s="51"/>
      <c r="B7" s="51" t="s">
        <v>1431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row>
    <row r="8" spans="1:43" s="96" customFormat="1">
      <c r="A8" s="51"/>
      <c r="B8" s="51"/>
      <c r="C8" s="51" t="s">
        <v>1432</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row>
    <row r="9" spans="1:43" s="96" customFormat="1">
      <c r="A9" s="51"/>
      <c r="B9" s="51"/>
      <c r="C9" s="51"/>
      <c r="D9" s="51" t="s">
        <v>1629</v>
      </c>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row>
    <row r="10" spans="1:43" s="96" customFormat="1">
      <c r="A10" s="51"/>
      <c r="B10" s="51"/>
      <c r="C10" s="51"/>
      <c r="D10" s="51" t="s">
        <v>1355</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row>
    <row r="11" spans="1:43" s="96" customFormat="1">
      <c r="A11" s="51"/>
      <c r="B11" s="51"/>
      <c r="C11" s="51"/>
      <c r="D11" s="51" t="s">
        <v>1437</v>
      </c>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row>
    <row r="12" spans="1:43" s="96" customFormat="1">
      <c r="A12" s="51"/>
      <c r="B12" s="51"/>
      <c r="C12" s="143"/>
      <c r="D12" s="144" t="s">
        <v>3814</v>
      </c>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51"/>
      <c r="AE12" s="51"/>
      <c r="AF12" s="51"/>
      <c r="AG12" s="51"/>
      <c r="AH12" s="51"/>
      <c r="AI12" s="51"/>
      <c r="AJ12" s="51"/>
      <c r="AK12" s="51"/>
      <c r="AL12" s="51"/>
      <c r="AM12" s="51"/>
      <c r="AN12" s="51"/>
      <c r="AO12" s="51"/>
      <c r="AP12" s="51"/>
      <c r="AQ12" s="51"/>
    </row>
    <row r="13" spans="1:43" s="96" customFormat="1">
      <c r="A13" s="51"/>
      <c r="B13" s="51"/>
      <c r="C13" s="143"/>
      <c r="D13" s="143"/>
      <c r="E13" s="144" t="s">
        <v>319</v>
      </c>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51"/>
      <c r="AE13" s="51"/>
      <c r="AF13" s="51"/>
      <c r="AG13" s="51"/>
      <c r="AH13" s="51"/>
      <c r="AI13" s="51"/>
      <c r="AJ13" s="51"/>
      <c r="AK13" s="51"/>
      <c r="AL13" s="51"/>
      <c r="AM13" s="51"/>
      <c r="AN13" s="51"/>
      <c r="AO13" s="51"/>
      <c r="AP13" s="51"/>
      <c r="AQ13" s="51"/>
    </row>
    <row r="14" spans="1:43" s="96" customFormat="1">
      <c r="A14" s="51"/>
      <c r="B14" s="51"/>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51"/>
      <c r="AE14" s="51"/>
      <c r="AF14" s="51"/>
      <c r="AG14" s="51"/>
      <c r="AH14" s="51"/>
      <c r="AI14" s="51"/>
      <c r="AJ14" s="51"/>
      <c r="AK14" s="51"/>
      <c r="AL14" s="51"/>
      <c r="AM14" s="51"/>
      <c r="AN14" s="51"/>
      <c r="AO14" s="51"/>
      <c r="AP14" s="51"/>
      <c r="AQ14" s="51"/>
    </row>
    <row r="15" spans="1:43" s="96" customFormat="1">
      <c r="A15" s="51"/>
      <c r="B15" s="51" t="s">
        <v>1767</v>
      </c>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51"/>
      <c r="AE15" s="51"/>
      <c r="AF15" s="51"/>
      <c r="AG15" s="51"/>
      <c r="AH15" s="51"/>
      <c r="AI15" s="51"/>
      <c r="AJ15" s="51"/>
      <c r="AK15" s="51"/>
      <c r="AL15" s="51"/>
      <c r="AM15" s="51"/>
      <c r="AN15" s="51"/>
      <c r="AO15" s="51"/>
      <c r="AP15" s="51"/>
      <c r="AQ15" s="51"/>
    </row>
    <row r="16" spans="1:43" s="96" customFormat="1">
      <c r="A16" s="51"/>
      <c r="B16" s="51"/>
      <c r="C16" s="144" t="s">
        <v>320</v>
      </c>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51"/>
      <c r="AE16" s="51"/>
      <c r="AF16" s="51"/>
      <c r="AG16" s="51"/>
      <c r="AH16" s="51"/>
      <c r="AI16" s="51"/>
      <c r="AJ16" s="51"/>
      <c r="AK16" s="51"/>
      <c r="AL16" s="51"/>
      <c r="AM16" s="51"/>
      <c r="AN16" s="51"/>
      <c r="AO16" s="51"/>
      <c r="AP16" s="51"/>
      <c r="AQ16" s="51"/>
    </row>
    <row r="17" spans="1:43" s="96" customFormat="1">
      <c r="A17" s="51"/>
      <c r="B17" s="51"/>
      <c r="C17" s="144" t="s">
        <v>1430</v>
      </c>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51"/>
      <c r="AE17" s="51"/>
      <c r="AF17" s="51"/>
      <c r="AG17" s="51"/>
      <c r="AH17" s="51"/>
      <c r="AI17" s="51"/>
      <c r="AJ17" s="51"/>
      <c r="AK17" s="51"/>
      <c r="AL17" s="51"/>
      <c r="AM17" s="51"/>
      <c r="AN17" s="51"/>
      <c r="AO17" s="51"/>
      <c r="AP17" s="51"/>
      <c r="AQ17" s="51"/>
    </row>
    <row r="18" spans="1:43" s="96" customFormat="1">
      <c r="A18" s="51"/>
      <c r="B18" s="51"/>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51"/>
      <c r="AE18" s="51"/>
      <c r="AF18" s="51"/>
      <c r="AG18" s="51"/>
      <c r="AH18" s="51"/>
      <c r="AI18" s="51"/>
      <c r="AJ18" s="51"/>
      <c r="AK18" s="51"/>
      <c r="AL18" s="51"/>
      <c r="AM18" s="51"/>
      <c r="AN18" s="51"/>
      <c r="AO18" s="51"/>
      <c r="AP18" s="51"/>
      <c r="AQ18" s="51"/>
    </row>
    <row r="19" spans="1:43" s="96" customFormat="1">
      <c r="A19" s="51"/>
      <c r="B19" s="51" t="s">
        <v>1768</v>
      </c>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51"/>
      <c r="AE19" s="51"/>
      <c r="AF19" s="51"/>
      <c r="AG19" s="51"/>
      <c r="AH19" s="51"/>
      <c r="AI19" s="51"/>
      <c r="AJ19" s="51"/>
      <c r="AK19" s="51"/>
      <c r="AL19" s="51"/>
      <c r="AM19" s="51"/>
      <c r="AN19" s="51"/>
      <c r="AO19" s="51"/>
      <c r="AP19" s="51"/>
      <c r="AQ19" s="51"/>
    </row>
    <row r="20" spans="1:43" s="96" customFormat="1">
      <c r="A20" s="51"/>
      <c r="B20" s="51"/>
      <c r="C20" s="144" t="s">
        <v>3760</v>
      </c>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51"/>
      <c r="AE20" s="51"/>
      <c r="AF20" s="51"/>
      <c r="AG20" s="51"/>
      <c r="AH20" s="51"/>
      <c r="AI20" s="51"/>
      <c r="AJ20" s="51"/>
      <c r="AK20" s="51"/>
      <c r="AL20" s="51"/>
      <c r="AM20" s="51"/>
      <c r="AN20" s="51"/>
      <c r="AO20" s="51"/>
      <c r="AP20" s="51"/>
      <c r="AQ20" s="51"/>
    </row>
    <row r="21" spans="1:43" s="96" customFormat="1">
      <c r="A21" s="51"/>
      <c r="B21" s="51"/>
      <c r="C21" s="144"/>
      <c r="D21" s="144" t="s">
        <v>3758</v>
      </c>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51"/>
      <c r="AE21" s="51"/>
      <c r="AF21" s="51"/>
      <c r="AG21" s="51"/>
      <c r="AH21" s="51"/>
      <c r="AI21" s="51"/>
      <c r="AJ21" s="51"/>
      <c r="AK21" s="51"/>
      <c r="AL21" s="51"/>
      <c r="AM21" s="51"/>
      <c r="AN21" s="51"/>
      <c r="AO21" s="51"/>
      <c r="AP21" s="51"/>
      <c r="AQ21" s="51"/>
    </row>
    <row r="22" spans="1:43" s="96" customFormat="1">
      <c r="A22" s="51"/>
      <c r="B22" s="51"/>
      <c r="C22" s="144"/>
      <c r="D22" s="144" t="s">
        <v>3759</v>
      </c>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51"/>
      <c r="AE22" s="51"/>
      <c r="AF22" s="51"/>
      <c r="AG22" s="51"/>
      <c r="AH22" s="51"/>
      <c r="AI22" s="51"/>
      <c r="AJ22" s="51"/>
      <c r="AK22" s="51"/>
      <c r="AL22" s="51"/>
      <c r="AM22" s="51"/>
      <c r="AN22" s="51"/>
      <c r="AO22" s="51"/>
      <c r="AP22" s="51"/>
      <c r="AQ22" s="51"/>
    </row>
    <row r="23" spans="1:43" s="96" customFormat="1">
      <c r="A23" s="51"/>
      <c r="B23" s="51"/>
      <c r="C23" s="144" t="s">
        <v>616</v>
      </c>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51"/>
      <c r="AE23" s="51"/>
      <c r="AF23" s="51"/>
      <c r="AG23" s="51"/>
      <c r="AH23" s="51"/>
      <c r="AI23" s="51"/>
      <c r="AJ23" s="51"/>
      <c r="AK23" s="51"/>
      <c r="AL23" s="51"/>
      <c r="AM23" s="51"/>
      <c r="AN23" s="51"/>
      <c r="AO23" s="51"/>
      <c r="AP23" s="51"/>
      <c r="AQ23" s="51"/>
    </row>
    <row r="24" spans="1:43" s="96" customFormat="1">
      <c r="A24" s="51"/>
      <c r="B24" s="51"/>
      <c r="C24" s="144" t="s">
        <v>614</v>
      </c>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51"/>
      <c r="AE24" s="51"/>
      <c r="AF24" s="51"/>
      <c r="AG24" s="51"/>
      <c r="AH24" s="51"/>
      <c r="AI24" s="51"/>
      <c r="AJ24" s="51"/>
      <c r="AK24" s="51"/>
      <c r="AL24" s="51"/>
      <c r="AM24" s="51"/>
      <c r="AN24" s="51"/>
      <c r="AO24" s="51"/>
      <c r="AP24" s="51"/>
      <c r="AQ24" s="51"/>
    </row>
    <row r="25" spans="1:43" s="96" customFormat="1">
      <c r="A25" s="51"/>
      <c r="B25" s="51"/>
      <c r="C25" s="144" t="s">
        <v>368</v>
      </c>
      <c r="D25" s="144"/>
      <c r="E25" s="144"/>
      <c r="F25" s="144"/>
      <c r="G25" s="144"/>
      <c r="H25" s="144"/>
      <c r="I25" s="144"/>
      <c r="J25" s="144"/>
      <c r="K25" s="144"/>
      <c r="L25" s="144"/>
      <c r="M25" s="144"/>
      <c r="N25" s="144"/>
      <c r="O25" s="144"/>
      <c r="P25" s="144"/>
      <c r="Q25" s="144"/>
      <c r="R25" s="144"/>
      <c r="S25" s="144"/>
      <c r="T25" s="144"/>
      <c r="U25" s="144"/>
      <c r="V25" s="144"/>
      <c r="W25" s="144"/>
      <c r="X25" s="144"/>
      <c r="Y25" s="144"/>
      <c r="Z25" s="144"/>
      <c r="AA25" s="144"/>
      <c r="AB25" s="144"/>
      <c r="AC25" s="144"/>
      <c r="AD25" s="51"/>
      <c r="AE25" s="51"/>
      <c r="AF25" s="51"/>
      <c r="AG25" s="51"/>
      <c r="AH25" s="51"/>
      <c r="AI25" s="51"/>
      <c r="AJ25" s="51"/>
      <c r="AK25" s="51"/>
      <c r="AL25" s="51"/>
      <c r="AM25" s="51"/>
      <c r="AN25" s="51"/>
      <c r="AO25" s="51"/>
      <c r="AP25" s="51"/>
      <c r="AQ25" s="51"/>
    </row>
    <row r="26" spans="1:43" s="96" customForma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row>
    <row r="27" spans="1:43" s="96" customFormat="1">
      <c r="A27" s="51"/>
      <c r="B27" s="51" t="s">
        <v>1766</v>
      </c>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row>
    <row r="28" spans="1:43" s="96" customFormat="1">
      <c r="A28" s="51"/>
      <c r="B28" s="51"/>
      <c r="C28" s="51" t="s">
        <v>1777</v>
      </c>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row>
    <row r="29" spans="1:43" s="96" customFormat="1">
      <c r="A29" s="51"/>
      <c r="B29" s="51"/>
      <c r="C29" s="51"/>
      <c r="D29" s="51" t="s">
        <v>1356</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row>
    <row r="30" spans="1:43" s="96" customFormat="1">
      <c r="A30" s="51"/>
      <c r="B30" s="51"/>
      <c r="C30" s="51" t="s">
        <v>1172</v>
      </c>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row>
    <row r="31" spans="1:43" s="96" customFormat="1">
      <c r="A31" s="51"/>
      <c r="B31" s="51"/>
      <c r="C31" s="51"/>
      <c r="D31" s="51" t="s">
        <v>1366</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row>
    <row r="32" spans="1:43" s="96" customForma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row>
    <row r="33" spans="1:43" s="96" customFormat="1">
      <c r="A33" s="51"/>
      <c r="B33" s="51"/>
      <c r="C33" s="51" t="s">
        <v>617</v>
      </c>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row>
    <row r="34" spans="1:43" s="96" customFormat="1">
      <c r="A34" s="51"/>
      <c r="B34" s="51"/>
      <c r="C34" s="51"/>
      <c r="D34" s="51" t="s">
        <v>613</v>
      </c>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row>
    <row r="35" spans="1:43" s="96" customForma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row>
    <row r="36" spans="1:43" s="96" customFormat="1">
      <c r="A36" s="51"/>
      <c r="B36" s="51" t="s">
        <v>321</v>
      </c>
      <c r="C36" s="51"/>
      <c r="D36" s="51"/>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row>
    <row r="37" spans="1:43" s="96" customFormat="1">
      <c r="A37" s="51"/>
      <c r="B37" s="51"/>
      <c r="C37" s="51" t="s">
        <v>369</v>
      </c>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row>
    <row r="38" spans="1:43" s="96" customForma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188"/>
      <c r="AN38" s="188"/>
      <c r="AO38" s="51"/>
      <c r="AP38" s="51"/>
      <c r="AQ38" s="51"/>
    </row>
    <row r="39" spans="1:43" s="96" customForma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188"/>
      <c r="AN39" s="188"/>
      <c r="AO39" s="51"/>
      <c r="AP39" s="51"/>
      <c r="AQ39" s="51"/>
    </row>
    <row r="40" spans="1:43" s="96" customFormat="1">
      <c r="A40" s="51"/>
      <c r="B40" s="51" t="s">
        <v>567</v>
      </c>
      <c r="C40" s="51"/>
      <c r="D40" s="51"/>
      <c r="E40" s="51"/>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188"/>
      <c r="AN40" s="188"/>
      <c r="AO40" s="51"/>
      <c r="AP40" s="51"/>
      <c r="AQ40" s="51"/>
    </row>
    <row r="41" spans="1:43">
      <c r="A41" s="111"/>
      <c r="B41" s="111"/>
      <c r="C41" s="111" t="s">
        <v>1357</v>
      </c>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89"/>
      <c r="AN41" s="158"/>
    </row>
    <row r="42" spans="1:43">
      <c r="A42" s="111"/>
      <c r="B42" s="111"/>
      <c r="C42" s="111" t="s">
        <v>1358</v>
      </c>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89"/>
      <c r="AN42" s="158"/>
    </row>
    <row r="43" spans="1:43">
      <c r="A43" s="111"/>
      <c r="B43" s="111"/>
      <c r="C43" s="111"/>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89"/>
      <c r="AN43" s="158"/>
    </row>
    <row r="44" spans="1:43">
      <c r="A44" s="111"/>
      <c r="B44" s="111"/>
      <c r="C44" s="111"/>
      <c r="D44" s="111" t="s">
        <v>606</v>
      </c>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89"/>
      <c r="AN44" s="158"/>
    </row>
    <row r="45" spans="1:43">
      <c r="A45" s="111"/>
      <c r="B45" s="111"/>
      <c r="C45" s="111"/>
      <c r="D45" s="111" t="s">
        <v>1359</v>
      </c>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89"/>
      <c r="AN45" s="158"/>
    </row>
    <row r="46" spans="1:43">
      <c r="A46" s="111"/>
      <c r="B46" s="111"/>
      <c r="C46" s="111"/>
      <c r="D46" s="111" t="s">
        <v>1360</v>
      </c>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89"/>
      <c r="AN46" s="158"/>
    </row>
    <row r="47" spans="1:43">
      <c r="A47" s="111"/>
      <c r="B47" s="111"/>
      <c r="C47" s="111"/>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89"/>
      <c r="AN47" s="158"/>
    </row>
    <row r="48" spans="1:43" s="96" customFormat="1">
      <c r="A48" s="51"/>
      <c r="B48" s="51"/>
      <c r="C48" s="51"/>
      <c r="D48" s="111" t="s">
        <v>607</v>
      </c>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188"/>
      <c r="AN48" s="188"/>
      <c r="AO48" s="51"/>
      <c r="AP48" s="51"/>
      <c r="AQ48" s="51"/>
    </row>
    <row r="49" spans="1:43" s="96" customFormat="1">
      <c r="A49" s="51"/>
      <c r="B49" s="51"/>
      <c r="C49" s="51"/>
      <c r="D49" s="111" t="s">
        <v>608</v>
      </c>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row>
    <row r="50" spans="1:43" s="96" customFormat="1">
      <c r="A50" s="51"/>
      <c r="B50" s="51"/>
      <c r="C50" s="51"/>
      <c r="D50" s="111" t="s">
        <v>615</v>
      </c>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row>
    <row r="51" spans="1:43" s="96" customFormat="1">
      <c r="A51" s="51"/>
      <c r="B51" s="51"/>
      <c r="C51" s="51"/>
      <c r="D51" s="111"/>
      <c r="E51" s="51"/>
      <c r="F51" s="51"/>
      <c r="G51" s="51"/>
      <c r="H51" s="51"/>
      <c r="I51" s="51"/>
      <c r="J51" s="51"/>
      <c r="K51" s="51"/>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row>
    <row r="52" spans="1:43" s="49" customFormat="1">
      <c r="B52" s="105"/>
      <c r="C52" s="105"/>
      <c r="D52" s="105"/>
      <c r="E52" s="105"/>
    </row>
    <row r="53" spans="1:43" s="49" customFormat="1" ht="17.25">
      <c r="B53" s="53" t="s">
        <v>569</v>
      </c>
    </row>
    <row r="54" spans="1:43" s="49" customFormat="1" ht="17.25">
      <c r="B54" s="53"/>
      <c r="C54" s="137" t="s">
        <v>325</v>
      </c>
    </row>
    <row r="55" spans="1:43" s="49" customFormat="1"/>
    <row r="56" spans="1:43" s="49" customFormat="1">
      <c r="C56" s="49" t="s">
        <v>1259</v>
      </c>
    </row>
    <row r="57" spans="1:43" s="49" customFormat="1">
      <c r="C57" s="49" t="s">
        <v>1260</v>
      </c>
    </row>
    <row r="58" spans="1:43" s="49" customFormat="1">
      <c r="C58" s="49" t="s">
        <v>1261</v>
      </c>
    </row>
    <row r="59" spans="1:43" s="49" customFormat="1">
      <c r="C59" s="49" t="s">
        <v>1262</v>
      </c>
    </row>
    <row r="60" spans="1:43" s="49" customFormat="1">
      <c r="C60" s="49" t="s">
        <v>597</v>
      </c>
    </row>
    <row r="61" spans="1:43" s="49" customFormat="1"/>
    <row r="62" spans="1:43" s="49" customFormat="1">
      <c r="C62" s="49" t="s">
        <v>1263</v>
      </c>
    </row>
    <row r="63" spans="1:43" s="49" customFormat="1">
      <c r="C63" s="49" t="s">
        <v>596</v>
      </c>
    </row>
    <row r="64" spans="1:43" s="49" customFormat="1">
      <c r="C64" s="49" t="s">
        <v>1264</v>
      </c>
    </row>
    <row r="65" spans="3:36" s="49" customFormat="1">
      <c r="C65" s="49" t="s">
        <v>1265</v>
      </c>
    </row>
    <row r="66" spans="3:36" s="49" customFormat="1"/>
    <row r="67" spans="3:36" s="49" customFormat="1">
      <c r="C67" s="50" t="s">
        <v>1266</v>
      </c>
      <c r="D67" s="50"/>
      <c r="E67" s="50"/>
      <c r="F67" s="50"/>
      <c r="G67" s="50"/>
      <c r="H67" s="50"/>
      <c r="I67" s="50"/>
      <c r="J67" s="50"/>
      <c r="K67" s="50"/>
      <c r="L67" s="50"/>
      <c r="M67" s="50"/>
      <c r="N67" s="50"/>
      <c r="O67" s="50"/>
      <c r="P67" s="50"/>
      <c r="Q67" s="50"/>
      <c r="R67" s="50"/>
      <c r="S67" s="50"/>
      <c r="T67" s="50"/>
      <c r="U67" s="50"/>
      <c r="V67" s="50"/>
      <c r="W67" s="50"/>
      <c r="X67" s="112"/>
      <c r="Y67" s="112"/>
      <c r="Z67" s="50"/>
      <c r="AA67" s="50"/>
      <c r="AB67" s="50"/>
      <c r="AC67" s="50"/>
      <c r="AD67" s="50"/>
      <c r="AE67" s="50"/>
      <c r="AF67" s="112" t="s">
        <v>590</v>
      </c>
      <c r="AG67" s="50"/>
      <c r="AH67" s="50"/>
      <c r="AI67" s="50"/>
      <c r="AJ67" s="50"/>
    </row>
    <row r="68" spans="3:36" s="49" customFormat="1">
      <c r="C68" s="31" t="s">
        <v>315</v>
      </c>
      <c r="D68" s="31"/>
      <c r="E68" s="31"/>
      <c r="F68" s="31"/>
      <c r="G68" s="31"/>
      <c r="H68" s="31"/>
      <c r="I68" s="31"/>
      <c r="J68" s="31"/>
      <c r="K68" s="31"/>
      <c r="L68" s="31"/>
      <c r="M68" s="31"/>
      <c r="N68" s="31"/>
      <c r="O68" s="31"/>
      <c r="P68" s="31"/>
      <c r="Q68" s="31"/>
      <c r="R68" s="31"/>
      <c r="S68" s="31"/>
      <c r="T68" s="31"/>
      <c r="U68" s="31"/>
      <c r="V68" s="31"/>
      <c r="W68" s="50"/>
      <c r="X68" s="112"/>
      <c r="Y68" s="112"/>
      <c r="Z68" s="50"/>
      <c r="AA68" s="50"/>
      <c r="AB68" s="50"/>
      <c r="AC68" s="50"/>
      <c r="AD68" s="50"/>
      <c r="AE68" s="50"/>
      <c r="AF68" s="112" t="s">
        <v>591</v>
      </c>
      <c r="AG68" s="50"/>
      <c r="AH68" s="50"/>
      <c r="AI68" s="50"/>
      <c r="AJ68" s="50"/>
    </row>
    <row r="69" spans="3:36" s="49" customFormat="1">
      <c r="C69" s="31" t="s">
        <v>1276</v>
      </c>
      <c r="D69" s="31"/>
      <c r="E69" s="31"/>
      <c r="F69" s="31"/>
      <c r="G69" s="31"/>
      <c r="H69" s="31"/>
      <c r="I69" s="31"/>
      <c r="J69" s="31"/>
      <c r="K69" s="31"/>
      <c r="L69" s="31"/>
      <c r="M69" s="31"/>
      <c r="N69" s="31"/>
      <c r="O69" s="31"/>
      <c r="P69" s="31"/>
      <c r="Q69" s="31"/>
      <c r="R69" s="31"/>
      <c r="S69" s="31"/>
      <c r="T69" s="31"/>
      <c r="U69" s="31"/>
      <c r="V69" s="31"/>
      <c r="W69" s="50"/>
      <c r="X69" s="112"/>
      <c r="Y69" s="112"/>
      <c r="Z69" s="50"/>
      <c r="AA69" s="50"/>
      <c r="AB69" s="50"/>
      <c r="AC69" s="50"/>
      <c r="AD69" s="50"/>
      <c r="AE69" s="50"/>
      <c r="AF69" s="112" t="s">
        <v>592</v>
      </c>
      <c r="AG69" s="50"/>
      <c r="AH69" s="50"/>
      <c r="AI69" s="50"/>
      <c r="AJ69" s="50"/>
    </row>
    <row r="70" spans="3:36" s="49" customFormat="1">
      <c r="C70" s="29" t="s">
        <v>570</v>
      </c>
      <c r="D70" s="29"/>
      <c r="E70" s="29"/>
      <c r="F70" s="29"/>
      <c r="G70" s="29"/>
      <c r="H70" s="29"/>
      <c r="I70" s="29"/>
      <c r="J70" s="29"/>
      <c r="K70" s="29"/>
      <c r="L70" s="29"/>
      <c r="M70" s="29"/>
      <c r="N70" s="29"/>
      <c r="O70" s="29"/>
      <c r="P70" s="29"/>
      <c r="Q70" s="29"/>
      <c r="R70" s="29"/>
      <c r="S70" s="29"/>
      <c r="T70" s="29"/>
      <c r="U70" s="29"/>
      <c r="V70" s="29"/>
      <c r="X70" s="113"/>
      <c r="Y70" s="113"/>
      <c r="AF70" s="113"/>
    </row>
    <row r="71" spans="3:36" s="49" customFormat="1">
      <c r="C71" s="31" t="s">
        <v>1277</v>
      </c>
      <c r="D71" s="31"/>
      <c r="E71" s="31"/>
      <c r="F71" s="31"/>
      <c r="G71" s="31"/>
      <c r="H71" s="31"/>
      <c r="I71" s="31"/>
      <c r="J71" s="31"/>
      <c r="K71" s="31"/>
      <c r="L71" s="31"/>
      <c r="M71" s="31"/>
      <c r="N71" s="31"/>
      <c r="O71" s="31"/>
      <c r="P71" s="31"/>
      <c r="Q71" s="31"/>
      <c r="R71" s="31"/>
      <c r="S71" s="31"/>
      <c r="T71" s="31"/>
      <c r="U71" s="31"/>
      <c r="V71" s="31"/>
      <c r="W71" s="50"/>
      <c r="X71" s="112"/>
      <c r="Y71" s="112"/>
      <c r="Z71" s="50"/>
      <c r="AA71" s="50"/>
      <c r="AB71" s="50"/>
      <c r="AC71" s="50"/>
      <c r="AD71" s="50"/>
      <c r="AE71" s="50"/>
      <c r="AF71" s="112" t="s">
        <v>592</v>
      </c>
      <c r="AG71" s="50"/>
      <c r="AH71" s="50"/>
      <c r="AI71" s="50"/>
      <c r="AJ71" s="50"/>
    </row>
    <row r="72" spans="3:36" s="49" customFormat="1">
      <c r="C72" s="29" t="s">
        <v>571</v>
      </c>
      <c r="D72" s="29"/>
      <c r="E72" s="29"/>
      <c r="F72" s="29"/>
      <c r="G72" s="29"/>
      <c r="H72" s="29"/>
      <c r="I72" s="29"/>
      <c r="J72" s="29"/>
      <c r="K72" s="29"/>
      <c r="L72" s="29"/>
      <c r="M72" s="29"/>
      <c r="N72" s="29"/>
      <c r="O72" s="29"/>
      <c r="P72" s="29"/>
      <c r="Q72" s="29"/>
      <c r="R72" s="29"/>
      <c r="S72" s="29"/>
      <c r="T72" s="29"/>
      <c r="U72" s="29"/>
      <c r="V72" s="29"/>
      <c r="X72" s="113"/>
      <c r="Y72" s="113"/>
      <c r="AF72" s="113"/>
    </row>
    <row r="73" spans="3:36" s="49" customFormat="1">
      <c r="C73" s="31" t="s">
        <v>1278</v>
      </c>
      <c r="D73" s="31"/>
      <c r="E73" s="31"/>
      <c r="F73" s="31"/>
      <c r="G73" s="31"/>
      <c r="H73" s="31"/>
      <c r="I73" s="31"/>
      <c r="J73" s="31"/>
      <c r="K73" s="31"/>
      <c r="L73" s="31"/>
      <c r="M73" s="31"/>
      <c r="N73" s="31"/>
      <c r="O73" s="31"/>
      <c r="P73" s="31"/>
      <c r="Q73" s="31"/>
      <c r="R73" s="31"/>
      <c r="S73" s="31"/>
      <c r="T73" s="31"/>
      <c r="U73" s="31"/>
      <c r="V73" s="31"/>
      <c r="W73" s="50"/>
      <c r="X73" s="112"/>
      <c r="Y73" s="112"/>
      <c r="Z73" s="50"/>
      <c r="AA73" s="50"/>
      <c r="AB73" s="50"/>
      <c r="AC73" s="50"/>
      <c r="AD73" s="50"/>
      <c r="AE73" s="50"/>
      <c r="AF73" s="112" t="s">
        <v>592</v>
      </c>
      <c r="AG73" s="50"/>
      <c r="AH73" s="50"/>
      <c r="AI73" s="50"/>
      <c r="AJ73" s="50"/>
    </row>
    <row r="74" spans="3:36" s="49" customFormat="1">
      <c r="C74" s="29" t="s">
        <v>572</v>
      </c>
      <c r="D74" s="29"/>
      <c r="E74" s="29"/>
      <c r="F74" s="29"/>
      <c r="G74" s="29"/>
      <c r="H74" s="29"/>
      <c r="I74" s="29"/>
      <c r="J74" s="29"/>
      <c r="K74" s="29"/>
      <c r="L74" s="29"/>
      <c r="M74" s="29"/>
      <c r="N74" s="29"/>
      <c r="O74" s="29"/>
      <c r="P74" s="29"/>
      <c r="Q74" s="29"/>
      <c r="R74" s="29"/>
      <c r="S74" s="29"/>
      <c r="T74" s="29"/>
      <c r="U74" s="29"/>
      <c r="V74" s="29"/>
      <c r="X74" s="113"/>
      <c r="Y74" s="113"/>
      <c r="AF74" s="113"/>
    </row>
    <row r="75" spans="3:36" s="49" customFormat="1">
      <c r="C75" s="29" t="s">
        <v>573</v>
      </c>
      <c r="D75" s="29"/>
      <c r="E75" s="29"/>
      <c r="F75" s="29"/>
      <c r="G75" s="29"/>
      <c r="H75" s="29"/>
      <c r="I75" s="29"/>
      <c r="J75" s="29"/>
      <c r="K75" s="29"/>
      <c r="L75" s="29"/>
      <c r="M75" s="29"/>
      <c r="N75" s="29"/>
      <c r="O75" s="29"/>
      <c r="P75" s="29"/>
      <c r="Q75" s="29"/>
      <c r="R75" s="29"/>
      <c r="S75" s="29"/>
      <c r="T75" s="29"/>
      <c r="U75" s="29"/>
      <c r="V75" s="29"/>
      <c r="X75" s="113"/>
      <c r="Y75" s="113"/>
      <c r="AF75" s="113"/>
    </row>
    <row r="76" spans="3:36" s="49" customFormat="1">
      <c r="C76" s="29" t="s">
        <v>37</v>
      </c>
      <c r="D76" s="29"/>
      <c r="E76" s="29"/>
      <c r="F76" s="29"/>
      <c r="G76" s="29"/>
      <c r="H76" s="29"/>
      <c r="I76" s="29"/>
      <c r="J76" s="29"/>
      <c r="K76" s="29"/>
      <c r="L76" s="29"/>
      <c r="M76" s="29"/>
      <c r="N76" s="29"/>
      <c r="O76" s="29"/>
      <c r="P76" s="29"/>
      <c r="Q76" s="29"/>
      <c r="R76" s="29"/>
      <c r="S76" s="29"/>
      <c r="T76" s="29"/>
      <c r="U76" s="29"/>
      <c r="V76" s="29"/>
      <c r="X76" s="113"/>
      <c r="Y76" s="113"/>
      <c r="AF76" s="113"/>
    </row>
    <row r="77" spans="3:36" s="49" customFormat="1">
      <c r="C77" s="31" t="s">
        <v>316</v>
      </c>
      <c r="D77" s="31"/>
      <c r="E77" s="31"/>
      <c r="F77" s="31"/>
      <c r="G77" s="31"/>
      <c r="H77" s="31"/>
      <c r="I77" s="31"/>
      <c r="J77" s="31"/>
      <c r="K77" s="31"/>
      <c r="L77" s="31"/>
      <c r="M77" s="31"/>
      <c r="N77" s="31"/>
      <c r="O77" s="31"/>
      <c r="P77" s="31"/>
      <c r="Q77" s="31"/>
      <c r="R77" s="31"/>
      <c r="S77" s="31"/>
      <c r="T77" s="31"/>
      <c r="U77" s="31"/>
      <c r="V77" s="31"/>
      <c r="W77" s="50"/>
      <c r="X77" s="112"/>
      <c r="Y77" s="112"/>
      <c r="Z77" s="50"/>
      <c r="AA77" s="50"/>
      <c r="AB77" s="50"/>
      <c r="AC77" s="50"/>
      <c r="AD77" s="50"/>
      <c r="AE77" s="50"/>
      <c r="AF77" s="112" t="s">
        <v>592</v>
      </c>
      <c r="AG77" s="50"/>
      <c r="AH77" s="50"/>
      <c r="AI77" s="50"/>
      <c r="AJ77" s="50"/>
    </row>
    <row r="78" spans="3:36" s="49" customFormat="1">
      <c r="C78" s="49" t="s">
        <v>36</v>
      </c>
      <c r="X78" s="113"/>
      <c r="Y78" s="113"/>
      <c r="AF78" s="113"/>
    </row>
    <row r="79" spans="3:36" s="49" customFormat="1">
      <c r="C79" s="50" t="s">
        <v>1279</v>
      </c>
      <c r="D79" s="50"/>
      <c r="E79" s="50"/>
      <c r="F79" s="50"/>
      <c r="G79" s="50"/>
      <c r="H79" s="50"/>
      <c r="I79" s="50"/>
      <c r="J79" s="50"/>
      <c r="K79" s="50"/>
      <c r="L79" s="50"/>
      <c r="M79" s="50"/>
      <c r="N79" s="50"/>
      <c r="O79" s="50"/>
      <c r="P79" s="50"/>
      <c r="Q79" s="50"/>
      <c r="R79" s="50"/>
      <c r="S79" s="50"/>
      <c r="T79" s="50"/>
      <c r="U79" s="50"/>
      <c r="V79" s="50"/>
      <c r="W79" s="50"/>
      <c r="X79" s="112"/>
      <c r="Y79" s="112"/>
      <c r="Z79" s="50"/>
      <c r="AA79" s="50"/>
      <c r="AB79" s="50"/>
      <c r="AC79" s="50"/>
      <c r="AD79" s="50"/>
      <c r="AE79" s="50"/>
      <c r="AF79" s="112" t="s">
        <v>593</v>
      </c>
      <c r="AG79" s="50"/>
      <c r="AH79" s="50"/>
      <c r="AI79" s="50"/>
      <c r="AJ79" s="50"/>
    </row>
    <row r="80" spans="3:36" s="49" customFormat="1">
      <c r="C80" s="50" t="s">
        <v>1267</v>
      </c>
      <c r="D80" s="50"/>
      <c r="E80" s="50"/>
      <c r="F80" s="50"/>
      <c r="G80" s="50"/>
      <c r="H80" s="50"/>
      <c r="I80" s="50"/>
      <c r="J80" s="50"/>
      <c r="K80" s="50"/>
      <c r="L80" s="50"/>
      <c r="M80" s="50"/>
      <c r="N80" s="50"/>
      <c r="O80" s="50"/>
      <c r="P80" s="50"/>
      <c r="Q80" s="50"/>
      <c r="R80" s="50"/>
      <c r="S80" s="50"/>
      <c r="T80" s="50"/>
      <c r="U80" s="50"/>
      <c r="V80" s="50"/>
      <c r="W80" s="50"/>
      <c r="X80" s="112"/>
      <c r="Y80" s="112"/>
      <c r="Z80" s="50"/>
      <c r="AA80" s="50"/>
      <c r="AB80" s="50"/>
      <c r="AC80" s="50"/>
      <c r="AD80" s="50"/>
      <c r="AE80" s="50"/>
      <c r="AF80" s="112" t="s">
        <v>594</v>
      </c>
      <c r="AG80" s="50"/>
      <c r="AH80" s="50"/>
      <c r="AI80" s="50"/>
      <c r="AJ80" s="50"/>
    </row>
    <row r="81" spans="2:10" s="49" customFormat="1"/>
    <row r="82" spans="2:10" s="49" customFormat="1">
      <c r="C82" s="49" t="s">
        <v>1268</v>
      </c>
    </row>
    <row r="83" spans="2:10" s="49" customFormat="1">
      <c r="C83" s="49" t="s">
        <v>1269</v>
      </c>
    </row>
    <row r="84" spans="2:10" s="49" customFormat="1"/>
    <row r="85" spans="2:10" s="49" customFormat="1">
      <c r="C85" s="164" t="s">
        <v>3298</v>
      </c>
      <c r="D85" s="164"/>
      <c r="E85" s="164"/>
      <c r="F85" s="164"/>
      <c r="G85" s="164"/>
      <c r="H85" s="164"/>
      <c r="I85" s="164"/>
      <c r="J85" s="164"/>
    </row>
    <row r="86" spans="2:10" s="49" customFormat="1">
      <c r="C86" s="164" t="s">
        <v>3299</v>
      </c>
      <c r="D86" s="164"/>
      <c r="E86" s="164"/>
      <c r="F86" s="164"/>
      <c r="G86" s="164"/>
      <c r="H86" s="164"/>
      <c r="I86" s="164"/>
      <c r="J86" s="164"/>
    </row>
    <row r="87" spans="2:10" s="49" customFormat="1">
      <c r="B87" s="257"/>
      <c r="C87" s="164" t="s">
        <v>3300</v>
      </c>
      <c r="D87" s="164"/>
      <c r="E87" s="164"/>
      <c r="F87" s="164"/>
      <c r="G87" s="164"/>
      <c r="H87" s="164"/>
      <c r="I87" s="164"/>
      <c r="J87" s="164"/>
    </row>
    <row r="88" spans="2:10" s="49" customFormat="1">
      <c r="B88" s="257"/>
      <c r="C88" s="164"/>
      <c r="D88" s="164"/>
      <c r="E88" s="164"/>
      <c r="F88" s="164"/>
      <c r="G88" s="164"/>
      <c r="H88" s="164"/>
      <c r="I88" s="164"/>
      <c r="J88" s="164"/>
    </row>
    <row r="89" spans="2:10" s="49" customFormat="1">
      <c r="C89" s="164" t="s">
        <v>3301</v>
      </c>
      <c r="D89" s="164"/>
      <c r="E89" s="164"/>
      <c r="F89" s="164"/>
      <c r="G89" s="164"/>
      <c r="H89" s="164"/>
      <c r="I89" s="164"/>
      <c r="J89" s="164"/>
    </row>
    <row r="90" spans="2:10" s="49" customFormat="1">
      <c r="C90" s="164" t="s">
        <v>3305</v>
      </c>
      <c r="D90" s="164"/>
      <c r="E90" s="164"/>
      <c r="F90" s="164"/>
      <c r="G90" s="164"/>
      <c r="H90" s="164"/>
      <c r="I90" s="164"/>
      <c r="J90" s="164"/>
    </row>
    <row r="91" spans="2:10" s="49" customFormat="1">
      <c r="B91" s="257"/>
      <c r="C91" s="164" t="s">
        <v>3302</v>
      </c>
      <c r="D91" s="164"/>
      <c r="E91" s="164"/>
      <c r="F91" s="164"/>
      <c r="G91" s="164"/>
      <c r="H91" s="164"/>
      <c r="I91" s="164"/>
      <c r="J91" s="164"/>
    </row>
    <row r="92" spans="2:10" s="49" customFormat="1">
      <c r="C92" s="29"/>
      <c r="D92" s="29"/>
      <c r="E92" s="29"/>
      <c r="F92" s="29"/>
      <c r="G92" s="29"/>
      <c r="H92" s="29"/>
      <c r="I92" s="29"/>
      <c r="J92" s="29"/>
    </row>
    <row r="93" spans="2:10" s="49" customFormat="1">
      <c r="C93" s="29" t="s">
        <v>326</v>
      </c>
      <c r="D93" s="29"/>
      <c r="E93" s="29"/>
      <c r="F93" s="29"/>
      <c r="G93" s="29"/>
      <c r="H93" s="29"/>
      <c r="I93" s="29"/>
      <c r="J93" s="29"/>
    </row>
    <row r="94" spans="2:10" s="49" customFormat="1">
      <c r="C94" s="29" t="s">
        <v>327</v>
      </c>
      <c r="D94" s="29"/>
      <c r="E94" s="29"/>
      <c r="F94" s="29"/>
      <c r="G94" s="29"/>
      <c r="H94" s="29"/>
      <c r="I94" s="29"/>
      <c r="J94" s="29"/>
    </row>
    <row r="95" spans="2:10" s="49" customFormat="1">
      <c r="B95" s="29"/>
      <c r="C95" s="29"/>
      <c r="D95" s="29"/>
      <c r="E95" s="29"/>
      <c r="F95" s="29"/>
      <c r="G95" s="29"/>
      <c r="H95" s="29"/>
      <c r="I95" s="29"/>
    </row>
    <row r="96" spans="2:10" s="49" customFormat="1">
      <c r="B96" s="29"/>
      <c r="C96" s="29" t="s">
        <v>3227</v>
      </c>
      <c r="D96" s="29"/>
      <c r="E96" s="29"/>
      <c r="F96" s="29"/>
      <c r="G96" s="29"/>
      <c r="H96" s="29"/>
      <c r="I96" s="29"/>
    </row>
    <row r="97" spans="2:9" s="49" customFormat="1">
      <c r="B97" s="29"/>
      <c r="C97" s="29" t="s">
        <v>3228</v>
      </c>
      <c r="D97" s="29"/>
      <c r="E97" s="29"/>
      <c r="F97" s="29"/>
      <c r="G97" s="29"/>
      <c r="H97" s="29"/>
      <c r="I97" s="29"/>
    </row>
    <row r="98" spans="2:9" s="49" customFormat="1">
      <c r="C98" s="113"/>
    </row>
    <row r="99" spans="2:9" s="49" customFormat="1">
      <c r="C99" s="29" t="s">
        <v>2444</v>
      </c>
    </row>
    <row r="100" spans="2:9" s="49" customFormat="1">
      <c r="C100" s="29" t="s">
        <v>2445</v>
      </c>
    </row>
    <row r="101" spans="2:9" s="49" customFormat="1">
      <c r="C101" s="29" t="s">
        <v>2446</v>
      </c>
    </row>
    <row r="102" spans="2:9" s="49" customFormat="1">
      <c r="C102" s="29" t="s">
        <v>2447</v>
      </c>
    </row>
    <row r="103" spans="2:9" s="49" customFormat="1"/>
    <row r="104" spans="2:9" s="49" customFormat="1">
      <c r="C104" s="49" t="s">
        <v>317</v>
      </c>
    </row>
    <row r="105" spans="2:9" s="49" customFormat="1">
      <c r="C105" s="49" t="s">
        <v>318</v>
      </c>
    </row>
    <row r="106" spans="2:9" s="49" customFormat="1"/>
    <row r="107" spans="2:9" s="49" customFormat="1">
      <c r="C107" s="49" t="s">
        <v>1270</v>
      </c>
    </row>
    <row r="108" spans="2:9" s="49" customFormat="1">
      <c r="C108" s="49" t="s">
        <v>1271</v>
      </c>
    </row>
    <row r="109" spans="2:9" s="49" customFormat="1">
      <c r="C109" s="49" t="s">
        <v>1272</v>
      </c>
    </row>
    <row r="110" spans="2:9" s="49" customFormat="1">
      <c r="C110" s="49" t="s">
        <v>1273</v>
      </c>
    </row>
    <row r="111" spans="2:9" s="49" customFormat="1">
      <c r="C111" s="49" t="s">
        <v>568</v>
      </c>
    </row>
    <row r="112" spans="2:9" s="49" customFormat="1">
      <c r="C112" s="49" t="s">
        <v>1274</v>
      </c>
    </row>
    <row r="113" spans="3:3" s="49" customFormat="1"/>
    <row r="114" spans="3:3" s="49" customFormat="1">
      <c r="C114" s="49" t="s">
        <v>1275</v>
      </c>
    </row>
    <row r="115" spans="3:3" s="49" customFormat="1">
      <c r="C115" s="49" t="s">
        <v>499</v>
      </c>
    </row>
    <row r="116" spans="3:3" s="49" customFormat="1">
      <c r="C116" s="49" t="s">
        <v>322</v>
      </c>
    </row>
    <row r="117" spans="3:3" s="49" customFormat="1">
      <c r="C117" s="49" t="s">
        <v>323</v>
      </c>
    </row>
    <row r="118" spans="3:3" s="49" customFormat="1">
      <c r="C118" s="49" t="s">
        <v>324</v>
      </c>
    </row>
    <row r="119" spans="3:3" s="49" customFormat="1">
      <c r="C119" s="49" t="s">
        <v>35</v>
      </c>
    </row>
    <row r="120" spans="3:3" s="49" customFormat="1">
      <c r="C120" s="49" t="s">
        <v>500</v>
      </c>
    </row>
    <row r="121" spans="3:3" s="49" customFormat="1">
      <c r="C121" s="49" t="s">
        <v>501</v>
      </c>
    </row>
    <row r="122" spans="3:3" s="49" customFormat="1">
      <c r="C122" s="49" t="s">
        <v>502</v>
      </c>
    </row>
    <row r="123" spans="3:3" s="49" customFormat="1">
      <c r="C123" s="49" t="s">
        <v>503</v>
      </c>
    </row>
    <row r="124" spans="3:3" s="49" customFormat="1">
      <c r="C124" s="49" t="s">
        <v>504</v>
      </c>
    </row>
    <row r="125" spans="3:3" s="49" customFormat="1">
      <c r="C125" s="49" t="s">
        <v>505</v>
      </c>
    </row>
    <row r="126" spans="3:3" s="49" customFormat="1">
      <c r="C126" s="49" t="s">
        <v>506</v>
      </c>
    </row>
    <row r="127" spans="3:3" s="49" customFormat="1"/>
    <row r="128" spans="3:3" s="49" customFormat="1"/>
    <row r="129" spans="1:39" s="49" customFormat="1"/>
    <row r="130" spans="1:39" s="49" customFormat="1" ht="23.25" customHeight="1">
      <c r="B130" s="53" t="s">
        <v>2195</v>
      </c>
    </row>
    <row r="131" spans="1:39" s="49" customFormat="1"/>
    <row r="132" spans="1:39" s="49" customFormat="1" ht="15" customHeight="1">
      <c r="B132" s="767" t="s">
        <v>1765</v>
      </c>
      <c r="C132" s="734"/>
      <c r="D132" s="768" t="s">
        <v>1030</v>
      </c>
      <c r="E132" s="415"/>
      <c r="F132" s="415"/>
      <c r="G132" s="415"/>
      <c r="H132" s="415"/>
      <c r="I132" s="415"/>
      <c r="J132" s="415"/>
      <c r="K132" s="415"/>
      <c r="L132" s="416"/>
      <c r="M132" s="769" t="s">
        <v>1763</v>
      </c>
      <c r="N132" s="770"/>
      <c r="O132" s="770"/>
      <c r="P132" s="770"/>
      <c r="Q132" s="770"/>
      <c r="R132" s="770"/>
      <c r="S132" s="770"/>
      <c r="T132" s="770"/>
      <c r="U132" s="770"/>
      <c r="V132" s="770"/>
      <c r="W132" s="770"/>
      <c r="X132" s="770"/>
      <c r="Y132" s="770"/>
      <c r="Z132" s="765" t="s">
        <v>595</v>
      </c>
      <c r="AA132" s="375"/>
      <c r="AB132" s="375"/>
      <c r="AC132" s="375"/>
      <c r="AD132" s="375"/>
      <c r="AE132" s="375"/>
      <c r="AF132" s="375"/>
      <c r="AG132" s="375"/>
      <c r="AH132" s="375"/>
      <c r="AI132" s="375"/>
      <c r="AJ132" s="375"/>
      <c r="AK132" s="375"/>
      <c r="AL132" s="375"/>
      <c r="AM132" s="375"/>
    </row>
    <row r="133" spans="1:39" s="49" customFormat="1" ht="30" customHeight="1">
      <c r="B133" s="751">
        <v>1</v>
      </c>
      <c r="C133" s="734"/>
      <c r="D133" s="752" t="s">
        <v>574</v>
      </c>
      <c r="E133" s="415"/>
      <c r="F133" s="415"/>
      <c r="G133" s="415"/>
      <c r="H133" s="415"/>
      <c r="I133" s="415"/>
      <c r="J133" s="415"/>
      <c r="K133" s="415"/>
      <c r="L133" s="416"/>
      <c r="M133" s="756" t="s">
        <v>583</v>
      </c>
      <c r="N133" s="757"/>
      <c r="O133" s="757"/>
      <c r="P133" s="757"/>
      <c r="Q133" s="757"/>
      <c r="R133" s="757"/>
      <c r="S133" s="757"/>
      <c r="T133" s="757"/>
      <c r="U133" s="757"/>
      <c r="V133" s="757"/>
      <c r="W133" s="757"/>
      <c r="X133" s="757"/>
      <c r="Y133" s="758"/>
      <c r="Z133" s="766" t="s">
        <v>579</v>
      </c>
      <c r="AA133" s="757"/>
      <c r="AB133" s="757"/>
      <c r="AC133" s="757"/>
      <c r="AD133" s="757"/>
      <c r="AE133" s="757"/>
      <c r="AF133" s="757"/>
      <c r="AG133" s="757"/>
      <c r="AH133" s="757"/>
      <c r="AI133" s="757"/>
      <c r="AJ133" s="757"/>
      <c r="AK133" s="757"/>
      <c r="AL133" s="757"/>
      <c r="AM133" s="758"/>
    </row>
    <row r="134" spans="1:39" s="49" customFormat="1" ht="30" customHeight="1">
      <c r="B134" s="751">
        <v>2</v>
      </c>
      <c r="C134" s="734"/>
      <c r="D134" s="752" t="s">
        <v>575</v>
      </c>
      <c r="E134" s="415"/>
      <c r="F134" s="415"/>
      <c r="G134" s="415"/>
      <c r="H134" s="415"/>
      <c r="I134" s="415"/>
      <c r="J134" s="415"/>
      <c r="K134" s="415"/>
      <c r="L134" s="416"/>
      <c r="M134" s="756" t="s">
        <v>586</v>
      </c>
      <c r="N134" s="757"/>
      <c r="O134" s="757"/>
      <c r="P134" s="757"/>
      <c r="Q134" s="757"/>
      <c r="R134" s="757"/>
      <c r="S134" s="757"/>
      <c r="T134" s="757"/>
      <c r="U134" s="757"/>
      <c r="V134" s="757"/>
      <c r="W134" s="757"/>
      <c r="X134" s="757"/>
      <c r="Y134" s="758"/>
      <c r="Z134" s="762" t="s">
        <v>588</v>
      </c>
      <c r="AA134" s="763"/>
      <c r="AB134" s="763"/>
      <c r="AC134" s="763"/>
      <c r="AD134" s="763"/>
      <c r="AE134" s="763"/>
      <c r="AF134" s="763"/>
      <c r="AG134" s="763"/>
      <c r="AH134" s="763"/>
      <c r="AI134" s="763"/>
      <c r="AJ134" s="763"/>
      <c r="AK134" s="763"/>
      <c r="AL134" s="763"/>
      <c r="AM134" s="764"/>
    </row>
    <row r="135" spans="1:39" s="49" customFormat="1" ht="168.75" customHeight="1">
      <c r="B135" s="751">
        <v>3</v>
      </c>
      <c r="C135" s="734"/>
      <c r="D135" s="752" t="s">
        <v>576</v>
      </c>
      <c r="E135" s="415"/>
      <c r="F135" s="415"/>
      <c r="G135" s="415"/>
      <c r="H135" s="415"/>
      <c r="I135" s="415"/>
      <c r="J135" s="415"/>
      <c r="K135" s="415"/>
      <c r="L135" s="416"/>
      <c r="M135" s="753" t="s">
        <v>4157</v>
      </c>
      <c r="N135" s="754"/>
      <c r="O135" s="754"/>
      <c r="P135" s="754"/>
      <c r="Q135" s="754"/>
      <c r="R135" s="754"/>
      <c r="S135" s="754"/>
      <c r="T135" s="754"/>
      <c r="U135" s="754"/>
      <c r="V135" s="754"/>
      <c r="W135" s="754"/>
      <c r="X135" s="754"/>
      <c r="Y135" s="755"/>
      <c r="Z135" s="759" t="s">
        <v>4158</v>
      </c>
      <c r="AA135" s="760"/>
      <c r="AB135" s="760"/>
      <c r="AC135" s="760"/>
      <c r="AD135" s="760"/>
      <c r="AE135" s="760"/>
      <c r="AF135" s="760"/>
      <c r="AG135" s="760"/>
      <c r="AH135" s="760"/>
      <c r="AI135" s="760"/>
      <c r="AJ135" s="760"/>
      <c r="AK135" s="760"/>
      <c r="AL135" s="760"/>
      <c r="AM135" s="761"/>
    </row>
    <row r="136" spans="1:39" s="49" customFormat="1" ht="30" customHeight="1">
      <c r="B136" s="751">
        <v>4</v>
      </c>
      <c r="C136" s="734"/>
      <c r="D136" s="752" t="s">
        <v>577</v>
      </c>
      <c r="E136" s="771"/>
      <c r="F136" s="771"/>
      <c r="G136" s="771"/>
      <c r="H136" s="771"/>
      <c r="I136" s="771"/>
      <c r="J136" s="771"/>
      <c r="K136" s="771"/>
      <c r="L136" s="772"/>
      <c r="M136" s="756" t="s">
        <v>584</v>
      </c>
      <c r="N136" s="415"/>
      <c r="O136" s="415"/>
      <c r="P136" s="415"/>
      <c r="Q136" s="415"/>
      <c r="R136" s="415"/>
      <c r="S136" s="415"/>
      <c r="T136" s="415"/>
      <c r="U136" s="415"/>
      <c r="V136" s="415"/>
      <c r="W136" s="415"/>
      <c r="X136" s="415"/>
      <c r="Y136" s="416"/>
      <c r="Z136" s="762" t="s">
        <v>589</v>
      </c>
      <c r="AA136" s="763"/>
      <c r="AB136" s="763"/>
      <c r="AC136" s="763"/>
      <c r="AD136" s="763"/>
      <c r="AE136" s="763"/>
      <c r="AF136" s="763"/>
      <c r="AG136" s="763"/>
      <c r="AH136" s="763"/>
      <c r="AI136" s="763"/>
      <c r="AJ136" s="763"/>
      <c r="AK136" s="763"/>
      <c r="AL136" s="763"/>
      <c r="AM136" s="764"/>
    </row>
    <row r="137" spans="1:39" s="49" customFormat="1" ht="97.5" customHeight="1">
      <c r="B137" s="751">
        <v>5</v>
      </c>
      <c r="C137" s="734"/>
      <c r="D137" s="752" t="s">
        <v>578</v>
      </c>
      <c r="E137" s="771"/>
      <c r="F137" s="771"/>
      <c r="G137" s="771"/>
      <c r="H137" s="771"/>
      <c r="I137" s="771"/>
      <c r="J137" s="771"/>
      <c r="K137" s="771"/>
      <c r="L137" s="772"/>
      <c r="M137" s="773" t="s">
        <v>585</v>
      </c>
      <c r="N137" s="652"/>
      <c r="O137" s="652"/>
      <c r="P137" s="652"/>
      <c r="Q137" s="652"/>
      <c r="R137" s="652"/>
      <c r="S137" s="652"/>
      <c r="T137" s="652"/>
      <c r="U137" s="652"/>
      <c r="V137" s="652"/>
      <c r="W137" s="652"/>
      <c r="X137" s="652"/>
      <c r="Y137" s="652"/>
      <c r="Z137" s="773" t="s">
        <v>587</v>
      </c>
      <c r="AA137" s="652"/>
      <c r="AB137" s="652"/>
      <c r="AC137" s="652"/>
      <c r="AD137" s="652"/>
      <c r="AE137" s="652"/>
      <c r="AF137" s="652"/>
      <c r="AG137" s="652"/>
      <c r="AH137" s="652"/>
      <c r="AI137" s="652"/>
      <c r="AJ137" s="652"/>
      <c r="AK137" s="652"/>
      <c r="AL137" s="652"/>
      <c r="AM137" s="652"/>
    </row>
    <row r="138" spans="1:39">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row>
  </sheetData>
  <mergeCells count="28">
    <mergeCell ref="B137:C137"/>
    <mergeCell ref="D137:L137"/>
    <mergeCell ref="M137:Y137"/>
    <mergeCell ref="Z137:AM137"/>
    <mergeCell ref="B136:C136"/>
    <mergeCell ref="D136:L136"/>
    <mergeCell ref="M136:Y136"/>
    <mergeCell ref="Z136:AM136"/>
    <mergeCell ref="Z135:AM135"/>
    <mergeCell ref="Z134:AM134"/>
    <mergeCell ref="Z132:AM132"/>
    <mergeCell ref="B133:C133"/>
    <mergeCell ref="D133:L133"/>
    <mergeCell ref="M133:Y133"/>
    <mergeCell ref="Z133:AM133"/>
    <mergeCell ref="B132:C132"/>
    <mergeCell ref="D132:L132"/>
    <mergeCell ref="M132:Y132"/>
    <mergeCell ref="B4:E4"/>
    <mergeCell ref="F4:W4"/>
    <mergeCell ref="B5:E5"/>
    <mergeCell ref="F5:W5"/>
    <mergeCell ref="B135:C135"/>
    <mergeCell ref="D135:L135"/>
    <mergeCell ref="M135:Y135"/>
    <mergeCell ref="B134:C134"/>
    <mergeCell ref="D134:L134"/>
    <mergeCell ref="M134:Y134"/>
  </mergeCells>
  <phoneticPr fontId="56"/>
  <pageMargins left="0.70866141732283472" right="0.70866141732283472" top="0.74803149606299213" bottom="0.74803149606299213" header="0.31496062992125984" footer="0.31496062992125984"/>
  <pageSetup paperSize="9" fitToHeight="0" orientation="landscape" r:id="rId1"/>
  <headerFooter>
    <oddFooter>&amp;C&amp;P</oddFooter>
  </headerFooter>
  <rowBreaks count="5" manualBreakCount="5">
    <brk id="38" max="39" man="1"/>
    <brk id="52" max="39" man="1"/>
    <brk id="81" max="39" man="1"/>
    <brk id="112" max="39" man="1"/>
    <brk id="129" max="39"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350"/>
  <sheetViews>
    <sheetView view="pageBreakPreview" zoomScaleNormal="100" zoomScaleSheetLayoutView="100" workbookViewId="0">
      <selection activeCell="AC25" sqref="AC25"/>
    </sheetView>
  </sheetViews>
  <sheetFormatPr defaultColWidth="3.125" defaultRowHeight="13.5"/>
  <sheetData>
    <row r="1" spans="1:45" s="49" customFormat="1"/>
    <row r="2" spans="1:45" s="51" customFormat="1" ht="18.75">
      <c r="A2" s="55"/>
      <c r="B2" s="54" t="s">
        <v>313</v>
      </c>
    </row>
    <row r="3" spans="1:45" s="51" customFormat="1"/>
    <row r="4" spans="1:45" s="51" customFormat="1">
      <c r="B4" s="463" t="s">
        <v>1772</v>
      </c>
      <c r="C4" s="463"/>
      <c r="D4" s="463"/>
      <c r="E4" s="463"/>
      <c r="F4" s="478" t="str">
        <f ca="1">RIGHT(CELL("filename",F4),LEN(CELL("filename",F4))-FIND("]",CELL("filename",F4)))</f>
        <v>トラフィック収集スクリプトテンプレート</v>
      </c>
      <c r="G4" s="750"/>
      <c r="H4" s="750"/>
      <c r="I4" s="750"/>
      <c r="J4" s="750"/>
      <c r="K4" s="750"/>
      <c r="L4" s="750"/>
      <c r="M4" s="750"/>
      <c r="N4" s="750"/>
      <c r="O4" s="750"/>
      <c r="P4" s="750"/>
      <c r="Q4" s="750"/>
      <c r="R4" s="750"/>
      <c r="S4" s="750"/>
      <c r="T4" s="750"/>
      <c r="U4" s="750"/>
      <c r="V4" s="750"/>
      <c r="W4" s="750"/>
    </row>
    <row r="5" spans="1:45" s="49" customFormat="1">
      <c r="B5" s="463" t="s">
        <v>1773</v>
      </c>
      <c r="C5" s="463"/>
      <c r="D5" s="463"/>
      <c r="E5" s="463"/>
      <c r="F5" s="478" t="s">
        <v>312</v>
      </c>
      <c r="G5" s="750"/>
      <c r="H5" s="750"/>
      <c r="I5" s="750"/>
      <c r="J5" s="750"/>
      <c r="K5" s="750"/>
      <c r="L5" s="750"/>
      <c r="M5" s="750"/>
      <c r="N5" s="750"/>
      <c r="O5" s="750"/>
      <c r="P5" s="750"/>
      <c r="Q5" s="750"/>
      <c r="R5" s="750"/>
      <c r="S5" s="750"/>
      <c r="T5" s="750"/>
      <c r="U5" s="750"/>
      <c r="V5" s="750"/>
      <c r="W5" s="750"/>
    </row>
    <row r="6" spans="1:45" s="49" customFormat="1">
      <c r="B6" s="105"/>
      <c r="C6" s="105"/>
      <c r="D6" s="105"/>
      <c r="E6" s="105"/>
      <c r="AQ6" s="139"/>
      <c r="AR6" s="139"/>
      <c r="AS6" s="139"/>
    </row>
    <row r="7" spans="1:45" s="96" customFormat="1">
      <c r="A7" s="51"/>
      <c r="B7" s="51" t="s">
        <v>1431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1432</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c r="D9" s="51" t="s">
        <v>1629</v>
      </c>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t="s">
        <v>1355</v>
      </c>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c r="C11" s="51"/>
      <c r="D11" s="51" t="s">
        <v>1437</v>
      </c>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t="s">
        <v>1767</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t="s">
        <v>249</v>
      </c>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2837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5" s="96" customFormat="1">
      <c r="A17" s="51"/>
      <c r="B17" s="51" t="s">
        <v>1766</v>
      </c>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188"/>
      <c r="AR17" s="157"/>
      <c r="AS17" s="157"/>
    </row>
    <row r="18" spans="1:45" s="96" customFormat="1">
      <c r="A18" s="51"/>
      <c r="B18" s="51"/>
      <c r="C18" s="51" t="s">
        <v>1777</v>
      </c>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188"/>
      <c r="AR18" s="157"/>
      <c r="AS18" s="157"/>
    </row>
    <row r="19" spans="1:45" s="96" customFormat="1">
      <c r="A19" s="51"/>
      <c r="B19" s="51"/>
      <c r="C19" s="51"/>
      <c r="D19" s="51" t="s">
        <v>250</v>
      </c>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188"/>
      <c r="AR19" s="157"/>
      <c r="AS19" s="157"/>
    </row>
    <row r="20" spans="1:45" s="96" customFormat="1">
      <c r="A20" s="51"/>
      <c r="B20" s="51"/>
      <c r="C20" s="51" t="s">
        <v>1172</v>
      </c>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188"/>
      <c r="AR20" s="157"/>
      <c r="AS20" s="157"/>
    </row>
    <row r="21" spans="1:45" s="96" customFormat="1">
      <c r="A21" s="51"/>
      <c r="B21" s="51"/>
      <c r="C21" s="51"/>
      <c r="D21" s="51" t="s">
        <v>250</v>
      </c>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188"/>
      <c r="AR21" s="157"/>
      <c r="AS21" s="157"/>
    </row>
    <row r="22" spans="1:45" s="96" customFormat="1">
      <c r="A22" s="51"/>
      <c r="B22" s="51"/>
      <c r="C22" s="51"/>
      <c r="D22" s="51" t="s">
        <v>251</v>
      </c>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188"/>
      <c r="AR22" s="157"/>
      <c r="AS22" s="157"/>
    </row>
    <row r="23" spans="1:45" s="96" customFormat="1">
      <c r="A23" s="51"/>
      <c r="B23" s="51"/>
      <c r="C23" s="51" t="s">
        <v>2838</v>
      </c>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188"/>
      <c r="AR23" s="157"/>
      <c r="AS23" s="157"/>
    </row>
    <row r="24" spans="1:45" s="96" customFormat="1">
      <c r="A24" s="51"/>
      <c r="B24" s="51"/>
      <c r="C24" s="51"/>
      <c r="D24" s="111" t="s">
        <v>2839</v>
      </c>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111"/>
      <c r="AF24" s="51"/>
      <c r="AG24" s="51"/>
      <c r="AH24" s="51"/>
      <c r="AI24" s="51"/>
      <c r="AJ24" s="51"/>
      <c r="AK24" s="51"/>
      <c r="AL24" s="51"/>
      <c r="AM24" s="51"/>
      <c r="AN24" s="51"/>
      <c r="AO24" s="51"/>
      <c r="AP24" s="51"/>
      <c r="AQ24" s="188"/>
      <c r="AR24" s="157"/>
      <c r="AS24" s="157"/>
    </row>
    <row r="25" spans="1:45" s="96" customFormat="1">
      <c r="A25" s="51"/>
      <c r="B25" s="51"/>
      <c r="C25" s="51"/>
      <c r="D25" s="51" t="s">
        <v>2842</v>
      </c>
      <c r="E25" s="11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190"/>
      <c r="AF25" s="51"/>
      <c r="AG25" s="51"/>
      <c r="AH25" s="51"/>
      <c r="AI25" s="51"/>
      <c r="AJ25" s="51"/>
      <c r="AK25" s="51"/>
      <c r="AL25" s="51"/>
      <c r="AM25" s="51"/>
      <c r="AN25" s="51"/>
      <c r="AO25" s="51"/>
      <c r="AP25" s="51"/>
      <c r="AQ25" s="188"/>
      <c r="AR25" s="157"/>
      <c r="AS25" s="157"/>
    </row>
    <row r="26" spans="1:45" s="96" customFormat="1">
      <c r="A26" s="51"/>
      <c r="B26" s="51"/>
      <c r="C26" s="51"/>
      <c r="D26" s="51"/>
      <c r="E26" s="190" t="s">
        <v>2840</v>
      </c>
      <c r="F26" s="51"/>
      <c r="G26" s="51"/>
      <c r="H26" s="51"/>
      <c r="I26" s="51"/>
      <c r="J26" s="51"/>
      <c r="K26" s="51"/>
      <c r="L26" s="51"/>
      <c r="M26" s="51"/>
      <c r="N26" s="51"/>
      <c r="O26" s="51"/>
      <c r="P26" s="51"/>
      <c r="Q26" s="51"/>
      <c r="R26" s="51"/>
      <c r="S26" s="51"/>
      <c r="T26" s="51"/>
      <c r="U26" s="51"/>
      <c r="V26" s="51"/>
      <c r="W26" s="51"/>
      <c r="X26" s="51"/>
      <c r="Y26" s="51"/>
      <c r="Z26" s="51"/>
      <c r="AA26" s="51"/>
      <c r="AB26" s="51"/>
      <c r="AC26" s="51"/>
      <c r="AD26" s="105"/>
      <c r="AE26" s="190"/>
      <c r="AF26" s="51"/>
      <c r="AG26" s="51"/>
      <c r="AH26" s="51"/>
      <c r="AI26" s="51"/>
      <c r="AJ26" s="51"/>
      <c r="AK26" s="51"/>
      <c r="AL26" s="51"/>
      <c r="AM26" s="51"/>
      <c r="AN26" s="51"/>
      <c r="AO26" s="51"/>
      <c r="AP26" s="51"/>
      <c r="AQ26" s="188"/>
      <c r="AR26" s="157"/>
      <c r="AS26" s="157"/>
    </row>
    <row r="27" spans="1:45" s="49" customFormat="1">
      <c r="B27" s="105"/>
      <c r="C27" s="105"/>
      <c r="D27" s="51"/>
      <c r="E27" s="190" t="s">
        <v>2841</v>
      </c>
      <c r="F27" s="51"/>
      <c r="AQ27" s="139"/>
      <c r="AR27" s="139"/>
      <c r="AS27" s="139"/>
    </row>
    <row r="28" spans="1:45" s="49" customFormat="1">
      <c r="B28" s="105"/>
      <c r="C28" s="105"/>
      <c r="D28" s="105"/>
      <c r="E28" s="190" t="s">
        <v>2843</v>
      </c>
      <c r="F28" s="51"/>
      <c r="AQ28" s="139"/>
      <c r="AR28" s="139"/>
      <c r="AS28" s="139"/>
    </row>
    <row r="29" spans="1:45" s="49" customFormat="1">
      <c r="B29" s="105"/>
      <c r="C29" s="105"/>
      <c r="D29" s="105"/>
      <c r="E29" s="190" t="s">
        <v>2852</v>
      </c>
      <c r="F29" s="51"/>
      <c r="AQ29" s="139"/>
      <c r="AR29" s="139"/>
      <c r="AS29" s="139"/>
    </row>
    <row r="30" spans="1:45" s="96" customFormat="1">
      <c r="A30" s="51"/>
      <c r="B30" s="51"/>
      <c r="C30" s="51"/>
      <c r="D30" s="11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188"/>
      <c r="AR30" s="157"/>
      <c r="AS30" s="157"/>
    </row>
    <row r="31" spans="1:45" s="96" customFormat="1">
      <c r="A31" s="51"/>
      <c r="B31" s="51" t="s">
        <v>1453</v>
      </c>
      <c r="C31" s="51"/>
      <c r="D31" s="51"/>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188"/>
      <c r="AR31" s="157"/>
      <c r="AS31" s="157"/>
    </row>
    <row r="32" spans="1:45" s="96" customForma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188"/>
      <c r="AR32" s="157"/>
      <c r="AS32" s="157"/>
    </row>
    <row r="33" spans="1:45" s="96" customFormat="1">
      <c r="A33" s="51"/>
      <c r="B33" s="51"/>
      <c r="C33" s="51" t="s">
        <v>2848</v>
      </c>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188"/>
      <c r="AR33" s="157"/>
      <c r="AS33" s="157"/>
    </row>
    <row r="34" spans="1:45" s="96" customFormat="1">
      <c r="A34" s="51"/>
      <c r="B34" s="51"/>
      <c r="C34" s="51" t="s">
        <v>2849</v>
      </c>
      <c r="D34" s="51"/>
      <c r="E34" s="51"/>
      <c r="F34" s="51"/>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188"/>
      <c r="AR34" s="157"/>
      <c r="AS34" s="157"/>
    </row>
    <row r="35" spans="1:45" s="96" customFormat="1">
      <c r="A35" s="51"/>
      <c r="B35" s="51"/>
      <c r="C35" s="51"/>
      <c r="D35" s="51" t="s">
        <v>1027</v>
      </c>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188"/>
      <c r="AR35" s="157"/>
      <c r="AS35" s="157"/>
    </row>
    <row r="36" spans="1:45" s="96" customFormat="1">
      <c r="A36" s="51"/>
      <c r="B36" s="51"/>
      <c r="C36" s="51"/>
      <c r="D36" s="51" t="s">
        <v>922</v>
      </c>
      <c r="E36" s="51"/>
      <c r="F36" s="51"/>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188"/>
      <c r="AR36" s="157"/>
      <c r="AS36" s="157"/>
    </row>
    <row r="37" spans="1:45" s="96" customForma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188"/>
      <c r="AR37" s="157"/>
      <c r="AS37" s="157"/>
    </row>
    <row r="38" spans="1:45" s="96" customFormat="1">
      <c r="A38" s="51"/>
      <c r="B38" s="51"/>
      <c r="C38" s="51" t="s">
        <v>2853</v>
      </c>
      <c r="D38" s="51"/>
      <c r="E38" s="51"/>
      <c r="F38" s="51"/>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188"/>
      <c r="AR38" s="157"/>
      <c r="AS38" s="157"/>
    </row>
    <row r="39" spans="1:45" s="96" customFormat="1">
      <c r="A39" s="51"/>
      <c r="B39" s="51"/>
      <c r="C39" s="51"/>
      <c r="D39" s="51" t="s">
        <v>2855</v>
      </c>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188"/>
      <c r="AR39" s="157"/>
      <c r="AS39" s="157"/>
    </row>
    <row r="40" spans="1:45" s="96" customFormat="1">
      <c r="A40" s="51"/>
      <c r="B40" s="51"/>
      <c r="C40" s="51"/>
      <c r="D40" s="51"/>
      <c r="E40" s="51" t="s">
        <v>2854</v>
      </c>
      <c r="F40" s="51"/>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188"/>
      <c r="AR40" s="157"/>
      <c r="AS40" s="157"/>
    </row>
    <row r="41" spans="1:45" s="96" customFormat="1">
      <c r="A41" s="51"/>
      <c r="B41" s="51"/>
      <c r="C41" s="51" t="s">
        <v>2856</v>
      </c>
      <c r="D41" s="51"/>
      <c r="E41" s="51"/>
      <c r="F41" s="51"/>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188"/>
      <c r="AR41" s="157"/>
      <c r="AS41" s="157"/>
    </row>
    <row r="42" spans="1:45" s="96" customFormat="1">
      <c r="A42" s="51"/>
      <c r="B42" s="51"/>
      <c r="C42" s="51"/>
      <c r="D42" s="51" t="s">
        <v>1027</v>
      </c>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188"/>
      <c r="AR42" s="157"/>
      <c r="AS42" s="157"/>
    </row>
    <row r="43" spans="1:45" s="96" customFormat="1">
      <c r="A43" s="51"/>
      <c r="B43" s="51"/>
      <c r="C43" s="51"/>
      <c r="D43" s="51" t="s">
        <v>922</v>
      </c>
      <c r="E43" s="51"/>
      <c r="F43" s="51"/>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188"/>
      <c r="AR43" s="157"/>
      <c r="AS43" s="157"/>
    </row>
    <row r="44" spans="1:45" s="96" customForma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188"/>
      <c r="AR44" s="157"/>
      <c r="AS44" s="157"/>
    </row>
    <row r="45" spans="1:45" s="49" customFormat="1">
      <c r="B45" s="105" t="s">
        <v>2844</v>
      </c>
      <c r="C45" s="105"/>
      <c r="D45" s="105"/>
      <c r="E45" s="105"/>
      <c r="AQ45" s="139"/>
      <c r="AR45" s="139"/>
      <c r="AS45" s="139"/>
    </row>
    <row r="46" spans="1:45" s="49" customFormat="1">
      <c r="B46" s="105"/>
      <c r="C46" s="105" t="s">
        <v>2845</v>
      </c>
      <c r="D46" s="105"/>
      <c r="E46" s="105"/>
      <c r="AQ46" s="139"/>
      <c r="AR46" s="139"/>
      <c r="AS46" s="139"/>
    </row>
    <row r="47" spans="1:45" s="49" customFormat="1">
      <c r="B47" s="105"/>
      <c r="C47" s="105" t="s">
        <v>2846</v>
      </c>
      <c r="D47" s="105"/>
      <c r="E47" s="105"/>
    </row>
    <row r="48" spans="1:45" s="96" customFormat="1">
      <c r="A48" s="51"/>
      <c r="B48" s="51"/>
      <c r="C48" s="51" t="s">
        <v>2847</v>
      </c>
      <c r="D48" s="19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157"/>
    </row>
    <row r="49" spans="2:5" s="49" customFormat="1">
      <c r="B49" s="105"/>
      <c r="C49" s="105"/>
      <c r="D49" s="105"/>
      <c r="E49" s="105"/>
    </row>
    <row r="50" spans="2:5" s="49" customFormat="1">
      <c r="B50" s="105"/>
      <c r="C50" s="105" t="s">
        <v>2850</v>
      </c>
      <c r="D50" s="105"/>
      <c r="E50" s="105"/>
    </row>
    <row r="51" spans="2:5" s="49" customFormat="1">
      <c r="B51" s="105"/>
      <c r="C51" s="105" t="s">
        <v>2851</v>
      </c>
      <c r="D51" s="105"/>
      <c r="E51" s="105"/>
    </row>
    <row r="52" spans="2:5" s="49" customFormat="1">
      <c r="B52" s="105"/>
      <c r="C52" s="105"/>
      <c r="D52" s="105"/>
      <c r="E52" s="105"/>
    </row>
    <row r="53" spans="2:5" s="49" customFormat="1">
      <c r="B53" s="105"/>
      <c r="C53" s="105"/>
      <c r="D53" s="105"/>
      <c r="E53" s="105"/>
    </row>
    <row r="54" spans="2:5" s="49" customFormat="1">
      <c r="B54" s="105"/>
      <c r="C54" s="105"/>
      <c r="D54" s="105"/>
      <c r="E54" s="105"/>
    </row>
    <row r="55" spans="2:5" s="49" customFormat="1" ht="17.25">
      <c r="B55" s="53" t="s">
        <v>307</v>
      </c>
    </row>
    <row r="56" spans="2:5" s="49" customFormat="1"/>
    <row r="57" spans="2:5" s="49" customFormat="1">
      <c r="C57" s="49" t="s">
        <v>252</v>
      </c>
    </row>
    <row r="58" spans="2:5" s="49" customFormat="1"/>
    <row r="59" spans="2:5" s="49" customFormat="1">
      <c r="C59" s="49" t="s">
        <v>253</v>
      </c>
    </row>
    <row r="60" spans="2:5" s="49" customFormat="1"/>
    <row r="61" spans="2:5" s="49" customFormat="1">
      <c r="C61" s="49" t="s">
        <v>254</v>
      </c>
    </row>
    <row r="62" spans="2:5" s="49" customFormat="1">
      <c r="C62" s="49" t="s">
        <v>255</v>
      </c>
    </row>
    <row r="63" spans="2:5" s="49" customFormat="1"/>
    <row r="64" spans="2:5" s="49" customFormat="1">
      <c r="C64" s="49" t="s">
        <v>256</v>
      </c>
    </row>
    <row r="65" spans="3:32" s="49" customFormat="1">
      <c r="C65" s="49" t="s">
        <v>257</v>
      </c>
    </row>
    <row r="66" spans="3:32" s="49" customFormat="1"/>
    <row r="67" spans="3:32" s="49" customFormat="1">
      <c r="C67" s="49" t="s">
        <v>258</v>
      </c>
    </row>
    <row r="68" spans="3:32" s="49" customFormat="1">
      <c r="C68" s="49" t="s">
        <v>259</v>
      </c>
      <c r="X68" s="36"/>
      <c r="Y68" s="36"/>
      <c r="AF68" s="36"/>
    </row>
    <row r="69" spans="3:32" s="49" customFormat="1">
      <c r="X69" s="36"/>
      <c r="Y69" s="36"/>
      <c r="AF69" s="36"/>
    </row>
    <row r="70" spans="3:32" s="49" customFormat="1">
      <c r="X70" s="36"/>
      <c r="Y70" s="36"/>
      <c r="AF70" s="36"/>
    </row>
    <row r="71" spans="3:32" s="49" customFormat="1">
      <c r="C71" s="49" t="s">
        <v>260</v>
      </c>
      <c r="X71" s="36"/>
      <c r="Y71" s="36"/>
      <c r="AF71" s="36"/>
    </row>
    <row r="72" spans="3:32" s="49" customFormat="1">
      <c r="X72" s="36"/>
      <c r="Y72" s="36"/>
      <c r="AF72" s="36"/>
    </row>
    <row r="73" spans="3:32" s="49" customFormat="1">
      <c r="C73" s="49" t="s">
        <v>261</v>
      </c>
      <c r="X73" s="36"/>
      <c r="Y73" s="36"/>
      <c r="AF73" s="36"/>
    </row>
    <row r="74" spans="3:32" s="49" customFormat="1">
      <c r="C74" s="49" t="s">
        <v>262</v>
      </c>
    </row>
    <row r="75" spans="3:32" s="49" customFormat="1">
      <c r="C75" s="49" t="s">
        <v>263</v>
      </c>
    </row>
    <row r="76" spans="3:32" s="49" customFormat="1">
      <c r="C76" s="49" t="s">
        <v>264</v>
      </c>
    </row>
    <row r="77" spans="3:32" s="49" customFormat="1">
      <c r="C77" s="49" t="s">
        <v>248</v>
      </c>
    </row>
    <row r="78" spans="3:32" s="49" customFormat="1">
      <c r="C78" s="49" t="s">
        <v>265</v>
      </c>
    </row>
    <row r="79" spans="3:32" s="49" customFormat="1"/>
    <row r="80" spans="3:32" s="49" customFormat="1"/>
    <row r="81" spans="3:41" s="49" customFormat="1">
      <c r="C81" s="49" t="s">
        <v>266</v>
      </c>
    </row>
    <row r="82" spans="3:41" s="49" customFormat="1">
      <c r="C82" s="49" t="s">
        <v>267</v>
      </c>
    </row>
    <row r="83" spans="3:41" s="49" customFormat="1"/>
    <row r="84" spans="3:41" s="49" customFormat="1">
      <c r="C84" s="49" t="s">
        <v>268</v>
      </c>
    </row>
    <row r="85" spans="3:41" s="49" customFormat="1">
      <c r="C85" s="49" t="s">
        <v>269</v>
      </c>
      <c r="X85" s="36"/>
      <c r="Y85" s="36"/>
      <c r="AF85" s="36"/>
    </row>
    <row r="86" spans="3:41" s="49" customFormat="1">
      <c r="X86" s="36"/>
      <c r="Y86" s="36"/>
      <c r="AF86" s="36"/>
    </row>
    <row r="87" spans="3:41" s="49" customFormat="1">
      <c r="C87" s="49" t="s">
        <v>270</v>
      </c>
      <c r="X87" s="36"/>
      <c r="Y87" s="36"/>
      <c r="AF87" s="36"/>
    </row>
    <row r="88" spans="3:41" s="49" customFormat="1">
      <c r="C88" s="49" t="s">
        <v>271</v>
      </c>
      <c r="X88" s="36"/>
      <c r="Y88" s="36"/>
      <c r="AF88" s="36"/>
    </row>
    <row r="89" spans="3:41" s="49" customFormat="1">
      <c r="C89" s="49" t="s">
        <v>272</v>
      </c>
      <c r="X89" s="36"/>
      <c r="Y89" s="36"/>
      <c r="AF89" s="36"/>
    </row>
    <row r="90" spans="3:41" s="49" customFormat="1">
      <c r="X90" s="36"/>
      <c r="Y90" s="36"/>
      <c r="AF90" s="36"/>
    </row>
    <row r="91" spans="3:41" s="49" customFormat="1">
      <c r="C91" s="49" t="s">
        <v>273</v>
      </c>
      <c r="X91" s="36"/>
      <c r="Y91" s="36"/>
      <c r="AF91" s="36"/>
    </row>
    <row r="92" spans="3:41" s="49" customFormat="1">
      <c r="C92" s="49" t="s">
        <v>274</v>
      </c>
      <c r="X92" s="36"/>
      <c r="Y92" s="36"/>
      <c r="AF92" s="36"/>
    </row>
    <row r="93" spans="3:41" s="49" customFormat="1">
      <c r="C93" s="139" t="s">
        <v>275</v>
      </c>
      <c r="D93" s="139"/>
      <c r="E93" s="139"/>
      <c r="F93" s="139"/>
      <c r="G93" s="139"/>
      <c r="H93" s="139"/>
      <c r="I93" s="139"/>
      <c r="J93" s="139"/>
      <c r="K93" s="139"/>
      <c r="L93" s="139"/>
      <c r="M93" s="139"/>
      <c r="N93" s="139"/>
      <c r="O93" s="139"/>
      <c r="P93" s="139"/>
      <c r="Q93" s="139"/>
      <c r="R93" s="139"/>
      <c r="S93" s="139"/>
      <c r="T93" s="139"/>
      <c r="U93" s="139"/>
      <c r="V93" s="139"/>
      <c r="W93" s="139"/>
      <c r="X93" s="152"/>
      <c r="Y93" s="152"/>
      <c r="Z93" s="139"/>
      <c r="AA93" s="139"/>
      <c r="AB93" s="139"/>
      <c r="AC93" s="139"/>
      <c r="AD93" s="139"/>
      <c r="AE93" s="139"/>
      <c r="AF93" s="152"/>
      <c r="AG93" s="139"/>
      <c r="AH93" s="139"/>
      <c r="AI93" s="139"/>
      <c r="AJ93" s="139"/>
      <c r="AK93" s="139"/>
      <c r="AL93" s="139"/>
      <c r="AM93" s="139"/>
      <c r="AN93" s="152"/>
      <c r="AO93" s="139"/>
    </row>
    <row r="94" spans="3:41" s="49" customFormat="1">
      <c r="X94" s="36"/>
      <c r="Y94" s="36"/>
      <c r="AF94" s="36"/>
    </row>
    <row r="95" spans="3:41" s="49" customFormat="1">
      <c r="C95" s="49" t="s">
        <v>276</v>
      </c>
      <c r="X95" s="36"/>
      <c r="Y95" s="36"/>
      <c r="AF95" s="36"/>
    </row>
    <row r="96" spans="3:41" s="49" customFormat="1">
      <c r="C96" s="153" t="s">
        <v>2496</v>
      </c>
      <c r="D96" s="153"/>
      <c r="E96" s="153"/>
      <c r="F96" s="153"/>
      <c r="G96" s="153"/>
      <c r="H96" s="153"/>
      <c r="I96" s="153"/>
      <c r="J96" s="153"/>
      <c r="K96" s="153"/>
      <c r="L96" s="153"/>
      <c r="M96" s="153"/>
      <c r="N96" s="153"/>
      <c r="O96" s="153"/>
      <c r="P96" s="153"/>
      <c r="Q96" s="153"/>
      <c r="R96" s="153"/>
      <c r="S96" s="153"/>
      <c r="T96" s="153"/>
      <c r="U96" s="153"/>
      <c r="V96" s="153"/>
      <c r="W96" s="153"/>
      <c r="X96" s="154"/>
      <c r="Y96" s="154"/>
      <c r="Z96" s="153"/>
      <c r="AA96" s="153"/>
      <c r="AB96" s="153"/>
      <c r="AC96" s="153"/>
      <c r="AD96" s="153"/>
      <c r="AE96" s="153"/>
      <c r="AF96" s="154"/>
      <c r="AG96" s="153"/>
      <c r="AH96" s="153"/>
      <c r="AI96" s="153"/>
      <c r="AJ96" s="153"/>
      <c r="AK96" s="153"/>
      <c r="AL96" s="153"/>
      <c r="AM96" s="153"/>
      <c r="AN96" s="30" t="s">
        <v>2497</v>
      </c>
      <c r="AO96" s="153"/>
    </row>
    <row r="97" spans="2:41" s="49" customFormat="1">
      <c r="B97" s="139"/>
      <c r="C97" s="139"/>
      <c r="D97" s="139"/>
      <c r="E97" s="139"/>
      <c r="F97" s="139"/>
      <c r="G97" s="139"/>
      <c r="H97" s="139"/>
      <c r="I97" s="139"/>
      <c r="J97" s="139"/>
      <c r="K97" s="139"/>
      <c r="L97" s="139"/>
      <c r="M97" s="139"/>
      <c r="N97" s="139"/>
      <c r="O97" s="139"/>
      <c r="P97" s="139"/>
      <c r="Q97" s="139"/>
      <c r="X97" s="36"/>
      <c r="Y97" s="36"/>
      <c r="AF97" s="36"/>
    </row>
    <row r="98" spans="2:41" s="49" customFormat="1">
      <c r="B98" s="139"/>
      <c r="C98" s="139"/>
      <c r="D98" s="139"/>
      <c r="E98" s="139"/>
      <c r="F98" s="139"/>
      <c r="G98" s="139"/>
      <c r="H98" s="139"/>
      <c r="I98" s="139"/>
      <c r="J98" s="139"/>
      <c r="K98" s="139"/>
      <c r="L98" s="139"/>
      <c r="M98" s="139"/>
      <c r="N98" s="139"/>
      <c r="O98" s="139"/>
      <c r="P98" s="139"/>
      <c r="Q98" s="139"/>
      <c r="X98" s="36"/>
      <c r="Y98" s="36"/>
      <c r="AF98" s="36"/>
    </row>
    <row r="99" spans="2:41" s="49" customFormat="1">
      <c r="B99" s="139"/>
      <c r="C99" s="139" t="s">
        <v>262</v>
      </c>
      <c r="D99" s="139"/>
      <c r="E99" s="139"/>
      <c r="F99" s="139"/>
      <c r="G99" s="139"/>
      <c r="H99" s="139"/>
      <c r="I99" s="139"/>
      <c r="J99" s="139"/>
      <c r="K99" s="139"/>
      <c r="L99" s="139"/>
      <c r="M99" s="139"/>
      <c r="N99" s="139"/>
      <c r="O99" s="139"/>
      <c r="P99" s="139"/>
      <c r="Q99" s="139"/>
    </row>
    <row r="100" spans="2:41" s="49" customFormat="1">
      <c r="B100" s="139"/>
      <c r="C100" s="139" t="s">
        <v>277</v>
      </c>
      <c r="D100" s="139"/>
      <c r="E100" s="139"/>
      <c r="F100" s="139"/>
      <c r="G100" s="139"/>
      <c r="H100" s="139"/>
      <c r="I100" s="139"/>
      <c r="J100" s="139"/>
      <c r="K100" s="139"/>
      <c r="L100" s="139"/>
      <c r="M100" s="139"/>
      <c r="N100" s="139"/>
      <c r="O100" s="139"/>
      <c r="P100" s="139"/>
      <c r="Q100" s="139"/>
    </row>
    <row r="101" spans="2:41" s="49" customFormat="1">
      <c r="B101" s="139"/>
      <c r="C101" s="139" t="s">
        <v>262</v>
      </c>
      <c r="D101" s="139"/>
      <c r="E101" s="139"/>
      <c r="F101" s="139"/>
      <c r="G101" s="139"/>
      <c r="H101" s="139"/>
      <c r="I101" s="139"/>
      <c r="J101" s="139"/>
      <c r="K101" s="139"/>
      <c r="L101" s="139"/>
      <c r="M101" s="139"/>
      <c r="N101" s="139"/>
      <c r="O101" s="139"/>
      <c r="P101" s="139"/>
      <c r="Q101" s="139"/>
    </row>
    <row r="102" spans="2:41" s="49" customFormat="1">
      <c r="B102" s="139"/>
      <c r="C102" s="139" t="s">
        <v>278</v>
      </c>
      <c r="D102" s="139"/>
      <c r="E102" s="139"/>
      <c r="F102" s="139"/>
      <c r="G102" s="139"/>
      <c r="H102" s="139"/>
      <c r="I102" s="139"/>
      <c r="J102" s="139"/>
      <c r="K102" s="139"/>
      <c r="L102" s="139"/>
      <c r="M102" s="139"/>
      <c r="N102" s="139"/>
      <c r="O102" s="139"/>
      <c r="P102" s="139"/>
      <c r="Q102" s="139"/>
    </row>
    <row r="103" spans="2:41" s="49" customFormat="1">
      <c r="B103" s="139"/>
      <c r="C103" s="139" t="s">
        <v>262</v>
      </c>
      <c r="D103" s="139"/>
      <c r="E103" s="139"/>
      <c r="F103" s="139"/>
      <c r="G103" s="139"/>
      <c r="H103" s="139"/>
      <c r="I103" s="139"/>
      <c r="J103" s="139"/>
      <c r="K103" s="139"/>
      <c r="L103" s="139"/>
      <c r="M103" s="139"/>
      <c r="N103" s="139"/>
      <c r="O103" s="139"/>
      <c r="P103" s="139"/>
      <c r="Q103" s="139"/>
    </row>
    <row r="104" spans="2:41" s="49" customFormat="1">
      <c r="B104" s="139"/>
      <c r="C104" s="139" t="s">
        <v>279</v>
      </c>
      <c r="D104" s="139"/>
      <c r="E104" s="139"/>
      <c r="F104" s="139"/>
      <c r="G104" s="139"/>
      <c r="H104" s="139"/>
      <c r="I104" s="139"/>
      <c r="J104" s="139"/>
      <c r="K104" s="139"/>
      <c r="L104" s="139"/>
      <c r="M104" s="139"/>
      <c r="N104" s="139"/>
      <c r="O104" s="139"/>
      <c r="P104" s="139"/>
      <c r="Q104" s="139"/>
    </row>
    <row r="105" spans="2:41" s="49" customFormat="1">
      <c r="B105" s="139"/>
      <c r="C105" s="139" t="s">
        <v>248</v>
      </c>
      <c r="D105" s="139"/>
      <c r="E105" s="139"/>
      <c r="F105" s="139"/>
      <c r="G105" s="139"/>
      <c r="H105" s="139"/>
      <c r="I105" s="139"/>
      <c r="J105" s="139"/>
      <c r="K105" s="139"/>
      <c r="L105" s="139"/>
      <c r="M105" s="139"/>
      <c r="N105" s="139"/>
      <c r="O105" s="139"/>
      <c r="P105" s="139"/>
      <c r="Q105" s="139"/>
    </row>
    <row r="106" spans="2:41" s="49" customFormat="1">
      <c r="B106" s="139"/>
      <c r="C106" s="139" t="s">
        <v>280</v>
      </c>
      <c r="D106" s="139"/>
      <c r="E106" s="139"/>
      <c r="F106" s="139"/>
      <c r="G106" s="139"/>
      <c r="H106" s="139"/>
      <c r="I106" s="139"/>
      <c r="J106" s="139"/>
      <c r="K106" s="139"/>
      <c r="L106" s="139"/>
      <c r="M106" s="139"/>
      <c r="N106" s="139"/>
      <c r="O106" s="139"/>
      <c r="P106" s="139"/>
      <c r="Q106" s="139"/>
    </row>
    <row r="107" spans="2:41" s="49" customFormat="1">
      <c r="B107" s="139"/>
      <c r="C107" s="139"/>
      <c r="D107" s="139"/>
      <c r="E107" s="139"/>
      <c r="F107" s="139"/>
      <c r="G107" s="139"/>
      <c r="H107" s="139"/>
      <c r="I107" s="139"/>
      <c r="J107" s="139"/>
      <c r="K107" s="139"/>
      <c r="L107" s="139"/>
      <c r="M107" s="139"/>
      <c r="N107" s="139"/>
      <c r="O107" s="139"/>
      <c r="P107" s="139"/>
      <c r="Q107" s="139"/>
    </row>
    <row r="108" spans="2:41" s="49" customFormat="1">
      <c r="B108" s="139"/>
      <c r="C108" s="153" t="s">
        <v>281</v>
      </c>
      <c r="D108" s="153"/>
      <c r="E108" s="153"/>
      <c r="F108" s="153"/>
      <c r="G108" s="153"/>
      <c r="H108" s="153"/>
      <c r="I108" s="153"/>
      <c r="J108" s="153"/>
      <c r="K108" s="153"/>
      <c r="L108" s="153"/>
      <c r="M108" s="153"/>
      <c r="N108" s="153"/>
      <c r="O108" s="153"/>
      <c r="P108" s="153"/>
      <c r="Q108" s="153"/>
      <c r="R108" s="153"/>
      <c r="S108" s="153"/>
      <c r="T108" s="153"/>
      <c r="U108" s="153"/>
      <c r="V108" s="153"/>
      <c r="W108" s="153"/>
      <c r="X108" s="153"/>
      <c r="Y108" s="153"/>
      <c r="Z108" s="153"/>
      <c r="AA108" s="153"/>
      <c r="AB108" s="153"/>
      <c r="AC108" s="153"/>
      <c r="AD108" s="153"/>
      <c r="AE108" s="153"/>
      <c r="AF108" s="153"/>
      <c r="AG108" s="153"/>
      <c r="AH108" s="153"/>
      <c r="AI108" s="153"/>
      <c r="AJ108" s="153"/>
      <c r="AK108" s="153"/>
      <c r="AL108" s="153"/>
      <c r="AM108" s="153"/>
      <c r="AN108" s="30" t="s">
        <v>2498</v>
      </c>
      <c r="AO108" s="153"/>
    </row>
    <row r="109" spans="2:41" s="49" customFormat="1">
      <c r="B109" s="139"/>
      <c r="C109" s="139"/>
      <c r="D109" s="139"/>
      <c r="E109" s="139"/>
      <c r="F109" s="139"/>
      <c r="G109" s="139"/>
      <c r="H109" s="139"/>
      <c r="I109" s="139"/>
      <c r="J109" s="139"/>
      <c r="K109" s="139"/>
      <c r="L109" s="139"/>
      <c r="M109" s="139"/>
      <c r="N109" s="139"/>
      <c r="O109" s="139"/>
      <c r="P109" s="139"/>
      <c r="Q109" s="139"/>
    </row>
    <row r="110" spans="2:41" s="49" customFormat="1">
      <c r="B110" s="139"/>
      <c r="C110" s="139"/>
      <c r="D110" s="139"/>
      <c r="E110" s="139"/>
      <c r="F110" s="139"/>
      <c r="G110" s="139"/>
      <c r="H110" s="139"/>
      <c r="I110" s="139"/>
      <c r="J110" s="139"/>
      <c r="K110" s="139"/>
      <c r="L110" s="139"/>
      <c r="M110" s="139"/>
      <c r="N110" s="139"/>
      <c r="O110" s="139"/>
      <c r="P110" s="139"/>
      <c r="Q110" s="139"/>
    </row>
    <row r="111" spans="2:41" s="49" customFormat="1">
      <c r="B111" s="139"/>
      <c r="C111" s="139" t="s">
        <v>262</v>
      </c>
      <c r="D111" s="139"/>
      <c r="E111" s="139"/>
      <c r="F111" s="139"/>
      <c r="G111" s="139"/>
      <c r="H111" s="139"/>
      <c r="I111" s="139"/>
      <c r="J111" s="139"/>
      <c r="K111" s="139"/>
      <c r="L111" s="139"/>
      <c r="M111" s="139"/>
      <c r="N111" s="139"/>
      <c r="O111" s="139"/>
      <c r="P111" s="139"/>
      <c r="Q111" s="139"/>
    </row>
    <row r="112" spans="2:41" s="49" customFormat="1">
      <c r="B112" s="139"/>
      <c r="C112" s="139" t="s">
        <v>282</v>
      </c>
      <c r="D112" s="139"/>
      <c r="E112" s="139"/>
      <c r="F112" s="139"/>
      <c r="G112" s="139"/>
      <c r="H112" s="139"/>
      <c r="I112" s="139"/>
      <c r="J112" s="139"/>
      <c r="K112" s="139"/>
      <c r="L112" s="139"/>
      <c r="M112" s="139"/>
      <c r="N112" s="139"/>
      <c r="O112" s="139"/>
      <c r="P112" s="139"/>
      <c r="Q112" s="139"/>
    </row>
    <row r="113" spans="1:45" s="49" customFormat="1">
      <c r="B113" s="139"/>
      <c r="C113" s="139" t="s">
        <v>262</v>
      </c>
      <c r="D113" s="139"/>
      <c r="E113" s="139"/>
      <c r="F113" s="139"/>
      <c r="G113" s="139"/>
      <c r="H113" s="139"/>
      <c r="I113" s="139"/>
      <c r="J113" s="139"/>
      <c r="K113" s="139"/>
      <c r="L113" s="139"/>
      <c r="M113" s="139"/>
      <c r="N113" s="139"/>
      <c r="O113" s="139"/>
      <c r="P113" s="139"/>
      <c r="Q113" s="139"/>
    </row>
    <row r="114" spans="1:45" s="49" customFormat="1">
      <c r="B114" s="139"/>
      <c r="C114" s="139"/>
      <c r="D114" s="139"/>
      <c r="E114" s="139"/>
      <c r="F114" s="139"/>
      <c r="G114" s="139"/>
      <c r="H114" s="139"/>
      <c r="I114" s="139"/>
      <c r="J114" s="139"/>
      <c r="K114" s="139"/>
      <c r="L114" s="139"/>
      <c r="M114" s="139"/>
      <c r="N114" s="139"/>
      <c r="O114" s="139"/>
      <c r="P114" s="139"/>
      <c r="Q114" s="139"/>
    </row>
    <row r="115" spans="1:45" s="49" customFormat="1">
      <c r="B115" s="139"/>
      <c r="C115" s="139" t="s">
        <v>2499</v>
      </c>
      <c r="D115" s="139"/>
      <c r="E115" s="139"/>
      <c r="F115" s="139"/>
      <c r="G115" s="139"/>
      <c r="H115" s="139"/>
      <c r="I115" s="139"/>
      <c r="J115" s="139"/>
      <c r="K115" s="139"/>
      <c r="L115" s="139"/>
      <c r="M115" s="139"/>
      <c r="N115" s="139"/>
      <c r="O115" s="139"/>
      <c r="P115" s="139"/>
      <c r="Q115" s="139"/>
    </row>
    <row r="116" spans="1:45" s="49" customFormat="1">
      <c r="B116" s="139"/>
      <c r="C116" s="153" t="s">
        <v>3747</v>
      </c>
      <c r="D116" s="153"/>
      <c r="E116" s="153"/>
      <c r="F116" s="153"/>
      <c r="G116" s="153"/>
      <c r="H116" s="153"/>
      <c r="I116" s="153"/>
      <c r="J116" s="153"/>
      <c r="K116" s="153"/>
      <c r="L116" s="153"/>
      <c r="M116" s="153"/>
      <c r="N116" s="153"/>
      <c r="O116" s="153"/>
      <c r="P116" s="153"/>
      <c r="Q116" s="153"/>
      <c r="R116" s="153"/>
      <c r="S116" s="153"/>
      <c r="T116" s="153"/>
      <c r="U116" s="153"/>
      <c r="V116" s="153"/>
      <c r="W116" s="153"/>
      <c r="X116" s="153"/>
      <c r="Y116" s="153"/>
      <c r="Z116" s="153"/>
      <c r="AA116" s="153"/>
      <c r="AB116" s="153"/>
      <c r="AC116" s="153"/>
      <c r="AD116" s="153"/>
      <c r="AE116" s="153"/>
      <c r="AF116" s="153"/>
      <c r="AG116" s="153"/>
      <c r="AH116" s="153"/>
      <c r="AI116" s="153"/>
      <c r="AJ116" s="153"/>
      <c r="AK116" s="153"/>
      <c r="AL116" s="153"/>
      <c r="AM116" s="153"/>
      <c r="AN116" s="155" t="s">
        <v>2500</v>
      </c>
      <c r="AO116" s="153"/>
    </row>
    <row r="117" spans="1:45" s="49" customFormat="1">
      <c r="B117" s="139"/>
      <c r="C117" s="139"/>
      <c r="D117" s="139"/>
      <c r="E117" s="139"/>
      <c r="F117" s="139"/>
      <c r="G117" s="139"/>
      <c r="H117" s="139"/>
      <c r="I117" s="139"/>
      <c r="J117" s="139"/>
      <c r="K117" s="139"/>
      <c r="L117" s="139"/>
      <c r="M117" s="139"/>
      <c r="N117" s="139"/>
      <c r="O117" s="139"/>
      <c r="P117" s="139"/>
      <c r="Q117" s="139"/>
    </row>
    <row r="118" spans="1:45" s="49" customFormat="1">
      <c r="B118" s="139"/>
      <c r="C118" s="139" t="s">
        <v>283</v>
      </c>
      <c r="D118" s="139"/>
      <c r="E118" s="139"/>
      <c r="F118" s="139"/>
      <c r="G118" s="139"/>
      <c r="H118" s="139"/>
      <c r="I118" s="139"/>
      <c r="J118" s="139"/>
      <c r="K118" s="139"/>
      <c r="L118" s="139"/>
      <c r="M118" s="139"/>
      <c r="N118" s="139"/>
      <c r="O118" s="139"/>
      <c r="P118" s="139"/>
      <c r="Q118" s="139"/>
    </row>
    <row r="119" spans="1:45" s="49" customFormat="1">
      <c r="B119" s="139"/>
      <c r="C119" s="139" t="s">
        <v>284</v>
      </c>
      <c r="D119" s="139"/>
      <c r="E119" s="139"/>
      <c r="F119" s="139"/>
      <c r="G119" s="139"/>
      <c r="H119" s="139"/>
      <c r="I119" s="139"/>
      <c r="J119" s="139"/>
      <c r="K119" s="139"/>
      <c r="L119" s="139"/>
      <c r="M119" s="139"/>
      <c r="N119" s="139"/>
      <c r="O119" s="139"/>
      <c r="P119" s="139"/>
      <c r="Q119" s="139"/>
    </row>
    <row r="120" spans="1:45" s="49" customFormat="1">
      <c r="B120" s="139"/>
      <c r="C120" s="139" t="s">
        <v>248</v>
      </c>
      <c r="D120" s="139"/>
      <c r="E120" s="139"/>
      <c r="F120" s="139"/>
      <c r="G120" s="139"/>
      <c r="H120" s="139"/>
      <c r="I120" s="139"/>
      <c r="J120" s="139"/>
      <c r="K120" s="139"/>
      <c r="L120" s="139"/>
      <c r="M120" s="139"/>
      <c r="N120" s="139"/>
      <c r="O120" s="139"/>
      <c r="P120" s="139"/>
      <c r="Q120" s="139"/>
    </row>
    <row r="121" spans="1:45" s="49" customFormat="1">
      <c r="B121" s="139"/>
      <c r="C121" s="139" t="s">
        <v>285</v>
      </c>
      <c r="D121" s="139"/>
      <c r="E121" s="139"/>
      <c r="F121" s="139"/>
      <c r="G121" s="139"/>
      <c r="H121" s="139"/>
      <c r="I121" s="139"/>
      <c r="J121" s="139"/>
      <c r="K121" s="139"/>
      <c r="L121" s="139"/>
      <c r="M121" s="139"/>
      <c r="N121" s="139"/>
      <c r="O121" s="139"/>
      <c r="P121" s="139"/>
      <c r="Q121" s="139"/>
    </row>
    <row r="122" spans="1:45" s="49" customFormat="1">
      <c r="B122" s="139"/>
      <c r="C122" s="139"/>
      <c r="D122" s="139"/>
      <c r="E122" s="139"/>
      <c r="F122" s="139"/>
      <c r="G122" s="139"/>
      <c r="H122" s="139"/>
      <c r="I122" s="139"/>
      <c r="J122" s="139"/>
      <c r="K122" s="139"/>
      <c r="L122" s="139"/>
      <c r="M122" s="139"/>
      <c r="N122" s="139"/>
      <c r="O122" s="139"/>
      <c r="P122" s="139"/>
      <c r="Q122" s="139"/>
    </row>
    <row r="123" spans="1:45" s="49" customFormat="1">
      <c r="B123" s="139"/>
      <c r="C123" s="153" t="s">
        <v>286</v>
      </c>
      <c r="D123" s="153"/>
      <c r="E123" s="153"/>
      <c r="F123" s="153"/>
      <c r="G123" s="153"/>
      <c r="H123" s="153"/>
      <c r="I123" s="153"/>
      <c r="J123" s="153"/>
      <c r="K123" s="153"/>
      <c r="L123" s="153"/>
      <c r="M123" s="153"/>
      <c r="N123" s="153"/>
      <c r="O123" s="153"/>
      <c r="P123" s="153"/>
      <c r="Q123" s="153"/>
      <c r="R123" s="153"/>
      <c r="S123" s="153"/>
      <c r="T123" s="153"/>
      <c r="U123" s="153"/>
      <c r="V123" s="153"/>
      <c r="W123" s="153"/>
      <c r="X123" s="153"/>
      <c r="Y123" s="153"/>
      <c r="Z123" s="153"/>
      <c r="AA123" s="153"/>
      <c r="AB123" s="153"/>
      <c r="AC123" s="153"/>
      <c r="AD123" s="153"/>
      <c r="AE123" s="153"/>
      <c r="AF123" s="153"/>
      <c r="AG123" s="153"/>
      <c r="AH123" s="153"/>
      <c r="AI123" s="153"/>
      <c r="AJ123" s="153"/>
      <c r="AK123" s="153"/>
      <c r="AL123" s="153"/>
      <c r="AM123" s="153"/>
      <c r="AN123" s="30" t="s">
        <v>2501</v>
      </c>
      <c r="AO123" s="153"/>
    </row>
    <row r="124" spans="1:45" s="49" customFormat="1">
      <c r="B124" s="139"/>
      <c r="C124" s="139"/>
      <c r="D124" s="139"/>
      <c r="E124" s="139"/>
      <c r="F124" s="139"/>
      <c r="G124" s="139"/>
      <c r="H124" s="139"/>
      <c r="I124" s="139"/>
      <c r="J124" s="139"/>
      <c r="K124" s="139"/>
      <c r="L124" s="139"/>
      <c r="M124" s="139"/>
      <c r="N124" s="139"/>
      <c r="O124" s="139"/>
      <c r="P124" s="139"/>
      <c r="Q124" s="139"/>
    </row>
    <row r="125" spans="1:45" s="49" customFormat="1">
      <c r="B125" s="139"/>
      <c r="C125" s="139"/>
      <c r="D125" s="139"/>
      <c r="E125" s="139"/>
      <c r="F125" s="139"/>
      <c r="G125" s="139"/>
      <c r="H125" s="139"/>
      <c r="I125" s="139"/>
      <c r="J125" s="139"/>
      <c r="K125" s="139"/>
      <c r="L125" s="139"/>
      <c r="M125" s="139"/>
      <c r="N125" s="139"/>
      <c r="O125" s="139"/>
      <c r="P125" s="139"/>
      <c r="Q125" s="139"/>
    </row>
    <row r="126" spans="1:45" s="49" customForma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164"/>
    </row>
    <row r="127" spans="1:45" s="49" customFormat="1">
      <c r="A127" s="164"/>
      <c r="B127" s="164"/>
      <c r="C127" s="164" t="s">
        <v>262</v>
      </c>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164"/>
    </row>
    <row r="128" spans="1:45" s="49" customFormat="1">
      <c r="A128" s="164"/>
      <c r="B128" s="164"/>
      <c r="C128" s="164" t="s">
        <v>287</v>
      </c>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row>
    <row r="129" spans="1:45" s="49" customFormat="1">
      <c r="A129" s="164"/>
      <c r="B129" s="164"/>
      <c r="C129" s="164" t="s">
        <v>262</v>
      </c>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row>
    <row r="130" spans="1:45" s="49" customForma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row>
    <row r="131" spans="1:45" s="49" customFormat="1">
      <c r="A131" s="164"/>
      <c r="B131" s="164"/>
      <c r="C131" s="164" t="s">
        <v>3746</v>
      </c>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row>
    <row r="132" spans="1:45" s="49" customFormat="1">
      <c r="A132" s="164"/>
      <c r="B132" s="164"/>
      <c r="C132" s="164" t="s">
        <v>4013</v>
      </c>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row>
    <row r="133" spans="1:45" s="49" customFormat="1">
      <c r="A133" s="164"/>
      <c r="B133" s="164"/>
      <c r="C133" s="164" t="s">
        <v>4014</v>
      </c>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row>
    <row r="134" spans="1:45" s="49" customFormat="1">
      <c r="A134" s="164"/>
      <c r="B134" s="164"/>
      <c r="C134" s="164" t="s">
        <v>4015</v>
      </c>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row>
    <row r="135" spans="1:45" s="49" customForma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row>
    <row r="136" spans="1:45" s="49" customFormat="1">
      <c r="A136" s="164"/>
      <c r="B136" s="164"/>
      <c r="C136" s="164" t="s">
        <v>3839</v>
      </c>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row>
    <row r="137" spans="1:45" s="49" customForma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row>
    <row r="138" spans="1:45" s="49" customFormat="1">
      <c r="A138" s="164"/>
      <c r="B138" s="164"/>
      <c r="C138" s="164" t="s">
        <v>3840</v>
      </c>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row>
    <row r="139" spans="1:45" s="49" customFormat="1">
      <c r="A139" s="164"/>
      <c r="B139" s="164"/>
      <c r="C139" s="164" t="s">
        <v>3841</v>
      </c>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row>
    <row r="140" spans="1:45" s="49" customFormat="1">
      <c r="A140" s="164"/>
      <c r="B140" s="164"/>
      <c r="C140" s="164" t="s">
        <v>3849</v>
      </c>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row>
    <row r="141" spans="1:45" s="49" customFormat="1">
      <c r="A141" s="164"/>
      <c r="B141" s="164"/>
      <c r="C141" s="164" t="s">
        <v>3843</v>
      </c>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row>
    <row r="142" spans="1:45" s="49" customFormat="1">
      <c r="A142" s="164"/>
      <c r="B142" s="164"/>
      <c r="C142" s="164" t="s">
        <v>2513</v>
      </c>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row>
    <row r="143" spans="1:45" s="49" customFormat="1">
      <c r="A143" s="164"/>
      <c r="B143" s="164"/>
      <c r="C143" s="164" t="s">
        <v>3850</v>
      </c>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c r="AI143" s="164"/>
      <c r="AJ143" s="164"/>
      <c r="AK143" s="164"/>
      <c r="AL143" s="164"/>
      <c r="AM143" s="164"/>
      <c r="AN143" s="164"/>
      <c r="AO143" s="164"/>
      <c r="AP143" s="164"/>
      <c r="AQ143" s="164"/>
      <c r="AR143" s="164"/>
      <c r="AS143" s="164"/>
    </row>
    <row r="144" spans="1:45" s="49" customFormat="1">
      <c r="A144" s="164"/>
      <c r="B144" s="164"/>
      <c r="C144" s="164" t="s">
        <v>3844</v>
      </c>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c r="AI144" s="164"/>
      <c r="AJ144" s="164"/>
      <c r="AK144" s="164"/>
      <c r="AL144" s="164"/>
      <c r="AM144" s="164"/>
      <c r="AN144" s="164"/>
      <c r="AO144" s="164"/>
      <c r="AP144" s="164"/>
      <c r="AQ144" s="164"/>
      <c r="AR144" s="164"/>
      <c r="AS144" s="164"/>
    </row>
    <row r="145" spans="1:45" s="49" customFormat="1">
      <c r="A145" s="164"/>
      <c r="B145" s="164"/>
      <c r="C145" s="164" t="s">
        <v>2513</v>
      </c>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row>
    <row r="146" spans="1:45" s="49" customFormat="1">
      <c r="A146" s="164"/>
      <c r="B146" s="164"/>
      <c r="C146" s="164" t="s">
        <v>3851</v>
      </c>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c r="AI146" s="164"/>
      <c r="AJ146" s="164"/>
      <c r="AK146" s="164"/>
      <c r="AL146" s="164"/>
      <c r="AM146" s="164"/>
      <c r="AN146" s="164"/>
      <c r="AO146" s="164"/>
      <c r="AP146" s="164"/>
      <c r="AQ146" s="164"/>
      <c r="AR146" s="164"/>
      <c r="AS146" s="164"/>
    </row>
    <row r="147" spans="1:45" s="49" customFormat="1">
      <c r="A147" s="164"/>
      <c r="B147" s="164"/>
      <c r="C147" s="164" t="s">
        <v>3845</v>
      </c>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c r="AI147" s="164"/>
      <c r="AJ147" s="164"/>
      <c r="AK147" s="164"/>
      <c r="AL147" s="164"/>
      <c r="AM147" s="164"/>
      <c r="AN147" s="164"/>
      <c r="AO147" s="164"/>
      <c r="AP147" s="164"/>
      <c r="AQ147" s="164"/>
      <c r="AR147" s="164"/>
      <c r="AS147" s="164"/>
    </row>
    <row r="148" spans="1:45" s="49" customFormat="1">
      <c r="A148" s="164"/>
      <c r="B148" s="164"/>
      <c r="C148" s="164" t="s">
        <v>2513</v>
      </c>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c r="AI148" s="164"/>
      <c r="AJ148" s="164"/>
      <c r="AK148" s="164"/>
      <c r="AL148" s="164"/>
      <c r="AM148" s="164"/>
      <c r="AN148" s="164"/>
      <c r="AO148" s="164"/>
      <c r="AP148" s="164"/>
      <c r="AQ148" s="164"/>
      <c r="AR148" s="164"/>
      <c r="AS148" s="164"/>
    </row>
    <row r="149" spans="1:45" s="49" customFormat="1">
      <c r="A149" s="164"/>
      <c r="B149" s="164"/>
      <c r="C149" s="164" t="s">
        <v>3842</v>
      </c>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164"/>
      <c r="AM149" s="164"/>
      <c r="AN149" s="164"/>
      <c r="AO149" s="164"/>
      <c r="AP149" s="164"/>
      <c r="AQ149" s="164"/>
      <c r="AR149" s="164"/>
      <c r="AS149" s="164"/>
    </row>
    <row r="150" spans="1:45" s="49" customForma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164"/>
      <c r="AM150" s="164"/>
      <c r="AN150" s="164"/>
      <c r="AO150" s="164"/>
      <c r="AP150" s="164"/>
      <c r="AQ150" s="164"/>
      <c r="AR150" s="164"/>
      <c r="AS150" s="164"/>
    </row>
    <row r="151" spans="1:45" s="49" customFormat="1">
      <c r="A151" s="164"/>
      <c r="B151" s="164"/>
      <c r="C151" s="164" t="s">
        <v>4016</v>
      </c>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row>
    <row r="152" spans="1:45" s="49" customForma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row>
    <row r="153" spans="1:45" s="49" customFormat="1">
      <c r="A153" s="164"/>
      <c r="B153" s="164"/>
      <c r="C153" s="164" t="s">
        <v>3846</v>
      </c>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row>
    <row r="154" spans="1:45" s="49" customFormat="1">
      <c r="A154" s="164"/>
      <c r="B154" s="164"/>
      <c r="C154" s="164" t="s">
        <v>3847</v>
      </c>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c r="AI154" s="164"/>
      <c r="AJ154" s="164"/>
      <c r="AK154" s="164"/>
      <c r="AL154" s="164"/>
      <c r="AM154" s="164"/>
      <c r="AN154" s="164"/>
      <c r="AO154" s="164"/>
      <c r="AP154" s="164"/>
      <c r="AQ154" s="164"/>
      <c r="AR154" s="164"/>
      <c r="AS154" s="164"/>
    </row>
    <row r="155" spans="1:45" s="49" customFormat="1">
      <c r="A155" s="164"/>
      <c r="B155" s="164"/>
      <c r="C155" s="164" t="s">
        <v>3848</v>
      </c>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c r="AI155" s="164"/>
      <c r="AJ155" s="164"/>
      <c r="AK155" s="164"/>
      <c r="AL155" s="164"/>
      <c r="AM155" s="164"/>
      <c r="AN155" s="164"/>
      <c r="AO155" s="164"/>
      <c r="AP155" s="164"/>
      <c r="AQ155" s="164"/>
      <c r="AR155" s="164"/>
      <c r="AS155" s="164"/>
    </row>
    <row r="156" spans="1:45" s="49" customFormat="1">
      <c r="A156" s="164"/>
      <c r="B156" s="164"/>
      <c r="C156" s="164" t="s">
        <v>2556</v>
      </c>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c r="AI156" s="164"/>
      <c r="AJ156" s="164"/>
      <c r="AK156" s="164"/>
      <c r="AL156" s="164"/>
      <c r="AM156" s="164"/>
      <c r="AN156" s="164"/>
      <c r="AO156" s="164"/>
      <c r="AP156" s="164"/>
      <c r="AQ156" s="164"/>
      <c r="AR156" s="164"/>
      <c r="AS156" s="164"/>
    </row>
    <row r="157" spans="1:45" s="49" customForma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row>
    <row r="158" spans="1:45" s="49" customFormat="1">
      <c r="B158" s="139"/>
      <c r="C158" s="139" t="s">
        <v>288</v>
      </c>
      <c r="D158" s="139"/>
      <c r="E158" s="139"/>
      <c r="F158" s="139"/>
      <c r="G158" s="139"/>
      <c r="H158" s="139"/>
      <c r="I158" s="139"/>
      <c r="J158" s="139"/>
      <c r="K158" s="139"/>
      <c r="L158" s="139"/>
      <c r="M158" s="139"/>
      <c r="N158" s="139"/>
      <c r="O158" s="139"/>
      <c r="P158" s="139"/>
      <c r="Q158" s="139"/>
    </row>
    <row r="159" spans="1:45" s="49" customFormat="1">
      <c r="B159" s="139"/>
      <c r="C159" s="139" t="s">
        <v>289</v>
      </c>
      <c r="D159" s="139"/>
      <c r="E159" s="139"/>
      <c r="F159" s="139"/>
      <c r="G159" s="139"/>
      <c r="H159" s="139"/>
      <c r="I159" s="139"/>
      <c r="J159" s="139"/>
      <c r="K159" s="139"/>
      <c r="L159" s="139"/>
      <c r="M159" s="139"/>
      <c r="N159" s="139"/>
      <c r="O159" s="139"/>
      <c r="P159" s="139"/>
      <c r="Q159" s="139"/>
    </row>
    <row r="160" spans="1:45" s="49" customFormat="1">
      <c r="B160" s="139"/>
      <c r="C160" s="139" t="s">
        <v>262</v>
      </c>
      <c r="D160" s="139"/>
      <c r="E160" s="139"/>
      <c r="F160" s="139"/>
      <c r="G160" s="139"/>
      <c r="H160" s="139"/>
      <c r="I160" s="139"/>
      <c r="J160" s="139"/>
      <c r="K160" s="139"/>
      <c r="L160" s="139"/>
      <c r="M160" s="139"/>
      <c r="N160" s="139"/>
      <c r="O160" s="139"/>
      <c r="P160" s="139"/>
      <c r="Q160" s="139"/>
    </row>
    <row r="161" spans="2:41" s="49" customFormat="1">
      <c r="B161" s="139"/>
      <c r="C161" s="139" t="s">
        <v>290</v>
      </c>
      <c r="D161" s="139"/>
      <c r="E161" s="139"/>
      <c r="F161" s="139"/>
      <c r="G161" s="139"/>
      <c r="H161" s="139"/>
      <c r="I161" s="139"/>
      <c r="J161" s="139"/>
      <c r="K161" s="139"/>
      <c r="L161" s="139"/>
      <c r="M161" s="139"/>
      <c r="N161" s="139"/>
      <c r="O161" s="139"/>
      <c r="P161" s="139"/>
      <c r="Q161" s="139"/>
    </row>
    <row r="162" spans="2:41" s="49" customFormat="1">
      <c r="B162" s="139"/>
      <c r="C162" s="139"/>
      <c r="D162" s="139"/>
      <c r="E162" s="139"/>
      <c r="F162" s="139"/>
      <c r="G162" s="139"/>
      <c r="H162" s="139"/>
      <c r="I162" s="139"/>
      <c r="J162" s="139"/>
      <c r="K162" s="139"/>
      <c r="L162" s="139"/>
      <c r="M162" s="139"/>
      <c r="N162" s="139"/>
      <c r="O162" s="139"/>
      <c r="P162" s="139"/>
      <c r="Q162" s="139"/>
    </row>
    <row r="163" spans="2:41" s="49" customFormat="1">
      <c r="B163" s="139"/>
      <c r="C163" s="139" t="s">
        <v>291</v>
      </c>
      <c r="D163" s="139"/>
      <c r="E163" s="139"/>
      <c r="F163" s="139"/>
      <c r="G163" s="139"/>
      <c r="H163" s="139"/>
      <c r="I163" s="139"/>
      <c r="J163" s="139"/>
      <c r="K163" s="139"/>
      <c r="L163" s="139"/>
      <c r="M163" s="139"/>
      <c r="N163" s="139"/>
      <c r="O163" s="139"/>
      <c r="P163" s="139"/>
      <c r="Q163" s="139"/>
    </row>
    <row r="164" spans="2:41" s="49" customFormat="1">
      <c r="B164" s="139"/>
      <c r="C164" s="139" t="s">
        <v>248</v>
      </c>
      <c r="D164" s="139"/>
      <c r="E164" s="139"/>
      <c r="F164" s="139"/>
      <c r="G164" s="139"/>
      <c r="H164" s="139"/>
      <c r="I164" s="139"/>
      <c r="J164" s="139"/>
      <c r="K164" s="139"/>
      <c r="L164" s="139"/>
      <c r="M164" s="139"/>
      <c r="N164" s="139"/>
      <c r="O164" s="139"/>
      <c r="P164" s="139"/>
      <c r="Q164" s="139"/>
    </row>
    <row r="165" spans="2:41" s="49" customFormat="1">
      <c r="B165" s="139"/>
      <c r="C165" s="139" t="s">
        <v>292</v>
      </c>
      <c r="D165" s="139"/>
      <c r="E165" s="139"/>
      <c r="F165" s="139"/>
      <c r="G165" s="139"/>
      <c r="H165" s="139"/>
      <c r="I165" s="139"/>
      <c r="J165" s="139"/>
      <c r="K165" s="139"/>
      <c r="L165" s="139"/>
      <c r="M165" s="139"/>
      <c r="N165" s="139"/>
      <c r="O165" s="139"/>
      <c r="P165" s="139"/>
      <c r="Q165" s="139"/>
    </row>
    <row r="166" spans="2:41" s="49" customFormat="1">
      <c r="B166" s="139"/>
      <c r="C166" s="139"/>
      <c r="D166" s="139"/>
      <c r="E166" s="139"/>
      <c r="F166" s="139"/>
      <c r="G166" s="139"/>
      <c r="H166" s="139"/>
      <c r="I166" s="139"/>
      <c r="J166" s="139"/>
      <c r="K166" s="139"/>
      <c r="L166" s="139"/>
      <c r="M166" s="139"/>
      <c r="N166" s="139"/>
      <c r="O166" s="139"/>
      <c r="P166" s="139"/>
      <c r="Q166" s="139"/>
    </row>
    <row r="167" spans="2:41" s="49" customFormat="1">
      <c r="B167" s="139"/>
      <c r="C167" s="153" t="s">
        <v>293</v>
      </c>
      <c r="D167" s="153"/>
      <c r="E167" s="153"/>
      <c r="F167" s="153"/>
      <c r="G167" s="153"/>
      <c r="H167" s="153"/>
      <c r="I167" s="153"/>
      <c r="J167" s="153"/>
      <c r="K167" s="153"/>
      <c r="L167" s="153"/>
      <c r="M167" s="153"/>
      <c r="N167" s="153"/>
      <c r="O167" s="153"/>
      <c r="P167" s="153"/>
      <c r="Q167" s="153"/>
      <c r="R167" s="153"/>
      <c r="S167" s="153"/>
      <c r="T167" s="153"/>
      <c r="U167" s="153"/>
      <c r="V167" s="153"/>
      <c r="W167" s="153"/>
      <c r="X167" s="153"/>
      <c r="Y167" s="153"/>
      <c r="Z167" s="153"/>
      <c r="AA167" s="153"/>
      <c r="AB167" s="153"/>
      <c r="AC167" s="153"/>
      <c r="AD167" s="153"/>
      <c r="AE167" s="153"/>
      <c r="AF167" s="153"/>
      <c r="AG167" s="153"/>
      <c r="AH167" s="153"/>
      <c r="AI167" s="153"/>
      <c r="AJ167" s="153"/>
      <c r="AK167" s="153"/>
      <c r="AL167" s="153"/>
      <c r="AM167" s="153"/>
      <c r="AN167" s="155" t="s">
        <v>2502</v>
      </c>
      <c r="AO167" s="153"/>
    </row>
    <row r="168" spans="2:41" s="49" customFormat="1">
      <c r="B168" s="139"/>
      <c r="C168" s="139"/>
      <c r="D168" s="139"/>
      <c r="E168" s="139"/>
      <c r="F168" s="139"/>
      <c r="G168" s="139"/>
      <c r="H168" s="139"/>
      <c r="I168" s="139"/>
      <c r="J168" s="139"/>
      <c r="K168" s="139"/>
      <c r="L168" s="139"/>
      <c r="M168" s="139"/>
      <c r="N168" s="139"/>
      <c r="O168" s="139"/>
      <c r="P168" s="139"/>
      <c r="Q168" s="139"/>
    </row>
    <row r="169" spans="2:41" s="49" customFormat="1">
      <c r="B169" s="139"/>
      <c r="C169" s="139"/>
      <c r="D169" s="139"/>
      <c r="E169" s="139"/>
      <c r="F169" s="139"/>
      <c r="G169" s="139"/>
      <c r="H169" s="139"/>
      <c r="I169" s="139"/>
      <c r="J169" s="139"/>
      <c r="K169" s="139"/>
      <c r="L169" s="139"/>
      <c r="M169" s="139"/>
      <c r="N169" s="139"/>
      <c r="O169" s="139"/>
      <c r="P169" s="139"/>
      <c r="Q169" s="139"/>
    </row>
    <row r="170" spans="2:41" s="49" customFormat="1">
      <c r="B170" s="139"/>
      <c r="C170" s="139" t="s">
        <v>2503</v>
      </c>
      <c r="D170" s="139"/>
      <c r="E170" s="139"/>
      <c r="F170" s="139"/>
      <c r="G170" s="139"/>
      <c r="H170" s="139"/>
      <c r="I170" s="139"/>
      <c r="J170" s="139"/>
      <c r="K170" s="139"/>
      <c r="L170" s="139"/>
      <c r="M170" s="139"/>
      <c r="N170" s="139"/>
      <c r="O170" s="139"/>
      <c r="P170" s="139"/>
      <c r="Q170" s="139"/>
    </row>
    <row r="171" spans="2:41" s="49" customFormat="1">
      <c r="B171" s="139"/>
      <c r="C171" s="139"/>
      <c r="D171" s="139"/>
      <c r="E171" s="139"/>
      <c r="F171" s="139"/>
      <c r="G171" s="139"/>
      <c r="H171" s="139"/>
      <c r="I171" s="139"/>
      <c r="J171" s="139"/>
      <c r="K171" s="139"/>
      <c r="L171" s="139"/>
      <c r="M171" s="139"/>
      <c r="N171" s="139"/>
      <c r="O171" s="139"/>
      <c r="P171" s="139"/>
      <c r="Q171" s="139"/>
    </row>
    <row r="172" spans="2:41" s="49" customFormat="1">
      <c r="B172" s="139"/>
      <c r="C172" s="139"/>
      <c r="D172" s="139"/>
      <c r="E172" s="139"/>
      <c r="F172" s="139"/>
      <c r="G172" s="139"/>
      <c r="H172" s="139"/>
      <c r="I172" s="139"/>
      <c r="J172" s="139"/>
      <c r="K172" s="139"/>
      <c r="L172" s="139"/>
      <c r="M172" s="139"/>
      <c r="N172" s="139"/>
      <c r="O172" s="139"/>
      <c r="P172" s="139"/>
      <c r="Q172" s="139"/>
    </row>
    <row r="173" spans="2:41" s="49" customFormat="1">
      <c r="B173" s="139"/>
      <c r="C173" s="139" t="s">
        <v>2504</v>
      </c>
      <c r="D173" s="139"/>
      <c r="E173" s="139"/>
      <c r="F173" s="139"/>
      <c r="G173" s="139"/>
      <c r="H173" s="139"/>
      <c r="I173" s="139"/>
      <c r="J173" s="139"/>
      <c r="K173" s="139"/>
      <c r="L173" s="139"/>
      <c r="M173" s="139"/>
      <c r="N173" s="139"/>
      <c r="O173" s="139"/>
      <c r="P173" s="139"/>
      <c r="Q173" s="139"/>
    </row>
    <row r="174" spans="2:41" s="49" customFormat="1">
      <c r="B174" s="139"/>
      <c r="C174" s="139"/>
      <c r="D174" s="139"/>
      <c r="E174" s="139"/>
      <c r="F174" s="139"/>
      <c r="G174" s="139"/>
      <c r="H174" s="139"/>
      <c r="I174" s="139"/>
      <c r="J174" s="139"/>
      <c r="K174" s="139"/>
      <c r="L174" s="139"/>
      <c r="M174" s="139"/>
      <c r="N174" s="139"/>
      <c r="O174" s="139"/>
      <c r="P174" s="139"/>
      <c r="Q174" s="139"/>
    </row>
    <row r="175" spans="2:41" s="49" customFormat="1">
      <c r="B175" s="139"/>
      <c r="C175" s="139" t="s">
        <v>2505</v>
      </c>
      <c r="D175" s="139"/>
      <c r="E175" s="139"/>
      <c r="F175" s="139"/>
      <c r="G175" s="139"/>
      <c r="H175" s="139"/>
      <c r="I175" s="139"/>
      <c r="J175" s="139"/>
      <c r="K175" s="139"/>
      <c r="L175" s="139"/>
      <c r="M175" s="139"/>
      <c r="N175" s="139"/>
      <c r="O175" s="139"/>
      <c r="P175" s="139"/>
      <c r="Q175" s="139"/>
    </row>
    <row r="176" spans="2:41" s="49" customFormat="1">
      <c r="B176" s="139"/>
      <c r="C176" s="139"/>
      <c r="D176" s="139"/>
      <c r="E176" s="139"/>
      <c r="F176" s="139"/>
      <c r="G176" s="139"/>
      <c r="H176" s="139"/>
      <c r="I176" s="139"/>
      <c r="J176" s="139"/>
      <c r="K176" s="139"/>
      <c r="L176" s="139"/>
      <c r="M176" s="139"/>
      <c r="N176" s="139"/>
      <c r="O176" s="139"/>
      <c r="P176" s="139"/>
      <c r="Q176" s="139"/>
    </row>
    <row r="177" spans="2:17" s="49" customFormat="1">
      <c r="B177" s="139"/>
      <c r="C177" s="139" t="s">
        <v>2506</v>
      </c>
      <c r="D177" s="139"/>
      <c r="E177" s="139"/>
      <c r="F177" s="139"/>
      <c r="G177" s="139"/>
      <c r="H177" s="139"/>
      <c r="I177" s="139"/>
      <c r="J177" s="139"/>
      <c r="K177" s="139"/>
      <c r="L177" s="139"/>
      <c r="M177" s="139"/>
      <c r="N177" s="139"/>
      <c r="O177" s="139"/>
      <c r="P177" s="139"/>
      <c r="Q177" s="139"/>
    </row>
    <row r="178" spans="2:17" s="49" customFormat="1">
      <c r="B178" s="139"/>
      <c r="C178" s="139" t="s">
        <v>2507</v>
      </c>
      <c r="D178" s="139"/>
      <c r="E178" s="139"/>
      <c r="F178" s="139"/>
      <c r="G178" s="139"/>
      <c r="H178" s="139"/>
      <c r="I178" s="139"/>
      <c r="J178" s="139"/>
      <c r="K178" s="139"/>
      <c r="L178" s="139"/>
      <c r="M178" s="139"/>
      <c r="N178" s="139"/>
      <c r="O178" s="139"/>
      <c r="P178" s="139"/>
      <c r="Q178" s="139"/>
    </row>
    <row r="179" spans="2:17" s="49" customFormat="1">
      <c r="B179" s="139"/>
      <c r="C179" s="139" t="s">
        <v>2508</v>
      </c>
      <c r="D179" s="139"/>
      <c r="E179" s="139"/>
      <c r="F179" s="139"/>
      <c r="G179" s="139"/>
      <c r="H179" s="139"/>
      <c r="I179" s="139"/>
      <c r="J179" s="139"/>
      <c r="K179" s="139"/>
      <c r="L179" s="139"/>
      <c r="M179" s="139"/>
      <c r="N179" s="139"/>
      <c r="O179" s="139"/>
      <c r="P179" s="139"/>
      <c r="Q179" s="139"/>
    </row>
    <row r="180" spans="2:17" s="49" customFormat="1">
      <c r="B180" s="139"/>
      <c r="C180" s="139" t="s">
        <v>3748</v>
      </c>
      <c r="D180" s="139"/>
      <c r="E180" s="139"/>
      <c r="F180" s="139"/>
      <c r="G180" s="139"/>
      <c r="H180" s="139"/>
      <c r="I180" s="139"/>
      <c r="J180" s="139"/>
      <c r="K180" s="139"/>
      <c r="L180" s="139"/>
      <c r="M180" s="139"/>
      <c r="N180" s="139"/>
      <c r="O180" s="139"/>
      <c r="P180" s="139"/>
      <c r="Q180" s="139"/>
    </row>
    <row r="181" spans="2:17" s="49" customFormat="1">
      <c r="B181" s="139"/>
      <c r="C181" s="139" t="s">
        <v>2509</v>
      </c>
      <c r="D181" s="139"/>
      <c r="E181" s="139"/>
      <c r="F181" s="139"/>
      <c r="G181" s="139"/>
      <c r="H181" s="139"/>
      <c r="I181" s="139"/>
      <c r="J181" s="139"/>
      <c r="K181" s="139"/>
      <c r="L181" s="139"/>
      <c r="M181" s="139"/>
      <c r="N181" s="139"/>
      <c r="O181" s="139"/>
      <c r="P181" s="139"/>
      <c r="Q181" s="139"/>
    </row>
    <row r="182" spans="2:17" s="49" customFormat="1">
      <c r="B182" s="139"/>
      <c r="C182" s="139" t="s">
        <v>2510</v>
      </c>
      <c r="D182" s="139"/>
      <c r="E182" s="139"/>
      <c r="F182" s="139"/>
      <c r="G182" s="139"/>
      <c r="H182" s="139"/>
      <c r="I182" s="139"/>
      <c r="J182" s="139"/>
      <c r="K182" s="139"/>
      <c r="L182" s="139"/>
      <c r="M182" s="139"/>
      <c r="N182" s="139"/>
      <c r="O182" s="139"/>
      <c r="P182" s="139"/>
      <c r="Q182" s="139"/>
    </row>
    <row r="183" spans="2:17" s="49" customFormat="1">
      <c r="B183" s="139"/>
      <c r="C183" s="139" t="s">
        <v>2511</v>
      </c>
      <c r="D183" s="139"/>
      <c r="E183" s="139"/>
      <c r="F183" s="139"/>
      <c r="G183" s="139"/>
      <c r="H183" s="139"/>
      <c r="I183" s="139"/>
      <c r="J183" s="139"/>
      <c r="K183" s="139"/>
      <c r="L183" s="139"/>
      <c r="M183" s="139"/>
      <c r="N183" s="139"/>
      <c r="O183" s="139"/>
      <c r="P183" s="139"/>
      <c r="Q183" s="139"/>
    </row>
    <row r="184" spans="2:17" s="49" customFormat="1">
      <c r="B184" s="139"/>
      <c r="C184" s="139" t="s">
        <v>2512</v>
      </c>
      <c r="D184" s="139"/>
      <c r="E184" s="139"/>
      <c r="F184" s="139"/>
      <c r="G184" s="139"/>
      <c r="H184" s="139"/>
      <c r="I184" s="139"/>
      <c r="J184" s="139"/>
      <c r="K184" s="139"/>
      <c r="L184" s="139"/>
      <c r="M184" s="139"/>
      <c r="N184" s="139"/>
      <c r="O184" s="139"/>
      <c r="P184" s="139"/>
      <c r="Q184" s="139"/>
    </row>
    <row r="185" spans="2:17" s="49" customFormat="1">
      <c r="B185" s="139"/>
      <c r="C185" s="139" t="s">
        <v>2513</v>
      </c>
      <c r="D185" s="139"/>
      <c r="E185" s="139"/>
      <c r="F185" s="139"/>
      <c r="G185" s="139"/>
      <c r="H185" s="139"/>
      <c r="I185" s="139"/>
      <c r="J185" s="139"/>
      <c r="K185" s="139"/>
      <c r="L185" s="139"/>
      <c r="M185" s="139"/>
      <c r="N185" s="139"/>
      <c r="O185" s="139"/>
      <c r="P185" s="139"/>
      <c r="Q185" s="139"/>
    </row>
    <row r="186" spans="2:17" s="49" customFormat="1">
      <c r="B186" s="139"/>
      <c r="C186" s="139" t="s">
        <v>2514</v>
      </c>
      <c r="D186" s="139"/>
      <c r="E186" s="139"/>
      <c r="F186" s="139"/>
      <c r="G186" s="139"/>
      <c r="H186" s="139"/>
      <c r="I186" s="139"/>
      <c r="J186" s="139"/>
      <c r="K186" s="139"/>
      <c r="L186" s="139"/>
      <c r="M186" s="139"/>
      <c r="N186" s="139"/>
      <c r="O186" s="139"/>
      <c r="P186" s="139"/>
      <c r="Q186" s="139"/>
    </row>
    <row r="187" spans="2:17" s="49" customFormat="1">
      <c r="B187" s="139"/>
      <c r="C187" s="139"/>
      <c r="D187" s="139"/>
      <c r="E187" s="139"/>
      <c r="F187" s="139"/>
      <c r="G187" s="139"/>
      <c r="H187" s="139"/>
      <c r="I187" s="139"/>
      <c r="J187" s="139"/>
      <c r="K187" s="139"/>
      <c r="L187" s="139"/>
      <c r="M187" s="139"/>
      <c r="N187" s="139"/>
      <c r="O187" s="139"/>
      <c r="P187" s="139"/>
      <c r="Q187" s="139"/>
    </row>
    <row r="188" spans="2:17" s="49" customFormat="1">
      <c r="B188" s="139"/>
      <c r="C188" s="139" t="s">
        <v>2504</v>
      </c>
      <c r="D188" s="139"/>
      <c r="E188" s="139"/>
      <c r="F188" s="139"/>
      <c r="G188" s="139"/>
      <c r="H188" s="139"/>
      <c r="I188" s="139"/>
      <c r="J188" s="139"/>
      <c r="K188" s="139"/>
      <c r="L188" s="139"/>
      <c r="M188" s="139"/>
      <c r="N188" s="139"/>
      <c r="O188" s="139"/>
      <c r="P188" s="139"/>
      <c r="Q188" s="139"/>
    </row>
    <row r="189" spans="2:17" s="49" customFormat="1">
      <c r="B189" s="139"/>
      <c r="C189" s="139"/>
      <c r="D189" s="139"/>
      <c r="E189" s="139"/>
      <c r="F189" s="139"/>
      <c r="G189" s="139"/>
      <c r="H189" s="139"/>
      <c r="I189" s="139"/>
      <c r="J189" s="139"/>
      <c r="K189" s="139"/>
      <c r="L189" s="139"/>
      <c r="M189" s="139"/>
      <c r="N189" s="139"/>
      <c r="O189" s="139"/>
      <c r="P189" s="139"/>
      <c r="Q189" s="139"/>
    </row>
    <row r="190" spans="2:17" s="49" customFormat="1">
      <c r="B190" s="139"/>
      <c r="C190" s="139" t="s">
        <v>2515</v>
      </c>
      <c r="D190" s="139"/>
      <c r="E190" s="139"/>
      <c r="F190" s="139"/>
      <c r="G190" s="139"/>
      <c r="H190" s="139"/>
      <c r="I190" s="139"/>
      <c r="J190" s="139"/>
      <c r="K190" s="139"/>
      <c r="L190" s="139"/>
      <c r="M190" s="139"/>
      <c r="N190" s="139"/>
      <c r="O190" s="139"/>
      <c r="P190" s="139"/>
      <c r="Q190" s="139"/>
    </row>
    <row r="191" spans="2:17" s="49" customFormat="1">
      <c r="B191" s="139"/>
      <c r="C191" s="139" t="s">
        <v>2516</v>
      </c>
      <c r="D191" s="139"/>
      <c r="E191" s="139"/>
      <c r="F191" s="139"/>
      <c r="G191" s="139"/>
      <c r="H191" s="139"/>
      <c r="I191" s="139"/>
      <c r="J191" s="139"/>
      <c r="K191" s="139"/>
      <c r="L191" s="139"/>
      <c r="M191" s="139"/>
      <c r="N191" s="139"/>
      <c r="O191" s="139"/>
      <c r="P191" s="139"/>
      <c r="Q191" s="139"/>
    </row>
    <row r="192" spans="2:17" s="49" customFormat="1">
      <c r="B192" s="139"/>
      <c r="C192" s="139" t="s">
        <v>2517</v>
      </c>
      <c r="D192" s="139"/>
      <c r="E192" s="139"/>
      <c r="F192" s="139"/>
      <c r="G192" s="139"/>
      <c r="H192" s="139"/>
      <c r="I192" s="139"/>
      <c r="J192" s="139"/>
      <c r="K192" s="139"/>
      <c r="L192" s="139"/>
      <c r="M192" s="139"/>
      <c r="N192" s="139"/>
      <c r="O192" s="139"/>
      <c r="P192" s="139"/>
      <c r="Q192" s="139"/>
    </row>
    <row r="193" spans="2:17" s="49" customFormat="1">
      <c r="B193" s="139"/>
      <c r="C193" s="139" t="s">
        <v>2518</v>
      </c>
      <c r="D193" s="139"/>
      <c r="E193" s="139"/>
      <c r="F193" s="139"/>
      <c r="G193" s="139"/>
      <c r="H193" s="139"/>
      <c r="I193" s="139"/>
      <c r="J193" s="139"/>
      <c r="K193" s="139"/>
      <c r="L193" s="139"/>
      <c r="M193" s="139"/>
      <c r="N193" s="139"/>
      <c r="O193" s="139"/>
      <c r="P193" s="139"/>
      <c r="Q193" s="139"/>
    </row>
    <row r="194" spans="2:17" s="49" customFormat="1">
      <c r="B194" s="139"/>
      <c r="C194" s="139" t="s">
        <v>2519</v>
      </c>
      <c r="D194" s="139"/>
      <c r="E194" s="139"/>
      <c r="F194" s="139"/>
      <c r="G194" s="139"/>
      <c r="H194" s="139"/>
      <c r="I194" s="139"/>
      <c r="J194" s="139"/>
      <c r="K194" s="139"/>
      <c r="L194" s="139"/>
      <c r="M194" s="139"/>
      <c r="N194" s="139"/>
      <c r="O194" s="139"/>
      <c r="P194" s="139"/>
      <c r="Q194" s="139"/>
    </row>
    <row r="195" spans="2:17" s="49" customFormat="1">
      <c r="B195" s="139"/>
      <c r="C195" s="139" t="s">
        <v>2520</v>
      </c>
      <c r="D195" s="139"/>
      <c r="E195" s="139"/>
      <c r="F195" s="139"/>
      <c r="G195" s="139"/>
      <c r="H195" s="139"/>
      <c r="I195" s="139"/>
      <c r="J195" s="139"/>
      <c r="K195" s="139"/>
      <c r="L195" s="139"/>
      <c r="M195" s="139"/>
      <c r="N195" s="139"/>
      <c r="O195" s="139"/>
      <c r="P195" s="139"/>
      <c r="Q195" s="139"/>
    </row>
    <row r="196" spans="2:17" s="49" customFormat="1">
      <c r="B196" s="139"/>
      <c r="C196" s="139" t="s">
        <v>2521</v>
      </c>
      <c r="D196" s="139"/>
      <c r="E196" s="139"/>
      <c r="F196" s="139"/>
      <c r="G196" s="139"/>
      <c r="H196" s="139"/>
      <c r="I196" s="139"/>
      <c r="J196" s="139"/>
      <c r="K196" s="139"/>
      <c r="L196" s="139"/>
      <c r="M196" s="139"/>
      <c r="N196" s="139"/>
      <c r="O196" s="139"/>
      <c r="P196" s="139"/>
      <c r="Q196" s="139"/>
    </row>
    <row r="197" spans="2:17" s="49" customFormat="1">
      <c r="B197" s="139"/>
      <c r="C197" s="139" t="s">
        <v>2516</v>
      </c>
      <c r="D197" s="139"/>
      <c r="E197" s="139"/>
      <c r="F197" s="139"/>
      <c r="G197" s="139"/>
      <c r="H197" s="139"/>
      <c r="I197" s="139"/>
      <c r="J197" s="139"/>
      <c r="K197" s="139"/>
      <c r="L197" s="139"/>
      <c r="M197" s="139"/>
      <c r="N197" s="139"/>
      <c r="O197" s="139"/>
      <c r="P197" s="139"/>
      <c r="Q197" s="139"/>
    </row>
    <row r="198" spans="2:17" s="49" customFormat="1">
      <c r="B198" s="139"/>
      <c r="C198" s="139"/>
      <c r="D198" s="139"/>
      <c r="E198" s="139"/>
      <c r="F198" s="139"/>
      <c r="G198" s="139"/>
      <c r="H198" s="139"/>
      <c r="I198" s="139"/>
      <c r="J198" s="139"/>
      <c r="K198" s="139"/>
      <c r="L198" s="139"/>
      <c r="M198" s="139"/>
      <c r="N198" s="139"/>
      <c r="O198" s="139"/>
      <c r="P198" s="139"/>
      <c r="Q198" s="139"/>
    </row>
    <row r="199" spans="2:17" s="49" customFormat="1">
      <c r="B199" s="139"/>
      <c r="C199" s="139" t="s">
        <v>2522</v>
      </c>
      <c r="D199" s="139"/>
      <c r="E199" s="139"/>
      <c r="F199" s="139"/>
      <c r="G199" s="139"/>
      <c r="H199" s="139"/>
      <c r="I199" s="139"/>
      <c r="J199" s="139"/>
      <c r="K199" s="139"/>
      <c r="L199" s="139"/>
      <c r="M199" s="139"/>
      <c r="N199" s="139"/>
      <c r="O199" s="139"/>
      <c r="P199" s="139"/>
      <c r="Q199" s="139"/>
    </row>
    <row r="200" spans="2:17" s="49" customFormat="1">
      <c r="B200" s="139"/>
      <c r="C200" s="139" t="s">
        <v>2523</v>
      </c>
      <c r="D200" s="139"/>
      <c r="E200" s="139"/>
      <c r="F200" s="139"/>
      <c r="G200" s="139"/>
      <c r="H200" s="139"/>
      <c r="I200" s="139"/>
      <c r="J200" s="139"/>
      <c r="K200" s="139"/>
      <c r="L200" s="139"/>
      <c r="M200" s="139"/>
      <c r="N200" s="139"/>
      <c r="O200" s="139"/>
      <c r="P200" s="139"/>
      <c r="Q200" s="139"/>
    </row>
    <row r="201" spans="2:17" s="49" customFormat="1">
      <c r="B201" s="139"/>
      <c r="C201" s="139"/>
      <c r="D201" s="139"/>
      <c r="E201" s="139"/>
      <c r="F201" s="139"/>
      <c r="G201" s="139"/>
      <c r="H201" s="139"/>
      <c r="I201" s="139"/>
      <c r="J201" s="139"/>
      <c r="K201" s="139"/>
      <c r="L201" s="139"/>
      <c r="M201" s="139"/>
      <c r="N201" s="139"/>
      <c r="O201" s="139"/>
      <c r="P201" s="139"/>
      <c r="Q201" s="139"/>
    </row>
    <row r="202" spans="2:17" s="49" customFormat="1">
      <c r="B202" s="139"/>
      <c r="C202" s="139" t="s">
        <v>2524</v>
      </c>
      <c r="D202" s="139"/>
      <c r="E202" s="139"/>
      <c r="F202" s="139"/>
      <c r="G202" s="139"/>
      <c r="H202" s="139"/>
      <c r="I202" s="139"/>
      <c r="J202" s="139"/>
      <c r="K202" s="139"/>
      <c r="L202" s="139"/>
      <c r="M202" s="139"/>
      <c r="N202" s="139"/>
      <c r="O202" s="139"/>
      <c r="P202" s="139"/>
      <c r="Q202" s="139"/>
    </row>
    <row r="203" spans="2:17" s="49" customFormat="1">
      <c r="B203" s="139"/>
      <c r="C203" s="139" t="s">
        <v>2525</v>
      </c>
      <c r="D203" s="139"/>
      <c r="E203" s="139"/>
      <c r="F203" s="139"/>
      <c r="G203" s="139"/>
      <c r="H203" s="139"/>
      <c r="I203" s="139"/>
      <c r="J203" s="139"/>
      <c r="K203" s="139"/>
      <c r="L203" s="139"/>
      <c r="M203" s="139"/>
      <c r="N203" s="139"/>
      <c r="O203" s="139"/>
      <c r="P203" s="139"/>
      <c r="Q203" s="139"/>
    </row>
    <row r="204" spans="2:17" s="49" customFormat="1">
      <c r="B204" s="139"/>
      <c r="C204" s="139" t="s">
        <v>2526</v>
      </c>
      <c r="D204" s="139"/>
      <c r="E204" s="139"/>
      <c r="F204" s="139"/>
      <c r="G204" s="139"/>
      <c r="H204" s="139"/>
      <c r="I204" s="139"/>
      <c r="J204" s="139"/>
      <c r="K204" s="139"/>
      <c r="L204" s="139"/>
      <c r="M204" s="139"/>
      <c r="N204" s="139"/>
      <c r="O204" s="139"/>
      <c r="P204" s="139"/>
      <c r="Q204" s="139"/>
    </row>
    <row r="205" spans="2:17" s="49" customFormat="1">
      <c r="B205" s="139"/>
      <c r="C205" s="139"/>
      <c r="D205" s="139"/>
      <c r="E205" s="139"/>
      <c r="F205" s="139"/>
      <c r="G205" s="139"/>
      <c r="H205" s="139"/>
      <c r="I205" s="139"/>
      <c r="J205" s="139"/>
      <c r="K205" s="139"/>
      <c r="L205" s="139"/>
      <c r="M205" s="139"/>
      <c r="N205" s="139"/>
      <c r="O205" s="139"/>
      <c r="P205" s="139"/>
      <c r="Q205" s="139"/>
    </row>
    <row r="206" spans="2:17" s="49" customFormat="1">
      <c r="B206" s="139"/>
      <c r="C206" s="139" t="s">
        <v>2527</v>
      </c>
      <c r="D206" s="139"/>
      <c r="E206" s="139"/>
      <c r="F206" s="139"/>
      <c r="G206" s="139"/>
      <c r="H206" s="139"/>
      <c r="I206" s="139"/>
      <c r="J206" s="139"/>
      <c r="K206" s="139"/>
      <c r="L206" s="139"/>
      <c r="M206" s="139"/>
      <c r="N206" s="139"/>
      <c r="O206" s="139"/>
      <c r="P206" s="139"/>
      <c r="Q206" s="139"/>
    </row>
    <row r="207" spans="2:17" s="49" customFormat="1">
      <c r="B207" s="139"/>
      <c r="C207" s="139" t="s">
        <v>2528</v>
      </c>
      <c r="D207" s="139"/>
      <c r="E207" s="139"/>
      <c r="F207" s="139"/>
      <c r="G207" s="139"/>
      <c r="H207" s="139"/>
      <c r="I207" s="139"/>
      <c r="J207" s="139"/>
      <c r="K207" s="139"/>
      <c r="L207" s="139"/>
      <c r="M207" s="139"/>
      <c r="N207" s="139"/>
      <c r="O207" s="139"/>
      <c r="P207" s="139"/>
      <c r="Q207" s="139"/>
    </row>
    <row r="208" spans="2:17" s="49" customFormat="1">
      <c r="B208" s="139"/>
      <c r="C208" s="139"/>
      <c r="D208" s="139"/>
      <c r="E208" s="139"/>
      <c r="F208" s="139"/>
      <c r="G208" s="139"/>
      <c r="H208" s="139"/>
      <c r="I208" s="139"/>
      <c r="J208" s="139"/>
      <c r="K208" s="139"/>
      <c r="L208" s="139"/>
      <c r="M208" s="139"/>
      <c r="N208" s="139"/>
      <c r="O208" s="139"/>
      <c r="P208" s="139"/>
      <c r="Q208" s="139"/>
    </row>
    <row r="209" spans="2:22" s="49" customFormat="1">
      <c r="B209" s="139"/>
      <c r="C209" s="139" t="s">
        <v>2529</v>
      </c>
      <c r="D209" s="139"/>
      <c r="E209" s="139"/>
      <c r="F209" s="139"/>
      <c r="G209" s="139"/>
      <c r="H209" s="139"/>
      <c r="I209" s="139"/>
      <c r="J209" s="139"/>
      <c r="K209" s="139"/>
      <c r="L209" s="139"/>
      <c r="M209" s="139"/>
      <c r="N209" s="139"/>
      <c r="O209" s="139"/>
      <c r="P209" s="139"/>
      <c r="Q209" s="139"/>
      <c r="U209" s="36"/>
      <c r="V209" s="36"/>
    </row>
    <row r="210" spans="2:22" s="49" customFormat="1">
      <c r="B210" s="156"/>
      <c r="C210" s="139" t="s">
        <v>2525</v>
      </c>
      <c r="D210" s="139"/>
      <c r="E210" s="139"/>
      <c r="F210" s="139"/>
      <c r="G210" s="139"/>
      <c r="H210" s="139"/>
      <c r="I210" s="139"/>
      <c r="J210" s="139"/>
      <c r="K210" s="139"/>
      <c r="L210" s="139"/>
      <c r="M210" s="139"/>
      <c r="N210" s="139"/>
      <c r="O210" s="139"/>
      <c r="P210" s="139"/>
      <c r="Q210" s="139"/>
      <c r="U210" s="36"/>
      <c r="V210" s="36"/>
    </row>
    <row r="211" spans="2:22" s="49" customFormat="1">
      <c r="B211" s="139"/>
      <c r="C211" s="139" t="s">
        <v>2530</v>
      </c>
      <c r="D211" s="139"/>
      <c r="E211" s="139"/>
      <c r="F211" s="139"/>
      <c r="G211" s="139"/>
      <c r="H211" s="139"/>
      <c r="I211" s="139"/>
      <c r="J211" s="139"/>
      <c r="K211" s="139"/>
      <c r="L211" s="139"/>
      <c r="M211" s="139"/>
      <c r="N211" s="139"/>
      <c r="O211" s="139"/>
      <c r="P211" s="139"/>
      <c r="Q211" s="139"/>
      <c r="U211" s="36"/>
      <c r="V211" s="36"/>
    </row>
    <row r="212" spans="2:22" s="49" customFormat="1" ht="13.5" customHeight="1">
      <c r="B212" s="136" t="s">
        <v>306</v>
      </c>
      <c r="C212" s="49" t="s">
        <v>2531</v>
      </c>
    </row>
    <row r="213" spans="2:22" s="49" customFormat="1">
      <c r="C213" s="49" t="s">
        <v>2532</v>
      </c>
    </row>
    <row r="214" spans="2:22" s="49" customFormat="1">
      <c r="C214" s="49" t="s">
        <v>2533</v>
      </c>
    </row>
    <row r="215" spans="2:22" s="49" customFormat="1">
      <c r="C215" s="49" t="s">
        <v>2534</v>
      </c>
    </row>
    <row r="216" spans="2:22" s="49" customFormat="1"/>
    <row r="217" spans="2:22" s="49" customFormat="1">
      <c r="C217" s="49" t="s">
        <v>2535</v>
      </c>
    </row>
    <row r="218" spans="2:22" s="49" customFormat="1">
      <c r="C218" s="49" t="s">
        <v>2536</v>
      </c>
    </row>
    <row r="219" spans="2:22" s="49" customFormat="1"/>
    <row r="220" spans="2:22" s="49" customFormat="1">
      <c r="C220" s="49" t="s">
        <v>2537</v>
      </c>
    </row>
    <row r="221" spans="2:22" s="49" customFormat="1">
      <c r="C221" s="49" t="s">
        <v>2538</v>
      </c>
    </row>
    <row r="222" spans="2:22" s="49" customFormat="1">
      <c r="C222" s="49" t="s">
        <v>2527</v>
      </c>
    </row>
    <row r="223" spans="2:22" s="49" customFormat="1">
      <c r="C223" s="49" t="s">
        <v>2513</v>
      </c>
    </row>
    <row r="224" spans="2:22" s="49" customFormat="1"/>
    <row r="225" spans="2:32" s="49" customFormat="1">
      <c r="C225" s="49" t="s">
        <v>2514</v>
      </c>
    </row>
    <row r="226" spans="2:32" s="49" customFormat="1">
      <c r="X226" s="36"/>
      <c r="Y226" s="36"/>
      <c r="AF226" s="36"/>
    </row>
    <row r="227" spans="2:32" s="49" customFormat="1">
      <c r="C227" s="49" t="s">
        <v>2539</v>
      </c>
      <c r="X227" s="36"/>
      <c r="Y227" s="36"/>
      <c r="AF227" s="36"/>
    </row>
    <row r="228" spans="2:32" s="49" customFormat="1">
      <c r="C228" s="49" t="s">
        <v>2516</v>
      </c>
      <c r="X228" s="36"/>
      <c r="Y228" s="36"/>
      <c r="AF228" s="36"/>
    </row>
    <row r="229" spans="2:32" s="49" customFormat="1">
      <c r="C229" s="49" t="s">
        <v>2540</v>
      </c>
      <c r="X229" s="36"/>
      <c r="Y229" s="36"/>
      <c r="AF229" s="36"/>
    </row>
    <row r="230" spans="2:32" s="49" customFormat="1">
      <c r="C230" s="49" t="s">
        <v>2541</v>
      </c>
      <c r="X230" s="36"/>
      <c r="Y230" s="36"/>
      <c r="AF230" s="36"/>
    </row>
    <row r="231" spans="2:32" s="49" customFormat="1">
      <c r="C231" s="49" t="s">
        <v>2516</v>
      </c>
      <c r="X231" s="36"/>
      <c r="Y231" s="36"/>
      <c r="AF231" s="36"/>
    </row>
    <row r="232" spans="2:32" s="49" customFormat="1">
      <c r="C232" s="49" t="s">
        <v>2522</v>
      </c>
      <c r="X232" s="36"/>
      <c r="Y232" s="36"/>
      <c r="AF232" s="36"/>
    </row>
    <row r="233" spans="2:32" s="49" customFormat="1">
      <c r="C233" s="49" t="s">
        <v>2542</v>
      </c>
      <c r="X233" s="36"/>
      <c r="Y233" s="36"/>
      <c r="AF233" s="36"/>
    </row>
    <row r="234" spans="2:32" s="49" customFormat="1">
      <c r="X234" s="36"/>
      <c r="Y234" s="36"/>
      <c r="AF234" s="36"/>
    </row>
    <row r="235" spans="2:32" s="49" customFormat="1">
      <c r="C235" s="49" t="s">
        <v>2524</v>
      </c>
      <c r="X235" s="36"/>
      <c r="Y235" s="36"/>
      <c r="AF235" s="36"/>
    </row>
    <row r="236" spans="2:32" s="49" customFormat="1">
      <c r="C236" s="49" t="s">
        <v>2525</v>
      </c>
      <c r="X236" s="36"/>
      <c r="Y236" s="36"/>
      <c r="AF236" s="36"/>
    </row>
    <row r="237" spans="2:32" s="49" customFormat="1">
      <c r="C237" s="49" t="s">
        <v>2543</v>
      </c>
      <c r="X237" s="36"/>
      <c r="Y237" s="36"/>
      <c r="AF237" s="36"/>
    </row>
    <row r="238" spans="2:32" s="49" customFormat="1">
      <c r="B238" s="139"/>
      <c r="C238" s="139" t="s">
        <v>2525</v>
      </c>
      <c r="D238" s="139"/>
      <c r="E238" s="139"/>
      <c r="F238" s="139"/>
      <c r="G238" s="139"/>
      <c r="H238" s="139"/>
      <c r="I238" s="139"/>
      <c r="J238" s="139"/>
      <c r="K238" s="139"/>
      <c r="L238" s="139"/>
      <c r="M238" s="139"/>
      <c r="N238" s="139"/>
      <c r="O238" s="139"/>
      <c r="P238" s="139"/>
      <c r="Q238" s="139"/>
      <c r="X238" s="36"/>
      <c r="Y238" s="36"/>
      <c r="AF238" s="36"/>
    </row>
    <row r="239" spans="2:32" s="49" customFormat="1">
      <c r="B239" s="139"/>
      <c r="C239" s="139" t="s">
        <v>2527</v>
      </c>
      <c r="D239" s="139"/>
      <c r="E239" s="139"/>
      <c r="F239" s="139"/>
      <c r="G239" s="139"/>
      <c r="H239" s="139"/>
      <c r="I239" s="139"/>
      <c r="J239" s="139"/>
      <c r="K239" s="139"/>
      <c r="L239" s="139"/>
      <c r="M239" s="139"/>
      <c r="N239" s="139"/>
      <c r="O239" s="139"/>
      <c r="P239" s="139"/>
      <c r="Q239" s="139"/>
      <c r="X239" s="36"/>
      <c r="Y239" s="36"/>
      <c r="AF239" s="36"/>
    </row>
    <row r="240" spans="2:32" s="49" customFormat="1">
      <c r="B240" s="139"/>
      <c r="C240" s="139" t="s">
        <v>2528</v>
      </c>
      <c r="D240" s="139"/>
      <c r="E240" s="139"/>
      <c r="F240" s="139"/>
      <c r="G240" s="139"/>
      <c r="H240" s="139"/>
      <c r="I240" s="139"/>
      <c r="J240" s="139"/>
      <c r="K240" s="139"/>
      <c r="L240" s="139"/>
      <c r="M240" s="139"/>
      <c r="N240" s="139"/>
      <c r="O240" s="139"/>
      <c r="P240" s="139"/>
      <c r="Q240" s="139"/>
    </row>
    <row r="241" spans="2:17" s="49" customFormat="1">
      <c r="B241" s="139"/>
      <c r="C241" s="139"/>
      <c r="D241" s="139"/>
      <c r="E241" s="139"/>
      <c r="F241" s="139"/>
      <c r="G241" s="139"/>
      <c r="H241" s="139"/>
      <c r="I241" s="139"/>
      <c r="J241" s="139"/>
      <c r="K241" s="139"/>
      <c r="L241" s="139"/>
      <c r="M241" s="139"/>
      <c r="N241" s="139"/>
      <c r="O241" s="139"/>
      <c r="P241" s="139"/>
      <c r="Q241" s="139"/>
    </row>
    <row r="242" spans="2:17" s="49" customFormat="1">
      <c r="B242" s="139"/>
      <c r="C242" s="139" t="s">
        <v>2529</v>
      </c>
      <c r="D242" s="139"/>
      <c r="E242" s="139"/>
      <c r="F242" s="139"/>
      <c r="G242" s="139"/>
      <c r="H242" s="139"/>
      <c r="I242" s="139"/>
      <c r="J242" s="139"/>
      <c r="K242" s="139"/>
      <c r="L242" s="139"/>
      <c r="M242" s="139"/>
      <c r="N242" s="139"/>
      <c r="O242" s="139"/>
      <c r="P242" s="139"/>
      <c r="Q242" s="139"/>
    </row>
    <row r="243" spans="2:17" s="49" customFormat="1">
      <c r="B243" s="139"/>
      <c r="C243" s="139" t="s">
        <v>2525</v>
      </c>
      <c r="D243" s="139"/>
      <c r="E243" s="139"/>
      <c r="F243" s="139"/>
      <c r="G243" s="139"/>
      <c r="H243" s="139"/>
      <c r="I243" s="139"/>
      <c r="J243" s="139"/>
      <c r="K243" s="139"/>
      <c r="L243" s="139"/>
      <c r="M243" s="139"/>
      <c r="N243" s="139"/>
      <c r="O243" s="139"/>
      <c r="P243" s="139"/>
      <c r="Q243" s="139"/>
    </row>
    <row r="244" spans="2:17" s="49" customFormat="1">
      <c r="B244" s="139"/>
      <c r="C244" s="139" t="s">
        <v>2544</v>
      </c>
      <c r="D244" s="139"/>
      <c r="E244" s="139"/>
      <c r="F244" s="139"/>
      <c r="G244" s="139"/>
      <c r="H244" s="139"/>
      <c r="I244" s="139"/>
      <c r="J244" s="139"/>
      <c r="K244" s="139"/>
      <c r="L244" s="139"/>
      <c r="M244" s="139"/>
      <c r="N244" s="139"/>
      <c r="O244" s="139"/>
      <c r="P244" s="139"/>
      <c r="Q244" s="139"/>
    </row>
    <row r="245" spans="2:17" s="49" customFormat="1">
      <c r="B245" s="139"/>
      <c r="C245" s="139" t="s">
        <v>2531</v>
      </c>
      <c r="D245" s="139"/>
      <c r="E245" s="139"/>
      <c r="F245" s="139"/>
      <c r="G245" s="139"/>
      <c r="H245" s="139"/>
      <c r="I245" s="139"/>
      <c r="J245" s="139"/>
      <c r="K245" s="139"/>
      <c r="L245" s="139"/>
      <c r="M245" s="139"/>
      <c r="N245" s="139"/>
      <c r="O245" s="139"/>
      <c r="P245" s="139"/>
      <c r="Q245" s="139"/>
    </row>
    <row r="246" spans="2:17" s="49" customFormat="1">
      <c r="B246" s="139"/>
      <c r="C246" s="139" t="s">
        <v>2532</v>
      </c>
      <c r="D246" s="139"/>
      <c r="E246" s="139"/>
      <c r="F246" s="139"/>
      <c r="G246" s="139"/>
      <c r="H246" s="139"/>
      <c r="I246" s="139"/>
      <c r="J246" s="139"/>
      <c r="K246" s="139"/>
      <c r="L246" s="139"/>
      <c r="M246" s="139"/>
      <c r="N246" s="139"/>
      <c r="O246" s="139"/>
      <c r="P246" s="139"/>
      <c r="Q246" s="139"/>
    </row>
    <row r="247" spans="2:17" s="49" customFormat="1">
      <c r="B247" s="139"/>
      <c r="C247" s="139" t="s">
        <v>2545</v>
      </c>
      <c r="D247" s="139"/>
      <c r="E247" s="139"/>
      <c r="F247" s="139"/>
      <c r="G247" s="139"/>
      <c r="H247" s="139"/>
      <c r="I247" s="139"/>
      <c r="J247" s="139"/>
      <c r="K247" s="139"/>
      <c r="L247" s="139"/>
      <c r="M247" s="139"/>
      <c r="N247" s="139"/>
      <c r="O247" s="139"/>
      <c r="P247" s="139"/>
      <c r="Q247" s="139"/>
    </row>
    <row r="248" spans="2:17" s="49" customFormat="1">
      <c r="B248" s="139"/>
      <c r="C248" s="139" t="s">
        <v>2546</v>
      </c>
      <c r="D248" s="139"/>
      <c r="E248" s="139"/>
      <c r="F248" s="139"/>
      <c r="G248" s="139"/>
      <c r="H248" s="139"/>
      <c r="I248" s="139"/>
      <c r="J248" s="139"/>
      <c r="K248" s="139"/>
      <c r="L248" s="139"/>
      <c r="M248" s="139"/>
      <c r="N248" s="139"/>
      <c r="O248" s="139"/>
      <c r="P248" s="139"/>
      <c r="Q248" s="139"/>
    </row>
    <row r="249" spans="2:17" s="49" customFormat="1">
      <c r="B249" s="139"/>
      <c r="C249" s="139"/>
      <c r="D249" s="139"/>
      <c r="E249" s="139"/>
      <c r="F249" s="139"/>
      <c r="G249" s="139"/>
      <c r="H249" s="139"/>
      <c r="I249" s="139"/>
      <c r="J249" s="139"/>
      <c r="K249" s="139"/>
      <c r="L249" s="139"/>
      <c r="M249" s="139"/>
      <c r="N249" s="139"/>
      <c r="O249" s="139"/>
      <c r="P249" s="139"/>
      <c r="Q249" s="139"/>
    </row>
    <row r="250" spans="2:17" s="49" customFormat="1">
      <c r="B250" s="139"/>
      <c r="C250" s="139" t="s">
        <v>2535</v>
      </c>
      <c r="D250" s="139"/>
      <c r="E250" s="139"/>
      <c r="F250" s="139"/>
      <c r="G250" s="139"/>
      <c r="H250" s="139"/>
      <c r="I250" s="139"/>
      <c r="J250" s="139"/>
      <c r="K250" s="139"/>
      <c r="L250" s="139"/>
      <c r="M250" s="139"/>
      <c r="N250" s="139"/>
      <c r="O250" s="139"/>
      <c r="P250" s="139"/>
      <c r="Q250" s="139"/>
    </row>
    <row r="251" spans="2:17" s="49" customFormat="1">
      <c r="B251" s="139"/>
      <c r="C251" s="139" t="s">
        <v>2536</v>
      </c>
      <c r="D251" s="139"/>
      <c r="E251" s="139"/>
      <c r="F251" s="139"/>
      <c r="G251" s="139"/>
      <c r="H251" s="139"/>
      <c r="I251" s="139"/>
      <c r="J251" s="139"/>
      <c r="K251" s="139"/>
      <c r="L251" s="139"/>
      <c r="M251" s="139"/>
      <c r="N251" s="139"/>
      <c r="O251" s="139"/>
      <c r="P251" s="139"/>
      <c r="Q251" s="139"/>
    </row>
    <row r="252" spans="2:17" s="49" customFormat="1">
      <c r="B252" s="139"/>
      <c r="C252" s="139"/>
      <c r="D252" s="139"/>
      <c r="E252" s="139"/>
      <c r="F252" s="139"/>
      <c r="G252" s="139"/>
      <c r="H252" s="139"/>
      <c r="I252" s="139"/>
      <c r="J252" s="139"/>
      <c r="K252" s="139"/>
      <c r="L252" s="139"/>
      <c r="M252" s="139"/>
      <c r="N252" s="139"/>
      <c r="O252" s="139"/>
      <c r="P252" s="139"/>
      <c r="Q252" s="139"/>
    </row>
    <row r="253" spans="2:17" s="49" customFormat="1">
      <c r="B253" s="139"/>
      <c r="C253" s="139" t="s">
        <v>2537</v>
      </c>
      <c r="D253" s="139"/>
      <c r="E253" s="139"/>
      <c r="F253" s="139"/>
      <c r="G253" s="139"/>
      <c r="H253" s="139"/>
      <c r="I253" s="139"/>
      <c r="J253" s="139"/>
      <c r="K253" s="139"/>
      <c r="L253" s="139"/>
      <c r="M253" s="139"/>
      <c r="N253" s="139"/>
      <c r="O253" s="139"/>
      <c r="P253" s="139"/>
      <c r="Q253" s="139"/>
    </row>
    <row r="254" spans="2:17" s="49" customFormat="1">
      <c r="B254" s="139"/>
      <c r="C254" s="139" t="s">
        <v>2538</v>
      </c>
      <c r="D254" s="139"/>
      <c r="E254" s="139"/>
      <c r="F254" s="139"/>
      <c r="G254" s="139"/>
      <c r="H254" s="139"/>
      <c r="I254" s="139"/>
      <c r="J254" s="139"/>
      <c r="K254" s="139"/>
      <c r="L254" s="139"/>
      <c r="M254" s="139"/>
      <c r="N254" s="139"/>
      <c r="O254" s="139"/>
      <c r="P254" s="139"/>
      <c r="Q254" s="139"/>
    </row>
    <row r="255" spans="2:17" s="49" customFormat="1">
      <c r="B255" s="139"/>
      <c r="C255" s="139" t="s">
        <v>2527</v>
      </c>
      <c r="D255" s="139"/>
      <c r="E255" s="139"/>
      <c r="F255" s="139"/>
      <c r="G255" s="139"/>
      <c r="H255" s="139"/>
      <c r="I255" s="139"/>
      <c r="J255" s="139"/>
      <c r="K255" s="139"/>
      <c r="L255" s="139"/>
      <c r="M255" s="139"/>
      <c r="N255" s="139"/>
      <c r="O255" s="139"/>
      <c r="P255" s="139"/>
      <c r="Q255" s="139"/>
    </row>
    <row r="256" spans="2:17" s="49" customFormat="1">
      <c r="B256" s="139"/>
      <c r="C256" s="139" t="s">
        <v>2513</v>
      </c>
      <c r="D256" s="139"/>
      <c r="E256" s="139"/>
      <c r="F256" s="139"/>
      <c r="G256" s="139"/>
      <c r="H256" s="139"/>
      <c r="I256" s="139"/>
      <c r="J256" s="139"/>
      <c r="K256" s="139"/>
      <c r="L256" s="139"/>
      <c r="M256" s="139"/>
      <c r="N256" s="139"/>
      <c r="O256" s="139"/>
      <c r="P256" s="139"/>
      <c r="Q256" s="139"/>
    </row>
    <row r="257" spans="2:17" s="49" customFormat="1">
      <c r="B257" s="139"/>
      <c r="C257" s="139"/>
      <c r="D257" s="139"/>
      <c r="E257" s="139"/>
      <c r="F257" s="139"/>
      <c r="G257" s="139"/>
      <c r="H257" s="139"/>
      <c r="I257" s="139"/>
      <c r="J257" s="139"/>
      <c r="K257" s="139"/>
      <c r="L257" s="139"/>
      <c r="M257" s="139"/>
      <c r="N257" s="139"/>
      <c r="O257" s="139"/>
      <c r="P257" s="139"/>
      <c r="Q257" s="139"/>
    </row>
    <row r="258" spans="2:17" s="49" customFormat="1">
      <c r="B258" s="139"/>
      <c r="C258" s="139" t="s">
        <v>2514</v>
      </c>
      <c r="D258" s="139"/>
      <c r="E258" s="139"/>
      <c r="F258" s="139"/>
      <c r="G258" s="139"/>
      <c r="H258" s="139"/>
      <c r="I258" s="139"/>
      <c r="J258" s="139"/>
      <c r="K258" s="139"/>
      <c r="L258" s="139"/>
      <c r="M258" s="139"/>
      <c r="N258" s="139"/>
      <c r="O258" s="139"/>
      <c r="P258" s="139"/>
      <c r="Q258" s="139"/>
    </row>
    <row r="259" spans="2:17" s="49" customFormat="1">
      <c r="B259" s="139"/>
      <c r="C259" s="139"/>
      <c r="D259" s="139"/>
      <c r="E259" s="139"/>
      <c r="F259" s="139"/>
      <c r="G259" s="139"/>
      <c r="H259" s="139"/>
      <c r="I259" s="139"/>
      <c r="J259" s="139"/>
      <c r="K259" s="139"/>
      <c r="L259" s="139"/>
      <c r="M259" s="139"/>
      <c r="N259" s="139"/>
      <c r="O259" s="139"/>
      <c r="P259" s="139"/>
      <c r="Q259" s="139"/>
    </row>
    <row r="260" spans="2:17" s="49" customFormat="1">
      <c r="B260" s="139"/>
      <c r="C260" s="139" t="s">
        <v>2504</v>
      </c>
      <c r="D260" s="139"/>
      <c r="E260" s="139"/>
      <c r="F260" s="139"/>
      <c r="G260" s="139"/>
      <c r="H260" s="139"/>
      <c r="I260" s="139"/>
      <c r="J260" s="139"/>
      <c r="K260" s="139"/>
      <c r="L260" s="139"/>
      <c r="M260" s="139"/>
      <c r="N260" s="139"/>
      <c r="O260" s="139"/>
      <c r="P260" s="139"/>
      <c r="Q260" s="139"/>
    </row>
    <row r="261" spans="2:17" s="49" customFormat="1">
      <c r="B261" s="139"/>
      <c r="C261" s="139"/>
      <c r="D261" s="139"/>
      <c r="E261" s="139"/>
      <c r="F261" s="139"/>
      <c r="G261" s="139"/>
      <c r="H261" s="139"/>
      <c r="I261" s="139"/>
      <c r="J261" s="139"/>
      <c r="K261" s="139"/>
      <c r="L261" s="139"/>
      <c r="M261" s="139"/>
      <c r="N261" s="139"/>
      <c r="O261" s="139"/>
      <c r="P261" s="139"/>
      <c r="Q261" s="139"/>
    </row>
    <row r="262" spans="2:17" s="49" customFormat="1">
      <c r="B262" s="139"/>
      <c r="C262" s="139"/>
      <c r="D262" s="139"/>
      <c r="E262" s="139"/>
      <c r="F262" s="139"/>
      <c r="G262" s="139"/>
      <c r="H262" s="139"/>
      <c r="I262" s="139"/>
      <c r="J262" s="139"/>
      <c r="K262" s="139"/>
      <c r="L262" s="139"/>
      <c r="M262" s="139"/>
      <c r="N262" s="139"/>
      <c r="O262" s="139"/>
      <c r="P262" s="139"/>
      <c r="Q262" s="139"/>
    </row>
    <row r="263" spans="2:17" s="49" customFormat="1">
      <c r="B263" s="139"/>
      <c r="C263" s="139" t="s">
        <v>2547</v>
      </c>
      <c r="D263" s="139"/>
      <c r="E263" s="139"/>
      <c r="F263" s="139"/>
      <c r="G263" s="139"/>
      <c r="H263" s="139"/>
      <c r="I263" s="139"/>
      <c r="J263" s="139"/>
      <c r="K263" s="139"/>
      <c r="L263" s="139"/>
      <c r="M263" s="139"/>
      <c r="N263" s="139"/>
      <c r="O263" s="139"/>
      <c r="P263" s="139"/>
      <c r="Q263" s="139"/>
    </row>
    <row r="264" spans="2:17" s="49" customFormat="1">
      <c r="B264" s="139"/>
      <c r="C264" s="139" t="s">
        <v>2548</v>
      </c>
      <c r="D264" s="139"/>
      <c r="E264" s="139"/>
      <c r="F264" s="139"/>
      <c r="G264" s="139"/>
      <c r="H264" s="139"/>
      <c r="I264" s="139"/>
      <c r="J264" s="139"/>
      <c r="K264" s="139"/>
      <c r="L264" s="139"/>
      <c r="M264" s="139"/>
      <c r="N264" s="139"/>
      <c r="O264" s="139"/>
      <c r="P264" s="139"/>
      <c r="Q264" s="139"/>
    </row>
    <row r="265" spans="2:17" s="49" customFormat="1">
      <c r="B265" s="139"/>
      <c r="C265" s="139"/>
      <c r="D265" s="139"/>
      <c r="E265" s="139"/>
      <c r="F265" s="139"/>
      <c r="G265" s="139"/>
      <c r="H265" s="139"/>
      <c r="I265" s="139"/>
      <c r="J265" s="139"/>
      <c r="K265" s="139"/>
      <c r="L265" s="139"/>
      <c r="M265" s="139"/>
      <c r="N265" s="139"/>
      <c r="O265" s="139"/>
      <c r="P265" s="139"/>
      <c r="Q265" s="139"/>
    </row>
    <row r="266" spans="2:17" s="49" customFormat="1">
      <c r="B266" s="139"/>
      <c r="C266" s="139" t="s">
        <v>2549</v>
      </c>
      <c r="D266" s="139"/>
      <c r="E266" s="139"/>
      <c r="F266" s="139"/>
      <c r="G266" s="139"/>
      <c r="H266" s="139"/>
      <c r="I266" s="139"/>
      <c r="J266" s="139"/>
      <c r="K266" s="139"/>
      <c r="L266" s="139"/>
      <c r="M266" s="139"/>
      <c r="N266" s="139"/>
      <c r="O266" s="139"/>
      <c r="P266" s="139"/>
      <c r="Q266" s="139"/>
    </row>
    <row r="267" spans="2:17" s="49" customFormat="1">
      <c r="B267" s="139"/>
      <c r="C267" s="139"/>
      <c r="D267" s="139"/>
      <c r="E267" s="139"/>
      <c r="F267" s="139"/>
      <c r="G267" s="139"/>
      <c r="H267" s="139"/>
      <c r="I267" s="139"/>
      <c r="J267" s="139"/>
      <c r="K267" s="139"/>
      <c r="L267" s="139"/>
      <c r="M267" s="139"/>
      <c r="N267" s="139"/>
      <c r="O267" s="139"/>
      <c r="P267" s="139"/>
      <c r="Q267" s="139"/>
    </row>
    <row r="268" spans="2:17" s="49" customFormat="1">
      <c r="B268" s="139"/>
      <c r="C268" s="139" t="s">
        <v>262</v>
      </c>
      <c r="D268" s="139"/>
      <c r="E268" s="139"/>
      <c r="F268" s="139"/>
      <c r="G268" s="139"/>
      <c r="H268" s="139"/>
      <c r="I268" s="139"/>
      <c r="J268" s="139"/>
      <c r="K268" s="139"/>
      <c r="L268" s="139"/>
      <c r="M268" s="139"/>
      <c r="N268" s="139"/>
      <c r="O268" s="139"/>
      <c r="P268" s="139"/>
      <c r="Q268" s="139"/>
    </row>
    <row r="269" spans="2:17" s="49" customFormat="1">
      <c r="B269" s="139"/>
      <c r="C269" s="139" t="s">
        <v>2550</v>
      </c>
      <c r="D269" s="139"/>
      <c r="E269" s="139"/>
      <c r="F269" s="139"/>
      <c r="G269" s="139"/>
      <c r="H269" s="139"/>
      <c r="I269" s="139"/>
      <c r="J269" s="139"/>
      <c r="K269" s="139"/>
      <c r="L269" s="139"/>
      <c r="M269" s="139"/>
      <c r="N269" s="139"/>
      <c r="O269" s="139"/>
      <c r="P269" s="139"/>
      <c r="Q269" s="139"/>
    </row>
    <row r="270" spans="2:17" s="49" customFormat="1">
      <c r="B270" s="139"/>
      <c r="C270" s="139" t="s">
        <v>262</v>
      </c>
      <c r="D270" s="139"/>
      <c r="E270" s="139"/>
      <c r="F270" s="139"/>
      <c r="G270" s="139"/>
      <c r="H270" s="139"/>
      <c r="I270" s="139"/>
      <c r="J270" s="139"/>
      <c r="K270" s="139"/>
      <c r="L270" s="139"/>
      <c r="M270" s="139"/>
      <c r="N270" s="139"/>
      <c r="O270" s="139"/>
      <c r="P270" s="139"/>
      <c r="Q270" s="139"/>
    </row>
    <row r="271" spans="2:17" s="49" customFormat="1">
      <c r="B271" s="139"/>
      <c r="C271" s="139"/>
      <c r="D271" s="139"/>
      <c r="E271" s="139"/>
      <c r="F271" s="139"/>
      <c r="G271" s="139"/>
      <c r="H271" s="139"/>
      <c r="I271" s="139"/>
      <c r="J271" s="139"/>
      <c r="K271" s="139"/>
      <c r="L271" s="139"/>
      <c r="M271" s="139"/>
      <c r="N271" s="139"/>
      <c r="O271" s="139"/>
      <c r="P271" s="139"/>
      <c r="Q271" s="139"/>
    </row>
    <row r="272" spans="2:17" s="49" customFormat="1">
      <c r="B272" s="139"/>
      <c r="C272" s="139" t="s">
        <v>2551</v>
      </c>
      <c r="D272" s="139"/>
      <c r="E272" s="139"/>
      <c r="F272" s="139"/>
      <c r="G272" s="139"/>
      <c r="H272" s="139"/>
      <c r="I272" s="139"/>
      <c r="J272" s="139"/>
      <c r="K272" s="139"/>
      <c r="L272" s="139"/>
      <c r="M272" s="139"/>
      <c r="N272" s="139"/>
      <c r="O272" s="139"/>
      <c r="P272" s="139"/>
      <c r="Q272" s="139"/>
    </row>
    <row r="273" spans="2:17" s="49" customFormat="1">
      <c r="B273" s="139"/>
      <c r="C273" s="139" t="s">
        <v>2552</v>
      </c>
      <c r="D273" s="139"/>
      <c r="E273" s="139"/>
      <c r="F273" s="139"/>
      <c r="G273" s="139"/>
      <c r="H273" s="139"/>
      <c r="I273" s="139"/>
      <c r="J273" s="139"/>
      <c r="K273" s="139"/>
      <c r="L273" s="139"/>
      <c r="M273" s="139"/>
      <c r="N273" s="139"/>
      <c r="O273" s="139"/>
      <c r="P273" s="139"/>
      <c r="Q273" s="139"/>
    </row>
    <row r="274" spans="2:17" s="49" customFormat="1">
      <c r="B274" s="139"/>
      <c r="C274" s="139" t="s">
        <v>2553</v>
      </c>
      <c r="D274" s="139"/>
      <c r="E274" s="139"/>
      <c r="F274" s="139"/>
      <c r="G274" s="139"/>
      <c r="H274" s="139"/>
      <c r="I274" s="139"/>
      <c r="J274" s="139"/>
      <c r="K274" s="139"/>
      <c r="L274" s="139"/>
      <c r="M274" s="139"/>
      <c r="N274" s="139"/>
      <c r="O274" s="139"/>
      <c r="P274" s="139"/>
      <c r="Q274" s="139"/>
    </row>
    <row r="275" spans="2:17" s="49" customFormat="1">
      <c r="B275" s="139"/>
      <c r="C275" s="139" t="s">
        <v>2554</v>
      </c>
      <c r="D275" s="139"/>
      <c r="E275" s="139"/>
      <c r="F275" s="139"/>
      <c r="G275" s="139"/>
      <c r="H275" s="139"/>
      <c r="I275" s="139"/>
      <c r="J275" s="139"/>
      <c r="K275" s="139"/>
      <c r="L275" s="139"/>
      <c r="M275" s="139"/>
      <c r="N275" s="139"/>
      <c r="O275" s="139"/>
      <c r="P275" s="139"/>
      <c r="Q275" s="139"/>
    </row>
    <row r="276" spans="2:17" s="49" customFormat="1">
      <c r="B276" s="139"/>
      <c r="C276" s="139" t="s">
        <v>2555</v>
      </c>
      <c r="D276" s="139"/>
      <c r="E276" s="139"/>
      <c r="F276" s="139"/>
      <c r="G276" s="139"/>
      <c r="H276" s="139"/>
      <c r="I276" s="139"/>
      <c r="J276" s="139"/>
      <c r="K276" s="139"/>
      <c r="L276" s="139"/>
      <c r="M276" s="139"/>
      <c r="N276" s="139"/>
      <c r="O276" s="139"/>
      <c r="P276" s="139"/>
      <c r="Q276" s="139"/>
    </row>
    <row r="277" spans="2:17" s="49" customFormat="1">
      <c r="B277" s="139"/>
      <c r="C277" s="139" t="s">
        <v>2556</v>
      </c>
      <c r="D277" s="139"/>
      <c r="E277" s="139"/>
      <c r="F277" s="139"/>
      <c r="G277" s="139"/>
      <c r="H277" s="139"/>
      <c r="I277" s="139"/>
      <c r="J277" s="139"/>
      <c r="K277" s="139"/>
      <c r="L277" s="139"/>
      <c r="M277" s="139"/>
      <c r="N277" s="139"/>
      <c r="O277" s="139"/>
      <c r="P277" s="139"/>
      <c r="Q277" s="139"/>
    </row>
    <row r="278" spans="2:17" s="49" customFormat="1">
      <c r="B278" s="139"/>
      <c r="C278" s="139"/>
      <c r="D278" s="139"/>
      <c r="E278" s="139"/>
      <c r="F278" s="139"/>
      <c r="G278" s="139"/>
      <c r="H278" s="139"/>
      <c r="I278" s="139"/>
      <c r="J278" s="139"/>
      <c r="K278" s="139"/>
      <c r="L278" s="139"/>
      <c r="M278" s="139"/>
      <c r="N278" s="139"/>
      <c r="O278" s="139"/>
      <c r="P278" s="139"/>
      <c r="Q278" s="139"/>
    </row>
    <row r="279" spans="2:17" s="49" customFormat="1">
      <c r="B279" s="139"/>
      <c r="C279" s="139"/>
      <c r="D279" s="139"/>
      <c r="E279" s="139"/>
      <c r="F279" s="139"/>
      <c r="G279" s="139"/>
      <c r="H279" s="139"/>
      <c r="I279" s="139"/>
      <c r="J279" s="139"/>
      <c r="K279" s="139"/>
      <c r="L279" s="139"/>
      <c r="M279" s="139"/>
      <c r="N279" s="139"/>
      <c r="O279" s="139"/>
      <c r="P279" s="139"/>
      <c r="Q279" s="139"/>
    </row>
    <row r="280" spans="2:17" s="49" customFormat="1">
      <c r="B280" s="139"/>
      <c r="C280" s="139" t="s">
        <v>262</v>
      </c>
      <c r="D280" s="139"/>
      <c r="E280" s="139"/>
      <c r="F280" s="139"/>
      <c r="G280" s="139"/>
      <c r="H280" s="139"/>
      <c r="I280" s="139"/>
      <c r="J280" s="139"/>
      <c r="K280" s="139"/>
      <c r="L280" s="139"/>
      <c r="M280" s="139"/>
      <c r="N280" s="139"/>
      <c r="O280" s="139"/>
      <c r="P280" s="139"/>
      <c r="Q280" s="139"/>
    </row>
    <row r="281" spans="2:17" s="49" customFormat="1">
      <c r="B281" s="139"/>
      <c r="C281" s="139" t="s">
        <v>294</v>
      </c>
      <c r="D281" s="139"/>
      <c r="E281" s="139"/>
      <c r="F281" s="139"/>
      <c r="G281" s="139"/>
      <c r="H281" s="139"/>
      <c r="I281" s="139"/>
      <c r="J281" s="139"/>
      <c r="K281" s="139"/>
      <c r="L281" s="139"/>
      <c r="M281" s="139"/>
      <c r="N281" s="139"/>
      <c r="O281" s="139"/>
      <c r="P281" s="139"/>
      <c r="Q281" s="139"/>
    </row>
    <row r="282" spans="2:17" s="49" customFormat="1">
      <c r="B282" s="139"/>
      <c r="C282" s="139" t="s">
        <v>2557</v>
      </c>
      <c r="D282" s="139"/>
      <c r="E282" s="139"/>
      <c r="F282" s="139"/>
      <c r="G282" s="139"/>
      <c r="H282" s="139"/>
      <c r="I282" s="139"/>
      <c r="J282" s="139"/>
      <c r="K282" s="139"/>
      <c r="L282" s="139"/>
      <c r="M282" s="139"/>
      <c r="N282" s="139"/>
      <c r="O282" s="139"/>
      <c r="P282" s="139"/>
      <c r="Q282" s="139"/>
    </row>
    <row r="283" spans="2:17" s="49" customFormat="1">
      <c r="B283" s="139"/>
      <c r="C283" s="139" t="s">
        <v>262</v>
      </c>
      <c r="D283" s="139"/>
      <c r="E283" s="139"/>
      <c r="F283" s="139"/>
      <c r="G283" s="139"/>
      <c r="H283" s="139"/>
      <c r="I283" s="139"/>
      <c r="J283" s="139"/>
      <c r="K283" s="139"/>
      <c r="L283" s="139"/>
      <c r="M283" s="139"/>
      <c r="N283" s="139"/>
      <c r="O283" s="139"/>
      <c r="P283" s="139"/>
      <c r="Q283" s="139"/>
    </row>
    <row r="284" spans="2:17" s="49" customFormat="1">
      <c r="B284" s="139"/>
      <c r="C284" s="139"/>
      <c r="D284" s="139"/>
      <c r="E284" s="139"/>
      <c r="F284" s="139"/>
      <c r="G284" s="139"/>
      <c r="H284" s="139"/>
      <c r="I284" s="139"/>
      <c r="J284" s="139"/>
      <c r="K284" s="139"/>
      <c r="L284" s="139"/>
      <c r="M284" s="139"/>
      <c r="N284" s="139"/>
      <c r="O284" s="139"/>
      <c r="P284" s="139"/>
      <c r="Q284" s="139"/>
    </row>
    <row r="285" spans="2:17" s="49" customFormat="1">
      <c r="B285" s="139"/>
      <c r="C285" s="139" t="s">
        <v>2558</v>
      </c>
      <c r="D285" s="139"/>
      <c r="E285" s="139"/>
      <c r="F285" s="139"/>
      <c r="G285" s="139"/>
      <c r="H285" s="139"/>
      <c r="I285" s="139"/>
      <c r="J285" s="139"/>
      <c r="K285" s="139"/>
      <c r="L285" s="139"/>
      <c r="M285" s="139"/>
      <c r="N285" s="139"/>
      <c r="O285" s="139"/>
      <c r="P285" s="139"/>
      <c r="Q285" s="139"/>
    </row>
    <row r="286" spans="2:17" s="49" customFormat="1">
      <c r="B286" s="139"/>
      <c r="C286" s="139" t="s">
        <v>2559</v>
      </c>
      <c r="D286" s="139"/>
      <c r="E286" s="139"/>
      <c r="F286" s="139"/>
      <c r="G286" s="139"/>
      <c r="H286" s="139"/>
      <c r="I286" s="139"/>
      <c r="J286" s="139"/>
      <c r="K286" s="139"/>
      <c r="L286" s="139"/>
      <c r="M286" s="139"/>
      <c r="N286" s="139"/>
      <c r="O286" s="139"/>
      <c r="P286" s="139"/>
      <c r="Q286" s="139"/>
    </row>
    <row r="287" spans="2:17" s="49" customFormat="1">
      <c r="B287" s="139"/>
      <c r="C287" s="139"/>
      <c r="D287" s="139"/>
      <c r="E287" s="139"/>
      <c r="F287" s="139"/>
      <c r="G287" s="139"/>
      <c r="H287" s="139"/>
      <c r="I287" s="139"/>
      <c r="J287" s="139"/>
      <c r="K287" s="139"/>
      <c r="L287" s="139"/>
      <c r="M287" s="139"/>
      <c r="N287" s="139"/>
      <c r="O287" s="139"/>
      <c r="P287" s="139"/>
      <c r="Q287" s="139"/>
    </row>
    <row r="288" spans="2:17" s="49" customFormat="1">
      <c r="B288" s="139"/>
      <c r="C288" s="139" t="s">
        <v>2560</v>
      </c>
      <c r="D288" s="139"/>
      <c r="E288" s="139"/>
      <c r="F288" s="139"/>
      <c r="G288" s="139"/>
      <c r="H288" s="139"/>
      <c r="I288" s="139"/>
      <c r="J288" s="139"/>
      <c r="K288" s="139"/>
      <c r="L288" s="139"/>
      <c r="M288" s="139"/>
      <c r="N288" s="139"/>
      <c r="O288" s="139"/>
      <c r="P288" s="139"/>
      <c r="Q288" s="139"/>
    </row>
    <row r="289" spans="2:41" s="49" customFormat="1">
      <c r="B289" s="139"/>
      <c r="C289" s="139" t="s">
        <v>2561</v>
      </c>
      <c r="D289" s="139"/>
      <c r="E289" s="139"/>
      <c r="F289" s="139"/>
      <c r="G289" s="139"/>
      <c r="H289" s="139"/>
      <c r="I289" s="139"/>
      <c r="J289" s="139"/>
      <c r="K289" s="139"/>
      <c r="L289" s="139"/>
      <c r="M289" s="139"/>
      <c r="N289" s="139"/>
      <c r="O289" s="139"/>
      <c r="P289" s="139"/>
      <c r="Q289" s="139"/>
    </row>
    <row r="290" spans="2:41" s="49" customFormat="1">
      <c r="B290" s="139"/>
      <c r="C290" s="139" t="s">
        <v>2562</v>
      </c>
      <c r="D290" s="139"/>
      <c r="E290" s="139"/>
      <c r="F290" s="139"/>
      <c r="G290" s="139"/>
      <c r="H290" s="139"/>
      <c r="I290" s="139"/>
      <c r="J290" s="139"/>
      <c r="K290" s="139"/>
      <c r="L290" s="139"/>
      <c r="M290" s="139"/>
      <c r="N290" s="139"/>
      <c r="O290" s="139"/>
      <c r="P290" s="139"/>
      <c r="Q290" s="139"/>
    </row>
    <row r="291" spans="2:41" s="49" customFormat="1">
      <c r="B291" s="139"/>
      <c r="C291" s="139" t="s">
        <v>2561</v>
      </c>
      <c r="D291" s="139"/>
      <c r="E291" s="139"/>
      <c r="F291" s="139"/>
      <c r="G291" s="139"/>
      <c r="H291" s="139"/>
      <c r="I291" s="139"/>
      <c r="J291" s="139"/>
      <c r="K291" s="139"/>
      <c r="L291" s="139"/>
      <c r="M291" s="139"/>
      <c r="N291" s="139"/>
      <c r="O291" s="139"/>
      <c r="P291" s="139"/>
      <c r="Q291" s="139"/>
    </row>
    <row r="292" spans="2:41" s="49" customFormat="1">
      <c r="B292" s="139"/>
      <c r="C292" s="139" t="s">
        <v>2563</v>
      </c>
      <c r="D292" s="139"/>
      <c r="E292" s="139"/>
      <c r="F292" s="139"/>
      <c r="G292" s="139"/>
      <c r="H292" s="139"/>
      <c r="I292" s="139"/>
      <c r="J292" s="139"/>
      <c r="K292" s="139"/>
      <c r="L292" s="139"/>
      <c r="M292" s="139"/>
      <c r="N292" s="139"/>
      <c r="O292" s="139"/>
      <c r="P292" s="139"/>
      <c r="Q292" s="139"/>
    </row>
    <row r="293" spans="2:41" s="49" customFormat="1">
      <c r="B293" s="139"/>
      <c r="C293" s="139" t="s">
        <v>2564</v>
      </c>
      <c r="D293" s="139"/>
      <c r="E293" s="139"/>
      <c r="F293" s="139"/>
      <c r="G293" s="139"/>
      <c r="H293" s="139"/>
      <c r="I293" s="139"/>
      <c r="J293" s="139"/>
      <c r="K293" s="139"/>
      <c r="L293" s="139"/>
      <c r="M293" s="139"/>
      <c r="N293" s="139"/>
      <c r="O293" s="139"/>
      <c r="P293" s="139"/>
      <c r="Q293" s="139"/>
    </row>
    <row r="294" spans="2:41" s="49" customFormat="1">
      <c r="B294" s="139"/>
      <c r="C294" s="139" t="s">
        <v>2565</v>
      </c>
      <c r="D294" s="139"/>
      <c r="E294" s="139"/>
      <c r="F294" s="139"/>
      <c r="G294" s="139"/>
      <c r="H294" s="139"/>
      <c r="I294" s="139"/>
      <c r="J294" s="139"/>
      <c r="K294" s="139"/>
      <c r="L294" s="139"/>
      <c r="M294" s="139"/>
      <c r="N294" s="139"/>
      <c r="O294" s="139"/>
      <c r="P294" s="139"/>
      <c r="Q294" s="139"/>
    </row>
    <row r="295" spans="2:41" s="49" customFormat="1">
      <c r="B295" s="139"/>
      <c r="C295" s="139" t="s">
        <v>2566</v>
      </c>
      <c r="D295" s="139"/>
      <c r="E295" s="139"/>
      <c r="F295" s="139"/>
      <c r="G295" s="139"/>
      <c r="H295" s="139"/>
      <c r="I295" s="139"/>
      <c r="J295" s="139"/>
      <c r="K295" s="139"/>
      <c r="L295" s="139"/>
      <c r="M295" s="139"/>
      <c r="N295" s="139"/>
      <c r="O295" s="139"/>
      <c r="P295" s="139"/>
      <c r="Q295" s="139"/>
    </row>
    <row r="296" spans="2:41" s="49" customFormat="1">
      <c r="B296" s="139"/>
      <c r="C296" s="139" t="s">
        <v>2567</v>
      </c>
      <c r="D296" s="139"/>
      <c r="E296" s="139"/>
      <c r="F296" s="139"/>
      <c r="G296" s="139"/>
      <c r="H296" s="139"/>
      <c r="I296" s="139"/>
      <c r="J296" s="139"/>
      <c r="K296" s="139"/>
      <c r="L296" s="139"/>
      <c r="M296" s="139"/>
      <c r="N296" s="139"/>
      <c r="O296" s="139"/>
      <c r="P296" s="139"/>
      <c r="Q296" s="139"/>
    </row>
    <row r="297" spans="2:41" s="49" customFormat="1">
      <c r="B297" s="139"/>
      <c r="C297" s="139" t="s">
        <v>2568</v>
      </c>
      <c r="D297" s="139"/>
      <c r="E297" s="139"/>
      <c r="F297" s="139"/>
      <c r="G297" s="139"/>
      <c r="H297" s="139"/>
      <c r="I297" s="139"/>
      <c r="J297" s="139"/>
      <c r="K297" s="139"/>
      <c r="L297" s="139"/>
      <c r="M297" s="139"/>
      <c r="N297" s="139"/>
      <c r="O297" s="139"/>
      <c r="P297" s="139"/>
      <c r="Q297" s="139"/>
    </row>
    <row r="298" spans="2:41" s="49" customFormat="1">
      <c r="B298" s="139"/>
      <c r="C298" s="139"/>
      <c r="D298" s="139"/>
      <c r="E298" s="139"/>
      <c r="F298" s="139"/>
      <c r="G298" s="139"/>
      <c r="H298" s="139"/>
      <c r="I298" s="139"/>
      <c r="J298" s="139"/>
      <c r="K298" s="139"/>
      <c r="L298" s="139"/>
      <c r="M298" s="139"/>
      <c r="N298" s="139"/>
      <c r="O298" s="139"/>
      <c r="P298" s="139"/>
      <c r="Q298" s="139"/>
    </row>
    <row r="299" spans="2:41" s="49" customFormat="1">
      <c r="B299" s="139"/>
      <c r="C299" s="153" t="s">
        <v>295</v>
      </c>
      <c r="D299" s="153"/>
      <c r="E299" s="153"/>
      <c r="F299" s="153"/>
      <c r="G299" s="153"/>
      <c r="H299" s="153"/>
      <c r="I299" s="153"/>
      <c r="J299" s="153"/>
      <c r="K299" s="153"/>
      <c r="L299" s="153"/>
      <c r="M299" s="153"/>
      <c r="N299" s="153"/>
      <c r="O299" s="153"/>
      <c r="P299" s="153"/>
      <c r="Q299" s="153"/>
      <c r="R299" s="153"/>
      <c r="S299" s="153"/>
      <c r="T299" s="153"/>
      <c r="U299" s="153"/>
      <c r="V299" s="153"/>
      <c r="W299" s="153"/>
      <c r="X299" s="153"/>
      <c r="Y299" s="153"/>
      <c r="Z299" s="153"/>
      <c r="AA299" s="153"/>
      <c r="AB299" s="153"/>
      <c r="AC299" s="153"/>
      <c r="AD299" s="153"/>
      <c r="AE299" s="153"/>
      <c r="AF299" s="153"/>
      <c r="AG299" s="153"/>
      <c r="AH299" s="153"/>
      <c r="AI299" s="153"/>
      <c r="AJ299" s="153"/>
      <c r="AK299" s="153"/>
      <c r="AL299" s="153"/>
      <c r="AM299" s="153"/>
      <c r="AN299" s="155" t="s">
        <v>2569</v>
      </c>
      <c r="AO299" s="153"/>
    </row>
    <row r="300" spans="2:41" s="49" customFormat="1">
      <c r="B300" s="139"/>
      <c r="C300" s="139"/>
      <c r="D300" s="139"/>
      <c r="E300" s="139"/>
      <c r="F300" s="139"/>
      <c r="G300" s="139"/>
      <c r="H300" s="139"/>
      <c r="I300" s="139"/>
      <c r="J300" s="139"/>
      <c r="K300" s="139"/>
      <c r="L300" s="139"/>
      <c r="M300" s="139"/>
      <c r="N300" s="139"/>
      <c r="O300" s="139"/>
      <c r="P300" s="139"/>
      <c r="Q300" s="139"/>
    </row>
    <row r="301" spans="2:41" s="49" customFormat="1">
      <c r="B301" s="139"/>
      <c r="C301" s="139"/>
      <c r="D301" s="139"/>
      <c r="E301" s="139"/>
      <c r="F301" s="139"/>
      <c r="G301" s="139"/>
      <c r="H301" s="139"/>
      <c r="I301" s="139"/>
      <c r="J301" s="139"/>
      <c r="K301" s="139"/>
      <c r="L301" s="139"/>
      <c r="M301" s="139"/>
      <c r="N301" s="139"/>
      <c r="O301" s="139"/>
      <c r="P301" s="139"/>
      <c r="Q301" s="139"/>
    </row>
    <row r="302" spans="2:41" s="49" customFormat="1">
      <c r="B302" s="139"/>
      <c r="C302" s="139"/>
      <c r="D302" s="139"/>
      <c r="E302" s="139"/>
      <c r="F302" s="139"/>
      <c r="G302" s="139"/>
      <c r="H302" s="139"/>
      <c r="I302" s="139"/>
      <c r="J302" s="139"/>
      <c r="K302" s="139"/>
      <c r="L302" s="139"/>
      <c r="M302" s="139"/>
      <c r="N302" s="139"/>
      <c r="O302" s="139"/>
      <c r="P302" s="139"/>
      <c r="Q302" s="139"/>
    </row>
    <row r="303" spans="2:41" s="49" customFormat="1">
      <c r="B303" s="139"/>
      <c r="C303" s="139" t="s">
        <v>296</v>
      </c>
      <c r="D303" s="139"/>
      <c r="E303" s="139"/>
      <c r="F303" s="139"/>
      <c r="G303" s="139"/>
      <c r="H303" s="139"/>
      <c r="I303" s="139"/>
      <c r="J303" s="139"/>
      <c r="K303" s="139"/>
      <c r="L303" s="139"/>
      <c r="M303" s="139"/>
      <c r="N303" s="139"/>
      <c r="O303" s="139"/>
      <c r="P303" s="139"/>
      <c r="Q303" s="139"/>
    </row>
    <row r="304" spans="2:41" s="49" customFormat="1">
      <c r="B304" s="139"/>
      <c r="C304" s="139" t="s">
        <v>262</v>
      </c>
      <c r="D304" s="139"/>
      <c r="E304" s="139"/>
      <c r="F304" s="139"/>
      <c r="G304" s="139"/>
      <c r="H304" s="139"/>
      <c r="I304" s="139"/>
      <c r="J304" s="139"/>
      <c r="K304" s="139"/>
      <c r="L304" s="139"/>
      <c r="M304" s="139"/>
      <c r="N304" s="139"/>
      <c r="O304" s="139"/>
      <c r="P304" s="139"/>
      <c r="Q304" s="139"/>
    </row>
    <row r="305" spans="2:41" s="49" customFormat="1">
      <c r="B305" s="139"/>
      <c r="C305" s="139" t="s">
        <v>297</v>
      </c>
      <c r="D305" s="139"/>
      <c r="E305" s="139"/>
      <c r="F305" s="139"/>
      <c r="G305" s="139"/>
      <c r="H305" s="139"/>
      <c r="I305" s="139"/>
      <c r="J305" s="139"/>
      <c r="K305" s="139"/>
      <c r="L305" s="139"/>
      <c r="M305" s="139"/>
      <c r="N305" s="139"/>
      <c r="O305" s="139"/>
      <c r="P305" s="139"/>
      <c r="Q305" s="139"/>
    </row>
    <row r="306" spans="2:41" s="49" customFormat="1">
      <c r="B306" s="139"/>
      <c r="C306" s="139" t="s">
        <v>246</v>
      </c>
      <c r="D306" s="139"/>
      <c r="E306" s="139"/>
      <c r="F306" s="139"/>
      <c r="G306" s="139"/>
      <c r="H306" s="139"/>
      <c r="I306" s="139"/>
      <c r="J306" s="139"/>
      <c r="K306" s="139"/>
      <c r="L306" s="139"/>
      <c r="M306" s="139"/>
      <c r="N306" s="139"/>
      <c r="O306" s="139"/>
      <c r="P306" s="139"/>
      <c r="Q306" s="139"/>
    </row>
    <row r="307" spans="2:41" s="49" customFormat="1">
      <c r="B307" s="139"/>
      <c r="C307" s="139" t="s">
        <v>247</v>
      </c>
      <c r="D307" s="139"/>
      <c r="E307" s="139"/>
      <c r="F307" s="139"/>
      <c r="G307" s="139"/>
      <c r="H307" s="139"/>
      <c r="I307" s="139"/>
      <c r="J307" s="139"/>
      <c r="K307" s="139"/>
      <c r="L307" s="139"/>
      <c r="M307" s="139"/>
      <c r="N307" s="139"/>
      <c r="O307" s="139"/>
      <c r="P307" s="139"/>
      <c r="Q307" s="139"/>
    </row>
    <row r="308" spans="2:41" s="49" customFormat="1">
      <c r="B308" s="139"/>
      <c r="C308" s="139" t="s">
        <v>248</v>
      </c>
      <c r="D308" s="139"/>
      <c r="E308" s="139"/>
      <c r="F308" s="139"/>
      <c r="G308" s="139"/>
      <c r="H308" s="139"/>
      <c r="I308" s="139"/>
      <c r="J308" s="139"/>
      <c r="K308" s="139"/>
      <c r="L308" s="139"/>
      <c r="M308" s="139"/>
      <c r="N308" s="139"/>
      <c r="O308" s="139"/>
      <c r="P308" s="139"/>
      <c r="Q308" s="139"/>
    </row>
    <row r="309" spans="2:41" s="49" customFormat="1">
      <c r="B309" s="139"/>
      <c r="C309" s="139" t="s">
        <v>2570</v>
      </c>
      <c r="D309" s="139"/>
      <c r="E309" s="139"/>
      <c r="F309" s="139"/>
      <c r="G309" s="139"/>
      <c r="H309" s="139"/>
      <c r="I309" s="139"/>
      <c r="J309" s="139"/>
      <c r="K309" s="139"/>
      <c r="L309" s="139"/>
      <c r="M309" s="139"/>
      <c r="N309" s="139"/>
      <c r="O309" s="139"/>
      <c r="P309" s="139"/>
      <c r="Q309" s="139"/>
    </row>
    <row r="310" spans="2:41" s="49" customFormat="1">
      <c r="B310" s="139"/>
      <c r="C310" s="139" t="s">
        <v>262</v>
      </c>
      <c r="D310" s="139"/>
      <c r="E310" s="139"/>
      <c r="F310" s="139"/>
      <c r="G310" s="139"/>
      <c r="H310" s="139"/>
      <c r="I310" s="139"/>
      <c r="J310" s="139"/>
      <c r="K310" s="139"/>
      <c r="L310" s="139"/>
      <c r="M310" s="139"/>
      <c r="N310" s="139"/>
      <c r="O310" s="139"/>
      <c r="P310" s="139"/>
      <c r="Q310" s="139"/>
    </row>
    <row r="311" spans="2:41" s="49" customFormat="1">
      <c r="B311" s="139"/>
      <c r="C311" s="139" t="s">
        <v>298</v>
      </c>
      <c r="D311" s="139" t="s">
        <v>299</v>
      </c>
      <c r="E311" s="139" t="s">
        <v>300</v>
      </c>
      <c r="F311" s="139"/>
      <c r="G311" s="139"/>
      <c r="H311" s="139"/>
      <c r="I311" s="139"/>
      <c r="J311" s="139"/>
      <c r="K311" s="139"/>
      <c r="L311" s="139"/>
      <c r="M311" s="139"/>
      <c r="N311" s="139"/>
      <c r="O311" s="139"/>
      <c r="P311" s="139"/>
      <c r="Q311" s="139"/>
    </row>
    <row r="312" spans="2:41" s="49" customFormat="1">
      <c r="B312" s="139"/>
      <c r="C312" s="139" t="s">
        <v>248</v>
      </c>
      <c r="D312" s="139"/>
      <c r="E312" s="139"/>
      <c r="F312" s="139"/>
      <c r="G312" s="139"/>
      <c r="H312" s="139"/>
      <c r="I312" s="139"/>
      <c r="J312" s="139"/>
      <c r="K312" s="139"/>
      <c r="L312" s="139"/>
      <c r="M312" s="139"/>
      <c r="N312" s="139"/>
      <c r="O312" s="139"/>
      <c r="P312" s="139"/>
      <c r="Q312" s="139"/>
    </row>
    <row r="313" spans="2:41" s="49" customFormat="1">
      <c r="B313" s="139"/>
      <c r="C313" s="139" t="s">
        <v>301</v>
      </c>
      <c r="D313" s="139" t="s">
        <v>302</v>
      </c>
      <c r="E313" s="139" t="s">
        <v>303</v>
      </c>
      <c r="F313" s="139"/>
      <c r="G313" s="139"/>
      <c r="H313" s="139"/>
      <c r="I313" s="139"/>
      <c r="J313" s="139"/>
      <c r="K313" s="139"/>
      <c r="L313" s="139"/>
      <c r="M313" s="139"/>
      <c r="N313" s="139"/>
      <c r="O313" s="139"/>
      <c r="P313" s="139"/>
      <c r="Q313" s="139"/>
    </row>
    <row r="314" spans="2:41" s="49" customFormat="1">
      <c r="B314" s="139"/>
      <c r="C314" s="139"/>
      <c r="D314" s="139"/>
      <c r="E314" s="139"/>
      <c r="F314" s="139"/>
      <c r="G314" s="139"/>
      <c r="H314" s="139"/>
      <c r="I314" s="139"/>
      <c r="J314" s="139"/>
      <c r="K314" s="139"/>
      <c r="L314" s="139"/>
      <c r="M314" s="139"/>
      <c r="N314" s="139"/>
      <c r="O314" s="139"/>
      <c r="P314" s="139"/>
      <c r="Q314" s="139"/>
    </row>
    <row r="315" spans="2:41" s="49" customFormat="1">
      <c r="B315" s="139"/>
      <c r="C315" s="139"/>
      <c r="D315" s="139"/>
      <c r="E315" s="139"/>
      <c r="F315" s="139"/>
      <c r="G315" s="139"/>
      <c r="H315" s="139"/>
      <c r="I315" s="139"/>
      <c r="J315" s="139"/>
      <c r="K315" s="139"/>
      <c r="L315" s="139"/>
      <c r="M315" s="139"/>
      <c r="N315" s="139"/>
      <c r="O315" s="139"/>
      <c r="P315" s="139"/>
      <c r="Q315" s="139"/>
    </row>
    <row r="316" spans="2:41" s="49" customFormat="1">
      <c r="B316" s="139"/>
      <c r="C316" s="139" t="s">
        <v>2571</v>
      </c>
      <c r="D316" s="139" t="s">
        <v>304</v>
      </c>
      <c r="E316" s="139"/>
      <c r="F316" s="139"/>
      <c r="G316" s="139"/>
      <c r="H316" s="139"/>
      <c r="I316" s="139"/>
      <c r="J316" s="139"/>
      <c r="K316" s="139"/>
      <c r="L316" s="139"/>
      <c r="M316" s="139"/>
      <c r="N316" s="139"/>
      <c r="O316" s="139"/>
      <c r="P316" s="139"/>
      <c r="Q316" s="139"/>
    </row>
    <row r="317" spans="2:41" s="49" customFormat="1">
      <c r="B317" s="139"/>
      <c r="C317" s="153" t="s">
        <v>305</v>
      </c>
      <c r="D317" s="153"/>
      <c r="E317" s="153"/>
      <c r="F317" s="153"/>
      <c r="G317" s="153"/>
      <c r="H317" s="153"/>
      <c r="I317" s="153"/>
      <c r="J317" s="153"/>
      <c r="K317" s="153"/>
      <c r="L317" s="153"/>
      <c r="M317" s="153"/>
      <c r="N317" s="153"/>
      <c r="O317" s="153"/>
      <c r="P317" s="153"/>
      <c r="Q317" s="153"/>
      <c r="R317" s="153"/>
      <c r="S317" s="153"/>
      <c r="T317" s="153"/>
      <c r="U317" s="153"/>
      <c r="V317" s="153"/>
      <c r="W317" s="153"/>
      <c r="X317" s="153"/>
      <c r="Y317" s="153"/>
      <c r="Z317" s="153"/>
      <c r="AA317" s="153"/>
      <c r="AB317" s="153"/>
      <c r="AC317" s="153"/>
      <c r="AD317" s="153"/>
      <c r="AE317" s="153"/>
      <c r="AF317" s="153"/>
      <c r="AG317" s="153"/>
      <c r="AH317" s="153"/>
      <c r="AI317" s="153"/>
      <c r="AJ317" s="153"/>
      <c r="AK317" s="153"/>
      <c r="AL317" s="153"/>
      <c r="AM317" s="153"/>
      <c r="AN317" s="155" t="s">
        <v>2572</v>
      </c>
      <c r="AO317" s="153"/>
    </row>
    <row r="318" spans="2:41" s="49" customFormat="1">
      <c r="B318" s="139"/>
      <c r="C318" s="156" t="s">
        <v>2622</v>
      </c>
      <c r="D318" s="139"/>
      <c r="E318" s="139"/>
      <c r="F318" s="139"/>
      <c r="G318" s="139"/>
      <c r="H318" s="139"/>
      <c r="I318" s="139"/>
      <c r="J318" s="139"/>
      <c r="K318" s="139"/>
      <c r="L318" s="139"/>
      <c r="M318" s="139"/>
      <c r="N318" s="139"/>
      <c r="O318" s="139"/>
      <c r="P318" s="139"/>
      <c r="Q318" s="139"/>
    </row>
    <row r="319" spans="2:41" s="49" customFormat="1">
      <c r="B319" s="139"/>
      <c r="C319" s="139"/>
      <c r="D319" s="139"/>
      <c r="E319" s="139"/>
      <c r="F319" s="139"/>
      <c r="G319" s="139"/>
      <c r="H319" s="139"/>
      <c r="I319" s="139"/>
      <c r="J319" s="139"/>
      <c r="K319" s="139"/>
      <c r="L319" s="139"/>
      <c r="M319" s="139"/>
      <c r="N319" s="139"/>
      <c r="O319" s="139"/>
      <c r="P319" s="139"/>
      <c r="Q319" s="139"/>
    </row>
    <row r="320" spans="2:41" s="49" customFormat="1">
      <c r="B320" s="139"/>
      <c r="C320" s="139" t="s">
        <v>2623</v>
      </c>
      <c r="D320" s="139"/>
      <c r="E320" s="139"/>
      <c r="F320" s="139"/>
      <c r="G320" s="139"/>
      <c r="H320" s="139"/>
      <c r="I320" s="139"/>
      <c r="J320" s="139"/>
      <c r="K320" s="139"/>
      <c r="L320" s="139"/>
      <c r="M320" s="139"/>
      <c r="N320" s="139"/>
      <c r="O320" s="139"/>
      <c r="P320" s="139"/>
      <c r="Q320" s="139"/>
    </row>
    <row r="321" spans="2:22" s="49" customFormat="1">
      <c r="B321" s="139"/>
      <c r="C321" s="139" t="s">
        <v>2624</v>
      </c>
      <c r="D321" s="139"/>
      <c r="E321" s="139"/>
      <c r="F321" s="139"/>
      <c r="G321" s="139"/>
      <c r="H321" s="139"/>
      <c r="I321" s="139"/>
      <c r="J321" s="139"/>
      <c r="K321" s="139"/>
      <c r="L321" s="139"/>
      <c r="M321" s="139"/>
      <c r="N321" s="139"/>
      <c r="O321" s="139"/>
      <c r="P321" s="139"/>
      <c r="Q321" s="139"/>
    </row>
    <row r="322" spans="2:22" s="49" customFormat="1">
      <c r="B322" s="139"/>
      <c r="C322" s="139"/>
      <c r="D322" s="139"/>
      <c r="E322" s="139"/>
      <c r="F322" s="139"/>
      <c r="G322" s="139"/>
      <c r="H322" s="139"/>
      <c r="I322" s="139"/>
      <c r="J322" s="139"/>
      <c r="K322" s="139"/>
      <c r="L322" s="139"/>
      <c r="M322" s="139"/>
      <c r="N322" s="139"/>
      <c r="O322" s="139"/>
      <c r="P322" s="139"/>
      <c r="Q322" s="139"/>
    </row>
    <row r="323" spans="2:22" s="49" customFormat="1">
      <c r="B323" s="139"/>
      <c r="C323" s="139" t="s">
        <v>2625</v>
      </c>
      <c r="D323" s="139"/>
      <c r="E323" s="139"/>
      <c r="F323" s="139"/>
      <c r="G323" s="139"/>
      <c r="H323" s="139"/>
      <c r="I323" s="139"/>
      <c r="J323" s="139"/>
      <c r="K323" s="139"/>
      <c r="L323" s="139"/>
      <c r="M323" s="139"/>
      <c r="N323" s="139"/>
      <c r="O323" s="139"/>
      <c r="P323" s="139"/>
      <c r="Q323" s="139"/>
    </row>
    <row r="324" spans="2:22" s="49" customFormat="1">
      <c r="B324" s="139"/>
      <c r="C324" s="139"/>
      <c r="D324" s="139"/>
      <c r="E324" s="139"/>
      <c r="F324" s="139"/>
      <c r="G324" s="139"/>
      <c r="H324" s="139"/>
      <c r="I324" s="139"/>
      <c r="J324" s="139"/>
      <c r="K324" s="139"/>
      <c r="L324" s="139"/>
      <c r="M324" s="139"/>
      <c r="N324" s="139"/>
      <c r="O324" s="139"/>
      <c r="P324" s="139"/>
      <c r="Q324" s="139"/>
    </row>
    <row r="325" spans="2:22" s="49" customFormat="1">
      <c r="B325" s="139"/>
      <c r="C325" s="139" t="s">
        <v>2626</v>
      </c>
      <c r="D325" s="139"/>
      <c r="E325" s="139"/>
      <c r="F325" s="139"/>
      <c r="G325" s="139"/>
      <c r="H325" s="139"/>
      <c r="I325" s="139"/>
      <c r="J325" s="139"/>
      <c r="K325" s="139"/>
      <c r="L325" s="139"/>
      <c r="M325" s="139"/>
      <c r="N325" s="139"/>
      <c r="O325" s="139"/>
      <c r="P325" s="139"/>
      <c r="Q325" s="139"/>
    </row>
    <row r="326" spans="2:22" s="49" customFormat="1">
      <c r="B326" s="139"/>
      <c r="C326" s="139"/>
      <c r="D326" s="139"/>
      <c r="E326" s="139"/>
      <c r="F326" s="139"/>
      <c r="G326" s="139"/>
      <c r="H326" s="139"/>
      <c r="I326" s="139"/>
      <c r="J326" s="139"/>
      <c r="K326" s="139"/>
      <c r="L326" s="139"/>
      <c r="M326" s="139"/>
      <c r="N326" s="139"/>
      <c r="O326" s="139"/>
      <c r="P326" s="139"/>
      <c r="Q326" s="139"/>
    </row>
    <row r="327" spans="2:22" s="49" customFormat="1">
      <c r="B327" s="139"/>
      <c r="C327" s="139" t="s">
        <v>2573</v>
      </c>
      <c r="D327" s="139"/>
      <c r="E327" s="139"/>
      <c r="F327" s="139"/>
      <c r="G327" s="139"/>
      <c r="H327" s="139"/>
      <c r="I327" s="139"/>
      <c r="J327" s="139"/>
      <c r="K327" s="139"/>
      <c r="L327" s="139"/>
      <c r="M327" s="139"/>
      <c r="N327" s="139"/>
      <c r="O327" s="139"/>
      <c r="P327" s="139"/>
      <c r="Q327" s="139"/>
    </row>
    <row r="328" spans="2:22" s="49" customFormat="1">
      <c r="B328" s="139"/>
      <c r="C328" s="139" t="s">
        <v>2574</v>
      </c>
      <c r="D328" s="139"/>
      <c r="E328" s="139"/>
      <c r="F328" s="139"/>
      <c r="G328" s="139"/>
      <c r="H328" s="139"/>
      <c r="I328" s="139"/>
      <c r="J328" s="139"/>
      <c r="K328" s="139"/>
      <c r="L328" s="139"/>
      <c r="M328" s="139"/>
      <c r="N328" s="139"/>
      <c r="O328" s="139"/>
      <c r="P328" s="139"/>
      <c r="Q328" s="139"/>
    </row>
    <row r="329" spans="2:22" s="49" customFormat="1">
      <c r="B329" s="139"/>
      <c r="C329" s="139" t="s">
        <v>2575</v>
      </c>
      <c r="D329" s="139"/>
      <c r="E329" s="139"/>
      <c r="F329" s="139"/>
      <c r="G329" s="139"/>
      <c r="H329" s="139"/>
      <c r="I329" s="139"/>
      <c r="J329" s="139"/>
      <c r="K329" s="139"/>
      <c r="L329" s="139"/>
      <c r="M329" s="139"/>
      <c r="N329" s="139"/>
      <c r="O329" s="139"/>
      <c r="P329" s="139"/>
      <c r="Q329" s="139"/>
      <c r="U329" s="36"/>
      <c r="V329" s="36"/>
    </row>
    <row r="330" spans="2:22" s="49" customFormat="1">
      <c r="B330" s="156"/>
      <c r="C330" s="139"/>
      <c r="D330" s="139"/>
      <c r="E330" s="139"/>
      <c r="F330" s="139"/>
      <c r="G330" s="139"/>
      <c r="H330" s="139"/>
      <c r="I330" s="139"/>
      <c r="J330" s="139"/>
      <c r="K330" s="139"/>
      <c r="L330" s="139"/>
      <c r="M330" s="139"/>
      <c r="N330" s="139"/>
      <c r="O330" s="139"/>
      <c r="P330" s="139"/>
      <c r="Q330" s="139"/>
      <c r="U330" s="36"/>
      <c r="V330" s="36"/>
    </row>
    <row r="331" spans="2:22" s="49" customFormat="1">
      <c r="B331" s="139"/>
      <c r="C331" s="139" t="s">
        <v>2576</v>
      </c>
      <c r="D331" s="139"/>
      <c r="E331" s="139"/>
      <c r="F331" s="139"/>
      <c r="G331" s="139"/>
      <c r="H331" s="139"/>
      <c r="I331" s="139"/>
      <c r="J331" s="139"/>
      <c r="K331" s="139"/>
      <c r="L331" s="139"/>
      <c r="M331" s="139"/>
      <c r="N331" s="139"/>
      <c r="O331" s="139"/>
      <c r="P331" s="139"/>
      <c r="Q331" s="139"/>
    </row>
    <row r="332" spans="2:22" s="49" customFormat="1">
      <c r="B332" s="139"/>
      <c r="C332" s="139" t="s">
        <v>2577</v>
      </c>
      <c r="D332" s="139"/>
      <c r="E332" s="139"/>
      <c r="F332" s="139"/>
      <c r="G332" s="139"/>
      <c r="H332" s="139"/>
      <c r="I332" s="139"/>
      <c r="J332" s="139"/>
      <c r="K332" s="139"/>
      <c r="L332" s="139"/>
      <c r="M332" s="139"/>
      <c r="N332" s="139"/>
      <c r="O332" s="139"/>
      <c r="P332" s="139"/>
      <c r="Q332" s="139"/>
    </row>
    <row r="333" spans="2:22" s="49" customFormat="1">
      <c r="B333" s="139"/>
      <c r="C333" s="139"/>
      <c r="D333" s="139"/>
      <c r="E333" s="139"/>
      <c r="F333" s="139"/>
      <c r="G333" s="139"/>
      <c r="H333" s="139"/>
      <c r="I333" s="139"/>
      <c r="J333" s="139"/>
      <c r="K333" s="139"/>
      <c r="L333" s="139"/>
      <c r="M333" s="139"/>
      <c r="N333" s="139"/>
      <c r="O333" s="139"/>
      <c r="P333" s="139"/>
      <c r="Q333" s="139"/>
    </row>
    <row r="334" spans="2:22" s="49" customFormat="1">
      <c r="B334" s="139"/>
      <c r="C334" s="139"/>
      <c r="D334" s="139"/>
      <c r="E334" s="139"/>
      <c r="F334" s="139"/>
      <c r="G334" s="139"/>
      <c r="H334" s="139"/>
      <c r="I334" s="139"/>
      <c r="J334" s="139"/>
      <c r="K334" s="139"/>
      <c r="L334" s="139"/>
      <c r="M334" s="139"/>
      <c r="N334" s="139"/>
      <c r="O334" s="139"/>
      <c r="P334" s="139"/>
      <c r="Q334" s="139"/>
    </row>
    <row r="335" spans="2:22" s="49" customFormat="1">
      <c r="B335" s="139"/>
      <c r="C335" s="139" t="s">
        <v>2578</v>
      </c>
      <c r="D335" s="139"/>
      <c r="E335" s="139"/>
      <c r="F335" s="139"/>
      <c r="G335" s="139"/>
      <c r="H335" s="139"/>
      <c r="I335" s="139"/>
      <c r="J335" s="139"/>
      <c r="K335" s="139"/>
      <c r="L335" s="139"/>
      <c r="M335" s="139"/>
      <c r="N335" s="139"/>
      <c r="O335" s="139"/>
      <c r="P335" s="139"/>
      <c r="Q335" s="139"/>
    </row>
    <row r="336" spans="2:22" s="49" customFormat="1">
      <c r="B336" s="139"/>
      <c r="C336" s="139"/>
      <c r="D336" s="139"/>
      <c r="E336" s="139"/>
      <c r="F336" s="139"/>
      <c r="G336" s="139"/>
      <c r="H336" s="139"/>
      <c r="I336" s="139"/>
      <c r="J336" s="139"/>
      <c r="K336" s="139"/>
      <c r="L336" s="139"/>
      <c r="M336" s="139"/>
      <c r="N336" s="139"/>
      <c r="O336" s="139"/>
      <c r="P336" s="139"/>
      <c r="Q336" s="139"/>
    </row>
    <row r="337" spans="1:44" s="49" customFormat="1">
      <c r="B337" s="139"/>
      <c r="C337" s="139" t="s">
        <v>2579</v>
      </c>
      <c r="D337" s="139"/>
      <c r="E337" s="139"/>
      <c r="F337" s="139"/>
      <c r="G337" s="139"/>
      <c r="H337" s="139"/>
      <c r="I337" s="139"/>
      <c r="J337" s="139"/>
      <c r="K337" s="139"/>
      <c r="L337" s="139"/>
      <c r="M337" s="139"/>
      <c r="N337" s="139"/>
      <c r="O337" s="139"/>
      <c r="P337" s="139"/>
      <c r="Q337" s="139"/>
    </row>
    <row r="338" spans="1:44" s="49" customFormat="1">
      <c r="B338" s="139"/>
      <c r="C338" s="139"/>
      <c r="D338" s="139"/>
      <c r="E338" s="139"/>
      <c r="F338" s="139"/>
      <c r="G338" s="139"/>
      <c r="H338" s="139"/>
      <c r="I338" s="139"/>
      <c r="J338" s="139"/>
      <c r="K338" s="139"/>
      <c r="L338" s="139"/>
      <c r="M338" s="139"/>
      <c r="N338" s="139"/>
      <c r="O338" s="139"/>
      <c r="P338" s="139"/>
      <c r="Q338" s="139"/>
    </row>
    <row r="339" spans="1:44" s="49" customFormat="1"/>
    <row r="340" spans="1:44" s="49" customFormat="1" ht="23.25" customHeight="1">
      <c r="B340" s="53" t="s">
        <v>2195</v>
      </c>
    </row>
    <row r="341" spans="1:44" s="49" customFormat="1"/>
    <row r="342" spans="1:44" s="49" customFormat="1" ht="15" customHeight="1">
      <c r="B342" s="767" t="s">
        <v>1765</v>
      </c>
      <c r="C342" s="734"/>
      <c r="D342" s="768" t="s">
        <v>1030</v>
      </c>
      <c r="E342" s="415"/>
      <c r="F342" s="415"/>
      <c r="G342" s="415"/>
      <c r="H342" s="415"/>
      <c r="I342" s="415"/>
      <c r="J342" s="415"/>
      <c r="K342" s="415"/>
      <c r="L342" s="416"/>
      <c r="M342" s="769" t="s">
        <v>1763</v>
      </c>
      <c r="N342" s="770"/>
      <c r="O342" s="770"/>
      <c r="P342" s="770"/>
      <c r="Q342" s="770"/>
      <c r="R342" s="770"/>
      <c r="S342" s="770"/>
      <c r="T342" s="770"/>
      <c r="U342" s="770"/>
      <c r="V342" s="770"/>
      <c r="W342" s="770"/>
      <c r="X342" s="770"/>
      <c r="Y342" s="770"/>
      <c r="Z342" s="765" t="s">
        <v>1961</v>
      </c>
      <c r="AA342" s="375"/>
      <c r="AB342" s="375"/>
      <c r="AC342" s="375"/>
      <c r="AD342" s="375"/>
      <c r="AE342" s="375"/>
      <c r="AF342" s="375"/>
      <c r="AG342" s="375"/>
      <c r="AH342" s="375"/>
      <c r="AI342" s="375"/>
      <c r="AJ342" s="375"/>
      <c r="AK342" s="375"/>
      <c r="AL342" s="375"/>
      <c r="AM342" s="375"/>
    </row>
    <row r="343" spans="1:44" s="49" customFormat="1" ht="30" customHeight="1">
      <c r="B343" s="751">
        <v>1</v>
      </c>
      <c r="C343" s="734"/>
      <c r="D343" s="752" t="s">
        <v>351</v>
      </c>
      <c r="E343" s="415"/>
      <c r="F343" s="415"/>
      <c r="G343" s="415"/>
      <c r="H343" s="415"/>
      <c r="I343" s="415"/>
      <c r="J343" s="415"/>
      <c r="K343" s="415"/>
      <c r="L343" s="416"/>
      <c r="M343" s="756" t="s">
        <v>352</v>
      </c>
      <c r="N343" s="757"/>
      <c r="O343" s="757"/>
      <c r="P343" s="757"/>
      <c r="Q343" s="757"/>
      <c r="R343" s="757"/>
      <c r="S343" s="757"/>
      <c r="T343" s="757"/>
      <c r="U343" s="757"/>
      <c r="V343" s="757"/>
      <c r="W343" s="757"/>
      <c r="X343" s="757"/>
      <c r="Y343" s="758"/>
      <c r="Z343" s="762">
        <v>1</v>
      </c>
      <c r="AA343" s="775"/>
      <c r="AB343" s="775"/>
      <c r="AC343" s="775"/>
      <c r="AD343" s="775"/>
      <c r="AE343" s="775"/>
      <c r="AF343" s="775"/>
      <c r="AG343" s="775"/>
      <c r="AH343" s="775"/>
      <c r="AI343" s="775"/>
      <c r="AJ343" s="775"/>
      <c r="AK343" s="775"/>
      <c r="AL343" s="775"/>
      <c r="AM343" s="776"/>
    </row>
    <row r="344" spans="1:44" s="49" customFormat="1" ht="54.75" customHeight="1">
      <c r="B344" s="751">
        <v>2</v>
      </c>
      <c r="C344" s="734"/>
      <c r="D344" s="752" t="s">
        <v>353</v>
      </c>
      <c r="E344" s="415"/>
      <c r="F344" s="415"/>
      <c r="G344" s="415"/>
      <c r="H344" s="415"/>
      <c r="I344" s="415"/>
      <c r="J344" s="415"/>
      <c r="K344" s="415"/>
      <c r="L344" s="416"/>
      <c r="M344" s="756" t="s">
        <v>354</v>
      </c>
      <c r="N344" s="757"/>
      <c r="O344" s="757"/>
      <c r="P344" s="757"/>
      <c r="Q344" s="757"/>
      <c r="R344" s="757"/>
      <c r="S344" s="757"/>
      <c r="T344" s="757"/>
      <c r="U344" s="757"/>
      <c r="V344" s="757"/>
      <c r="W344" s="757"/>
      <c r="X344" s="757"/>
      <c r="Y344" s="758"/>
      <c r="Z344" s="774" t="s">
        <v>355</v>
      </c>
      <c r="AA344" s="763"/>
      <c r="AB344" s="763"/>
      <c r="AC344" s="763"/>
      <c r="AD344" s="763"/>
      <c r="AE344" s="763"/>
      <c r="AF344" s="763"/>
      <c r="AG344" s="763"/>
      <c r="AH344" s="763"/>
      <c r="AI344" s="763"/>
      <c r="AJ344" s="763"/>
      <c r="AK344" s="763"/>
      <c r="AL344" s="763"/>
      <c r="AM344" s="764"/>
    </row>
    <row r="345" spans="1:44" s="49" customFormat="1" ht="54.75" customHeight="1">
      <c r="B345" s="751">
        <v>3</v>
      </c>
      <c r="C345" s="734"/>
      <c r="D345" s="752" t="s">
        <v>13</v>
      </c>
      <c r="E345" s="415"/>
      <c r="F345" s="415"/>
      <c r="G345" s="415"/>
      <c r="H345" s="415"/>
      <c r="I345" s="415"/>
      <c r="J345" s="415"/>
      <c r="K345" s="415"/>
      <c r="L345" s="416"/>
      <c r="M345" s="756" t="s">
        <v>3832</v>
      </c>
      <c r="N345" s="757"/>
      <c r="O345" s="757"/>
      <c r="P345" s="757"/>
      <c r="Q345" s="757"/>
      <c r="R345" s="757"/>
      <c r="S345" s="757"/>
      <c r="T345" s="757"/>
      <c r="U345" s="757"/>
      <c r="V345" s="757"/>
      <c r="W345" s="757"/>
      <c r="X345" s="757"/>
      <c r="Y345" s="758"/>
      <c r="Z345" s="774">
        <v>1000</v>
      </c>
      <c r="AA345" s="763"/>
      <c r="AB345" s="763"/>
      <c r="AC345" s="763"/>
      <c r="AD345" s="763"/>
      <c r="AE345" s="763"/>
      <c r="AF345" s="763"/>
      <c r="AG345" s="763"/>
      <c r="AH345" s="763"/>
      <c r="AI345" s="763"/>
      <c r="AJ345" s="763"/>
      <c r="AK345" s="763"/>
      <c r="AL345" s="763"/>
      <c r="AM345" s="764"/>
    </row>
    <row r="346" spans="1:44" s="49" customFormat="1" ht="40.5" customHeight="1">
      <c r="B346" s="751">
        <v>4</v>
      </c>
      <c r="C346" s="734"/>
      <c r="D346" s="752" t="s">
        <v>356</v>
      </c>
      <c r="E346" s="415"/>
      <c r="F346" s="415"/>
      <c r="G346" s="415"/>
      <c r="H346" s="415"/>
      <c r="I346" s="415"/>
      <c r="J346" s="415"/>
      <c r="K346" s="415"/>
      <c r="L346" s="416"/>
      <c r="M346" s="756" t="s">
        <v>357</v>
      </c>
      <c r="N346" s="415"/>
      <c r="O346" s="415"/>
      <c r="P346" s="415"/>
      <c r="Q346" s="415"/>
      <c r="R346" s="415"/>
      <c r="S346" s="415"/>
      <c r="T346" s="415"/>
      <c r="U346" s="415"/>
      <c r="V346" s="415"/>
      <c r="W346" s="415"/>
      <c r="X346" s="415"/>
      <c r="Y346" s="416"/>
      <c r="Z346" s="774" t="s">
        <v>358</v>
      </c>
      <c r="AA346" s="763"/>
      <c r="AB346" s="763"/>
      <c r="AC346" s="763"/>
      <c r="AD346" s="763"/>
      <c r="AE346" s="763"/>
      <c r="AF346" s="763"/>
      <c r="AG346" s="763"/>
      <c r="AH346" s="763"/>
      <c r="AI346" s="763"/>
      <c r="AJ346" s="763"/>
      <c r="AK346" s="763"/>
      <c r="AL346" s="763"/>
      <c r="AM346" s="764"/>
    </row>
    <row r="347" spans="1:44" s="49" customFormat="1" ht="140.25" customHeight="1">
      <c r="B347" s="751">
        <v>5</v>
      </c>
      <c r="C347" s="734"/>
      <c r="D347" s="752" t="s">
        <v>359</v>
      </c>
      <c r="E347" s="771"/>
      <c r="F347" s="771"/>
      <c r="G347" s="771"/>
      <c r="H347" s="771"/>
      <c r="I347" s="771"/>
      <c r="J347" s="771"/>
      <c r="K347" s="771"/>
      <c r="L347" s="772"/>
      <c r="M347" s="756" t="s">
        <v>360</v>
      </c>
      <c r="N347" s="415"/>
      <c r="O347" s="415"/>
      <c r="P347" s="415"/>
      <c r="Q347" s="415"/>
      <c r="R347" s="415"/>
      <c r="S347" s="415"/>
      <c r="T347" s="415"/>
      <c r="U347" s="415"/>
      <c r="V347" s="415"/>
      <c r="W347" s="415"/>
      <c r="X347" s="415"/>
      <c r="Y347" s="416"/>
      <c r="Z347" s="774" t="s">
        <v>361</v>
      </c>
      <c r="AA347" s="763"/>
      <c r="AB347" s="763"/>
      <c r="AC347" s="763"/>
      <c r="AD347" s="763"/>
      <c r="AE347" s="763"/>
      <c r="AF347" s="763"/>
      <c r="AG347" s="763"/>
      <c r="AH347" s="763"/>
      <c r="AI347" s="763"/>
      <c r="AJ347" s="763"/>
      <c r="AK347" s="763"/>
      <c r="AL347" s="763"/>
      <c r="AM347" s="764"/>
    </row>
    <row r="348" spans="1:44" s="49" customFormat="1" ht="139.5" customHeight="1">
      <c r="B348" s="751">
        <v>6</v>
      </c>
      <c r="C348" s="734"/>
      <c r="D348" s="756" t="s">
        <v>362</v>
      </c>
      <c r="E348" s="771"/>
      <c r="F348" s="771"/>
      <c r="G348" s="771"/>
      <c r="H348" s="771"/>
      <c r="I348" s="771"/>
      <c r="J348" s="771"/>
      <c r="K348" s="771"/>
      <c r="L348" s="772"/>
      <c r="M348" s="773" t="s">
        <v>363</v>
      </c>
      <c r="N348" s="652"/>
      <c r="O348" s="652"/>
      <c r="P348" s="652"/>
      <c r="Q348" s="652"/>
      <c r="R348" s="652"/>
      <c r="S348" s="652"/>
      <c r="T348" s="652"/>
      <c r="U348" s="652"/>
      <c r="V348" s="652"/>
      <c r="W348" s="652"/>
      <c r="X348" s="652"/>
      <c r="Y348" s="652"/>
      <c r="Z348" s="773" t="s">
        <v>364</v>
      </c>
      <c r="AA348" s="652"/>
      <c r="AB348" s="652"/>
      <c r="AC348" s="652"/>
      <c r="AD348" s="652"/>
      <c r="AE348" s="652"/>
      <c r="AF348" s="652"/>
      <c r="AG348" s="652"/>
      <c r="AH348" s="652"/>
      <c r="AI348" s="652"/>
      <c r="AJ348" s="652"/>
      <c r="AK348" s="652"/>
      <c r="AL348" s="652"/>
      <c r="AM348" s="652"/>
    </row>
    <row r="349" spans="1:44" s="49" customFormat="1" ht="97.5" customHeight="1">
      <c r="B349" s="751">
        <v>7</v>
      </c>
      <c r="C349" s="734"/>
      <c r="D349" s="756" t="s">
        <v>365</v>
      </c>
      <c r="E349" s="771"/>
      <c r="F349" s="771"/>
      <c r="G349" s="771"/>
      <c r="H349" s="771"/>
      <c r="I349" s="771"/>
      <c r="J349" s="771"/>
      <c r="K349" s="771"/>
      <c r="L349" s="772"/>
      <c r="M349" s="773" t="s">
        <v>366</v>
      </c>
      <c r="N349" s="652"/>
      <c r="O349" s="652"/>
      <c r="P349" s="652"/>
      <c r="Q349" s="652"/>
      <c r="R349" s="652"/>
      <c r="S349" s="652"/>
      <c r="T349" s="652"/>
      <c r="U349" s="652"/>
      <c r="V349" s="652"/>
      <c r="W349" s="652"/>
      <c r="X349" s="652"/>
      <c r="Y349" s="652"/>
      <c r="Z349" s="773" t="s">
        <v>367</v>
      </c>
      <c r="AA349" s="652"/>
      <c r="AB349" s="652"/>
      <c r="AC349" s="652"/>
      <c r="AD349" s="652"/>
      <c r="AE349" s="652"/>
      <c r="AF349" s="652"/>
      <c r="AG349" s="652"/>
      <c r="AH349" s="652"/>
      <c r="AI349" s="652"/>
      <c r="AJ349" s="652"/>
      <c r="AK349" s="652"/>
      <c r="AL349" s="652"/>
      <c r="AM349" s="652"/>
    </row>
    <row r="350" spans="1:44">
      <c r="A350" s="158"/>
      <c r="B350" s="158"/>
      <c r="C350" s="158"/>
      <c r="D350" s="158"/>
      <c r="E350" s="158"/>
      <c r="F350" s="158"/>
      <c r="G350" s="158"/>
      <c r="H350" s="158"/>
      <c r="I350" s="158"/>
      <c r="J350" s="158"/>
      <c r="K350" s="158"/>
      <c r="L350" s="158"/>
      <c r="M350" s="158"/>
      <c r="N350" s="158"/>
      <c r="O350" s="158"/>
      <c r="P350" s="158"/>
      <c r="Q350" s="158"/>
      <c r="R350" s="158"/>
      <c r="S350" s="158"/>
      <c r="T350" s="158"/>
      <c r="U350" s="158"/>
      <c r="V350" s="158"/>
      <c r="W350" s="158"/>
      <c r="X350" s="158"/>
      <c r="Y350" s="158"/>
      <c r="Z350" s="158"/>
      <c r="AA350" s="158"/>
      <c r="AB350" s="158"/>
      <c r="AC350" s="158"/>
      <c r="AD350" s="158"/>
      <c r="AE350" s="158"/>
      <c r="AF350" s="158"/>
      <c r="AG350" s="158"/>
      <c r="AH350" s="158"/>
      <c r="AI350" s="158"/>
      <c r="AJ350" s="158"/>
      <c r="AK350" s="158"/>
      <c r="AL350" s="158"/>
      <c r="AM350" s="158"/>
      <c r="AN350" s="158"/>
      <c r="AO350" s="158"/>
      <c r="AP350" s="158"/>
      <c r="AQ350" s="158"/>
      <c r="AR350" s="158"/>
    </row>
  </sheetData>
  <mergeCells count="36">
    <mergeCell ref="B4:E4"/>
    <mergeCell ref="F4:W4"/>
    <mergeCell ref="B5:E5"/>
    <mergeCell ref="F5:W5"/>
    <mergeCell ref="B343:C343"/>
    <mergeCell ref="D343:L343"/>
    <mergeCell ref="M343:Y343"/>
    <mergeCell ref="Z343:AM343"/>
    <mergeCell ref="B342:C342"/>
    <mergeCell ref="D342:L342"/>
    <mergeCell ref="M342:Y342"/>
    <mergeCell ref="Z342:AM342"/>
    <mergeCell ref="B349:C349"/>
    <mergeCell ref="D349:L349"/>
    <mergeCell ref="M349:Y349"/>
    <mergeCell ref="Z349:AM349"/>
    <mergeCell ref="B344:C344"/>
    <mergeCell ref="D344:L344"/>
    <mergeCell ref="M344:Y344"/>
    <mergeCell ref="Z344:AM344"/>
    <mergeCell ref="B345:C345"/>
    <mergeCell ref="D345:L345"/>
    <mergeCell ref="B346:C346"/>
    <mergeCell ref="D346:L346"/>
    <mergeCell ref="M346:Y346"/>
    <mergeCell ref="Z346:AM346"/>
    <mergeCell ref="M345:Y345"/>
    <mergeCell ref="Z345:AM345"/>
    <mergeCell ref="B348:C348"/>
    <mergeCell ref="D348:L348"/>
    <mergeCell ref="M348:Y348"/>
    <mergeCell ref="Z348:AM348"/>
    <mergeCell ref="M347:Y347"/>
    <mergeCell ref="Z347:AM347"/>
    <mergeCell ref="B347:C347"/>
    <mergeCell ref="D347:L347"/>
  </mergeCells>
  <phoneticPr fontId="2"/>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2" manualBreakCount="12">
    <brk id="30" max="44" man="1"/>
    <brk id="54" max="44" man="1"/>
    <brk id="94" max="44" man="1"/>
    <brk id="125" max="44" man="1"/>
    <brk id="157" max="44" man="1"/>
    <brk id="169" max="16383" man="1"/>
    <brk id="189" max="44" man="1"/>
    <brk id="226" max="44" man="1"/>
    <brk id="267" max="44" man="1"/>
    <brk id="301" max="44" man="1"/>
    <brk id="339" max="44" man="1"/>
    <brk id="347" max="44"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E142"/>
  <sheetViews>
    <sheetView view="pageBreakPreview" topLeftCell="A136" zoomScaleNormal="100" zoomScaleSheetLayoutView="100" workbookViewId="0">
      <selection activeCell="AR182" sqref="AR182"/>
    </sheetView>
  </sheetViews>
  <sheetFormatPr defaultColWidth="3.75" defaultRowHeight="13.5"/>
  <cols>
    <col min="1" max="16384" width="3.75" style="179"/>
  </cols>
  <sheetData>
    <row r="2" spans="1:33" ht="18.75">
      <c r="B2" s="195" t="str">
        <f ca="1">RIGHT(CELL("filename",B2),LEN(CELL("filename",B2))-FIND("]",CELL("filename",B2)))</f>
        <v>開通案内情報</v>
      </c>
      <c r="C2" s="196"/>
      <c r="D2" s="196"/>
      <c r="E2" s="196"/>
      <c r="F2" s="196"/>
      <c r="G2" s="196"/>
      <c r="H2" s="196"/>
      <c r="I2" s="196"/>
      <c r="J2" s="196"/>
      <c r="K2" s="196"/>
      <c r="L2" s="196"/>
      <c r="M2" s="196"/>
      <c r="N2" s="196"/>
      <c r="O2" s="196"/>
      <c r="P2" s="196"/>
      <c r="Q2" s="196"/>
      <c r="R2" s="196"/>
      <c r="S2" s="196"/>
      <c r="T2" s="196"/>
      <c r="U2" s="196"/>
      <c r="V2" s="196"/>
      <c r="W2" s="196"/>
      <c r="X2" s="196"/>
      <c r="Y2" s="196"/>
      <c r="Z2" s="196"/>
      <c r="AA2" s="196"/>
    </row>
    <row r="3" spans="1:33">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row>
    <row r="4" spans="1:33">
      <c r="B4" s="463" t="s">
        <v>1772</v>
      </c>
      <c r="C4" s="463"/>
      <c r="D4" s="463"/>
      <c r="E4" s="463"/>
      <c r="F4" s="478" t="str">
        <f ca="1">RIGHT(CELL("filename",F4),LEN(CELL("filename",F4))-FIND("]",CELL("filename",F4)))</f>
        <v>開通案内情報</v>
      </c>
      <c r="G4" s="478"/>
      <c r="H4" s="478"/>
      <c r="I4" s="478"/>
      <c r="J4" s="478"/>
      <c r="K4" s="478"/>
      <c r="L4" s="478"/>
      <c r="M4" s="478"/>
      <c r="N4" s="478"/>
      <c r="O4" s="478"/>
      <c r="P4" s="478"/>
      <c r="Q4" s="478"/>
      <c r="R4" s="478"/>
      <c r="S4" s="478"/>
      <c r="T4" s="478"/>
      <c r="U4" s="478"/>
      <c r="V4" s="478"/>
      <c r="W4" s="478"/>
      <c r="X4" s="478"/>
      <c r="Y4" s="478"/>
      <c r="Z4" s="478"/>
      <c r="AA4" s="478"/>
      <c r="AB4" s="478"/>
      <c r="AC4" s="478"/>
    </row>
    <row r="5" spans="1:33">
      <c r="B5" s="463" t="s">
        <v>1763</v>
      </c>
      <c r="C5" s="463"/>
      <c r="D5" s="463"/>
      <c r="E5" s="463"/>
      <c r="F5" s="479" t="str">
        <f ca="1">VLOOKUP(F4,設定ファイル一覧!$C$8:$X$13,7,FALSE)</f>
        <v>SO処理契機、または、カスコン操作契機で出力する開通（廃止）案内の情報を記載したファイル</v>
      </c>
      <c r="G5" s="480"/>
      <c r="H5" s="480"/>
      <c r="I5" s="480"/>
      <c r="J5" s="480"/>
      <c r="K5" s="480"/>
      <c r="L5" s="480"/>
      <c r="M5" s="480"/>
      <c r="N5" s="480"/>
      <c r="O5" s="480"/>
      <c r="P5" s="480"/>
      <c r="Q5" s="480"/>
      <c r="R5" s="480"/>
      <c r="S5" s="480"/>
      <c r="T5" s="480"/>
      <c r="U5" s="480"/>
      <c r="V5" s="480"/>
      <c r="W5" s="480"/>
      <c r="X5" s="480"/>
      <c r="Y5" s="480"/>
      <c r="Z5" s="480"/>
      <c r="AA5" s="480"/>
      <c r="AB5" s="480"/>
      <c r="AC5" s="481"/>
    </row>
    <row r="7" spans="1:33" s="180" customFormat="1" ht="17.25">
      <c r="B7" s="183" t="s">
        <v>927</v>
      </c>
    </row>
    <row r="8" spans="1:33" s="197" customFormat="1" ht="12">
      <c r="A8" s="114"/>
      <c r="B8" s="114"/>
      <c r="C8" s="114"/>
      <c r="D8" s="114"/>
      <c r="E8" s="114"/>
      <c r="F8" s="114"/>
    </row>
    <row r="9" spans="1:33" s="197" customFormat="1" ht="12">
      <c r="A9" s="114"/>
      <c r="B9" s="114" t="s">
        <v>1767</v>
      </c>
      <c r="C9" s="198"/>
      <c r="D9" s="114"/>
      <c r="E9" s="114"/>
      <c r="F9" s="114"/>
    </row>
    <row r="10" spans="1:33" s="197" customFormat="1" ht="12">
      <c r="A10" s="114"/>
      <c r="B10" s="114"/>
      <c r="C10" s="114" t="s">
        <v>1116</v>
      </c>
      <c r="D10" s="114"/>
      <c r="E10" s="114"/>
      <c r="F10" s="114"/>
    </row>
    <row r="11" spans="1:33" s="197" customFormat="1" ht="12">
      <c r="A11" s="114"/>
      <c r="B11" s="114"/>
      <c r="C11" s="114" t="s">
        <v>1115</v>
      </c>
      <c r="D11" s="114"/>
      <c r="E11" s="114"/>
      <c r="F11" s="114"/>
    </row>
    <row r="12" spans="1:33" s="197" customFormat="1" ht="12">
      <c r="A12" s="114"/>
      <c r="B12" s="173"/>
      <c r="C12" s="173" t="s">
        <v>3277</v>
      </c>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row>
    <row r="13" spans="1:33" s="197" customFormat="1" ht="12">
      <c r="A13" s="114"/>
      <c r="B13" s="173"/>
      <c r="C13" s="173" t="s">
        <v>3278</v>
      </c>
      <c r="D13" s="173"/>
      <c r="E13" s="173"/>
      <c r="F13" s="173"/>
      <c r="G13" s="173"/>
      <c r="H13" s="173"/>
      <c r="I13" s="173"/>
      <c r="J13" s="173"/>
      <c r="K13" s="173"/>
      <c r="L13" s="173"/>
      <c r="M13" s="173"/>
      <c r="N13" s="173"/>
      <c r="O13" s="173"/>
      <c r="P13" s="173"/>
      <c r="Q13" s="173"/>
      <c r="R13" s="173"/>
      <c r="S13" s="173"/>
      <c r="T13" s="173"/>
      <c r="U13" s="173"/>
      <c r="V13" s="173"/>
      <c r="W13" s="173"/>
      <c r="X13" s="173"/>
      <c r="Y13" s="173"/>
      <c r="Z13" s="173"/>
      <c r="AA13" s="173"/>
      <c r="AB13" s="173"/>
      <c r="AC13" s="173"/>
      <c r="AD13" s="173"/>
      <c r="AE13" s="173"/>
      <c r="AF13" s="173"/>
      <c r="AG13" s="173"/>
    </row>
    <row r="14" spans="1:33" s="197" customFormat="1" ht="12">
      <c r="A14" s="114"/>
      <c r="B14" s="114"/>
      <c r="C14" s="114"/>
      <c r="D14" s="114"/>
      <c r="E14" s="114"/>
      <c r="F14" s="114"/>
    </row>
    <row r="15" spans="1:33" s="197" customFormat="1" ht="12">
      <c r="A15" s="114"/>
      <c r="B15" s="114" t="s">
        <v>1772</v>
      </c>
      <c r="C15" s="114"/>
      <c r="D15" s="114"/>
      <c r="E15" s="114"/>
      <c r="F15" s="114"/>
    </row>
    <row r="16" spans="1:33" s="197" customFormat="1" ht="12">
      <c r="A16" s="114"/>
      <c r="B16" s="114"/>
      <c r="C16" s="114" t="s">
        <v>2946</v>
      </c>
      <c r="D16" s="114"/>
      <c r="E16" s="114"/>
      <c r="F16" s="114"/>
    </row>
    <row r="17" spans="1:16" s="197" customFormat="1" ht="12">
      <c r="A17" s="114"/>
      <c r="B17" s="114"/>
      <c r="C17" s="114"/>
      <c r="D17" s="114"/>
      <c r="E17" s="114"/>
      <c r="F17" s="114"/>
    </row>
    <row r="18" spans="1:16" s="197" customFormat="1" ht="12">
      <c r="A18" s="114"/>
      <c r="B18" s="114"/>
      <c r="C18" s="114"/>
      <c r="D18" s="114" t="s">
        <v>2947</v>
      </c>
      <c r="E18" s="114"/>
      <c r="F18" s="114"/>
    </row>
    <row r="19" spans="1:16" s="197" customFormat="1" ht="12">
      <c r="A19" s="114"/>
      <c r="B19" s="114"/>
      <c r="C19" s="114"/>
      <c r="D19" s="114"/>
      <c r="E19" s="114" t="s">
        <v>2948</v>
      </c>
      <c r="F19" s="114"/>
    </row>
    <row r="20" spans="1:16" s="197" customFormat="1" ht="12">
      <c r="A20" s="114"/>
      <c r="B20" s="114"/>
      <c r="C20" s="114"/>
      <c r="D20" s="114"/>
      <c r="E20" s="114" t="s">
        <v>2949</v>
      </c>
      <c r="F20" s="114"/>
    </row>
    <row r="21" spans="1:16" s="197" customFormat="1" ht="12">
      <c r="A21" s="114"/>
      <c r="B21" s="114"/>
      <c r="C21" s="114"/>
      <c r="D21" s="114"/>
      <c r="E21" s="114" t="s">
        <v>2950</v>
      </c>
      <c r="F21" s="114"/>
    </row>
    <row r="22" spans="1:16" s="197" customFormat="1" ht="12">
      <c r="A22" s="114"/>
      <c r="B22" s="114"/>
      <c r="C22" s="114"/>
      <c r="D22" s="114"/>
      <c r="E22" s="114"/>
      <c r="F22" s="114"/>
    </row>
    <row r="23" spans="1:16" s="197" customFormat="1" ht="12">
      <c r="A23" s="114"/>
      <c r="B23" s="114"/>
      <c r="C23" s="114"/>
      <c r="D23" s="114"/>
      <c r="E23" s="114"/>
      <c r="F23" s="114"/>
    </row>
    <row r="24" spans="1:16" s="197" customFormat="1" ht="12">
      <c r="A24" s="114"/>
      <c r="B24" s="114"/>
      <c r="C24" s="114"/>
      <c r="D24" s="114" t="s">
        <v>2951</v>
      </c>
      <c r="E24" s="114"/>
      <c r="F24" s="114"/>
    </row>
    <row r="25" spans="1:16" s="197" customFormat="1" ht="12">
      <c r="A25" s="114"/>
      <c r="B25" s="114"/>
      <c r="C25" s="48"/>
      <c r="E25" s="114" t="s">
        <v>2952</v>
      </c>
      <c r="F25" s="114"/>
      <c r="G25" s="114"/>
    </row>
    <row r="26" spans="1:16" s="197" customFormat="1" ht="12">
      <c r="A26" s="114"/>
      <c r="B26" s="114"/>
      <c r="C26" s="48"/>
      <c r="E26" s="114"/>
      <c r="F26" s="114" t="s">
        <v>2953</v>
      </c>
      <c r="G26" s="114"/>
      <c r="O26" s="114" t="s">
        <v>1473</v>
      </c>
      <c r="P26" s="197" t="s">
        <v>2954</v>
      </c>
    </row>
    <row r="27" spans="1:16" s="197" customFormat="1" ht="12">
      <c r="A27" s="114"/>
      <c r="B27" s="114"/>
      <c r="C27" s="48"/>
      <c r="E27" s="114"/>
      <c r="G27" s="114"/>
      <c r="O27" s="197" t="s">
        <v>2955</v>
      </c>
    </row>
    <row r="28" spans="1:16" s="197" customFormat="1" ht="12">
      <c r="A28" s="114"/>
      <c r="B28" s="114"/>
      <c r="C28" s="48"/>
      <c r="E28" s="114"/>
      <c r="G28" s="114"/>
    </row>
    <row r="29" spans="1:16" s="197" customFormat="1" ht="12">
      <c r="A29" s="114"/>
      <c r="B29" s="114"/>
      <c r="C29" s="48"/>
      <c r="E29" s="114" t="s">
        <v>2956</v>
      </c>
      <c r="F29" s="114"/>
      <c r="G29" s="114"/>
    </row>
    <row r="30" spans="1:16" s="197" customFormat="1" ht="12">
      <c r="A30" s="114"/>
      <c r="B30" s="114"/>
      <c r="C30" s="48"/>
      <c r="E30" s="114"/>
      <c r="F30" s="114" t="s">
        <v>2957</v>
      </c>
      <c r="G30" s="114"/>
      <c r="O30" s="114" t="s">
        <v>1473</v>
      </c>
      <c r="P30" s="197" t="s">
        <v>2958</v>
      </c>
    </row>
    <row r="31" spans="1:16" s="197" customFormat="1" ht="12">
      <c r="A31" s="114"/>
      <c r="B31" s="114"/>
      <c r="C31" s="114"/>
      <c r="D31" s="114"/>
      <c r="E31" s="114"/>
      <c r="F31" s="114"/>
    </row>
    <row r="32" spans="1:16" s="114" customFormat="1" ht="12">
      <c r="B32" s="114" t="s">
        <v>1453</v>
      </c>
    </row>
    <row r="33" spans="3:13" s="114" customFormat="1" ht="12"/>
    <row r="34" spans="3:13" s="114" customFormat="1" ht="12">
      <c r="C34" s="114" t="s">
        <v>1001</v>
      </c>
    </row>
    <row r="35" spans="3:13" s="114" customFormat="1" ht="12"/>
    <row r="36" spans="3:13" s="114" customFormat="1" ht="12">
      <c r="C36" s="114" t="s">
        <v>919</v>
      </c>
    </row>
    <row r="37" spans="3:13" s="114" customFormat="1" ht="12">
      <c r="D37" s="114" t="s">
        <v>2959</v>
      </c>
    </row>
    <row r="38" spans="3:13" s="114" customFormat="1" ht="12">
      <c r="D38" s="114" t="s">
        <v>922</v>
      </c>
    </row>
    <row r="39" spans="3:13" s="114" customFormat="1" ht="12"/>
    <row r="40" spans="3:13" s="114" customFormat="1" ht="12">
      <c r="C40" s="114" t="s">
        <v>1468</v>
      </c>
    </row>
    <row r="41" spans="3:13" s="114" customFormat="1" ht="12">
      <c r="D41" s="114" t="s">
        <v>2960</v>
      </c>
    </row>
    <row r="42" spans="3:13" s="114" customFormat="1" ht="14.25" customHeight="1">
      <c r="D42" s="114" t="s">
        <v>2961</v>
      </c>
    </row>
    <row r="43" spans="3:13" s="114" customFormat="1" ht="12">
      <c r="D43" s="114" t="s">
        <v>2962</v>
      </c>
    </row>
    <row r="44" spans="3:13" s="114" customFormat="1" ht="12">
      <c r="D44" s="114" t="s">
        <v>2963</v>
      </c>
    </row>
    <row r="45" spans="3:13" s="114" customFormat="1" ht="12">
      <c r="D45" s="114" t="s">
        <v>2964</v>
      </c>
    </row>
    <row r="46" spans="3:13" s="114" customFormat="1" ht="12">
      <c r="D46" s="114" t="s">
        <v>2965</v>
      </c>
    </row>
    <row r="47" spans="3:13" s="114" customFormat="1" ht="12">
      <c r="D47" s="114" t="s">
        <v>2966</v>
      </c>
    </row>
    <row r="48" spans="3:13" s="114" customFormat="1" ht="12">
      <c r="D48" s="173" t="s">
        <v>2967</v>
      </c>
      <c r="E48" s="173"/>
      <c r="F48" s="173"/>
      <c r="G48" s="173"/>
      <c r="H48" s="173"/>
      <c r="I48" s="173"/>
      <c r="J48" s="173"/>
      <c r="K48" s="173"/>
      <c r="L48" s="173"/>
      <c r="M48" s="173"/>
    </row>
    <row r="49" spans="1:57" s="114" customFormat="1" ht="12"/>
    <row r="50" spans="1:57" s="197" customFormat="1" ht="12">
      <c r="A50" s="114"/>
      <c r="B50" s="114"/>
      <c r="C50" s="114" t="s">
        <v>2968</v>
      </c>
      <c r="D50" s="114"/>
      <c r="E50" s="114"/>
      <c r="F50" s="114"/>
    </row>
    <row r="51" spans="1:57" s="197" customFormat="1" ht="12">
      <c r="A51" s="114"/>
      <c r="B51" s="114"/>
      <c r="C51" s="173" t="s">
        <v>2969</v>
      </c>
      <c r="D51" s="173"/>
      <c r="E51" s="173"/>
      <c r="F51" s="173"/>
      <c r="G51" s="173"/>
      <c r="H51" s="173"/>
      <c r="I51" s="173"/>
      <c r="J51" s="173"/>
      <c r="K51" s="173"/>
      <c r="L51" s="173"/>
      <c r="M51" s="173"/>
      <c r="N51" s="173"/>
      <c r="O51" s="173"/>
      <c r="P51" s="173"/>
      <c r="Q51" s="173"/>
    </row>
    <row r="52" spans="1:57" s="197" customFormat="1" ht="12">
      <c r="A52" s="114"/>
      <c r="B52" s="114"/>
      <c r="C52" s="173" t="s">
        <v>2970</v>
      </c>
      <c r="D52" s="173"/>
      <c r="E52" s="173"/>
      <c r="F52" s="173"/>
      <c r="G52" s="173"/>
      <c r="H52" s="173"/>
      <c r="I52" s="173"/>
      <c r="J52" s="173"/>
      <c r="K52" s="173"/>
      <c r="L52" s="173"/>
      <c r="M52" s="173"/>
      <c r="N52" s="173"/>
      <c r="O52" s="173"/>
      <c r="P52" s="173"/>
      <c r="Q52" s="173"/>
    </row>
    <row r="53" spans="1:57" s="197" customFormat="1" ht="12">
      <c r="A53" s="114"/>
      <c r="B53" s="114"/>
      <c r="C53" s="114" t="s">
        <v>2971</v>
      </c>
      <c r="D53" s="114"/>
      <c r="E53" s="114"/>
      <c r="F53" s="114"/>
    </row>
    <row r="54" spans="1:57" s="197" customFormat="1" ht="12"/>
    <row r="55" spans="1:57" ht="17.25">
      <c r="B55" s="183" t="s">
        <v>3276</v>
      </c>
      <c r="C55" s="180"/>
      <c r="D55" s="180"/>
      <c r="E55" s="180"/>
      <c r="F55" s="180"/>
      <c r="G55" s="180"/>
      <c r="H55" s="180"/>
      <c r="I55" s="180"/>
      <c r="J55" s="180"/>
      <c r="K55" s="180"/>
      <c r="L55" s="180"/>
    </row>
    <row r="56" spans="1:57" s="115" customFormat="1" ht="12">
      <c r="C56" s="115" t="s">
        <v>2972</v>
      </c>
    </row>
    <row r="57" spans="1:57" s="115" customFormat="1" ht="12">
      <c r="C57" s="115" t="s">
        <v>3122</v>
      </c>
    </row>
    <row r="58" spans="1:57" s="115" customFormat="1" ht="12">
      <c r="C58" s="330" t="s">
        <v>4201</v>
      </c>
      <c r="D58" s="330"/>
      <c r="E58" s="330"/>
      <c r="F58" s="330"/>
      <c r="G58" s="330"/>
      <c r="H58" s="330"/>
      <c r="I58" s="330"/>
      <c r="J58" s="330"/>
      <c r="K58" s="330"/>
      <c r="L58" s="330"/>
      <c r="M58" s="330"/>
      <c r="N58" s="330"/>
      <c r="O58" s="330"/>
      <c r="P58" s="330"/>
      <c r="Q58" s="330"/>
      <c r="R58" s="330"/>
      <c r="S58" s="330"/>
      <c r="T58" s="330"/>
      <c r="U58" s="330"/>
      <c r="V58" s="330"/>
      <c r="W58" s="330"/>
      <c r="X58" s="330"/>
      <c r="Y58" s="330"/>
      <c r="Z58" s="330"/>
      <c r="AA58" s="330"/>
      <c r="AB58" s="330"/>
      <c r="AC58" s="330"/>
      <c r="AD58" s="330"/>
      <c r="AE58" s="330"/>
      <c r="AF58" s="330"/>
      <c r="AG58" s="330"/>
      <c r="AH58" s="330"/>
      <c r="AI58" s="330"/>
      <c r="AJ58" s="330"/>
      <c r="AK58" s="330"/>
      <c r="AL58" s="330"/>
      <c r="AM58" s="330"/>
      <c r="AN58" s="330"/>
      <c r="AO58" s="330"/>
      <c r="AP58" s="330"/>
      <c r="AQ58" s="330"/>
      <c r="AR58" s="330"/>
      <c r="AS58" s="330"/>
      <c r="AT58" s="330"/>
      <c r="AU58" s="330"/>
      <c r="AV58" s="330"/>
      <c r="AW58" s="330"/>
      <c r="AX58" s="330"/>
      <c r="AY58" s="330"/>
      <c r="AZ58" s="330"/>
      <c r="BA58" s="330"/>
      <c r="BB58" s="330"/>
      <c r="BC58" s="330"/>
      <c r="BD58" s="330"/>
      <c r="BE58" s="330"/>
    </row>
    <row r="59" spans="1:57" s="115" customFormat="1" ht="36" customHeight="1">
      <c r="C59" s="464" t="s">
        <v>2973</v>
      </c>
      <c r="D59" s="465"/>
      <c r="E59" s="465"/>
      <c r="F59" s="465"/>
      <c r="G59" s="465"/>
      <c r="H59" s="465"/>
      <c r="I59" s="465"/>
      <c r="J59" s="465"/>
      <c r="K59" s="465"/>
      <c r="L59" s="465"/>
      <c r="M59" s="465"/>
      <c r="N59" s="465"/>
      <c r="O59" s="465"/>
      <c r="P59" s="465"/>
      <c r="Q59" s="465"/>
      <c r="R59" s="465"/>
      <c r="S59" s="465"/>
      <c r="T59" s="465"/>
      <c r="U59" s="465"/>
      <c r="V59" s="465"/>
      <c r="W59" s="465"/>
      <c r="X59" s="465"/>
      <c r="Y59" s="465"/>
      <c r="Z59" s="465"/>
      <c r="AA59" s="465"/>
      <c r="AB59" s="465"/>
      <c r="AC59" s="465"/>
      <c r="AD59" s="465"/>
      <c r="AE59" s="465"/>
      <c r="AF59" s="465"/>
      <c r="AG59" s="465"/>
      <c r="AH59" s="465"/>
      <c r="AI59" s="465"/>
      <c r="AJ59" s="465"/>
      <c r="AK59" s="465"/>
      <c r="AL59" s="465"/>
      <c r="AM59" s="465"/>
      <c r="AN59" s="465"/>
      <c r="AO59" s="465"/>
      <c r="AP59" s="465"/>
      <c r="AQ59" s="465"/>
      <c r="AR59" s="465"/>
      <c r="AS59" s="465"/>
      <c r="AT59" s="465"/>
      <c r="AU59" s="465"/>
      <c r="AV59" s="465"/>
      <c r="AW59" s="465"/>
      <c r="AX59" s="465"/>
      <c r="AY59" s="465"/>
      <c r="AZ59" s="465"/>
      <c r="BA59" s="465"/>
      <c r="BB59" s="465"/>
      <c r="BC59" s="465"/>
      <c r="BD59" s="465"/>
      <c r="BE59" s="465"/>
    </row>
    <row r="60" spans="1:57" s="115" customFormat="1" ht="12">
      <c r="C60" s="226" t="s">
        <v>3123</v>
      </c>
      <c r="D60" s="226"/>
      <c r="E60" s="226"/>
      <c r="F60" s="226"/>
      <c r="G60" s="226"/>
      <c r="H60" s="226"/>
      <c r="I60" s="226"/>
      <c r="J60" s="226"/>
      <c r="K60" s="226"/>
      <c r="L60" s="226"/>
      <c r="M60" s="226"/>
      <c r="N60" s="226"/>
      <c r="O60" s="226"/>
      <c r="P60" s="226"/>
      <c r="Q60" s="226"/>
      <c r="R60" s="226"/>
      <c r="S60" s="226"/>
      <c r="T60" s="226"/>
      <c r="U60" s="226"/>
      <c r="V60" s="226"/>
      <c r="W60" s="226"/>
      <c r="X60" s="226"/>
      <c r="Y60" s="226"/>
      <c r="Z60" s="226"/>
      <c r="AA60" s="226"/>
      <c r="AB60" s="226"/>
      <c r="AC60" s="226"/>
      <c r="AD60" s="226"/>
      <c r="AE60" s="226"/>
      <c r="AF60" s="226"/>
      <c r="AG60" s="226"/>
      <c r="AH60" s="226"/>
      <c r="AI60" s="226"/>
      <c r="AJ60" s="226"/>
      <c r="AK60" s="226"/>
      <c r="AL60" s="226"/>
      <c r="AM60" s="226"/>
      <c r="AN60" s="226"/>
      <c r="AO60" s="226"/>
      <c r="AP60" s="226"/>
      <c r="AQ60" s="226"/>
      <c r="AR60" s="226"/>
      <c r="AS60" s="226"/>
      <c r="AT60" s="226"/>
      <c r="AU60" s="226"/>
      <c r="AV60" s="226"/>
      <c r="AW60" s="226"/>
      <c r="AX60" s="226"/>
      <c r="AY60" s="226"/>
      <c r="AZ60" s="226"/>
      <c r="BA60" s="226"/>
      <c r="BB60" s="226"/>
      <c r="BC60" s="226"/>
      <c r="BD60" s="226"/>
      <c r="BE60" s="226"/>
    </row>
    <row r="61" spans="1:57" s="115" customFormat="1" ht="12">
      <c r="C61" s="226" t="s">
        <v>2974</v>
      </c>
      <c r="D61" s="226"/>
      <c r="E61" s="226"/>
      <c r="F61" s="226"/>
      <c r="G61" s="226"/>
      <c r="H61" s="226"/>
      <c r="I61" s="226"/>
      <c r="J61" s="226"/>
      <c r="K61" s="226"/>
      <c r="L61" s="226"/>
      <c r="M61" s="226"/>
      <c r="N61" s="226"/>
      <c r="O61" s="226"/>
      <c r="P61" s="226"/>
      <c r="Q61" s="226"/>
      <c r="R61" s="226"/>
      <c r="S61" s="226"/>
      <c r="T61" s="226"/>
      <c r="U61" s="226"/>
      <c r="V61" s="226"/>
      <c r="W61" s="226"/>
      <c r="X61" s="226"/>
      <c r="Y61" s="226"/>
      <c r="Z61" s="226"/>
      <c r="AA61" s="226"/>
      <c r="AB61" s="226"/>
      <c r="AC61" s="226"/>
      <c r="AD61" s="226"/>
      <c r="AE61" s="226"/>
      <c r="AF61" s="226"/>
      <c r="AG61" s="226"/>
      <c r="AH61" s="226"/>
      <c r="AI61" s="226"/>
      <c r="AJ61" s="226"/>
      <c r="AK61" s="226"/>
      <c r="AL61" s="226"/>
      <c r="AM61" s="226"/>
      <c r="AN61" s="226"/>
      <c r="AO61" s="226"/>
      <c r="AP61" s="226"/>
      <c r="AQ61" s="226"/>
      <c r="AR61" s="226"/>
      <c r="AS61" s="226"/>
      <c r="AT61" s="226"/>
      <c r="AU61" s="226"/>
      <c r="AV61" s="226"/>
      <c r="AW61" s="226"/>
      <c r="AX61" s="226"/>
      <c r="AY61" s="226"/>
      <c r="AZ61" s="226"/>
      <c r="BA61" s="226"/>
      <c r="BB61" s="226"/>
      <c r="BC61" s="226"/>
      <c r="BD61" s="226"/>
      <c r="BE61" s="226"/>
    </row>
    <row r="62" spans="1:57" s="115" customFormat="1" ht="12">
      <c r="C62" s="330" t="s">
        <v>4202</v>
      </c>
      <c r="D62" s="330"/>
      <c r="E62" s="330"/>
      <c r="F62" s="330"/>
      <c r="G62" s="330"/>
      <c r="H62" s="330"/>
      <c r="I62" s="330"/>
      <c r="J62" s="330"/>
      <c r="K62" s="330"/>
      <c r="L62" s="330"/>
      <c r="M62" s="330"/>
      <c r="N62" s="330"/>
      <c r="O62" s="330"/>
      <c r="P62" s="330"/>
      <c r="Q62" s="330"/>
      <c r="R62" s="330"/>
      <c r="S62" s="330"/>
      <c r="T62" s="330"/>
      <c r="U62" s="330"/>
      <c r="V62" s="330"/>
      <c r="W62" s="330"/>
      <c r="X62" s="330"/>
      <c r="Y62" s="330"/>
      <c r="Z62" s="330"/>
      <c r="AA62" s="330"/>
      <c r="AB62" s="330"/>
      <c r="AC62" s="330"/>
      <c r="AD62" s="330"/>
      <c r="AE62" s="330"/>
      <c r="AF62" s="330"/>
      <c r="AG62" s="330"/>
      <c r="AH62" s="330"/>
      <c r="AI62" s="330"/>
      <c r="AJ62" s="330"/>
      <c r="AK62" s="330"/>
      <c r="AL62" s="330"/>
      <c r="AM62" s="330"/>
      <c r="AN62" s="330"/>
      <c r="AO62" s="330"/>
      <c r="AP62" s="330"/>
      <c r="AQ62" s="330"/>
      <c r="AR62" s="330"/>
      <c r="AS62" s="330"/>
      <c r="AT62" s="330"/>
      <c r="AU62" s="330"/>
      <c r="AV62" s="330"/>
      <c r="AW62" s="330"/>
      <c r="AX62" s="330"/>
      <c r="AY62" s="330"/>
      <c r="AZ62" s="330"/>
      <c r="BA62" s="330"/>
      <c r="BB62" s="330"/>
      <c r="BC62" s="330"/>
      <c r="BD62" s="330"/>
      <c r="BE62" s="330"/>
    </row>
    <row r="63" spans="1:57" s="115" customFormat="1" ht="12">
      <c r="C63" s="226" t="s">
        <v>3097</v>
      </c>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c r="AE63" s="226"/>
      <c r="AF63" s="226"/>
      <c r="AG63" s="226"/>
      <c r="AH63" s="226"/>
      <c r="AI63" s="226"/>
      <c r="AJ63" s="226"/>
      <c r="AK63" s="226"/>
      <c r="AL63" s="226"/>
      <c r="AM63" s="226"/>
      <c r="AN63" s="226"/>
      <c r="AO63" s="226"/>
      <c r="AP63" s="226"/>
      <c r="AQ63" s="226"/>
      <c r="AR63" s="226"/>
      <c r="AS63" s="226"/>
      <c r="AT63" s="226"/>
      <c r="AU63" s="226"/>
      <c r="AV63" s="226"/>
      <c r="AW63" s="226"/>
      <c r="AX63" s="226"/>
      <c r="AY63" s="226"/>
      <c r="AZ63" s="226"/>
      <c r="BA63" s="226"/>
      <c r="BB63" s="226"/>
      <c r="BC63" s="226"/>
      <c r="BD63" s="226"/>
      <c r="BE63" s="226"/>
    </row>
    <row r="64" spans="1:57" s="115" customFormat="1" ht="12">
      <c r="C64" s="226" t="s">
        <v>2975</v>
      </c>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c r="AE64" s="226"/>
      <c r="AF64" s="226"/>
      <c r="AG64" s="226"/>
      <c r="AH64" s="226"/>
      <c r="AI64" s="226"/>
      <c r="AJ64" s="226"/>
      <c r="AK64" s="226"/>
      <c r="AL64" s="226"/>
      <c r="AM64" s="226"/>
      <c r="AN64" s="226"/>
      <c r="AO64" s="226"/>
      <c r="AP64" s="226"/>
      <c r="AQ64" s="226"/>
      <c r="AR64" s="226"/>
      <c r="AS64" s="226"/>
      <c r="AT64" s="226"/>
      <c r="AU64" s="226"/>
      <c r="AV64" s="226"/>
      <c r="AW64" s="226"/>
      <c r="AX64" s="226"/>
      <c r="AY64" s="226"/>
      <c r="AZ64" s="226"/>
      <c r="BA64" s="226"/>
      <c r="BB64" s="226"/>
      <c r="BC64" s="226"/>
      <c r="BD64" s="226"/>
      <c r="BE64" s="226"/>
    </row>
    <row r="65" spans="2:57" s="115" customFormat="1" ht="12">
      <c r="C65" s="115" t="s">
        <v>2976</v>
      </c>
    </row>
    <row r="66" spans="2:57" s="115" customFormat="1" ht="12">
      <c r="C66" s="115" t="s">
        <v>2977</v>
      </c>
    </row>
    <row r="67" spans="2:57" s="115" customFormat="1" ht="12">
      <c r="C67" s="115" t="s">
        <v>2978</v>
      </c>
    </row>
    <row r="68" spans="2:57" s="115" customFormat="1" ht="12">
      <c r="C68" s="115" t="s">
        <v>2979</v>
      </c>
    </row>
    <row r="69" spans="2:57" s="115" customFormat="1" ht="12"/>
    <row r="70" spans="2:57" s="180" customFormat="1" ht="17.25">
      <c r="B70" s="183" t="s">
        <v>3279</v>
      </c>
    </row>
    <row r="71" spans="2:57" s="263" customFormat="1" ht="12">
      <c r="C71" s="263" t="s">
        <v>2972</v>
      </c>
    </row>
    <row r="72" spans="2:57" s="263" customFormat="1" ht="12">
      <c r="C72" s="263" t="s">
        <v>3316</v>
      </c>
    </row>
    <row r="73" spans="2:57" s="263" customFormat="1" ht="12">
      <c r="C73" s="330" t="s">
        <v>4201</v>
      </c>
      <c r="D73" s="330"/>
      <c r="E73" s="330"/>
      <c r="F73" s="330"/>
      <c r="G73" s="330"/>
      <c r="H73" s="330"/>
      <c r="I73" s="330"/>
      <c r="J73" s="330"/>
      <c r="K73" s="330"/>
      <c r="L73" s="330"/>
      <c r="M73" s="330"/>
      <c r="N73" s="330"/>
      <c r="O73" s="330"/>
      <c r="P73" s="330"/>
      <c r="Q73" s="330"/>
      <c r="R73" s="330"/>
      <c r="S73" s="330"/>
      <c r="T73" s="330"/>
      <c r="U73" s="330"/>
      <c r="V73" s="330"/>
      <c r="W73" s="330"/>
      <c r="X73" s="330"/>
      <c r="Y73" s="330"/>
      <c r="Z73" s="330"/>
      <c r="AA73" s="330"/>
      <c r="AB73" s="330"/>
      <c r="AC73" s="330"/>
      <c r="AD73" s="330"/>
      <c r="AE73" s="330"/>
      <c r="AF73" s="330"/>
      <c r="AG73" s="330"/>
      <c r="AH73" s="330"/>
      <c r="AI73" s="330"/>
      <c r="AJ73" s="330"/>
      <c r="AK73" s="330"/>
      <c r="AL73" s="330"/>
      <c r="AM73" s="330"/>
      <c r="AN73" s="330"/>
      <c r="AO73" s="330"/>
      <c r="AP73" s="330"/>
      <c r="AQ73" s="330"/>
      <c r="AR73" s="330"/>
      <c r="AS73" s="330"/>
      <c r="AT73" s="330"/>
      <c r="AU73" s="330"/>
      <c r="AV73" s="330"/>
      <c r="AW73" s="330"/>
      <c r="AX73" s="330"/>
      <c r="AY73" s="330"/>
      <c r="AZ73" s="330"/>
      <c r="BA73" s="330"/>
      <c r="BB73" s="330"/>
      <c r="BC73" s="330"/>
      <c r="BD73" s="330"/>
      <c r="BE73" s="330"/>
    </row>
    <row r="74" spans="2:57" s="263" customFormat="1" ht="36" customHeight="1">
      <c r="C74" s="476" t="s">
        <v>2973</v>
      </c>
      <c r="D74" s="477"/>
      <c r="E74" s="477"/>
      <c r="F74" s="477"/>
      <c r="G74" s="477"/>
      <c r="H74" s="477"/>
      <c r="I74" s="477"/>
      <c r="J74" s="477"/>
      <c r="K74" s="477"/>
      <c r="L74" s="477"/>
      <c r="M74" s="477"/>
      <c r="N74" s="477"/>
      <c r="O74" s="477"/>
      <c r="P74" s="477"/>
      <c r="Q74" s="477"/>
      <c r="R74" s="477"/>
      <c r="S74" s="477"/>
      <c r="T74" s="477"/>
      <c r="U74" s="477"/>
      <c r="V74" s="477"/>
      <c r="W74" s="477"/>
      <c r="X74" s="477"/>
      <c r="Y74" s="477"/>
      <c r="Z74" s="477"/>
      <c r="AA74" s="477"/>
      <c r="AB74" s="477"/>
      <c r="AC74" s="477"/>
      <c r="AD74" s="477"/>
      <c r="AE74" s="477"/>
      <c r="AF74" s="477"/>
      <c r="AG74" s="477"/>
      <c r="AH74" s="477"/>
      <c r="AI74" s="477"/>
      <c r="AJ74" s="477"/>
      <c r="AK74" s="477"/>
      <c r="AL74" s="477"/>
      <c r="AM74" s="477"/>
      <c r="AN74" s="477"/>
      <c r="AO74" s="477"/>
      <c r="AP74" s="477"/>
      <c r="AQ74" s="477"/>
      <c r="AR74" s="477"/>
      <c r="AS74" s="477"/>
      <c r="AT74" s="477"/>
      <c r="AU74" s="477"/>
      <c r="AV74" s="477"/>
      <c r="AW74" s="477"/>
      <c r="AX74" s="477"/>
      <c r="AY74" s="477"/>
      <c r="AZ74" s="477"/>
      <c r="BA74" s="477"/>
      <c r="BB74" s="477"/>
      <c r="BC74" s="477"/>
      <c r="BD74" s="477"/>
      <c r="BE74" s="477"/>
    </row>
    <row r="75" spans="2:57" s="263" customFormat="1" ht="12">
      <c r="C75" s="263" t="s">
        <v>3275</v>
      </c>
    </row>
    <row r="76" spans="2:57" s="263" customFormat="1" ht="12">
      <c r="C76" s="263" t="s">
        <v>2974</v>
      </c>
    </row>
    <row r="77" spans="2:57" s="263" customFormat="1" ht="12">
      <c r="C77" s="330" t="s">
        <v>4202</v>
      </c>
      <c r="D77" s="330"/>
      <c r="E77" s="330"/>
      <c r="F77" s="330"/>
      <c r="G77" s="330"/>
      <c r="H77" s="330"/>
      <c r="I77" s="330"/>
      <c r="J77" s="330"/>
      <c r="K77" s="330"/>
      <c r="L77" s="330"/>
      <c r="M77" s="330"/>
      <c r="N77" s="330"/>
      <c r="O77" s="330"/>
      <c r="P77" s="330"/>
      <c r="Q77" s="330"/>
      <c r="R77" s="330"/>
      <c r="S77" s="330"/>
      <c r="T77" s="330"/>
      <c r="U77" s="330"/>
      <c r="V77" s="330"/>
      <c r="W77" s="330"/>
      <c r="X77" s="330"/>
      <c r="Y77" s="330"/>
      <c r="Z77" s="330"/>
      <c r="AA77" s="330"/>
      <c r="AB77" s="330"/>
      <c r="AC77" s="330"/>
      <c r="AD77" s="330"/>
      <c r="AE77" s="330"/>
      <c r="AF77" s="330"/>
      <c r="AG77" s="330"/>
      <c r="AH77" s="330"/>
      <c r="AI77" s="330"/>
      <c r="AJ77" s="330"/>
      <c r="AK77" s="330"/>
      <c r="AL77" s="330"/>
      <c r="AM77" s="330"/>
      <c r="AN77" s="330"/>
      <c r="AO77" s="330"/>
      <c r="AP77" s="330"/>
      <c r="AQ77" s="330"/>
      <c r="AR77" s="330"/>
      <c r="AS77" s="330"/>
      <c r="AT77" s="330"/>
      <c r="AU77" s="330"/>
      <c r="AV77" s="330"/>
      <c r="AW77" s="330"/>
      <c r="AX77" s="330"/>
      <c r="AY77" s="330"/>
      <c r="AZ77" s="330"/>
      <c r="BA77" s="330"/>
      <c r="BB77" s="330"/>
      <c r="BC77" s="330"/>
      <c r="BD77" s="330"/>
      <c r="BE77" s="330"/>
    </row>
    <row r="78" spans="2:57" s="263" customFormat="1" ht="12">
      <c r="C78" s="263" t="s">
        <v>3097</v>
      </c>
    </row>
    <row r="79" spans="2:57" s="263" customFormat="1" ht="12">
      <c r="C79" s="263" t="s">
        <v>2975</v>
      </c>
    </row>
    <row r="80" spans="2:57" s="263" customFormat="1" ht="12">
      <c r="C80" s="263" t="s">
        <v>2976</v>
      </c>
    </row>
    <row r="81" spans="2:57" s="263" customFormat="1" ht="12">
      <c r="C81" s="263" t="s">
        <v>3317</v>
      </c>
    </row>
    <row r="82" spans="2:57" s="263" customFormat="1" ht="12">
      <c r="C82" s="263" t="s">
        <v>3318</v>
      </c>
    </row>
    <row r="83" spans="2:57" s="263" customFormat="1" ht="12">
      <c r="C83" s="263" t="s">
        <v>3319</v>
      </c>
    </row>
    <row r="84" spans="2:57" s="197" customFormat="1" ht="12"/>
    <row r="85" spans="2:57" ht="17.25">
      <c r="B85" s="183" t="s">
        <v>1026</v>
      </c>
    </row>
    <row r="86" spans="2:57" s="197" customFormat="1" ht="12"/>
    <row r="87" spans="2:57" s="197" customFormat="1" ht="12">
      <c r="B87" s="197" t="s">
        <v>2980</v>
      </c>
    </row>
    <row r="88" spans="2:57" s="114" customFormat="1" ht="12"/>
    <row r="89" spans="2:57" s="199" customFormat="1" ht="33.75" customHeight="1">
      <c r="B89" s="466" t="s">
        <v>1765</v>
      </c>
      <c r="C89" s="466"/>
      <c r="D89" s="467" t="s">
        <v>2881</v>
      </c>
      <c r="E89" s="468"/>
      <c r="F89" s="468"/>
      <c r="G89" s="468"/>
      <c r="H89" s="468"/>
      <c r="I89" s="468"/>
      <c r="J89" s="468"/>
      <c r="K89" s="469"/>
      <c r="L89" s="469"/>
      <c r="M89" s="470"/>
      <c r="N89" s="471" t="s">
        <v>2981</v>
      </c>
      <c r="O89" s="472"/>
      <c r="P89" s="472"/>
      <c r="Q89" s="472"/>
      <c r="R89" s="472"/>
      <c r="S89" s="473"/>
      <c r="T89" s="467" t="s">
        <v>2982</v>
      </c>
      <c r="U89" s="468"/>
      <c r="V89" s="468"/>
      <c r="W89" s="468"/>
      <c r="X89" s="468"/>
      <c r="Y89" s="468"/>
      <c r="Z89" s="468"/>
      <c r="AA89" s="468"/>
      <c r="AB89" s="468"/>
      <c r="AC89" s="474"/>
      <c r="AD89" s="467" t="s">
        <v>2983</v>
      </c>
      <c r="AE89" s="468"/>
      <c r="AF89" s="468"/>
      <c r="AG89" s="468"/>
      <c r="AH89" s="468"/>
      <c r="AI89" s="468"/>
      <c r="AJ89" s="468"/>
      <c r="AK89" s="468"/>
      <c r="AL89" s="468"/>
      <c r="AM89" s="468"/>
      <c r="AN89" s="468"/>
      <c r="AO89" s="468"/>
      <c r="AP89" s="468"/>
      <c r="AQ89" s="474"/>
      <c r="AR89" s="466" t="s">
        <v>2984</v>
      </c>
      <c r="AS89" s="447"/>
      <c r="AT89" s="447"/>
      <c r="AU89" s="447"/>
      <c r="AV89" s="447"/>
      <c r="AW89" s="475" t="s">
        <v>2985</v>
      </c>
      <c r="AX89" s="472"/>
      <c r="AY89" s="472"/>
      <c r="AZ89" s="472"/>
      <c r="BA89" s="472"/>
      <c r="BB89" s="472"/>
      <c r="BC89" s="472"/>
      <c r="BD89" s="472"/>
      <c r="BE89" s="473"/>
    </row>
    <row r="90" spans="2:57" s="114" customFormat="1" ht="122.25" customHeight="1">
      <c r="B90" s="406">
        <v>1</v>
      </c>
      <c r="C90" s="406"/>
      <c r="D90" s="407" t="s">
        <v>2986</v>
      </c>
      <c r="E90" s="408"/>
      <c r="F90" s="408"/>
      <c r="G90" s="408"/>
      <c r="H90" s="408"/>
      <c r="I90" s="408"/>
      <c r="J90" s="408"/>
      <c r="K90" s="409"/>
      <c r="L90" s="409"/>
      <c r="M90" s="410"/>
      <c r="N90" s="418" t="s">
        <v>4055</v>
      </c>
      <c r="O90" s="412"/>
      <c r="P90" s="412"/>
      <c r="Q90" s="412"/>
      <c r="R90" s="412"/>
      <c r="S90" s="413"/>
      <c r="T90" s="414" t="s">
        <v>2987</v>
      </c>
      <c r="U90" s="415"/>
      <c r="V90" s="415"/>
      <c r="W90" s="415"/>
      <c r="X90" s="415"/>
      <c r="Y90" s="415"/>
      <c r="Z90" s="415"/>
      <c r="AA90" s="415"/>
      <c r="AB90" s="415"/>
      <c r="AC90" s="416"/>
      <c r="AD90" s="414" t="s">
        <v>2988</v>
      </c>
      <c r="AE90" s="415"/>
      <c r="AF90" s="415"/>
      <c r="AG90" s="415"/>
      <c r="AH90" s="415"/>
      <c r="AI90" s="415"/>
      <c r="AJ90" s="415"/>
      <c r="AK90" s="415"/>
      <c r="AL90" s="415"/>
      <c r="AM90" s="415"/>
      <c r="AN90" s="415"/>
      <c r="AO90" s="415"/>
      <c r="AP90" s="415"/>
      <c r="AQ90" s="416"/>
      <c r="AR90" s="446" t="s">
        <v>1608</v>
      </c>
      <c r="AS90" s="447"/>
      <c r="AT90" s="447"/>
      <c r="AU90" s="447"/>
      <c r="AV90" s="447"/>
      <c r="AW90" s="405" t="s">
        <v>2989</v>
      </c>
      <c r="AX90" s="405"/>
      <c r="AY90" s="405"/>
      <c r="AZ90" s="405"/>
      <c r="BA90" s="405"/>
      <c r="BB90" s="405"/>
      <c r="BC90" s="405"/>
      <c r="BD90" s="405"/>
      <c r="BE90" s="405"/>
    </row>
    <row r="91" spans="2:57" s="114" customFormat="1" ht="97.5" customHeight="1">
      <c r="B91" s="406">
        <v>2</v>
      </c>
      <c r="C91" s="406"/>
      <c r="D91" s="407" t="s">
        <v>4064</v>
      </c>
      <c r="E91" s="408"/>
      <c r="F91" s="408"/>
      <c r="G91" s="408"/>
      <c r="H91" s="408"/>
      <c r="I91" s="408"/>
      <c r="J91" s="408"/>
      <c r="K91" s="409"/>
      <c r="L91" s="409"/>
      <c r="M91" s="410"/>
      <c r="N91" s="418" t="s">
        <v>4055</v>
      </c>
      <c r="O91" s="412"/>
      <c r="P91" s="412"/>
      <c r="Q91" s="412"/>
      <c r="R91" s="412"/>
      <c r="S91" s="413"/>
      <c r="T91" s="414" t="s">
        <v>2990</v>
      </c>
      <c r="U91" s="415"/>
      <c r="V91" s="415"/>
      <c r="W91" s="415"/>
      <c r="X91" s="415"/>
      <c r="Y91" s="415"/>
      <c r="Z91" s="415"/>
      <c r="AA91" s="415"/>
      <c r="AB91" s="415"/>
      <c r="AC91" s="416"/>
      <c r="AD91" s="414" t="s">
        <v>2991</v>
      </c>
      <c r="AE91" s="415"/>
      <c r="AF91" s="415"/>
      <c r="AG91" s="415"/>
      <c r="AH91" s="415"/>
      <c r="AI91" s="415"/>
      <c r="AJ91" s="415"/>
      <c r="AK91" s="415"/>
      <c r="AL91" s="415"/>
      <c r="AM91" s="415"/>
      <c r="AN91" s="415"/>
      <c r="AO91" s="415"/>
      <c r="AP91" s="415"/>
      <c r="AQ91" s="416"/>
      <c r="AR91" s="446" t="s">
        <v>1644</v>
      </c>
      <c r="AS91" s="447"/>
      <c r="AT91" s="447"/>
      <c r="AU91" s="447"/>
      <c r="AV91" s="447"/>
      <c r="AW91" s="448">
        <v>1</v>
      </c>
      <c r="AX91" s="405"/>
      <c r="AY91" s="405"/>
      <c r="AZ91" s="405"/>
      <c r="BA91" s="405"/>
      <c r="BB91" s="405"/>
      <c r="BC91" s="405"/>
      <c r="BD91" s="405"/>
      <c r="BE91" s="405"/>
    </row>
    <row r="92" spans="2:57" s="114" customFormat="1" ht="58.5" customHeight="1">
      <c r="B92" s="406">
        <v>3</v>
      </c>
      <c r="C92" s="406"/>
      <c r="D92" s="407" t="s">
        <v>2992</v>
      </c>
      <c r="E92" s="408"/>
      <c r="F92" s="408"/>
      <c r="G92" s="408"/>
      <c r="H92" s="408"/>
      <c r="I92" s="408"/>
      <c r="J92" s="408"/>
      <c r="K92" s="409"/>
      <c r="L92" s="409"/>
      <c r="M92" s="410"/>
      <c r="N92" s="411" t="s">
        <v>4056</v>
      </c>
      <c r="O92" s="412"/>
      <c r="P92" s="412"/>
      <c r="Q92" s="412"/>
      <c r="R92" s="412"/>
      <c r="S92" s="413"/>
      <c r="T92" s="414" t="s">
        <v>2993</v>
      </c>
      <c r="U92" s="346"/>
      <c r="V92" s="346"/>
      <c r="W92" s="346"/>
      <c r="X92" s="346"/>
      <c r="Y92" s="346"/>
      <c r="Z92" s="346"/>
      <c r="AA92" s="346"/>
      <c r="AB92" s="346"/>
      <c r="AC92" s="347"/>
      <c r="AD92" s="414" t="s">
        <v>2994</v>
      </c>
      <c r="AE92" s="346"/>
      <c r="AF92" s="346"/>
      <c r="AG92" s="346"/>
      <c r="AH92" s="346"/>
      <c r="AI92" s="346"/>
      <c r="AJ92" s="346"/>
      <c r="AK92" s="346"/>
      <c r="AL92" s="346"/>
      <c r="AM92" s="346"/>
      <c r="AN92" s="346"/>
      <c r="AO92" s="346"/>
      <c r="AP92" s="346"/>
      <c r="AQ92" s="347"/>
      <c r="AR92" s="446" t="s">
        <v>1608</v>
      </c>
      <c r="AS92" s="406"/>
      <c r="AT92" s="406"/>
      <c r="AU92" s="406"/>
      <c r="AV92" s="406"/>
      <c r="AW92" s="440" t="s">
        <v>2995</v>
      </c>
      <c r="AX92" s="441"/>
      <c r="AY92" s="441"/>
      <c r="AZ92" s="441"/>
      <c r="BA92" s="441"/>
      <c r="BB92" s="441"/>
      <c r="BC92" s="441"/>
      <c r="BD92" s="441"/>
      <c r="BE92" s="442"/>
    </row>
    <row r="93" spans="2:57" s="114" customFormat="1" ht="58.5" customHeight="1">
      <c r="B93" s="406">
        <v>4</v>
      </c>
      <c r="C93" s="406"/>
      <c r="D93" s="407" t="s">
        <v>2996</v>
      </c>
      <c r="E93" s="408"/>
      <c r="F93" s="408"/>
      <c r="G93" s="408"/>
      <c r="H93" s="408"/>
      <c r="I93" s="408"/>
      <c r="J93" s="408"/>
      <c r="K93" s="409"/>
      <c r="L93" s="409"/>
      <c r="M93" s="410"/>
      <c r="N93" s="411" t="s">
        <v>4056</v>
      </c>
      <c r="O93" s="412"/>
      <c r="P93" s="412"/>
      <c r="Q93" s="412"/>
      <c r="R93" s="412"/>
      <c r="S93" s="413"/>
      <c r="T93" s="414" t="s">
        <v>2997</v>
      </c>
      <c r="U93" s="346"/>
      <c r="V93" s="346"/>
      <c r="W93" s="346"/>
      <c r="X93" s="346"/>
      <c r="Y93" s="346"/>
      <c r="Z93" s="346"/>
      <c r="AA93" s="346"/>
      <c r="AB93" s="346"/>
      <c r="AC93" s="347"/>
      <c r="AD93" s="414" t="s">
        <v>2994</v>
      </c>
      <c r="AE93" s="346"/>
      <c r="AF93" s="346"/>
      <c r="AG93" s="346"/>
      <c r="AH93" s="346"/>
      <c r="AI93" s="346"/>
      <c r="AJ93" s="346"/>
      <c r="AK93" s="346"/>
      <c r="AL93" s="346"/>
      <c r="AM93" s="346"/>
      <c r="AN93" s="346"/>
      <c r="AO93" s="346"/>
      <c r="AP93" s="346"/>
      <c r="AQ93" s="347"/>
      <c r="AR93" s="446" t="s">
        <v>1644</v>
      </c>
      <c r="AS93" s="406"/>
      <c r="AT93" s="406"/>
      <c r="AU93" s="406"/>
      <c r="AV93" s="406"/>
      <c r="AW93" s="440" t="s">
        <v>2995</v>
      </c>
      <c r="AX93" s="441"/>
      <c r="AY93" s="441"/>
      <c r="AZ93" s="441"/>
      <c r="BA93" s="441"/>
      <c r="BB93" s="441"/>
      <c r="BC93" s="441"/>
      <c r="BD93" s="441"/>
      <c r="BE93" s="442"/>
    </row>
    <row r="94" spans="2:57" s="114" customFormat="1" ht="75" customHeight="1">
      <c r="B94" s="406">
        <v>5</v>
      </c>
      <c r="C94" s="406"/>
      <c r="D94" s="434" t="s">
        <v>2998</v>
      </c>
      <c r="E94" s="435"/>
      <c r="F94" s="435"/>
      <c r="G94" s="435"/>
      <c r="H94" s="435"/>
      <c r="I94" s="435"/>
      <c r="J94" s="435"/>
      <c r="K94" s="435"/>
      <c r="L94" s="435"/>
      <c r="M94" s="436"/>
      <c r="N94" s="411" t="s">
        <v>4056</v>
      </c>
      <c r="O94" s="412"/>
      <c r="P94" s="412"/>
      <c r="Q94" s="412"/>
      <c r="R94" s="412"/>
      <c r="S94" s="413"/>
      <c r="T94" s="427" t="s">
        <v>2999</v>
      </c>
      <c r="U94" s="352"/>
      <c r="V94" s="352"/>
      <c r="W94" s="352"/>
      <c r="X94" s="352"/>
      <c r="Y94" s="352"/>
      <c r="Z94" s="352"/>
      <c r="AA94" s="352"/>
      <c r="AB94" s="352"/>
      <c r="AC94" s="353"/>
      <c r="AD94" s="437" t="s">
        <v>3000</v>
      </c>
      <c r="AE94" s="352"/>
      <c r="AF94" s="352"/>
      <c r="AG94" s="352"/>
      <c r="AH94" s="352"/>
      <c r="AI94" s="352"/>
      <c r="AJ94" s="352"/>
      <c r="AK94" s="352"/>
      <c r="AL94" s="352"/>
      <c r="AM94" s="352"/>
      <c r="AN94" s="352"/>
      <c r="AO94" s="352"/>
      <c r="AP94" s="352"/>
      <c r="AQ94" s="353"/>
      <c r="AR94" s="443" t="s">
        <v>1608</v>
      </c>
      <c r="AS94" s="444"/>
      <c r="AT94" s="444"/>
      <c r="AU94" s="444"/>
      <c r="AV94" s="444"/>
      <c r="AW94" s="445" t="s">
        <v>3280</v>
      </c>
      <c r="AX94" s="432"/>
      <c r="AY94" s="432"/>
      <c r="AZ94" s="432"/>
      <c r="BA94" s="432"/>
      <c r="BB94" s="432"/>
      <c r="BC94" s="432"/>
      <c r="BD94" s="432"/>
      <c r="BE94" s="433"/>
    </row>
    <row r="95" spans="2:57" s="114" customFormat="1" ht="174" customHeight="1">
      <c r="B95" s="406">
        <v>6</v>
      </c>
      <c r="C95" s="406"/>
      <c r="D95" s="434" t="s">
        <v>3001</v>
      </c>
      <c r="E95" s="435"/>
      <c r="F95" s="435"/>
      <c r="G95" s="435"/>
      <c r="H95" s="435"/>
      <c r="I95" s="435"/>
      <c r="J95" s="435"/>
      <c r="K95" s="435"/>
      <c r="L95" s="435"/>
      <c r="M95" s="436"/>
      <c r="N95" s="411" t="s">
        <v>4056</v>
      </c>
      <c r="O95" s="412"/>
      <c r="P95" s="412"/>
      <c r="Q95" s="412"/>
      <c r="R95" s="412"/>
      <c r="S95" s="413"/>
      <c r="T95" s="427" t="s">
        <v>3002</v>
      </c>
      <c r="U95" s="352"/>
      <c r="V95" s="352"/>
      <c r="W95" s="352"/>
      <c r="X95" s="352"/>
      <c r="Y95" s="352"/>
      <c r="Z95" s="352"/>
      <c r="AA95" s="352"/>
      <c r="AB95" s="352"/>
      <c r="AC95" s="353"/>
      <c r="AD95" s="427" t="s">
        <v>3003</v>
      </c>
      <c r="AE95" s="352"/>
      <c r="AF95" s="352"/>
      <c r="AG95" s="352"/>
      <c r="AH95" s="352"/>
      <c r="AI95" s="352"/>
      <c r="AJ95" s="352"/>
      <c r="AK95" s="352"/>
      <c r="AL95" s="352"/>
      <c r="AM95" s="352"/>
      <c r="AN95" s="352"/>
      <c r="AO95" s="352"/>
      <c r="AP95" s="352"/>
      <c r="AQ95" s="353"/>
      <c r="AR95" s="428" t="s">
        <v>1644</v>
      </c>
      <c r="AS95" s="429"/>
      <c r="AT95" s="429"/>
      <c r="AU95" s="429"/>
      <c r="AV95" s="430"/>
      <c r="AW95" s="438" t="s">
        <v>3281</v>
      </c>
      <c r="AX95" s="439"/>
      <c r="AY95" s="439"/>
      <c r="AZ95" s="439"/>
      <c r="BA95" s="439"/>
      <c r="BB95" s="439"/>
      <c r="BC95" s="439"/>
      <c r="BD95" s="439"/>
      <c r="BE95" s="439"/>
    </row>
    <row r="96" spans="2:57" s="114" customFormat="1" ht="79.5" customHeight="1">
      <c r="B96" s="406">
        <v>7</v>
      </c>
      <c r="C96" s="406"/>
      <c r="D96" s="434" t="s">
        <v>3005</v>
      </c>
      <c r="E96" s="435"/>
      <c r="F96" s="435"/>
      <c r="G96" s="435"/>
      <c r="H96" s="435"/>
      <c r="I96" s="435"/>
      <c r="J96" s="435"/>
      <c r="K96" s="435"/>
      <c r="L96" s="435"/>
      <c r="M96" s="436"/>
      <c r="N96" s="411" t="s">
        <v>4056</v>
      </c>
      <c r="O96" s="412"/>
      <c r="P96" s="412"/>
      <c r="Q96" s="412"/>
      <c r="R96" s="412"/>
      <c r="S96" s="413"/>
      <c r="T96" s="427" t="s">
        <v>3006</v>
      </c>
      <c r="U96" s="352"/>
      <c r="V96" s="352"/>
      <c r="W96" s="352"/>
      <c r="X96" s="352"/>
      <c r="Y96" s="352"/>
      <c r="Z96" s="352"/>
      <c r="AA96" s="352"/>
      <c r="AB96" s="352"/>
      <c r="AC96" s="353"/>
      <c r="AD96" s="437" t="s">
        <v>3000</v>
      </c>
      <c r="AE96" s="352"/>
      <c r="AF96" s="352"/>
      <c r="AG96" s="352"/>
      <c r="AH96" s="352"/>
      <c r="AI96" s="352"/>
      <c r="AJ96" s="352"/>
      <c r="AK96" s="352"/>
      <c r="AL96" s="352"/>
      <c r="AM96" s="352"/>
      <c r="AN96" s="352"/>
      <c r="AO96" s="352"/>
      <c r="AP96" s="352"/>
      <c r="AQ96" s="353"/>
      <c r="AR96" s="428" t="s">
        <v>1608</v>
      </c>
      <c r="AS96" s="429"/>
      <c r="AT96" s="429"/>
      <c r="AU96" s="429"/>
      <c r="AV96" s="430"/>
      <c r="AW96" s="438" t="s">
        <v>3282</v>
      </c>
      <c r="AX96" s="439"/>
      <c r="AY96" s="439"/>
      <c r="AZ96" s="439"/>
      <c r="BA96" s="439"/>
      <c r="BB96" s="439"/>
      <c r="BC96" s="439"/>
      <c r="BD96" s="439"/>
      <c r="BE96" s="439"/>
    </row>
    <row r="97" spans="2:57" s="114" customFormat="1" ht="79.5" customHeight="1">
      <c r="B97" s="406">
        <v>8</v>
      </c>
      <c r="C97" s="406"/>
      <c r="D97" s="434" t="s">
        <v>3007</v>
      </c>
      <c r="E97" s="435"/>
      <c r="F97" s="435"/>
      <c r="G97" s="435"/>
      <c r="H97" s="435"/>
      <c r="I97" s="435"/>
      <c r="J97" s="435"/>
      <c r="K97" s="435"/>
      <c r="L97" s="435"/>
      <c r="M97" s="436"/>
      <c r="N97" s="411" t="s">
        <v>4056</v>
      </c>
      <c r="O97" s="412"/>
      <c r="P97" s="412"/>
      <c r="Q97" s="412"/>
      <c r="R97" s="412"/>
      <c r="S97" s="413"/>
      <c r="T97" s="427" t="s">
        <v>3008</v>
      </c>
      <c r="U97" s="352"/>
      <c r="V97" s="352"/>
      <c r="W97" s="352"/>
      <c r="X97" s="352"/>
      <c r="Y97" s="352"/>
      <c r="Z97" s="352"/>
      <c r="AA97" s="352"/>
      <c r="AB97" s="352"/>
      <c r="AC97" s="353"/>
      <c r="AD97" s="437" t="s">
        <v>3000</v>
      </c>
      <c r="AE97" s="352"/>
      <c r="AF97" s="352"/>
      <c r="AG97" s="352"/>
      <c r="AH97" s="352"/>
      <c r="AI97" s="352"/>
      <c r="AJ97" s="352"/>
      <c r="AK97" s="352"/>
      <c r="AL97" s="352"/>
      <c r="AM97" s="352"/>
      <c r="AN97" s="352"/>
      <c r="AO97" s="352"/>
      <c r="AP97" s="352"/>
      <c r="AQ97" s="353"/>
      <c r="AR97" s="428" t="s">
        <v>1608</v>
      </c>
      <c r="AS97" s="429"/>
      <c r="AT97" s="429"/>
      <c r="AU97" s="429"/>
      <c r="AV97" s="430"/>
      <c r="AW97" s="438" t="s">
        <v>3283</v>
      </c>
      <c r="AX97" s="439"/>
      <c r="AY97" s="439"/>
      <c r="AZ97" s="439"/>
      <c r="BA97" s="439"/>
      <c r="BB97" s="439"/>
      <c r="BC97" s="439"/>
      <c r="BD97" s="439"/>
      <c r="BE97" s="439"/>
    </row>
    <row r="98" spans="2:57" s="114" customFormat="1" ht="58.5" customHeight="1">
      <c r="B98" s="406">
        <v>9</v>
      </c>
      <c r="C98" s="406"/>
      <c r="D98" s="407" t="s">
        <v>3009</v>
      </c>
      <c r="E98" s="408"/>
      <c r="F98" s="408"/>
      <c r="G98" s="408"/>
      <c r="H98" s="408"/>
      <c r="I98" s="408"/>
      <c r="J98" s="408"/>
      <c r="K98" s="409"/>
      <c r="L98" s="409"/>
      <c r="M98" s="410"/>
      <c r="N98" s="411" t="s">
        <v>4056</v>
      </c>
      <c r="O98" s="412"/>
      <c r="P98" s="412"/>
      <c r="Q98" s="412"/>
      <c r="R98" s="412"/>
      <c r="S98" s="413"/>
      <c r="T98" s="414" t="s">
        <v>352</v>
      </c>
      <c r="U98" s="415"/>
      <c r="V98" s="415"/>
      <c r="W98" s="415"/>
      <c r="X98" s="415"/>
      <c r="Y98" s="415"/>
      <c r="Z98" s="415"/>
      <c r="AA98" s="415"/>
      <c r="AB98" s="415"/>
      <c r="AC98" s="416"/>
      <c r="AD98" s="417" t="s">
        <v>3000</v>
      </c>
      <c r="AE98" s="415"/>
      <c r="AF98" s="415"/>
      <c r="AG98" s="415"/>
      <c r="AH98" s="415"/>
      <c r="AI98" s="415"/>
      <c r="AJ98" s="415"/>
      <c r="AK98" s="415"/>
      <c r="AL98" s="415"/>
      <c r="AM98" s="415"/>
      <c r="AN98" s="415"/>
      <c r="AO98" s="415"/>
      <c r="AP98" s="415"/>
      <c r="AQ98" s="416"/>
      <c r="AR98" s="411" t="s">
        <v>1608</v>
      </c>
      <c r="AS98" s="412"/>
      <c r="AT98" s="412"/>
      <c r="AU98" s="412"/>
      <c r="AV98" s="413"/>
      <c r="AW98" s="405" t="s">
        <v>3010</v>
      </c>
      <c r="AX98" s="405"/>
      <c r="AY98" s="405"/>
      <c r="AZ98" s="405"/>
      <c r="BA98" s="405"/>
      <c r="BB98" s="405"/>
      <c r="BC98" s="405"/>
      <c r="BD98" s="405"/>
      <c r="BE98" s="405"/>
    </row>
    <row r="99" spans="2:57" s="114" customFormat="1" ht="58.5" customHeight="1">
      <c r="B99" s="406">
        <v>10</v>
      </c>
      <c r="C99" s="406"/>
      <c r="D99" s="407" t="s">
        <v>3011</v>
      </c>
      <c r="E99" s="408"/>
      <c r="F99" s="408"/>
      <c r="G99" s="408"/>
      <c r="H99" s="408"/>
      <c r="I99" s="408"/>
      <c r="J99" s="408"/>
      <c r="K99" s="409"/>
      <c r="L99" s="409"/>
      <c r="M99" s="410"/>
      <c r="N99" s="411" t="s">
        <v>4057</v>
      </c>
      <c r="O99" s="412"/>
      <c r="P99" s="412"/>
      <c r="Q99" s="412"/>
      <c r="R99" s="412"/>
      <c r="S99" s="413"/>
      <c r="T99" s="414" t="s">
        <v>3012</v>
      </c>
      <c r="U99" s="415"/>
      <c r="V99" s="415"/>
      <c r="W99" s="415"/>
      <c r="X99" s="415"/>
      <c r="Y99" s="415"/>
      <c r="Z99" s="415"/>
      <c r="AA99" s="415"/>
      <c r="AB99" s="415"/>
      <c r="AC99" s="416"/>
      <c r="AD99" s="417" t="s">
        <v>3000</v>
      </c>
      <c r="AE99" s="415"/>
      <c r="AF99" s="415"/>
      <c r="AG99" s="415"/>
      <c r="AH99" s="415"/>
      <c r="AI99" s="415"/>
      <c r="AJ99" s="415"/>
      <c r="AK99" s="415"/>
      <c r="AL99" s="415"/>
      <c r="AM99" s="415"/>
      <c r="AN99" s="415"/>
      <c r="AO99" s="415"/>
      <c r="AP99" s="415"/>
      <c r="AQ99" s="416"/>
      <c r="AR99" s="411" t="s">
        <v>1608</v>
      </c>
      <c r="AS99" s="412"/>
      <c r="AT99" s="412"/>
      <c r="AU99" s="412"/>
      <c r="AV99" s="413"/>
      <c r="AW99" s="405" t="s">
        <v>3013</v>
      </c>
      <c r="AX99" s="405"/>
      <c r="AY99" s="405"/>
      <c r="AZ99" s="405"/>
      <c r="BA99" s="405"/>
      <c r="BB99" s="405"/>
      <c r="BC99" s="405"/>
      <c r="BD99" s="405"/>
      <c r="BE99" s="405"/>
    </row>
    <row r="100" spans="2:57" s="114" customFormat="1" ht="58.5" customHeight="1">
      <c r="B100" s="406">
        <v>11</v>
      </c>
      <c r="C100" s="406"/>
      <c r="D100" s="407" t="s">
        <v>3014</v>
      </c>
      <c r="E100" s="408"/>
      <c r="F100" s="408"/>
      <c r="G100" s="408"/>
      <c r="H100" s="408"/>
      <c r="I100" s="408"/>
      <c r="J100" s="408"/>
      <c r="K100" s="409"/>
      <c r="L100" s="409"/>
      <c r="M100" s="410"/>
      <c r="N100" s="411" t="s">
        <v>4057</v>
      </c>
      <c r="O100" s="412"/>
      <c r="P100" s="412"/>
      <c r="Q100" s="412"/>
      <c r="R100" s="412"/>
      <c r="S100" s="413"/>
      <c r="T100" s="414" t="s">
        <v>3015</v>
      </c>
      <c r="U100" s="415"/>
      <c r="V100" s="415"/>
      <c r="W100" s="415"/>
      <c r="X100" s="415"/>
      <c r="Y100" s="415"/>
      <c r="Z100" s="415"/>
      <c r="AA100" s="415"/>
      <c r="AB100" s="415"/>
      <c r="AC100" s="416"/>
      <c r="AD100" s="417" t="s">
        <v>3000</v>
      </c>
      <c r="AE100" s="415"/>
      <c r="AF100" s="415"/>
      <c r="AG100" s="415"/>
      <c r="AH100" s="415"/>
      <c r="AI100" s="415"/>
      <c r="AJ100" s="415"/>
      <c r="AK100" s="415"/>
      <c r="AL100" s="415"/>
      <c r="AM100" s="415"/>
      <c r="AN100" s="415"/>
      <c r="AO100" s="415"/>
      <c r="AP100" s="415"/>
      <c r="AQ100" s="416"/>
      <c r="AR100" s="411" t="s">
        <v>1608</v>
      </c>
      <c r="AS100" s="412"/>
      <c r="AT100" s="412"/>
      <c r="AU100" s="412"/>
      <c r="AV100" s="413"/>
      <c r="AW100" s="405" t="s">
        <v>3016</v>
      </c>
      <c r="AX100" s="405"/>
      <c r="AY100" s="405"/>
      <c r="AZ100" s="405"/>
      <c r="BA100" s="405"/>
      <c r="BB100" s="405"/>
      <c r="BC100" s="405"/>
      <c r="BD100" s="405"/>
      <c r="BE100" s="405"/>
    </row>
    <row r="101" spans="2:57" s="114" customFormat="1" ht="58.5" customHeight="1">
      <c r="B101" s="406">
        <v>12</v>
      </c>
      <c r="C101" s="406"/>
      <c r="D101" s="407" t="s">
        <v>3017</v>
      </c>
      <c r="E101" s="408"/>
      <c r="F101" s="408"/>
      <c r="G101" s="408"/>
      <c r="H101" s="408"/>
      <c r="I101" s="408"/>
      <c r="J101" s="408"/>
      <c r="K101" s="409"/>
      <c r="L101" s="409"/>
      <c r="M101" s="410"/>
      <c r="N101" s="411" t="s">
        <v>4057</v>
      </c>
      <c r="O101" s="412"/>
      <c r="P101" s="412"/>
      <c r="Q101" s="412"/>
      <c r="R101" s="412"/>
      <c r="S101" s="413"/>
      <c r="T101" s="427" t="s">
        <v>3018</v>
      </c>
      <c r="U101" s="379"/>
      <c r="V101" s="379"/>
      <c r="W101" s="379"/>
      <c r="X101" s="379"/>
      <c r="Y101" s="379"/>
      <c r="Z101" s="379"/>
      <c r="AA101" s="379"/>
      <c r="AB101" s="379"/>
      <c r="AC101" s="380"/>
      <c r="AD101" s="417" t="s">
        <v>3000</v>
      </c>
      <c r="AE101" s="415"/>
      <c r="AF101" s="415"/>
      <c r="AG101" s="415"/>
      <c r="AH101" s="415"/>
      <c r="AI101" s="415"/>
      <c r="AJ101" s="415"/>
      <c r="AK101" s="415"/>
      <c r="AL101" s="415"/>
      <c r="AM101" s="415"/>
      <c r="AN101" s="415"/>
      <c r="AO101" s="415"/>
      <c r="AP101" s="415"/>
      <c r="AQ101" s="416"/>
      <c r="AR101" s="411" t="s">
        <v>1608</v>
      </c>
      <c r="AS101" s="412"/>
      <c r="AT101" s="412"/>
      <c r="AU101" s="412"/>
      <c r="AV101" s="413"/>
      <c r="AW101" s="426" t="s">
        <v>3019</v>
      </c>
      <c r="AX101" s="405"/>
      <c r="AY101" s="405"/>
      <c r="AZ101" s="405"/>
      <c r="BA101" s="405"/>
      <c r="BB101" s="405"/>
      <c r="BC101" s="405"/>
      <c r="BD101" s="405"/>
      <c r="BE101" s="405"/>
    </row>
    <row r="102" spans="2:57" s="114" customFormat="1" ht="119.25" customHeight="1">
      <c r="B102" s="406">
        <v>13</v>
      </c>
      <c r="C102" s="406"/>
      <c r="D102" s="434" t="s">
        <v>3020</v>
      </c>
      <c r="E102" s="435"/>
      <c r="F102" s="435"/>
      <c r="G102" s="435"/>
      <c r="H102" s="435"/>
      <c r="I102" s="435"/>
      <c r="J102" s="435"/>
      <c r="K102" s="435"/>
      <c r="L102" s="435"/>
      <c r="M102" s="436"/>
      <c r="N102" s="428" t="s">
        <v>4058</v>
      </c>
      <c r="O102" s="429"/>
      <c r="P102" s="429"/>
      <c r="Q102" s="429"/>
      <c r="R102" s="429"/>
      <c r="S102" s="430"/>
      <c r="T102" s="427" t="s">
        <v>3102</v>
      </c>
      <c r="U102" s="352"/>
      <c r="V102" s="352"/>
      <c r="W102" s="352"/>
      <c r="X102" s="352"/>
      <c r="Y102" s="352"/>
      <c r="Z102" s="352"/>
      <c r="AA102" s="352"/>
      <c r="AB102" s="352"/>
      <c r="AC102" s="353"/>
      <c r="AD102" s="437" t="s">
        <v>3136</v>
      </c>
      <c r="AE102" s="352"/>
      <c r="AF102" s="352"/>
      <c r="AG102" s="352"/>
      <c r="AH102" s="352"/>
      <c r="AI102" s="352"/>
      <c r="AJ102" s="352"/>
      <c r="AK102" s="352"/>
      <c r="AL102" s="352"/>
      <c r="AM102" s="352"/>
      <c r="AN102" s="352"/>
      <c r="AO102" s="352"/>
      <c r="AP102" s="352"/>
      <c r="AQ102" s="353"/>
      <c r="AR102" s="428" t="s">
        <v>1608</v>
      </c>
      <c r="AS102" s="429"/>
      <c r="AT102" s="429"/>
      <c r="AU102" s="429"/>
      <c r="AV102" s="430"/>
      <c r="AW102" s="431" t="s">
        <v>3021</v>
      </c>
      <c r="AX102" s="432"/>
      <c r="AY102" s="432"/>
      <c r="AZ102" s="432"/>
      <c r="BA102" s="432"/>
      <c r="BB102" s="432"/>
      <c r="BC102" s="432"/>
      <c r="BD102" s="432"/>
      <c r="BE102" s="433"/>
    </row>
    <row r="103" spans="2:57" s="114" customFormat="1" ht="117.75" customHeight="1">
      <c r="B103" s="406">
        <v>14</v>
      </c>
      <c r="C103" s="406"/>
      <c r="D103" s="434" t="s">
        <v>3140</v>
      </c>
      <c r="E103" s="435"/>
      <c r="F103" s="435"/>
      <c r="G103" s="435"/>
      <c r="H103" s="435"/>
      <c r="I103" s="435"/>
      <c r="J103" s="435"/>
      <c r="K103" s="435"/>
      <c r="L103" s="435"/>
      <c r="M103" s="436"/>
      <c r="N103" s="428" t="s">
        <v>4058</v>
      </c>
      <c r="O103" s="429"/>
      <c r="P103" s="429"/>
      <c r="Q103" s="429"/>
      <c r="R103" s="429"/>
      <c r="S103" s="430"/>
      <c r="T103" s="427" t="s">
        <v>3103</v>
      </c>
      <c r="U103" s="352"/>
      <c r="V103" s="352"/>
      <c r="W103" s="352"/>
      <c r="X103" s="352"/>
      <c r="Y103" s="352"/>
      <c r="Z103" s="352"/>
      <c r="AA103" s="352"/>
      <c r="AB103" s="352"/>
      <c r="AC103" s="353"/>
      <c r="AD103" s="437" t="s">
        <v>3137</v>
      </c>
      <c r="AE103" s="352"/>
      <c r="AF103" s="352"/>
      <c r="AG103" s="352"/>
      <c r="AH103" s="352"/>
      <c r="AI103" s="352"/>
      <c r="AJ103" s="352"/>
      <c r="AK103" s="352"/>
      <c r="AL103" s="352"/>
      <c r="AM103" s="352"/>
      <c r="AN103" s="352"/>
      <c r="AO103" s="352"/>
      <c r="AP103" s="352"/>
      <c r="AQ103" s="353"/>
      <c r="AR103" s="428" t="s">
        <v>1608</v>
      </c>
      <c r="AS103" s="429"/>
      <c r="AT103" s="429"/>
      <c r="AU103" s="429"/>
      <c r="AV103" s="430"/>
      <c r="AW103" s="431" t="s">
        <v>3022</v>
      </c>
      <c r="AX103" s="432"/>
      <c r="AY103" s="432"/>
      <c r="AZ103" s="432"/>
      <c r="BA103" s="432"/>
      <c r="BB103" s="432"/>
      <c r="BC103" s="432"/>
      <c r="BD103" s="432"/>
      <c r="BE103" s="433"/>
    </row>
    <row r="104" spans="2:57" s="114" customFormat="1" ht="100.5" customHeight="1">
      <c r="B104" s="406">
        <v>15</v>
      </c>
      <c r="C104" s="406"/>
      <c r="D104" s="434" t="s">
        <v>4205</v>
      </c>
      <c r="E104" s="435"/>
      <c r="F104" s="435"/>
      <c r="G104" s="435"/>
      <c r="H104" s="435"/>
      <c r="I104" s="435"/>
      <c r="J104" s="435"/>
      <c r="K104" s="435"/>
      <c r="L104" s="435"/>
      <c r="M104" s="436"/>
      <c r="N104" s="428" t="s">
        <v>4058</v>
      </c>
      <c r="O104" s="429"/>
      <c r="P104" s="429"/>
      <c r="Q104" s="429"/>
      <c r="R104" s="429"/>
      <c r="S104" s="430"/>
      <c r="T104" s="427" t="s">
        <v>3148</v>
      </c>
      <c r="U104" s="352"/>
      <c r="V104" s="352"/>
      <c r="W104" s="352"/>
      <c r="X104" s="352"/>
      <c r="Y104" s="352"/>
      <c r="Z104" s="352"/>
      <c r="AA104" s="352"/>
      <c r="AB104" s="352"/>
      <c r="AC104" s="353"/>
      <c r="AD104" s="437" t="s">
        <v>3150</v>
      </c>
      <c r="AE104" s="352"/>
      <c r="AF104" s="352"/>
      <c r="AG104" s="352"/>
      <c r="AH104" s="352"/>
      <c r="AI104" s="352"/>
      <c r="AJ104" s="352"/>
      <c r="AK104" s="352"/>
      <c r="AL104" s="352"/>
      <c r="AM104" s="352"/>
      <c r="AN104" s="352"/>
      <c r="AO104" s="352"/>
      <c r="AP104" s="352"/>
      <c r="AQ104" s="353"/>
      <c r="AR104" s="428" t="s">
        <v>1608</v>
      </c>
      <c r="AS104" s="429"/>
      <c r="AT104" s="429"/>
      <c r="AU104" s="429"/>
      <c r="AV104" s="430"/>
      <c r="AW104" s="431" t="s">
        <v>3135</v>
      </c>
      <c r="AX104" s="432"/>
      <c r="AY104" s="432"/>
      <c r="AZ104" s="432"/>
      <c r="BA104" s="432"/>
      <c r="BB104" s="432"/>
      <c r="BC104" s="432"/>
      <c r="BD104" s="432"/>
      <c r="BE104" s="433"/>
    </row>
    <row r="105" spans="2:57" s="114" customFormat="1" ht="100.5" customHeight="1">
      <c r="B105" s="449">
        <v>16</v>
      </c>
      <c r="C105" s="449"/>
      <c r="D105" s="450" t="s">
        <v>4203</v>
      </c>
      <c r="E105" s="451"/>
      <c r="F105" s="451"/>
      <c r="G105" s="451"/>
      <c r="H105" s="451"/>
      <c r="I105" s="451"/>
      <c r="J105" s="451"/>
      <c r="K105" s="451"/>
      <c r="L105" s="451"/>
      <c r="M105" s="452"/>
      <c r="N105" s="453" t="s">
        <v>4058</v>
      </c>
      <c r="O105" s="454"/>
      <c r="P105" s="454"/>
      <c r="Q105" s="454"/>
      <c r="R105" s="454"/>
      <c r="S105" s="455"/>
      <c r="T105" s="456" t="s">
        <v>4084</v>
      </c>
      <c r="U105" s="457"/>
      <c r="V105" s="457"/>
      <c r="W105" s="457"/>
      <c r="X105" s="457"/>
      <c r="Y105" s="457"/>
      <c r="Z105" s="457"/>
      <c r="AA105" s="457"/>
      <c r="AB105" s="457"/>
      <c r="AC105" s="458"/>
      <c r="AD105" s="459" t="s">
        <v>4204</v>
      </c>
      <c r="AE105" s="457"/>
      <c r="AF105" s="457"/>
      <c r="AG105" s="457"/>
      <c r="AH105" s="457"/>
      <c r="AI105" s="457"/>
      <c r="AJ105" s="457"/>
      <c r="AK105" s="457"/>
      <c r="AL105" s="457"/>
      <c r="AM105" s="457"/>
      <c r="AN105" s="457"/>
      <c r="AO105" s="457"/>
      <c r="AP105" s="457"/>
      <c r="AQ105" s="458"/>
      <c r="AR105" s="453" t="s">
        <v>1608</v>
      </c>
      <c r="AS105" s="454"/>
      <c r="AT105" s="454"/>
      <c r="AU105" s="454"/>
      <c r="AV105" s="455"/>
      <c r="AW105" s="460" t="s">
        <v>4085</v>
      </c>
      <c r="AX105" s="461"/>
      <c r="AY105" s="461"/>
      <c r="AZ105" s="461"/>
      <c r="BA105" s="461"/>
      <c r="BB105" s="461"/>
      <c r="BC105" s="461"/>
      <c r="BD105" s="461"/>
      <c r="BE105" s="462"/>
    </row>
    <row r="106" spans="2:57" s="114" customFormat="1" ht="58.5" customHeight="1">
      <c r="B106" s="406">
        <v>17</v>
      </c>
      <c r="C106" s="406"/>
      <c r="D106" s="407" t="s">
        <v>3023</v>
      </c>
      <c r="E106" s="408"/>
      <c r="F106" s="408"/>
      <c r="G106" s="408"/>
      <c r="H106" s="408"/>
      <c r="I106" s="408"/>
      <c r="J106" s="408"/>
      <c r="K106" s="409"/>
      <c r="L106" s="409"/>
      <c r="M106" s="410"/>
      <c r="N106" s="428" t="s">
        <v>4058</v>
      </c>
      <c r="O106" s="429"/>
      <c r="P106" s="429"/>
      <c r="Q106" s="429"/>
      <c r="R106" s="429"/>
      <c r="S106" s="430"/>
      <c r="T106" s="427" t="s">
        <v>3024</v>
      </c>
      <c r="U106" s="379"/>
      <c r="V106" s="379"/>
      <c r="W106" s="379"/>
      <c r="X106" s="379"/>
      <c r="Y106" s="379"/>
      <c r="Z106" s="379"/>
      <c r="AA106" s="379"/>
      <c r="AB106" s="379"/>
      <c r="AC106" s="380"/>
      <c r="AD106" s="417" t="s">
        <v>3000</v>
      </c>
      <c r="AE106" s="415"/>
      <c r="AF106" s="415"/>
      <c r="AG106" s="415"/>
      <c r="AH106" s="415"/>
      <c r="AI106" s="415"/>
      <c r="AJ106" s="415"/>
      <c r="AK106" s="415"/>
      <c r="AL106" s="415"/>
      <c r="AM106" s="415"/>
      <c r="AN106" s="415"/>
      <c r="AO106" s="415"/>
      <c r="AP106" s="415"/>
      <c r="AQ106" s="416"/>
      <c r="AR106" s="411" t="s">
        <v>1644</v>
      </c>
      <c r="AS106" s="412"/>
      <c r="AT106" s="412"/>
      <c r="AU106" s="412"/>
      <c r="AV106" s="413"/>
      <c r="AW106" s="405" t="s">
        <v>3025</v>
      </c>
      <c r="AX106" s="405"/>
      <c r="AY106" s="405"/>
      <c r="AZ106" s="405"/>
      <c r="BA106" s="405"/>
      <c r="BB106" s="405"/>
      <c r="BC106" s="405"/>
      <c r="BD106" s="405"/>
      <c r="BE106" s="405"/>
    </row>
    <row r="107" spans="2:57" s="114" customFormat="1" ht="58.5" customHeight="1">
      <c r="B107" s="406">
        <v>18</v>
      </c>
      <c r="C107" s="406"/>
      <c r="D107" s="407" t="s">
        <v>3026</v>
      </c>
      <c r="E107" s="408"/>
      <c r="F107" s="408"/>
      <c r="G107" s="408"/>
      <c r="H107" s="408"/>
      <c r="I107" s="408"/>
      <c r="J107" s="408"/>
      <c r="K107" s="409"/>
      <c r="L107" s="409"/>
      <c r="M107" s="410"/>
      <c r="N107" s="428" t="s">
        <v>4058</v>
      </c>
      <c r="O107" s="429"/>
      <c r="P107" s="429"/>
      <c r="Q107" s="429"/>
      <c r="R107" s="429"/>
      <c r="S107" s="430"/>
      <c r="T107" s="427" t="s">
        <v>3027</v>
      </c>
      <c r="U107" s="379"/>
      <c r="V107" s="379"/>
      <c r="W107" s="379"/>
      <c r="X107" s="379"/>
      <c r="Y107" s="379"/>
      <c r="Z107" s="379"/>
      <c r="AA107" s="379"/>
      <c r="AB107" s="379"/>
      <c r="AC107" s="380"/>
      <c r="AD107" s="417" t="s">
        <v>3000</v>
      </c>
      <c r="AE107" s="415"/>
      <c r="AF107" s="415"/>
      <c r="AG107" s="415"/>
      <c r="AH107" s="415"/>
      <c r="AI107" s="415"/>
      <c r="AJ107" s="415"/>
      <c r="AK107" s="415"/>
      <c r="AL107" s="415"/>
      <c r="AM107" s="415"/>
      <c r="AN107" s="415"/>
      <c r="AO107" s="415"/>
      <c r="AP107" s="415"/>
      <c r="AQ107" s="416"/>
      <c r="AR107" s="411" t="s">
        <v>1644</v>
      </c>
      <c r="AS107" s="412"/>
      <c r="AT107" s="412"/>
      <c r="AU107" s="412"/>
      <c r="AV107" s="413"/>
      <c r="AW107" s="426" t="s">
        <v>3028</v>
      </c>
      <c r="AX107" s="405"/>
      <c r="AY107" s="405"/>
      <c r="AZ107" s="405"/>
      <c r="BA107" s="405"/>
      <c r="BB107" s="405"/>
      <c r="BC107" s="405"/>
      <c r="BD107" s="405"/>
      <c r="BE107" s="405"/>
    </row>
    <row r="108" spans="2:57" s="114" customFormat="1" ht="58.5" customHeight="1">
      <c r="B108" s="406">
        <v>19</v>
      </c>
      <c r="C108" s="406"/>
      <c r="D108" s="407" t="s">
        <v>1461</v>
      </c>
      <c r="E108" s="408"/>
      <c r="F108" s="408"/>
      <c r="G108" s="408"/>
      <c r="H108" s="408"/>
      <c r="I108" s="408"/>
      <c r="J108" s="408"/>
      <c r="K108" s="409"/>
      <c r="L108" s="409"/>
      <c r="M108" s="410"/>
      <c r="N108" s="428" t="s">
        <v>4058</v>
      </c>
      <c r="O108" s="429"/>
      <c r="P108" s="429"/>
      <c r="Q108" s="429"/>
      <c r="R108" s="429"/>
      <c r="S108" s="430"/>
      <c r="T108" s="414" t="s">
        <v>3029</v>
      </c>
      <c r="U108" s="415"/>
      <c r="V108" s="415"/>
      <c r="W108" s="415"/>
      <c r="X108" s="415"/>
      <c r="Y108" s="415"/>
      <c r="Z108" s="415"/>
      <c r="AA108" s="415"/>
      <c r="AB108" s="415"/>
      <c r="AC108" s="416"/>
      <c r="AD108" s="417" t="s">
        <v>3000</v>
      </c>
      <c r="AE108" s="415"/>
      <c r="AF108" s="415"/>
      <c r="AG108" s="415"/>
      <c r="AH108" s="415"/>
      <c r="AI108" s="415"/>
      <c r="AJ108" s="415"/>
      <c r="AK108" s="415"/>
      <c r="AL108" s="415"/>
      <c r="AM108" s="415"/>
      <c r="AN108" s="415"/>
      <c r="AO108" s="415"/>
      <c r="AP108" s="415"/>
      <c r="AQ108" s="416"/>
      <c r="AR108" s="411" t="s">
        <v>1644</v>
      </c>
      <c r="AS108" s="412"/>
      <c r="AT108" s="412"/>
      <c r="AU108" s="412"/>
      <c r="AV108" s="413"/>
      <c r="AW108" s="426" t="s">
        <v>3030</v>
      </c>
      <c r="AX108" s="405"/>
      <c r="AY108" s="405"/>
      <c r="AZ108" s="405"/>
      <c r="BA108" s="405"/>
      <c r="BB108" s="405"/>
      <c r="BC108" s="405"/>
      <c r="BD108" s="405"/>
      <c r="BE108" s="405"/>
    </row>
    <row r="109" spans="2:57" s="114" customFormat="1" ht="124.5" customHeight="1">
      <c r="B109" s="406">
        <v>20</v>
      </c>
      <c r="C109" s="406"/>
      <c r="D109" s="407" t="s">
        <v>1454</v>
      </c>
      <c r="E109" s="408"/>
      <c r="F109" s="408"/>
      <c r="G109" s="408"/>
      <c r="H109" s="408"/>
      <c r="I109" s="408"/>
      <c r="J109" s="408"/>
      <c r="K109" s="409"/>
      <c r="L109" s="409"/>
      <c r="M109" s="410"/>
      <c r="N109" s="411" t="s">
        <v>4059</v>
      </c>
      <c r="O109" s="412"/>
      <c r="P109" s="412"/>
      <c r="Q109" s="412"/>
      <c r="R109" s="412"/>
      <c r="S109" s="413"/>
      <c r="T109" s="414" t="s">
        <v>3031</v>
      </c>
      <c r="U109" s="415"/>
      <c r="V109" s="415"/>
      <c r="W109" s="415"/>
      <c r="X109" s="415"/>
      <c r="Y109" s="415"/>
      <c r="Z109" s="415"/>
      <c r="AA109" s="415"/>
      <c r="AB109" s="415"/>
      <c r="AC109" s="416"/>
      <c r="AD109" s="414" t="s">
        <v>3032</v>
      </c>
      <c r="AE109" s="415"/>
      <c r="AF109" s="415"/>
      <c r="AG109" s="415"/>
      <c r="AH109" s="415"/>
      <c r="AI109" s="415"/>
      <c r="AJ109" s="415"/>
      <c r="AK109" s="415"/>
      <c r="AL109" s="415"/>
      <c r="AM109" s="415"/>
      <c r="AN109" s="415"/>
      <c r="AO109" s="415"/>
      <c r="AP109" s="415"/>
      <c r="AQ109" s="416"/>
      <c r="AR109" s="411" t="s">
        <v>1644</v>
      </c>
      <c r="AS109" s="412"/>
      <c r="AT109" s="412"/>
      <c r="AU109" s="412"/>
      <c r="AV109" s="413"/>
      <c r="AW109" s="419" t="s">
        <v>3004</v>
      </c>
      <c r="AX109" s="419"/>
      <c r="AY109" s="419"/>
      <c r="AZ109" s="419"/>
      <c r="BA109" s="419"/>
      <c r="BB109" s="419"/>
      <c r="BC109" s="419"/>
      <c r="BD109" s="419"/>
      <c r="BE109" s="419"/>
    </row>
    <row r="110" spans="2:57" s="114" customFormat="1" ht="112.5" customHeight="1">
      <c r="B110" s="406">
        <v>21</v>
      </c>
      <c r="C110" s="406"/>
      <c r="D110" s="407" t="s">
        <v>3033</v>
      </c>
      <c r="E110" s="408"/>
      <c r="F110" s="408"/>
      <c r="G110" s="408"/>
      <c r="H110" s="408"/>
      <c r="I110" s="408"/>
      <c r="J110" s="408"/>
      <c r="K110" s="409"/>
      <c r="L110" s="409"/>
      <c r="M110" s="410"/>
      <c r="N110" s="411" t="s">
        <v>4059</v>
      </c>
      <c r="O110" s="412"/>
      <c r="P110" s="412"/>
      <c r="Q110" s="412"/>
      <c r="R110" s="412"/>
      <c r="S110" s="413"/>
      <c r="T110" s="414" t="s">
        <v>3034</v>
      </c>
      <c r="U110" s="415"/>
      <c r="V110" s="415"/>
      <c r="W110" s="415"/>
      <c r="X110" s="415"/>
      <c r="Y110" s="415"/>
      <c r="Z110" s="415"/>
      <c r="AA110" s="415"/>
      <c r="AB110" s="415"/>
      <c r="AC110" s="416"/>
      <c r="AD110" s="414" t="s">
        <v>3035</v>
      </c>
      <c r="AE110" s="415"/>
      <c r="AF110" s="415"/>
      <c r="AG110" s="415"/>
      <c r="AH110" s="415"/>
      <c r="AI110" s="415"/>
      <c r="AJ110" s="415"/>
      <c r="AK110" s="415"/>
      <c r="AL110" s="415"/>
      <c r="AM110" s="415"/>
      <c r="AN110" s="415"/>
      <c r="AO110" s="415"/>
      <c r="AP110" s="415"/>
      <c r="AQ110" s="416"/>
      <c r="AR110" s="411" t="s">
        <v>1644</v>
      </c>
      <c r="AS110" s="412"/>
      <c r="AT110" s="412"/>
      <c r="AU110" s="412"/>
      <c r="AV110" s="413"/>
      <c r="AW110" s="419" t="s">
        <v>3036</v>
      </c>
      <c r="AX110" s="419"/>
      <c r="AY110" s="419"/>
      <c r="AZ110" s="419"/>
      <c r="BA110" s="419"/>
      <c r="BB110" s="419"/>
      <c r="BC110" s="419"/>
      <c r="BD110" s="419"/>
      <c r="BE110" s="419"/>
    </row>
    <row r="111" spans="2:57" s="114" customFormat="1" ht="112.5" customHeight="1">
      <c r="B111" s="406">
        <v>22</v>
      </c>
      <c r="C111" s="406"/>
      <c r="D111" s="407" t="s">
        <v>3037</v>
      </c>
      <c r="E111" s="408"/>
      <c r="F111" s="408"/>
      <c r="G111" s="408"/>
      <c r="H111" s="408"/>
      <c r="I111" s="408"/>
      <c r="J111" s="408"/>
      <c r="K111" s="409"/>
      <c r="L111" s="409"/>
      <c r="M111" s="410"/>
      <c r="N111" s="411" t="s">
        <v>4059</v>
      </c>
      <c r="O111" s="412"/>
      <c r="P111" s="412"/>
      <c r="Q111" s="412"/>
      <c r="R111" s="412"/>
      <c r="S111" s="413"/>
      <c r="T111" s="414" t="s">
        <v>3038</v>
      </c>
      <c r="U111" s="415"/>
      <c r="V111" s="415"/>
      <c r="W111" s="415"/>
      <c r="X111" s="415"/>
      <c r="Y111" s="415"/>
      <c r="Z111" s="415"/>
      <c r="AA111" s="415"/>
      <c r="AB111" s="415"/>
      <c r="AC111" s="416"/>
      <c r="AD111" s="414" t="s">
        <v>3039</v>
      </c>
      <c r="AE111" s="346"/>
      <c r="AF111" s="346"/>
      <c r="AG111" s="346"/>
      <c r="AH111" s="346"/>
      <c r="AI111" s="346"/>
      <c r="AJ111" s="346"/>
      <c r="AK111" s="346"/>
      <c r="AL111" s="346"/>
      <c r="AM111" s="346"/>
      <c r="AN111" s="346"/>
      <c r="AO111" s="346"/>
      <c r="AP111" s="346"/>
      <c r="AQ111" s="347"/>
      <c r="AR111" s="411" t="s">
        <v>1644</v>
      </c>
      <c r="AS111" s="412"/>
      <c r="AT111" s="412"/>
      <c r="AU111" s="412"/>
      <c r="AV111" s="413"/>
      <c r="AW111" s="405" t="s">
        <v>3004</v>
      </c>
      <c r="AX111" s="405"/>
      <c r="AY111" s="405"/>
      <c r="AZ111" s="405"/>
      <c r="BA111" s="405"/>
      <c r="BB111" s="405"/>
      <c r="BC111" s="405"/>
      <c r="BD111" s="405"/>
      <c r="BE111" s="405"/>
    </row>
    <row r="112" spans="2:57" s="114" customFormat="1" ht="58.5" customHeight="1">
      <c r="B112" s="406">
        <v>23</v>
      </c>
      <c r="C112" s="406"/>
      <c r="D112" s="407" t="s">
        <v>1455</v>
      </c>
      <c r="E112" s="408"/>
      <c r="F112" s="408"/>
      <c r="G112" s="408"/>
      <c r="H112" s="408"/>
      <c r="I112" s="408"/>
      <c r="J112" s="408"/>
      <c r="K112" s="409"/>
      <c r="L112" s="409"/>
      <c r="M112" s="410"/>
      <c r="N112" s="411" t="s">
        <v>4059</v>
      </c>
      <c r="O112" s="412"/>
      <c r="P112" s="412"/>
      <c r="Q112" s="412"/>
      <c r="R112" s="412"/>
      <c r="S112" s="413"/>
      <c r="T112" s="414" t="s">
        <v>3040</v>
      </c>
      <c r="U112" s="415"/>
      <c r="V112" s="415"/>
      <c r="W112" s="415"/>
      <c r="X112" s="415"/>
      <c r="Y112" s="415"/>
      <c r="Z112" s="415"/>
      <c r="AA112" s="415"/>
      <c r="AB112" s="415"/>
      <c r="AC112" s="416"/>
      <c r="AD112" s="417" t="s">
        <v>3000</v>
      </c>
      <c r="AE112" s="346"/>
      <c r="AF112" s="346"/>
      <c r="AG112" s="346"/>
      <c r="AH112" s="346"/>
      <c r="AI112" s="346"/>
      <c r="AJ112" s="346"/>
      <c r="AK112" s="346"/>
      <c r="AL112" s="346"/>
      <c r="AM112" s="346"/>
      <c r="AN112" s="346"/>
      <c r="AO112" s="346"/>
      <c r="AP112" s="346"/>
      <c r="AQ112" s="347"/>
      <c r="AR112" s="411" t="s">
        <v>1644</v>
      </c>
      <c r="AS112" s="412"/>
      <c r="AT112" s="412"/>
      <c r="AU112" s="412"/>
      <c r="AV112" s="413"/>
      <c r="AW112" s="405" t="s">
        <v>3030</v>
      </c>
      <c r="AX112" s="405"/>
      <c r="AY112" s="405"/>
      <c r="AZ112" s="405"/>
      <c r="BA112" s="405"/>
      <c r="BB112" s="405"/>
      <c r="BC112" s="405"/>
      <c r="BD112" s="405"/>
      <c r="BE112" s="405"/>
    </row>
    <row r="113" spans="2:57" s="114" customFormat="1" ht="75" customHeight="1">
      <c r="B113" s="406">
        <v>24</v>
      </c>
      <c r="C113" s="406"/>
      <c r="D113" s="407" t="s">
        <v>1456</v>
      </c>
      <c r="E113" s="408"/>
      <c r="F113" s="408"/>
      <c r="G113" s="408"/>
      <c r="H113" s="408"/>
      <c r="I113" s="408"/>
      <c r="J113" s="408"/>
      <c r="K113" s="409"/>
      <c r="L113" s="409"/>
      <c r="M113" s="410"/>
      <c r="N113" s="411" t="s">
        <v>4059</v>
      </c>
      <c r="O113" s="412"/>
      <c r="P113" s="412"/>
      <c r="Q113" s="412"/>
      <c r="R113" s="412"/>
      <c r="S113" s="413"/>
      <c r="T113" s="414" t="s">
        <v>3041</v>
      </c>
      <c r="U113" s="415"/>
      <c r="V113" s="415"/>
      <c r="W113" s="415"/>
      <c r="X113" s="415"/>
      <c r="Y113" s="415"/>
      <c r="Z113" s="415"/>
      <c r="AA113" s="415"/>
      <c r="AB113" s="415"/>
      <c r="AC113" s="416"/>
      <c r="AD113" s="417" t="s">
        <v>3000</v>
      </c>
      <c r="AE113" s="346"/>
      <c r="AF113" s="346"/>
      <c r="AG113" s="346"/>
      <c r="AH113" s="346"/>
      <c r="AI113" s="346"/>
      <c r="AJ113" s="346"/>
      <c r="AK113" s="346"/>
      <c r="AL113" s="346"/>
      <c r="AM113" s="346"/>
      <c r="AN113" s="346"/>
      <c r="AO113" s="346"/>
      <c r="AP113" s="346"/>
      <c r="AQ113" s="347"/>
      <c r="AR113" s="411" t="s">
        <v>1644</v>
      </c>
      <c r="AS113" s="412"/>
      <c r="AT113" s="412"/>
      <c r="AU113" s="412"/>
      <c r="AV113" s="413"/>
      <c r="AW113" s="405" t="s">
        <v>3042</v>
      </c>
      <c r="AX113" s="405"/>
      <c r="AY113" s="405"/>
      <c r="AZ113" s="405"/>
      <c r="BA113" s="405"/>
      <c r="BB113" s="405"/>
      <c r="BC113" s="405"/>
      <c r="BD113" s="405"/>
      <c r="BE113" s="405"/>
    </row>
    <row r="114" spans="2:57" s="114" customFormat="1" ht="108" customHeight="1">
      <c r="B114" s="406">
        <v>25</v>
      </c>
      <c r="C114" s="406"/>
      <c r="D114" s="407" t="s">
        <v>1457</v>
      </c>
      <c r="E114" s="408"/>
      <c r="F114" s="408"/>
      <c r="G114" s="408"/>
      <c r="H114" s="408"/>
      <c r="I114" s="408"/>
      <c r="J114" s="408"/>
      <c r="K114" s="409"/>
      <c r="L114" s="409"/>
      <c r="M114" s="410"/>
      <c r="N114" s="411" t="s">
        <v>4059</v>
      </c>
      <c r="O114" s="412"/>
      <c r="P114" s="412"/>
      <c r="Q114" s="412"/>
      <c r="R114" s="412"/>
      <c r="S114" s="413"/>
      <c r="T114" s="414" t="s">
        <v>3043</v>
      </c>
      <c r="U114" s="415"/>
      <c r="V114" s="415"/>
      <c r="W114" s="415"/>
      <c r="X114" s="415"/>
      <c r="Y114" s="415"/>
      <c r="Z114" s="415"/>
      <c r="AA114" s="415"/>
      <c r="AB114" s="415"/>
      <c r="AC114" s="416"/>
      <c r="AD114" s="427" t="s">
        <v>3757</v>
      </c>
      <c r="AE114" s="352"/>
      <c r="AF114" s="352"/>
      <c r="AG114" s="352"/>
      <c r="AH114" s="352"/>
      <c r="AI114" s="352"/>
      <c r="AJ114" s="352"/>
      <c r="AK114" s="352"/>
      <c r="AL114" s="352"/>
      <c r="AM114" s="352"/>
      <c r="AN114" s="352"/>
      <c r="AO114" s="352"/>
      <c r="AP114" s="352"/>
      <c r="AQ114" s="353"/>
      <c r="AR114" s="411" t="s">
        <v>1644</v>
      </c>
      <c r="AS114" s="412"/>
      <c r="AT114" s="412"/>
      <c r="AU114" s="412"/>
      <c r="AV114" s="413"/>
      <c r="AW114" s="405" t="s">
        <v>3044</v>
      </c>
      <c r="AX114" s="405"/>
      <c r="AY114" s="405"/>
      <c r="AZ114" s="405"/>
      <c r="BA114" s="405"/>
      <c r="BB114" s="405"/>
      <c r="BC114" s="405"/>
      <c r="BD114" s="405"/>
      <c r="BE114" s="405"/>
    </row>
    <row r="115" spans="2:57" s="114" customFormat="1" ht="95.25" customHeight="1">
      <c r="B115" s="406">
        <v>26</v>
      </c>
      <c r="C115" s="406"/>
      <c r="D115" s="407" t="s">
        <v>1460</v>
      </c>
      <c r="E115" s="408"/>
      <c r="F115" s="408"/>
      <c r="G115" s="408"/>
      <c r="H115" s="408"/>
      <c r="I115" s="408"/>
      <c r="J115" s="408"/>
      <c r="K115" s="409"/>
      <c r="L115" s="409"/>
      <c r="M115" s="410"/>
      <c r="N115" s="411" t="s">
        <v>4059</v>
      </c>
      <c r="O115" s="412"/>
      <c r="P115" s="412"/>
      <c r="Q115" s="412"/>
      <c r="R115" s="412"/>
      <c r="S115" s="413"/>
      <c r="T115" s="414" t="s">
        <v>3045</v>
      </c>
      <c r="U115" s="415"/>
      <c r="V115" s="415"/>
      <c r="W115" s="415"/>
      <c r="X115" s="415"/>
      <c r="Y115" s="415"/>
      <c r="Z115" s="415"/>
      <c r="AA115" s="415"/>
      <c r="AB115" s="415"/>
      <c r="AC115" s="416"/>
      <c r="AD115" s="427" t="s">
        <v>3046</v>
      </c>
      <c r="AE115" s="352"/>
      <c r="AF115" s="352"/>
      <c r="AG115" s="352"/>
      <c r="AH115" s="352"/>
      <c r="AI115" s="352"/>
      <c r="AJ115" s="352"/>
      <c r="AK115" s="352"/>
      <c r="AL115" s="352"/>
      <c r="AM115" s="352"/>
      <c r="AN115" s="352"/>
      <c r="AO115" s="352"/>
      <c r="AP115" s="352"/>
      <c r="AQ115" s="353"/>
      <c r="AR115" s="411" t="s">
        <v>1644</v>
      </c>
      <c r="AS115" s="412"/>
      <c r="AT115" s="412"/>
      <c r="AU115" s="412"/>
      <c r="AV115" s="413"/>
      <c r="AW115" s="426" t="s">
        <v>3047</v>
      </c>
      <c r="AX115" s="405"/>
      <c r="AY115" s="405"/>
      <c r="AZ115" s="405"/>
      <c r="BA115" s="405"/>
      <c r="BB115" s="405"/>
      <c r="BC115" s="405"/>
      <c r="BD115" s="405"/>
      <c r="BE115" s="405"/>
    </row>
    <row r="116" spans="2:57" s="114" customFormat="1" ht="75" customHeight="1">
      <c r="B116" s="406">
        <v>27</v>
      </c>
      <c r="C116" s="406"/>
      <c r="D116" s="407" t="s">
        <v>1458</v>
      </c>
      <c r="E116" s="408"/>
      <c r="F116" s="408"/>
      <c r="G116" s="408"/>
      <c r="H116" s="408"/>
      <c r="I116" s="408"/>
      <c r="J116" s="408"/>
      <c r="K116" s="409"/>
      <c r="L116" s="409"/>
      <c r="M116" s="410"/>
      <c r="N116" s="411" t="s">
        <v>4059</v>
      </c>
      <c r="O116" s="412"/>
      <c r="P116" s="412"/>
      <c r="Q116" s="412"/>
      <c r="R116" s="412"/>
      <c r="S116" s="413"/>
      <c r="T116" s="414" t="s">
        <v>3048</v>
      </c>
      <c r="U116" s="415"/>
      <c r="V116" s="415"/>
      <c r="W116" s="415"/>
      <c r="X116" s="415"/>
      <c r="Y116" s="415"/>
      <c r="Z116" s="415"/>
      <c r="AA116" s="415"/>
      <c r="AB116" s="415"/>
      <c r="AC116" s="416"/>
      <c r="AD116" s="414" t="s">
        <v>3049</v>
      </c>
      <c r="AE116" s="346"/>
      <c r="AF116" s="346"/>
      <c r="AG116" s="346"/>
      <c r="AH116" s="346"/>
      <c r="AI116" s="346"/>
      <c r="AJ116" s="346"/>
      <c r="AK116" s="346"/>
      <c r="AL116" s="346"/>
      <c r="AM116" s="346"/>
      <c r="AN116" s="346"/>
      <c r="AO116" s="346"/>
      <c r="AP116" s="346"/>
      <c r="AQ116" s="347"/>
      <c r="AR116" s="411" t="s">
        <v>1608</v>
      </c>
      <c r="AS116" s="412"/>
      <c r="AT116" s="412"/>
      <c r="AU116" s="412"/>
      <c r="AV116" s="413"/>
      <c r="AW116" s="426" t="s">
        <v>3050</v>
      </c>
      <c r="AX116" s="405"/>
      <c r="AY116" s="405"/>
      <c r="AZ116" s="405"/>
      <c r="BA116" s="405"/>
      <c r="BB116" s="405"/>
      <c r="BC116" s="405"/>
      <c r="BD116" s="405"/>
      <c r="BE116" s="405"/>
    </row>
    <row r="117" spans="2:57" s="114" customFormat="1" ht="58.5" customHeight="1">
      <c r="B117" s="406">
        <v>28</v>
      </c>
      <c r="C117" s="406"/>
      <c r="D117" s="407" t="s">
        <v>1625</v>
      </c>
      <c r="E117" s="408"/>
      <c r="F117" s="408"/>
      <c r="G117" s="408"/>
      <c r="H117" s="408"/>
      <c r="I117" s="408"/>
      <c r="J117" s="408"/>
      <c r="K117" s="409"/>
      <c r="L117" s="409"/>
      <c r="M117" s="410"/>
      <c r="N117" s="411" t="s">
        <v>4059</v>
      </c>
      <c r="O117" s="412"/>
      <c r="P117" s="412"/>
      <c r="Q117" s="412"/>
      <c r="R117" s="412"/>
      <c r="S117" s="413"/>
      <c r="T117" s="414" t="s">
        <v>3051</v>
      </c>
      <c r="U117" s="415"/>
      <c r="V117" s="415"/>
      <c r="W117" s="415"/>
      <c r="X117" s="415"/>
      <c r="Y117" s="415"/>
      <c r="Z117" s="415"/>
      <c r="AA117" s="415"/>
      <c r="AB117" s="415"/>
      <c r="AC117" s="416"/>
      <c r="AD117" s="417" t="s">
        <v>3000</v>
      </c>
      <c r="AE117" s="415"/>
      <c r="AF117" s="415"/>
      <c r="AG117" s="415"/>
      <c r="AH117" s="415"/>
      <c r="AI117" s="415"/>
      <c r="AJ117" s="415"/>
      <c r="AK117" s="415"/>
      <c r="AL117" s="415"/>
      <c r="AM117" s="415"/>
      <c r="AN117" s="415"/>
      <c r="AO117" s="415"/>
      <c r="AP117" s="415"/>
      <c r="AQ117" s="416"/>
      <c r="AR117" s="411" t="s">
        <v>1608</v>
      </c>
      <c r="AS117" s="412"/>
      <c r="AT117" s="412"/>
      <c r="AU117" s="412"/>
      <c r="AV117" s="413"/>
      <c r="AW117" s="405" t="s">
        <v>3052</v>
      </c>
      <c r="AX117" s="405"/>
      <c r="AY117" s="405"/>
      <c r="AZ117" s="405"/>
      <c r="BA117" s="405"/>
      <c r="BB117" s="405"/>
      <c r="BC117" s="405"/>
      <c r="BD117" s="405"/>
      <c r="BE117" s="405"/>
    </row>
    <row r="118" spans="2:57" s="114" customFormat="1" ht="75" customHeight="1">
      <c r="B118" s="406">
        <v>29</v>
      </c>
      <c r="C118" s="406"/>
      <c r="D118" s="407" t="s">
        <v>3053</v>
      </c>
      <c r="E118" s="408"/>
      <c r="F118" s="408"/>
      <c r="G118" s="408"/>
      <c r="H118" s="408"/>
      <c r="I118" s="408"/>
      <c r="J118" s="408"/>
      <c r="K118" s="409"/>
      <c r="L118" s="409"/>
      <c r="M118" s="410"/>
      <c r="N118" s="411" t="s">
        <v>4059</v>
      </c>
      <c r="O118" s="412"/>
      <c r="P118" s="412"/>
      <c r="Q118" s="412"/>
      <c r="R118" s="412"/>
      <c r="S118" s="413"/>
      <c r="T118" s="414" t="s">
        <v>3054</v>
      </c>
      <c r="U118" s="415"/>
      <c r="V118" s="415"/>
      <c r="W118" s="415"/>
      <c r="X118" s="415"/>
      <c r="Y118" s="415"/>
      <c r="Z118" s="415"/>
      <c r="AA118" s="415"/>
      <c r="AB118" s="415"/>
      <c r="AC118" s="416"/>
      <c r="AD118" s="417" t="s">
        <v>3000</v>
      </c>
      <c r="AE118" s="346"/>
      <c r="AF118" s="346"/>
      <c r="AG118" s="346"/>
      <c r="AH118" s="346"/>
      <c r="AI118" s="346"/>
      <c r="AJ118" s="346"/>
      <c r="AK118" s="346"/>
      <c r="AL118" s="346"/>
      <c r="AM118" s="346"/>
      <c r="AN118" s="346"/>
      <c r="AO118" s="346"/>
      <c r="AP118" s="346"/>
      <c r="AQ118" s="347"/>
      <c r="AR118" s="411" t="s">
        <v>1644</v>
      </c>
      <c r="AS118" s="412"/>
      <c r="AT118" s="412"/>
      <c r="AU118" s="412"/>
      <c r="AV118" s="413"/>
      <c r="AW118" s="405" t="s">
        <v>3055</v>
      </c>
      <c r="AX118" s="405"/>
      <c r="AY118" s="405"/>
      <c r="AZ118" s="405"/>
      <c r="BA118" s="405"/>
      <c r="BB118" s="405"/>
      <c r="BC118" s="405"/>
      <c r="BD118" s="405"/>
      <c r="BE118" s="405"/>
    </row>
    <row r="119" spans="2:57" s="114" customFormat="1" ht="75" customHeight="1">
      <c r="B119" s="406">
        <v>30</v>
      </c>
      <c r="C119" s="406"/>
      <c r="D119" s="407" t="s">
        <v>3056</v>
      </c>
      <c r="E119" s="408"/>
      <c r="F119" s="408"/>
      <c r="G119" s="408"/>
      <c r="H119" s="408"/>
      <c r="I119" s="408"/>
      <c r="J119" s="408"/>
      <c r="K119" s="409"/>
      <c r="L119" s="409"/>
      <c r="M119" s="410"/>
      <c r="N119" s="411" t="s">
        <v>4059</v>
      </c>
      <c r="O119" s="412"/>
      <c r="P119" s="412"/>
      <c r="Q119" s="412"/>
      <c r="R119" s="412"/>
      <c r="S119" s="413"/>
      <c r="T119" s="414" t="s">
        <v>3057</v>
      </c>
      <c r="U119" s="415"/>
      <c r="V119" s="415"/>
      <c r="W119" s="415"/>
      <c r="X119" s="415"/>
      <c r="Y119" s="415"/>
      <c r="Z119" s="415"/>
      <c r="AA119" s="415"/>
      <c r="AB119" s="415"/>
      <c r="AC119" s="416"/>
      <c r="AD119" s="417" t="s">
        <v>3000</v>
      </c>
      <c r="AE119" s="346"/>
      <c r="AF119" s="346"/>
      <c r="AG119" s="346"/>
      <c r="AH119" s="346"/>
      <c r="AI119" s="346"/>
      <c r="AJ119" s="346"/>
      <c r="AK119" s="346"/>
      <c r="AL119" s="346"/>
      <c r="AM119" s="346"/>
      <c r="AN119" s="346"/>
      <c r="AO119" s="346"/>
      <c r="AP119" s="346"/>
      <c r="AQ119" s="347"/>
      <c r="AR119" s="411" t="s">
        <v>1608</v>
      </c>
      <c r="AS119" s="412"/>
      <c r="AT119" s="412"/>
      <c r="AU119" s="412"/>
      <c r="AV119" s="413"/>
      <c r="AW119" s="405" t="s">
        <v>3058</v>
      </c>
      <c r="AX119" s="405"/>
      <c r="AY119" s="405"/>
      <c r="AZ119" s="405"/>
      <c r="BA119" s="405"/>
      <c r="BB119" s="405"/>
      <c r="BC119" s="405"/>
      <c r="BD119" s="405"/>
      <c r="BE119" s="405"/>
    </row>
    <row r="120" spans="2:57" s="114" customFormat="1" ht="75" customHeight="1">
      <c r="B120" s="406">
        <v>31</v>
      </c>
      <c r="C120" s="406"/>
      <c r="D120" s="407" t="s">
        <v>3059</v>
      </c>
      <c r="E120" s="408"/>
      <c r="F120" s="408"/>
      <c r="G120" s="408"/>
      <c r="H120" s="408"/>
      <c r="I120" s="408"/>
      <c r="J120" s="408"/>
      <c r="K120" s="409"/>
      <c r="L120" s="409"/>
      <c r="M120" s="410"/>
      <c r="N120" s="411" t="s">
        <v>4059</v>
      </c>
      <c r="O120" s="412"/>
      <c r="P120" s="412"/>
      <c r="Q120" s="412"/>
      <c r="R120" s="412"/>
      <c r="S120" s="413"/>
      <c r="T120" s="414" t="s">
        <v>3060</v>
      </c>
      <c r="U120" s="415"/>
      <c r="V120" s="415"/>
      <c r="W120" s="415"/>
      <c r="X120" s="415"/>
      <c r="Y120" s="415"/>
      <c r="Z120" s="415"/>
      <c r="AA120" s="415"/>
      <c r="AB120" s="415"/>
      <c r="AC120" s="416"/>
      <c r="AD120" s="417" t="s">
        <v>3000</v>
      </c>
      <c r="AE120" s="346"/>
      <c r="AF120" s="346"/>
      <c r="AG120" s="346"/>
      <c r="AH120" s="346"/>
      <c r="AI120" s="346"/>
      <c r="AJ120" s="346"/>
      <c r="AK120" s="346"/>
      <c r="AL120" s="346"/>
      <c r="AM120" s="346"/>
      <c r="AN120" s="346"/>
      <c r="AO120" s="346"/>
      <c r="AP120" s="346"/>
      <c r="AQ120" s="347"/>
      <c r="AR120" s="411" t="s">
        <v>1608</v>
      </c>
      <c r="AS120" s="412"/>
      <c r="AT120" s="412"/>
      <c r="AU120" s="412"/>
      <c r="AV120" s="413"/>
      <c r="AW120" s="405" t="s">
        <v>3061</v>
      </c>
      <c r="AX120" s="405"/>
      <c r="AY120" s="405"/>
      <c r="AZ120" s="405"/>
      <c r="BA120" s="405"/>
      <c r="BB120" s="405"/>
      <c r="BC120" s="405"/>
      <c r="BD120" s="405"/>
      <c r="BE120" s="405"/>
    </row>
    <row r="121" spans="2:57" s="114" customFormat="1" ht="58.5" customHeight="1">
      <c r="B121" s="406">
        <v>32</v>
      </c>
      <c r="C121" s="406"/>
      <c r="D121" s="407" t="s">
        <v>3062</v>
      </c>
      <c r="E121" s="408"/>
      <c r="F121" s="408"/>
      <c r="G121" s="408"/>
      <c r="H121" s="408"/>
      <c r="I121" s="408"/>
      <c r="J121" s="408"/>
      <c r="K121" s="409"/>
      <c r="L121" s="409"/>
      <c r="M121" s="410"/>
      <c r="N121" s="411" t="s">
        <v>4059</v>
      </c>
      <c r="O121" s="412"/>
      <c r="P121" s="412"/>
      <c r="Q121" s="412"/>
      <c r="R121" s="412"/>
      <c r="S121" s="413"/>
      <c r="T121" s="414" t="s">
        <v>3063</v>
      </c>
      <c r="U121" s="415"/>
      <c r="V121" s="415"/>
      <c r="W121" s="415"/>
      <c r="X121" s="415"/>
      <c r="Y121" s="415"/>
      <c r="Z121" s="415"/>
      <c r="AA121" s="415"/>
      <c r="AB121" s="415"/>
      <c r="AC121" s="416"/>
      <c r="AD121" s="417" t="s">
        <v>3000</v>
      </c>
      <c r="AE121" s="415"/>
      <c r="AF121" s="415"/>
      <c r="AG121" s="415"/>
      <c r="AH121" s="415"/>
      <c r="AI121" s="415"/>
      <c r="AJ121" s="415"/>
      <c r="AK121" s="415"/>
      <c r="AL121" s="415"/>
      <c r="AM121" s="415"/>
      <c r="AN121" s="415"/>
      <c r="AO121" s="415"/>
      <c r="AP121" s="415"/>
      <c r="AQ121" s="416"/>
      <c r="AR121" s="411" t="s">
        <v>1644</v>
      </c>
      <c r="AS121" s="412"/>
      <c r="AT121" s="412"/>
      <c r="AU121" s="412"/>
      <c r="AV121" s="413"/>
      <c r="AW121" s="405" t="s">
        <v>3064</v>
      </c>
      <c r="AX121" s="405"/>
      <c r="AY121" s="405"/>
      <c r="AZ121" s="405"/>
      <c r="BA121" s="405"/>
      <c r="BB121" s="405"/>
      <c r="BC121" s="405"/>
      <c r="BD121" s="405"/>
      <c r="BE121" s="405"/>
    </row>
    <row r="122" spans="2:57" s="114" customFormat="1" ht="120" customHeight="1">
      <c r="B122" s="406">
        <v>33</v>
      </c>
      <c r="C122" s="406"/>
      <c r="D122" s="423" t="s">
        <v>1462</v>
      </c>
      <c r="E122" s="424"/>
      <c r="F122" s="424"/>
      <c r="G122" s="424"/>
      <c r="H122" s="424"/>
      <c r="I122" s="424"/>
      <c r="J122" s="424"/>
      <c r="K122" s="424"/>
      <c r="L122" s="424"/>
      <c r="M122" s="425"/>
      <c r="N122" s="411" t="s">
        <v>4059</v>
      </c>
      <c r="O122" s="412"/>
      <c r="P122" s="412"/>
      <c r="Q122" s="412"/>
      <c r="R122" s="412"/>
      <c r="S122" s="413"/>
      <c r="T122" s="414" t="s">
        <v>3065</v>
      </c>
      <c r="U122" s="415"/>
      <c r="V122" s="415"/>
      <c r="W122" s="415"/>
      <c r="X122" s="415"/>
      <c r="Y122" s="415"/>
      <c r="Z122" s="415"/>
      <c r="AA122" s="415"/>
      <c r="AB122" s="415"/>
      <c r="AC122" s="416"/>
      <c r="AD122" s="417" t="s">
        <v>3000</v>
      </c>
      <c r="AE122" s="415"/>
      <c r="AF122" s="415"/>
      <c r="AG122" s="415"/>
      <c r="AH122" s="415"/>
      <c r="AI122" s="415"/>
      <c r="AJ122" s="415"/>
      <c r="AK122" s="415"/>
      <c r="AL122" s="415"/>
      <c r="AM122" s="415"/>
      <c r="AN122" s="415"/>
      <c r="AO122" s="415"/>
      <c r="AP122" s="415"/>
      <c r="AQ122" s="416"/>
      <c r="AR122" s="420" t="s">
        <v>1610</v>
      </c>
      <c r="AS122" s="421"/>
      <c r="AT122" s="421"/>
      <c r="AU122" s="421"/>
      <c r="AV122" s="422"/>
      <c r="AW122" s="419" t="s">
        <v>3066</v>
      </c>
      <c r="AX122" s="419"/>
      <c r="AY122" s="419"/>
      <c r="AZ122" s="419"/>
      <c r="BA122" s="419"/>
      <c r="BB122" s="419"/>
      <c r="BC122" s="419"/>
      <c r="BD122" s="419"/>
      <c r="BE122" s="419"/>
    </row>
    <row r="123" spans="2:57" s="114" customFormat="1" ht="116.25" customHeight="1">
      <c r="B123" s="406">
        <v>34</v>
      </c>
      <c r="C123" s="406"/>
      <c r="D123" s="407" t="s">
        <v>3852</v>
      </c>
      <c r="E123" s="408"/>
      <c r="F123" s="408"/>
      <c r="G123" s="408"/>
      <c r="H123" s="408"/>
      <c r="I123" s="408"/>
      <c r="J123" s="408"/>
      <c r="K123" s="409"/>
      <c r="L123" s="409"/>
      <c r="M123" s="410"/>
      <c r="N123" s="411" t="s">
        <v>4059</v>
      </c>
      <c r="O123" s="412"/>
      <c r="P123" s="412"/>
      <c r="Q123" s="412"/>
      <c r="R123" s="412"/>
      <c r="S123" s="413"/>
      <c r="T123" s="414" t="s">
        <v>3853</v>
      </c>
      <c r="U123" s="415"/>
      <c r="V123" s="415"/>
      <c r="W123" s="415"/>
      <c r="X123" s="415"/>
      <c r="Y123" s="415"/>
      <c r="Z123" s="415"/>
      <c r="AA123" s="415"/>
      <c r="AB123" s="415"/>
      <c r="AC123" s="416"/>
      <c r="AD123" s="417" t="s">
        <v>3000</v>
      </c>
      <c r="AE123" s="415"/>
      <c r="AF123" s="415"/>
      <c r="AG123" s="415"/>
      <c r="AH123" s="415"/>
      <c r="AI123" s="415"/>
      <c r="AJ123" s="415"/>
      <c r="AK123" s="415"/>
      <c r="AL123" s="415"/>
      <c r="AM123" s="415"/>
      <c r="AN123" s="415"/>
      <c r="AO123" s="415"/>
      <c r="AP123" s="415"/>
      <c r="AQ123" s="416"/>
      <c r="AR123" s="420" t="s">
        <v>1610</v>
      </c>
      <c r="AS123" s="421"/>
      <c r="AT123" s="421"/>
      <c r="AU123" s="421"/>
      <c r="AV123" s="422"/>
      <c r="AW123" s="405" t="s">
        <v>3067</v>
      </c>
      <c r="AX123" s="405"/>
      <c r="AY123" s="405"/>
      <c r="AZ123" s="405"/>
      <c r="BA123" s="405"/>
      <c r="BB123" s="405"/>
      <c r="BC123" s="405"/>
      <c r="BD123" s="405"/>
      <c r="BE123" s="405"/>
    </row>
    <row r="124" spans="2:57" s="114" customFormat="1" ht="100.5" customHeight="1">
      <c r="B124" s="406">
        <v>35</v>
      </c>
      <c r="C124" s="406"/>
      <c r="D124" s="407" t="s">
        <v>3068</v>
      </c>
      <c r="E124" s="408"/>
      <c r="F124" s="408"/>
      <c r="G124" s="408"/>
      <c r="H124" s="408"/>
      <c r="I124" s="408"/>
      <c r="J124" s="408"/>
      <c r="K124" s="409"/>
      <c r="L124" s="409"/>
      <c r="M124" s="410"/>
      <c r="N124" s="411" t="s">
        <v>4059</v>
      </c>
      <c r="O124" s="412"/>
      <c r="P124" s="412"/>
      <c r="Q124" s="412"/>
      <c r="R124" s="412"/>
      <c r="S124" s="413"/>
      <c r="T124" s="414" t="s">
        <v>3069</v>
      </c>
      <c r="U124" s="415"/>
      <c r="V124" s="415"/>
      <c r="W124" s="415"/>
      <c r="X124" s="415"/>
      <c r="Y124" s="415"/>
      <c r="Z124" s="415"/>
      <c r="AA124" s="415"/>
      <c r="AB124" s="415"/>
      <c r="AC124" s="416"/>
      <c r="AD124" s="417" t="s">
        <v>3000</v>
      </c>
      <c r="AE124" s="415"/>
      <c r="AF124" s="415"/>
      <c r="AG124" s="415"/>
      <c r="AH124" s="415"/>
      <c r="AI124" s="415"/>
      <c r="AJ124" s="415"/>
      <c r="AK124" s="415"/>
      <c r="AL124" s="415"/>
      <c r="AM124" s="415"/>
      <c r="AN124" s="415"/>
      <c r="AO124" s="415"/>
      <c r="AP124" s="415"/>
      <c r="AQ124" s="416"/>
      <c r="AR124" s="418" t="s">
        <v>1609</v>
      </c>
      <c r="AS124" s="412"/>
      <c r="AT124" s="412"/>
      <c r="AU124" s="412"/>
      <c r="AV124" s="413"/>
      <c r="AW124" s="405" t="s">
        <v>3070</v>
      </c>
      <c r="AX124" s="405"/>
      <c r="AY124" s="405"/>
      <c r="AZ124" s="405"/>
      <c r="BA124" s="405"/>
      <c r="BB124" s="405"/>
      <c r="BC124" s="405"/>
      <c r="BD124" s="405"/>
      <c r="BE124" s="405"/>
    </row>
    <row r="125" spans="2:57" s="114" customFormat="1" ht="50.25" customHeight="1">
      <c r="B125" s="406">
        <v>36</v>
      </c>
      <c r="C125" s="406"/>
      <c r="D125" s="407" t="s">
        <v>3071</v>
      </c>
      <c r="E125" s="408"/>
      <c r="F125" s="408"/>
      <c r="G125" s="408"/>
      <c r="H125" s="408"/>
      <c r="I125" s="408"/>
      <c r="J125" s="408"/>
      <c r="K125" s="409"/>
      <c r="L125" s="409"/>
      <c r="M125" s="410"/>
      <c r="N125" s="411" t="s">
        <v>4059</v>
      </c>
      <c r="O125" s="412"/>
      <c r="P125" s="412"/>
      <c r="Q125" s="412"/>
      <c r="R125" s="412"/>
      <c r="S125" s="413"/>
      <c r="T125" s="414" t="s">
        <v>3072</v>
      </c>
      <c r="U125" s="415"/>
      <c r="V125" s="415"/>
      <c r="W125" s="415"/>
      <c r="X125" s="415"/>
      <c r="Y125" s="415"/>
      <c r="Z125" s="415"/>
      <c r="AA125" s="415"/>
      <c r="AB125" s="415"/>
      <c r="AC125" s="416"/>
      <c r="AD125" s="417" t="s">
        <v>3000</v>
      </c>
      <c r="AE125" s="415"/>
      <c r="AF125" s="415"/>
      <c r="AG125" s="415"/>
      <c r="AH125" s="415"/>
      <c r="AI125" s="415"/>
      <c r="AJ125" s="415"/>
      <c r="AK125" s="415"/>
      <c r="AL125" s="415"/>
      <c r="AM125" s="415"/>
      <c r="AN125" s="415"/>
      <c r="AO125" s="415"/>
      <c r="AP125" s="415"/>
      <c r="AQ125" s="416"/>
      <c r="AR125" s="411" t="s">
        <v>1608</v>
      </c>
      <c r="AS125" s="412"/>
      <c r="AT125" s="412"/>
      <c r="AU125" s="412"/>
      <c r="AV125" s="413"/>
      <c r="AW125" s="405" t="s">
        <v>3073</v>
      </c>
      <c r="AX125" s="405"/>
      <c r="AY125" s="405"/>
      <c r="AZ125" s="405"/>
      <c r="BA125" s="405"/>
      <c r="BB125" s="405"/>
      <c r="BC125" s="405"/>
      <c r="BD125" s="405"/>
      <c r="BE125" s="405"/>
    </row>
    <row r="126" spans="2:57" s="114" customFormat="1">
      <c r="B126" s="203"/>
      <c r="C126" s="203"/>
      <c r="D126" s="204"/>
      <c r="E126" s="204"/>
      <c r="F126" s="204"/>
      <c r="G126" s="204"/>
      <c r="H126" s="204"/>
      <c r="I126" s="204"/>
      <c r="J126" s="204"/>
      <c r="K126" s="205"/>
      <c r="L126" s="205"/>
      <c r="M126" s="205"/>
      <c r="N126" s="205"/>
      <c r="O126" s="205"/>
      <c r="P126" s="205"/>
      <c r="Q126" s="205"/>
      <c r="R126" s="205"/>
      <c r="S126" s="205"/>
      <c r="T126" s="206"/>
      <c r="U126" s="91"/>
      <c r="V126" s="91"/>
      <c r="W126" s="91"/>
      <c r="X126" s="91"/>
      <c r="Y126" s="91"/>
      <c r="Z126" s="91"/>
      <c r="AA126" s="91"/>
      <c r="AB126" s="91"/>
      <c r="AC126" s="91"/>
      <c r="AD126" s="207"/>
      <c r="AE126" s="91"/>
      <c r="AF126" s="91"/>
      <c r="AG126" s="91"/>
      <c r="AH126" s="91"/>
      <c r="AI126" s="91"/>
      <c r="AJ126" s="91"/>
      <c r="AK126" s="91"/>
      <c r="AL126" s="91"/>
      <c r="AM126" s="91"/>
      <c r="AN126" s="91"/>
      <c r="AO126" s="91"/>
      <c r="AP126" s="91"/>
      <c r="AQ126" s="91"/>
      <c r="AR126" s="203"/>
      <c r="AS126" s="203"/>
      <c r="AT126" s="203"/>
      <c r="AU126" s="203"/>
      <c r="AV126" s="203"/>
      <c r="AW126" s="208"/>
      <c r="AX126" s="208"/>
      <c r="AY126" s="208"/>
      <c r="AZ126" s="208"/>
      <c r="BA126" s="208"/>
      <c r="BB126" s="208"/>
      <c r="BC126" s="208"/>
      <c r="BD126" s="208"/>
      <c r="BE126" s="208"/>
    </row>
    <row r="127" spans="2:57" s="114" customFormat="1">
      <c r="B127" s="227" t="s">
        <v>3134</v>
      </c>
      <c r="C127" s="228"/>
      <c r="D127" s="229"/>
      <c r="E127" s="229"/>
      <c r="F127" s="229"/>
      <c r="G127" s="229"/>
      <c r="H127" s="229"/>
      <c r="I127" s="229"/>
      <c r="J127" s="229"/>
      <c r="K127" s="229"/>
      <c r="L127" s="229"/>
      <c r="M127" s="229"/>
      <c r="N127" s="229"/>
      <c r="O127" s="229"/>
      <c r="P127" s="229"/>
      <c r="Q127" s="229"/>
      <c r="R127" s="229"/>
      <c r="S127" s="229"/>
      <c r="T127" s="230"/>
      <c r="U127" s="231"/>
      <c r="V127" s="231"/>
      <c r="W127" s="231"/>
      <c r="X127" s="231"/>
      <c r="Y127" s="231"/>
      <c r="Z127" s="231"/>
      <c r="AA127" s="231"/>
      <c r="AB127" s="231"/>
      <c r="AC127" s="231"/>
      <c r="AD127" s="232"/>
      <c r="AE127" s="231"/>
      <c r="AF127" s="231"/>
      <c r="AG127" s="231"/>
      <c r="AH127" s="231"/>
      <c r="AI127" s="91"/>
      <c r="AJ127" s="91"/>
      <c r="AK127" s="91"/>
      <c r="AL127" s="91"/>
      <c r="AM127" s="91"/>
      <c r="AN127" s="91"/>
      <c r="AO127" s="91"/>
      <c r="AP127" s="91"/>
      <c r="AQ127" s="91"/>
      <c r="AR127" s="203"/>
      <c r="AS127" s="203"/>
      <c r="AT127" s="203"/>
      <c r="AU127" s="203"/>
      <c r="AV127" s="203"/>
      <c r="AW127" s="208"/>
      <c r="AX127" s="208"/>
      <c r="AY127" s="208"/>
      <c r="AZ127" s="208"/>
      <c r="BA127" s="208"/>
      <c r="BB127" s="208"/>
      <c r="BC127" s="208"/>
      <c r="BD127" s="208"/>
      <c r="BE127" s="208"/>
    </row>
    <row r="128" spans="2:57" s="210" customFormat="1">
      <c r="B128" s="227"/>
      <c r="C128" s="227" t="s">
        <v>3138</v>
      </c>
      <c r="D128" s="227"/>
      <c r="E128" s="227"/>
      <c r="F128" s="227"/>
      <c r="G128" s="227"/>
      <c r="H128" s="227"/>
      <c r="I128" s="227"/>
      <c r="J128" s="227"/>
      <c r="K128" s="227"/>
      <c r="L128" s="227"/>
      <c r="M128" s="227"/>
      <c r="N128" s="229"/>
      <c r="O128" s="229"/>
      <c r="P128" s="229"/>
      <c r="Q128" s="229"/>
      <c r="R128" s="229"/>
      <c r="S128" s="229"/>
      <c r="T128" s="233"/>
      <c r="U128" s="234"/>
      <c r="V128" s="234"/>
      <c r="W128" s="234"/>
      <c r="X128" s="234"/>
      <c r="Y128" s="234"/>
      <c r="Z128" s="234"/>
      <c r="AA128" s="234"/>
      <c r="AB128" s="234"/>
      <c r="AC128" s="234"/>
      <c r="AD128" s="235"/>
      <c r="AE128" s="234"/>
      <c r="AF128" s="234"/>
      <c r="AG128" s="234"/>
      <c r="AH128" s="234"/>
      <c r="AI128" s="211"/>
      <c r="AJ128" s="211"/>
      <c r="AK128" s="211"/>
      <c r="AL128" s="211"/>
      <c r="AM128" s="211"/>
      <c r="AN128" s="211"/>
      <c r="AO128" s="211"/>
      <c r="AP128" s="211"/>
      <c r="AQ128" s="211"/>
      <c r="AR128" s="209"/>
      <c r="AS128" s="209"/>
      <c r="AT128" s="209"/>
      <c r="AU128" s="209"/>
      <c r="AV128" s="209"/>
      <c r="AW128" s="212"/>
      <c r="AX128" s="212"/>
      <c r="AY128" s="212"/>
      <c r="AZ128" s="212"/>
      <c r="BA128" s="212"/>
      <c r="BB128" s="212"/>
      <c r="BC128" s="212"/>
      <c r="BD128" s="212"/>
      <c r="BE128" s="212"/>
    </row>
    <row r="129" spans="2:57" s="210" customFormat="1">
      <c r="B129" s="227"/>
      <c r="C129" s="227"/>
      <c r="D129" s="227" t="s">
        <v>3139</v>
      </c>
      <c r="E129" s="227"/>
      <c r="F129" s="227"/>
      <c r="G129" s="227"/>
      <c r="H129" s="227"/>
      <c r="I129" s="227"/>
      <c r="J129" s="227"/>
      <c r="K129" s="227"/>
      <c r="L129" s="227"/>
      <c r="M129" s="227"/>
      <c r="N129" s="229"/>
      <c r="O129" s="229"/>
      <c r="P129" s="229"/>
      <c r="Q129" s="229"/>
      <c r="R129" s="229"/>
      <c r="S129" s="229"/>
      <c r="T129" s="233"/>
      <c r="U129" s="234"/>
      <c r="V129" s="234"/>
      <c r="W129" s="234"/>
      <c r="X129" s="234"/>
      <c r="Y129" s="234"/>
      <c r="Z129" s="234"/>
      <c r="AA129" s="234"/>
      <c r="AB129" s="234"/>
      <c r="AC129" s="234"/>
      <c r="AD129" s="235"/>
      <c r="AE129" s="234"/>
      <c r="AF129" s="234"/>
      <c r="AG129" s="234"/>
      <c r="AH129" s="234"/>
      <c r="AI129" s="211"/>
      <c r="AJ129" s="211"/>
      <c r="AK129" s="211"/>
      <c r="AL129" s="211"/>
      <c r="AM129" s="211"/>
      <c r="AN129" s="211"/>
      <c r="AO129" s="211"/>
      <c r="AP129" s="211"/>
      <c r="AQ129" s="211"/>
      <c r="AR129" s="209"/>
      <c r="AS129" s="209"/>
      <c r="AT129" s="209"/>
      <c r="AU129" s="209"/>
      <c r="AV129" s="209"/>
      <c r="AW129" s="212"/>
      <c r="AX129" s="212"/>
      <c r="AY129" s="212"/>
      <c r="AZ129" s="212"/>
      <c r="BA129" s="212"/>
      <c r="BB129" s="212"/>
      <c r="BC129" s="212"/>
      <c r="BD129" s="212"/>
      <c r="BE129" s="212"/>
    </row>
    <row r="130" spans="2:57" s="210" customFormat="1">
      <c r="B130" s="227"/>
      <c r="C130" s="227"/>
      <c r="D130" s="227" t="s">
        <v>3145</v>
      </c>
      <c r="E130" s="227"/>
      <c r="F130" s="227"/>
      <c r="G130" s="227"/>
      <c r="H130" s="227"/>
      <c r="I130" s="227"/>
      <c r="J130" s="227"/>
      <c r="K130" s="227"/>
      <c r="L130" s="227"/>
      <c r="M130" s="227"/>
      <c r="N130" s="229"/>
      <c r="O130" s="229"/>
      <c r="P130" s="229"/>
      <c r="Q130" s="229"/>
      <c r="R130" s="229"/>
      <c r="S130" s="229"/>
      <c r="T130" s="233"/>
      <c r="U130" s="234"/>
      <c r="V130" s="234"/>
      <c r="W130" s="234"/>
      <c r="X130" s="234"/>
      <c r="Y130" s="234"/>
      <c r="Z130" s="234"/>
      <c r="AA130" s="234"/>
      <c r="AB130" s="234"/>
      <c r="AC130" s="234"/>
      <c r="AD130" s="235"/>
      <c r="AE130" s="234"/>
      <c r="AF130" s="234"/>
      <c r="AG130" s="234"/>
      <c r="AH130" s="234"/>
      <c r="AI130" s="211"/>
      <c r="AJ130" s="211"/>
      <c r="AK130" s="211"/>
      <c r="AL130" s="211"/>
      <c r="AM130" s="211"/>
      <c r="AN130" s="211"/>
      <c r="AO130" s="211"/>
      <c r="AP130" s="211"/>
      <c r="AQ130" s="211"/>
      <c r="AR130" s="209"/>
      <c r="AS130" s="209"/>
      <c r="AT130" s="209"/>
      <c r="AU130" s="209"/>
      <c r="AV130" s="209"/>
      <c r="AW130" s="212"/>
      <c r="AX130" s="212"/>
      <c r="AY130" s="212"/>
      <c r="AZ130" s="212"/>
      <c r="BA130" s="212"/>
      <c r="BB130" s="212"/>
      <c r="BC130" s="212"/>
      <c r="BD130" s="212"/>
      <c r="BE130" s="212"/>
    </row>
    <row r="131" spans="2:57" s="210" customFormat="1">
      <c r="B131" s="227"/>
      <c r="C131" s="227"/>
      <c r="D131" s="227"/>
      <c r="E131" s="227"/>
      <c r="F131" s="227"/>
      <c r="G131" s="227"/>
      <c r="H131" s="227"/>
      <c r="I131" s="227"/>
      <c r="J131" s="227"/>
      <c r="K131" s="227"/>
      <c r="L131" s="227"/>
      <c r="M131" s="227"/>
      <c r="N131" s="229"/>
      <c r="O131" s="229"/>
      <c r="P131" s="229"/>
      <c r="Q131" s="229"/>
      <c r="R131" s="229"/>
      <c r="S131" s="229"/>
      <c r="T131" s="233"/>
      <c r="U131" s="234"/>
      <c r="V131" s="234"/>
      <c r="W131" s="234"/>
      <c r="X131" s="234"/>
      <c r="Y131" s="234"/>
      <c r="Z131" s="234"/>
      <c r="AA131" s="234"/>
      <c r="AB131" s="234"/>
      <c r="AC131" s="234"/>
      <c r="AD131" s="235"/>
      <c r="AE131" s="234"/>
      <c r="AF131" s="234"/>
      <c r="AG131" s="234"/>
      <c r="AH131" s="234"/>
      <c r="AI131" s="211"/>
      <c r="AJ131" s="211"/>
      <c r="AK131" s="211"/>
      <c r="AL131" s="211"/>
      <c r="AM131" s="211"/>
      <c r="AN131" s="211"/>
      <c r="AO131" s="211"/>
      <c r="AP131" s="211"/>
      <c r="AQ131" s="211"/>
      <c r="AR131" s="209"/>
      <c r="AS131" s="209"/>
      <c r="AT131" s="209"/>
      <c r="AU131" s="209"/>
      <c r="AV131" s="209"/>
      <c r="AW131" s="212"/>
      <c r="AX131" s="212"/>
      <c r="AY131" s="212"/>
      <c r="AZ131" s="212"/>
      <c r="BA131" s="212"/>
      <c r="BB131" s="212"/>
      <c r="BC131" s="212"/>
      <c r="BD131" s="212"/>
      <c r="BE131" s="212"/>
    </row>
    <row r="132" spans="2:57" s="114" customFormat="1">
      <c r="B132" s="227" t="s">
        <v>3141</v>
      </c>
      <c r="C132" s="228"/>
      <c r="D132" s="229"/>
      <c r="E132" s="229"/>
      <c r="F132" s="229"/>
      <c r="G132" s="229"/>
      <c r="H132" s="229"/>
      <c r="I132" s="229"/>
      <c r="J132" s="229"/>
      <c r="K132" s="229"/>
      <c r="L132" s="229"/>
      <c r="M132" s="229"/>
      <c r="N132" s="229"/>
      <c r="O132" s="229"/>
      <c r="P132" s="229"/>
      <c r="Q132" s="229"/>
      <c r="R132" s="229"/>
      <c r="S132" s="229"/>
      <c r="T132" s="230"/>
      <c r="U132" s="231"/>
      <c r="V132" s="231"/>
      <c r="W132" s="231"/>
      <c r="X132" s="231"/>
      <c r="Y132" s="231"/>
      <c r="Z132" s="231"/>
      <c r="AA132" s="231"/>
      <c r="AB132" s="231"/>
      <c r="AC132" s="231"/>
      <c r="AD132" s="232"/>
      <c r="AE132" s="231"/>
      <c r="AF132" s="231"/>
      <c r="AG132" s="231"/>
      <c r="AH132" s="231"/>
      <c r="AI132" s="91"/>
      <c r="AJ132" s="91"/>
      <c r="AK132" s="91"/>
      <c r="AL132" s="91"/>
      <c r="AM132" s="91"/>
      <c r="AN132" s="91"/>
      <c r="AO132" s="91"/>
      <c r="AP132" s="91"/>
      <c r="AQ132" s="91"/>
      <c r="AR132" s="203"/>
      <c r="AS132" s="203"/>
      <c r="AT132" s="203"/>
      <c r="AU132" s="203"/>
      <c r="AV132" s="203"/>
      <c r="AW132" s="208"/>
      <c r="AX132" s="208"/>
      <c r="AY132" s="208"/>
      <c r="AZ132" s="208"/>
      <c r="BA132" s="208"/>
      <c r="BB132" s="208"/>
      <c r="BC132" s="208"/>
      <c r="BD132" s="208"/>
      <c r="BE132" s="208"/>
    </row>
    <row r="133" spans="2:57" s="210" customFormat="1">
      <c r="B133" s="227"/>
      <c r="C133" s="227" t="s">
        <v>3138</v>
      </c>
      <c r="D133" s="227"/>
      <c r="E133" s="227"/>
      <c r="F133" s="227"/>
      <c r="G133" s="227"/>
      <c r="H133" s="227"/>
      <c r="I133" s="227"/>
      <c r="J133" s="227"/>
      <c r="K133" s="227"/>
      <c r="L133" s="227"/>
      <c r="M133" s="227"/>
      <c r="N133" s="229"/>
      <c r="O133" s="229"/>
      <c r="P133" s="229"/>
      <c r="Q133" s="229"/>
      <c r="R133" s="229"/>
      <c r="S133" s="229"/>
      <c r="T133" s="233"/>
      <c r="U133" s="234"/>
      <c r="V133" s="234"/>
      <c r="W133" s="234"/>
      <c r="X133" s="234"/>
      <c r="Y133" s="234"/>
      <c r="Z133" s="234"/>
      <c r="AA133" s="234"/>
      <c r="AB133" s="234"/>
      <c r="AC133" s="234"/>
      <c r="AD133" s="235"/>
      <c r="AE133" s="234"/>
      <c r="AF133" s="234"/>
      <c r="AG133" s="234"/>
      <c r="AH133" s="234"/>
      <c r="AI133" s="211"/>
      <c r="AJ133" s="211"/>
      <c r="AK133" s="211"/>
      <c r="AL133" s="211"/>
      <c r="AM133" s="211"/>
      <c r="AN133" s="211"/>
      <c r="AO133" s="211"/>
      <c r="AP133" s="211"/>
      <c r="AQ133" s="211"/>
      <c r="AR133" s="209"/>
      <c r="AS133" s="209"/>
      <c r="AT133" s="209"/>
      <c r="AU133" s="209"/>
      <c r="AV133" s="209"/>
      <c r="AW133" s="212"/>
      <c r="AX133" s="212"/>
      <c r="AY133" s="212"/>
      <c r="AZ133" s="212"/>
      <c r="BA133" s="212"/>
      <c r="BB133" s="212"/>
      <c r="BC133" s="212"/>
      <c r="BD133" s="212"/>
      <c r="BE133" s="212"/>
    </row>
    <row r="134" spans="2:57" s="210" customFormat="1">
      <c r="B134" s="227"/>
      <c r="C134" s="227"/>
      <c r="D134" s="227" t="s">
        <v>3139</v>
      </c>
      <c r="E134" s="227"/>
      <c r="F134" s="227"/>
      <c r="G134" s="227"/>
      <c r="H134" s="227"/>
      <c r="I134" s="227"/>
      <c r="J134" s="227"/>
      <c r="K134" s="227"/>
      <c r="L134" s="227"/>
      <c r="M134" s="227"/>
      <c r="N134" s="229"/>
      <c r="O134" s="229"/>
      <c r="P134" s="229"/>
      <c r="Q134" s="229"/>
      <c r="R134" s="229"/>
      <c r="S134" s="229"/>
      <c r="T134" s="233"/>
      <c r="U134" s="234"/>
      <c r="V134" s="234"/>
      <c r="W134" s="234"/>
      <c r="X134" s="234"/>
      <c r="Y134" s="234"/>
      <c r="Z134" s="234"/>
      <c r="AA134" s="234"/>
      <c r="AB134" s="234"/>
      <c r="AC134" s="234"/>
      <c r="AD134" s="235"/>
      <c r="AE134" s="234"/>
      <c r="AF134" s="234"/>
      <c r="AG134" s="234"/>
      <c r="AH134" s="234"/>
      <c r="AI134" s="211"/>
      <c r="AJ134" s="211"/>
      <c r="AK134" s="211"/>
      <c r="AL134" s="211"/>
      <c r="AM134" s="211"/>
      <c r="AN134" s="211"/>
      <c r="AO134" s="211"/>
      <c r="AP134" s="211"/>
      <c r="AQ134" s="211"/>
      <c r="AR134" s="209"/>
      <c r="AS134" s="209"/>
      <c r="AT134" s="209"/>
      <c r="AU134" s="209"/>
      <c r="AV134" s="209"/>
      <c r="AW134" s="212"/>
      <c r="AX134" s="212"/>
      <c r="AY134" s="212"/>
      <c r="AZ134" s="212"/>
      <c r="BA134" s="212"/>
      <c r="BB134" s="212"/>
      <c r="BC134" s="212"/>
      <c r="BD134" s="212"/>
      <c r="BE134" s="212"/>
    </row>
    <row r="135" spans="2:57" s="210" customFormat="1">
      <c r="B135" s="227"/>
      <c r="C135" s="227"/>
      <c r="D135" s="227" t="s">
        <v>3144</v>
      </c>
      <c r="E135" s="227"/>
      <c r="F135" s="227"/>
      <c r="G135" s="227"/>
      <c r="H135" s="227"/>
      <c r="I135" s="227"/>
      <c r="J135" s="227"/>
      <c r="K135" s="227"/>
      <c r="L135" s="227"/>
      <c r="M135" s="227"/>
      <c r="N135" s="229"/>
      <c r="O135" s="229"/>
      <c r="P135" s="229"/>
      <c r="Q135" s="229"/>
      <c r="R135" s="229"/>
      <c r="S135" s="229"/>
      <c r="T135" s="233"/>
      <c r="U135" s="234"/>
      <c r="V135" s="234"/>
      <c r="W135" s="234"/>
      <c r="X135" s="234"/>
      <c r="Y135" s="234"/>
      <c r="Z135" s="234"/>
      <c r="AA135" s="234"/>
      <c r="AB135" s="234"/>
      <c r="AC135" s="234"/>
      <c r="AD135" s="235"/>
      <c r="AE135" s="234"/>
      <c r="AF135" s="234"/>
      <c r="AG135" s="234"/>
      <c r="AH135" s="234"/>
      <c r="AI135" s="211"/>
      <c r="AJ135" s="211"/>
      <c r="AK135" s="211"/>
      <c r="AL135" s="211"/>
      <c r="AM135" s="211"/>
      <c r="AN135" s="211"/>
      <c r="AO135" s="211"/>
      <c r="AP135" s="211"/>
      <c r="AQ135" s="211"/>
      <c r="AR135" s="209"/>
      <c r="AS135" s="209"/>
      <c r="AT135" s="209"/>
      <c r="AU135" s="209"/>
      <c r="AV135" s="209"/>
      <c r="AW135" s="212"/>
      <c r="AX135" s="212"/>
      <c r="AY135" s="212"/>
      <c r="AZ135" s="212"/>
      <c r="BA135" s="212"/>
      <c r="BB135" s="212"/>
      <c r="BC135" s="212"/>
      <c r="BD135" s="212"/>
      <c r="BE135" s="212"/>
    </row>
    <row r="136" spans="2:57" s="114" customFormat="1">
      <c r="B136" s="228"/>
      <c r="C136" s="228"/>
      <c r="D136" s="229"/>
      <c r="E136" s="229"/>
      <c r="F136" s="229"/>
      <c r="G136" s="229"/>
      <c r="H136" s="229"/>
      <c r="I136" s="229"/>
      <c r="J136" s="229"/>
      <c r="K136" s="229"/>
      <c r="L136" s="229"/>
      <c r="M136" s="229"/>
      <c r="N136" s="229"/>
      <c r="O136" s="229"/>
      <c r="P136" s="229"/>
      <c r="Q136" s="229"/>
      <c r="R136" s="229"/>
      <c r="S136" s="229"/>
      <c r="T136" s="230"/>
      <c r="U136" s="231"/>
      <c r="V136" s="231"/>
      <c r="W136" s="231"/>
      <c r="X136" s="231"/>
      <c r="Y136" s="231"/>
      <c r="Z136" s="231"/>
      <c r="AA136" s="231"/>
      <c r="AB136" s="231"/>
      <c r="AC136" s="231"/>
      <c r="AD136" s="232"/>
      <c r="AE136" s="231"/>
      <c r="AF136" s="231"/>
      <c r="AG136" s="231"/>
      <c r="AH136" s="231"/>
      <c r="AI136" s="91"/>
      <c r="AJ136" s="91"/>
      <c r="AK136" s="91"/>
      <c r="AL136" s="91"/>
      <c r="AM136" s="91"/>
      <c r="AN136" s="91"/>
      <c r="AO136" s="91"/>
      <c r="AP136" s="91"/>
      <c r="AQ136" s="91"/>
      <c r="AR136" s="203"/>
      <c r="AS136" s="203"/>
      <c r="AT136" s="203"/>
      <c r="AU136" s="203"/>
      <c r="AV136" s="203"/>
      <c r="AW136" s="208"/>
      <c r="AX136" s="208"/>
      <c r="AY136" s="208"/>
      <c r="AZ136" s="208"/>
      <c r="BA136" s="208"/>
      <c r="BB136" s="208"/>
      <c r="BC136" s="208"/>
      <c r="BD136" s="208"/>
      <c r="BE136" s="208"/>
    </row>
    <row r="137" spans="2:57" s="114" customFormat="1">
      <c r="B137" s="227" t="s">
        <v>3142</v>
      </c>
      <c r="C137" s="228"/>
      <c r="D137" s="229"/>
      <c r="E137" s="229"/>
      <c r="F137" s="229"/>
      <c r="G137" s="229"/>
      <c r="H137" s="229"/>
      <c r="I137" s="229"/>
      <c r="J137" s="229"/>
      <c r="K137" s="229"/>
      <c r="L137" s="229"/>
      <c r="M137" s="229"/>
      <c r="N137" s="229"/>
      <c r="O137" s="229"/>
      <c r="P137" s="229"/>
      <c r="Q137" s="229"/>
      <c r="R137" s="229"/>
      <c r="S137" s="229"/>
      <c r="T137" s="230"/>
      <c r="U137" s="231"/>
      <c r="V137" s="231"/>
      <c r="W137" s="231"/>
      <c r="X137" s="231"/>
      <c r="Y137" s="231"/>
      <c r="Z137" s="231"/>
      <c r="AA137" s="231"/>
      <c r="AB137" s="231"/>
      <c r="AC137" s="231"/>
      <c r="AD137" s="232"/>
      <c r="AE137" s="231"/>
      <c r="AF137" s="231"/>
      <c r="AG137" s="231"/>
      <c r="AH137" s="231"/>
      <c r="AI137" s="91"/>
      <c r="AJ137" s="91"/>
      <c r="AK137" s="91"/>
      <c r="AL137" s="91"/>
      <c r="AM137" s="91"/>
      <c r="AN137" s="91"/>
      <c r="AO137" s="91"/>
      <c r="AP137" s="91"/>
      <c r="AQ137" s="91"/>
      <c r="AR137" s="203"/>
      <c r="AS137" s="203"/>
      <c r="AT137" s="203"/>
      <c r="AU137" s="203"/>
      <c r="AV137" s="203"/>
      <c r="AW137" s="208"/>
      <c r="AX137" s="208"/>
      <c r="AY137" s="208"/>
      <c r="AZ137" s="208"/>
      <c r="BA137" s="208"/>
      <c r="BB137" s="208"/>
      <c r="BC137" s="208"/>
      <c r="BD137" s="208"/>
      <c r="BE137" s="208"/>
    </row>
    <row r="138" spans="2:57" s="210" customFormat="1">
      <c r="B138" s="227"/>
      <c r="C138" s="227" t="s">
        <v>3138</v>
      </c>
      <c r="D138" s="227"/>
      <c r="E138" s="227"/>
      <c r="F138" s="227"/>
      <c r="G138" s="227"/>
      <c r="H138" s="227"/>
      <c r="I138" s="227"/>
      <c r="J138" s="227"/>
      <c r="K138" s="227"/>
      <c r="L138" s="227"/>
      <c r="M138" s="227"/>
      <c r="N138" s="229"/>
      <c r="O138" s="229"/>
      <c r="P138" s="229"/>
      <c r="Q138" s="229"/>
      <c r="R138" s="229"/>
      <c r="S138" s="229"/>
      <c r="T138" s="233"/>
      <c r="U138" s="234"/>
      <c r="V138" s="234"/>
      <c r="W138" s="234"/>
      <c r="X138" s="234"/>
      <c r="Y138" s="234"/>
      <c r="Z138" s="234"/>
      <c r="AA138" s="234"/>
      <c r="AB138" s="234"/>
      <c r="AC138" s="234"/>
      <c r="AD138" s="235"/>
      <c r="AE138" s="234"/>
      <c r="AF138" s="234"/>
      <c r="AG138" s="234"/>
      <c r="AH138" s="234"/>
      <c r="AI138" s="211"/>
      <c r="AJ138" s="211"/>
      <c r="AK138" s="211"/>
      <c r="AL138" s="211"/>
      <c r="AM138" s="211"/>
      <c r="AN138" s="211"/>
      <c r="AO138" s="211"/>
      <c r="AP138" s="211"/>
      <c r="AQ138" s="211"/>
      <c r="AR138" s="209"/>
      <c r="AS138" s="209"/>
      <c r="AT138" s="209"/>
      <c r="AU138" s="209"/>
      <c r="AV138" s="209"/>
      <c r="AW138" s="212"/>
      <c r="AX138" s="212"/>
      <c r="AY138" s="212"/>
      <c r="AZ138" s="212"/>
      <c r="BA138" s="212"/>
      <c r="BB138" s="212"/>
      <c r="BC138" s="212"/>
      <c r="BD138" s="212"/>
      <c r="BE138" s="212"/>
    </row>
    <row r="139" spans="2:57" s="210" customFormat="1">
      <c r="B139" s="227"/>
      <c r="C139" s="227"/>
      <c r="D139" s="227" t="s">
        <v>3143</v>
      </c>
      <c r="E139" s="227"/>
      <c r="F139" s="227"/>
      <c r="G139" s="227"/>
      <c r="H139" s="227"/>
      <c r="I139" s="227"/>
      <c r="J139" s="227"/>
      <c r="K139" s="227"/>
      <c r="L139" s="227"/>
      <c r="M139" s="227"/>
      <c r="N139" s="229"/>
      <c r="O139" s="229"/>
      <c r="P139" s="229"/>
      <c r="Q139" s="229"/>
      <c r="R139" s="229"/>
      <c r="S139" s="229"/>
      <c r="T139" s="233"/>
      <c r="U139" s="234"/>
      <c r="V139" s="234"/>
      <c r="W139" s="234"/>
      <c r="X139" s="234"/>
      <c r="Y139" s="234"/>
      <c r="Z139" s="234"/>
      <c r="AA139" s="234"/>
      <c r="AB139" s="234"/>
      <c r="AC139" s="234"/>
      <c r="AD139" s="235"/>
      <c r="AE139" s="234"/>
      <c r="AF139" s="234"/>
      <c r="AG139" s="234"/>
      <c r="AH139" s="234"/>
      <c r="AI139" s="211"/>
      <c r="AJ139" s="211"/>
      <c r="AK139" s="211"/>
      <c r="AL139" s="211"/>
      <c r="AM139" s="211"/>
      <c r="AN139" s="211"/>
      <c r="AO139" s="211"/>
      <c r="AP139" s="211"/>
      <c r="AQ139" s="211"/>
      <c r="AR139" s="209"/>
      <c r="AS139" s="209"/>
      <c r="AT139" s="209"/>
      <c r="AU139" s="209"/>
      <c r="AV139" s="209"/>
      <c r="AW139" s="212"/>
      <c r="AX139" s="212"/>
      <c r="AY139" s="212"/>
      <c r="AZ139" s="212"/>
      <c r="BA139" s="212"/>
      <c r="BB139" s="212"/>
      <c r="BC139" s="212"/>
      <c r="BD139" s="212"/>
      <c r="BE139" s="212"/>
    </row>
    <row r="140" spans="2:57" s="210" customFormat="1">
      <c r="B140" s="227"/>
      <c r="C140" s="227"/>
      <c r="D140" s="227" t="s">
        <v>3146</v>
      </c>
      <c r="E140" s="227"/>
      <c r="F140" s="227"/>
      <c r="G140" s="227"/>
      <c r="H140" s="227"/>
      <c r="I140" s="227"/>
      <c r="J140" s="227"/>
      <c r="K140" s="227"/>
      <c r="L140" s="227"/>
      <c r="M140" s="227"/>
      <c r="N140" s="229"/>
      <c r="O140" s="229"/>
      <c r="P140" s="229"/>
      <c r="Q140" s="229"/>
      <c r="R140" s="229"/>
      <c r="S140" s="229"/>
      <c r="T140" s="233"/>
      <c r="U140" s="234"/>
      <c r="V140" s="234"/>
      <c r="W140" s="234"/>
      <c r="X140" s="234"/>
      <c r="Y140" s="234"/>
      <c r="Z140" s="234"/>
      <c r="AA140" s="234"/>
      <c r="AB140" s="234"/>
      <c r="AC140" s="234"/>
      <c r="AD140" s="235"/>
      <c r="AE140" s="234"/>
      <c r="AF140" s="234"/>
      <c r="AG140" s="234"/>
      <c r="AH140" s="234"/>
      <c r="AI140" s="211"/>
      <c r="AJ140" s="211"/>
      <c r="AK140" s="211"/>
      <c r="AL140" s="211"/>
      <c r="AM140" s="211"/>
      <c r="AN140" s="211"/>
      <c r="AO140" s="211"/>
      <c r="AP140" s="211"/>
      <c r="AQ140" s="211"/>
      <c r="AR140" s="209"/>
      <c r="AS140" s="209"/>
      <c r="AT140" s="209"/>
      <c r="AU140" s="209"/>
      <c r="AV140" s="209"/>
      <c r="AW140" s="212"/>
      <c r="AX140" s="212"/>
      <c r="AY140" s="212"/>
      <c r="AZ140" s="212"/>
      <c r="BA140" s="212"/>
      <c r="BB140" s="212"/>
      <c r="BC140" s="212"/>
      <c r="BD140" s="212"/>
      <c r="BE140" s="212"/>
    </row>
    <row r="141" spans="2:57" s="210" customFormat="1">
      <c r="B141" s="227"/>
      <c r="C141" s="227"/>
      <c r="D141" s="227"/>
      <c r="E141" s="227"/>
      <c r="F141" s="227"/>
      <c r="G141" s="227"/>
      <c r="H141" s="227"/>
      <c r="I141" s="227"/>
      <c r="J141" s="227"/>
      <c r="K141" s="227"/>
      <c r="L141" s="227"/>
      <c r="M141" s="227"/>
      <c r="N141" s="229"/>
      <c r="O141" s="229"/>
      <c r="P141" s="229"/>
      <c r="Q141" s="229"/>
      <c r="R141" s="229"/>
      <c r="S141" s="229"/>
      <c r="T141" s="233"/>
      <c r="U141" s="234"/>
      <c r="V141" s="234"/>
      <c r="W141" s="234"/>
      <c r="X141" s="234"/>
      <c r="Y141" s="234"/>
      <c r="Z141" s="234"/>
      <c r="AA141" s="234"/>
      <c r="AB141" s="234"/>
      <c r="AC141" s="234"/>
      <c r="AD141" s="235"/>
      <c r="AE141" s="234"/>
      <c r="AF141" s="234"/>
      <c r="AG141" s="234"/>
      <c r="AH141" s="234"/>
      <c r="AI141" s="211"/>
      <c r="AJ141" s="211"/>
      <c r="AK141" s="211"/>
      <c r="AL141" s="211"/>
      <c r="AM141" s="211"/>
      <c r="AN141" s="211"/>
      <c r="AO141" s="211"/>
      <c r="AP141" s="211"/>
      <c r="AQ141" s="211"/>
      <c r="AR141" s="209"/>
      <c r="AS141" s="209"/>
      <c r="AT141" s="209"/>
      <c r="AU141" s="209"/>
      <c r="AV141" s="209"/>
      <c r="AW141" s="212"/>
      <c r="AX141" s="212"/>
      <c r="AY141" s="212"/>
      <c r="AZ141" s="212"/>
      <c r="BA141" s="212"/>
      <c r="BB141" s="212"/>
      <c r="BC141" s="212"/>
      <c r="BD141" s="212"/>
      <c r="BE141" s="212"/>
    </row>
    <row r="142" spans="2:57">
      <c r="N142" s="205"/>
      <c r="O142" s="205"/>
      <c r="P142" s="205"/>
      <c r="Q142" s="205"/>
      <c r="R142" s="205"/>
      <c r="S142" s="205"/>
    </row>
  </sheetData>
  <mergeCells count="265">
    <mergeCell ref="B105:C105"/>
    <mergeCell ref="D105:M105"/>
    <mergeCell ref="N105:S105"/>
    <mergeCell ref="T105:AC105"/>
    <mergeCell ref="AD105:AQ105"/>
    <mergeCell ref="AR105:AV105"/>
    <mergeCell ref="AW105:BE105"/>
    <mergeCell ref="B4:E4"/>
    <mergeCell ref="B5:E5"/>
    <mergeCell ref="C59:BE59"/>
    <mergeCell ref="B89:C89"/>
    <mergeCell ref="D89:M89"/>
    <mergeCell ref="N89:S89"/>
    <mergeCell ref="T89:AC89"/>
    <mergeCell ref="AD89:AQ89"/>
    <mergeCell ref="AR89:AV89"/>
    <mergeCell ref="AW89:BE89"/>
    <mergeCell ref="C74:BE74"/>
    <mergeCell ref="F4:AC4"/>
    <mergeCell ref="F5:AC5"/>
    <mergeCell ref="B90:C90"/>
    <mergeCell ref="D90:M90"/>
    <mergeCell ref="N90:S90"/>
    <mergeCell ref="T90:AC90"/>
    <mergeCell ref="AD90:AQ90"/>
    <mergeCell ref="AR90:AV90"/>
    <mergeCell ref="AW90:BE90"/>
    <mergeCell ref="AW91:BE91"/>
    <mergeCell ref="B92:C92"/>
    <mergeCell ref="D92:M92"/>
    <mergeCell ref="N92:S92"/>
    <mergeCell ref="T92:AC92"/>
    <mergeCell ref="AD92:AQ92"/>
    <mergeCell ref="AR92:AV92"/>
    <mergeCell ref="AW92:BE92"/>
    <mergeCell ref="B91:C91"/>
    <mergeCell ref="D91:M91"/>
    <mergeCell ref="N91:S91"/>
    <mergeCell ref="T91:AC91"/>
    <mergeCell ref="AD91:AQ91"/>
    <mergeCell ref="AR91:AV91"/>
    <mergeCell ref="AW93:BE93"/>
    <mergeCell ref="B94:C94"/>
    <mergeCell ref="D94:M94"/>
    <mergeCell ref="N94:S94"/>
    <mergeCell ref="T94:AC94"/>
    <mergeCell ref="AD94:AQ94"/>
    <mergeCell ref="AR94:AV94"/>
    <mergeCell ref="AW94:BE94"/>
    <mergeCell ref="B93:C93"/>
    <mergeCell ref="D93:M93"/>
    <mergeCell ref="N93:S93"/>
    <mergeCell ref="T93:AC93"/>
    <mergeCell ref="AD93:AQ93"/>
    <mergeCell ref="AR93:AV93"/>
    <mergeCell ref="AW95:BE95"/>
    <mergeCell ref="B96:C96"/>
    <mergeCell ref="D96:M96"/>
    <mergeCell ref="N96:S96"/>
    <mergeCell ref="T96:AC96"/>
    <mergeCell ref="AD96:AQ96"/>
    <mergeCell ref="AR96:AV96"/>
    <mergeCell ref="AW96:BE96"/>
    <mergeCell ref="B95:C95"/>
    <mergeCell ref="D95:M95"/>
    <mergeCell ref="N95:S95"/>
    <mergeCell ref="T95:AC95"/>
    <mergeCell ref="AD95:AQ95"/>
    <mergeCell ref="AR95:AV95"/>
    <mergeCell ref="AW97:BE97"/>
    <mergeCell ref="B98:C98"/>
    <mergeCell ref="D98:M98"/>
    <mergeCell ref="N98:S98"/>
    <mergeCell ref="T98:AC98"/>
    <mergeCell ref="AD98:AQ98"/>
    <mergeCell ref="AR98:AV98"/>
    <mergeCell ref="AW98:BE98"/>
    <mergeCell ref="B97:C97"/>
    <mergeCell ref="D97:M97"/>
    <mergeCell ref="N97:S97"/>
    <mergeCell ref="T97:AC97"/>
    <mergeCell ref="AD97:AQ97"/>
    <mergeCell ref="AR97:AV97"/>
    <mergeCell ref="AW99:BE99"/>
    <mergeCell ref="B100:C100"/>
    <mergeCell ref="D100:M100"/>
    <mergeCell ref="N100:S100"/>
    <mergeCell ref="T100:AC100"/>
    <mergeCell ref="AD100:AQ100"/>
    <mergeCell ref="AR100:AV100"/>
    <mergeCell ref="AW100:BE100"/>
    <mergeCell ref="B99:C99"/>
    <mergeCell ref="D99:M99"/>
    <mergeCell ref="N99:S99"/>
    <mergeCell ref="T99:AC99"/>
    <mergeCell ref="AD99:AQ99"/>
    <mergeCell ref="AR99:AV99"/>
    <mergeCell ref="AW101:BE101"/>
    <mergeCell ref="B102:C102"/>
    <mergeCell ref="D102:M102"/>
    <mergeCell ref="N102:S102"/>
    <mergeCell ref="T102:AC102"/>
    <mergeCell ref="AD102:AQ102"/>
    <mergeCell ref="AR102:AV102"/>
    <mergeCell ref="AW102:BE102"/>
    <mergeCell ref="B101:C101"/>
    <mergeCell ref="D101:M101"/>
    <mergeCell ref="N101:S101"/>
    <mergeCell ref="T101:AC101"/>
    <mergeCell ref="AD101:AQ101"/>
    <mergeCell ref="AR101:AV101"/>
    <mergeCell ref="AW103:BE103"/>
    <mergeCell ref="B104:C104"/>
    <mergeCell ref="D104:M104"/>
    <mergeCell ref="N104:S104"/>
    <mergeCell ref="T104:AC104"/>
    <mergeCell ref="AD104:AQ104"/>
    <mergeCell ref="AR104:AV104"/>
    <mergeCell ref="AW104:BE104"/>
    <mergeCell ref="B103:C103"/>
    <mergeCell ref="D103:M103"/>
    <mergeCell ref="N103:S103"/>
    <mergeCell ref="T103:AC103"/>
    <mergeCell ref="AD103:AQ103"/>
    <mergeCell ref="AR103:AV103"/>
    <mergeCell ref="AW106:BE106"/>
    <mergeCell ref="B107:C107"/>
    <mergeCell ref="D107:M107"/>
    <mergeCell ref="N107:S107"/>
    <mergeCell ref="T107:AC107"/>
    <mergeCell ref="AD107:AQ107"/>
    <mergeCell ref="AR107:AV107"/>
    <mergeCell ref="AW107:BE107"/>
    <mergeCell ref="B106:C106"/>
    <mergeCell ref="D106:M106"/>
    <mergeCell ref="N106:S106"/>
    <mergeCell ref="T106:AC106"/>
    <mergeCell ref="AD106:AQ106"/>
    <mergeCell ref="AR106:AV106"/>
    <mergeCell ref="AW108:BE108"/>
    <mergeCell ref="B109:C109"/>
    <mergeCell ref="D109:M109"/>
    <mergeCell ref="N109:S109"/>
    <mergeCell ref="T109:AC109"/>
    <mergeCell ref="AD109:AQ109"/>
    <mergeCell ref="AR109:AV109"/>
    <mergeCell ref="AW109:BE109"/>
    <mergeCell ref="B108:C108"/>
    <mergeCell ref="D108:M108"/>
    <mergeCell ref="N108:S108"/>
    <mergeCell ref="T108:AC108"/>
    <mergeCell ref="AD108:AQ108"/>
    <mergeCell ref="AR108:AV108"/>
    <mergeCell ref="AW110:BE110"/>
    <mergeCell ref="B111:C111"/>
    <mergeCell ref="D111:M111"/>
    <mergeCell ref="N111:S111"/>
    <mergeCell ref="T111:AC111"/>
    <mergeCell ref="AD111:AQ111"/>
    <mergeCell ref="AR111:AV111"/>
    <mergeCell ref="AW111:BE111"/>
    <mergeCell ref="B110:C110"/>
    <mergeCell ref="D110:M110"/>
    <mergeCell ref="N110:S110"/>
    <mergeCell ref="T110:AC110"/>
    <mergeCell ref="AD110:AQ110"/>
    <mergeCell ref="AR110:AV110"/>
    <mergeCell ref="AW112:BE112"/>
    <mergeCell ref="B113:C113"/>
    <mergeCell ref="D113:M113"/>
    <mergeCell ref="N113:S113"/>
    <mergeCell ref="T113:AC113"/>
    <mergeCell ref="AD113:AQ113"/>
    <mergeCell ref="AR113:AV113"/>
    <mergeCell ref="AW113:BE113"/>
    <mergeCell ref="B112:C112"/>
    <mergeCell ref="D112:M112"/>
    <mergeCell ref="N112:S112"/>
    <mergeCell ref="T112:AC112"/>
    <mergeCell ref="AD112:AQ112"/>
    <mergeCell ref="AR112:AV112"/>
    <mergeCell ref="AW114:BE114"/>
    <mergeCell ref="B115:C115"/>
    <mergeCell ref="D115:M115"/>
    <mergeCell ref="N115:S115"/>
    <mergeCell ref="T115:AC115"/>
    <mergeCell ref="AD115:AQ115"/>
    <mergeCell ref="AR115:AV115"/>
    <mergeCell ref="AW115:BE115"/>
    <mergeCell ref="B114:C114"/>
    <mergeCell ref="D114:M114"/>
    <mergeCell ref="N114:S114"/>
    <mergeCell ref="T114:AC114"/>
    <mergeCell ref="AD114:AQ114"/>
    <mergeCell ref="AR114:AV114"/>
    <mergeCell ref="AW116:BE116"/>
    <mergeCell ref="B117:C117"/>
    <mergeCell ref="D117:M117"/>
    <mergeCell ref="N117:S117"/>
    <mergeCell ref="T117:AC117"/>
    <mergeCell ref="AD117:AQ117"/>
    <mergeCell ref="AR117:AV117"/>
    <mergeCell ref="AW117:BE117"/>
    <mergeCell ref="B116:C116"/>
    <mergeCell ref="D116:M116"/>
    <mergeCell ref="N116:S116"/>
    <mergeCell ref="T116:AC116"/>
    <mergeCell ref="AD116:AQ116"/>
    <mergeCell ref="AR116:AV116"/>
    <mergeCell ref="AW118:BE118"/>
    <mergeCell ref="B119:C119"/>
    <mergeCell ref="D119:M119"/>
    <mergeCell ref="N119:S119"/>
    <mergeCell ref="T119:AC119"/>
    <mergeCell ref="AD119:AQ119"/>
    <mergeCell ref="AR119:AV119"/>
    <mergeCell ref="AW119:BE119"/>
    <mergeCell ref="B118:C118"/>
    <mergeCell ref="D118:M118"/>
    <mergeCell ref="N118:S118"/>
    <mergeCell ref="T118:AC118"/>
    <mergeCell ref="AD118:AQ118"/>
    <mergeCell ref="AR118:AV118"/>
    <mergeCell ref="AW120:BE120"/>
    <mergeCell ref="B121:C121"/>
    <mergeCell ref="D121:M121"/>
    <mergeCell ref="N121:S121"/>
    <mergeCell ref="T121:AC121"/>
    <mergeCell ref="AD121:AQ121"/>
    <mergeCell ref="AR121:AV121"/>
    <mergeCell ref="AW121:BE121"/>
    <mergeCell ref="B120:C120"/>
    <mergeCell ref="D120:M120"/>
    <mergeCell ref="N120:S120"/>
    <mergeCell ref="T120:AC120"/>
    <mergeCell ref="AD120:AQ120"/>
    <mergeCell ref="AR120:AV120"/>
    <mergeCell ref="AW122:BE122"/>
    <mergeCell ref="B123:C123"/>
    <mergeCell ref="D123:M123"/>
    <mergeCell ref="N123:S123"/>
    <mergeCell ref="T123:AC123"/>
    <mergeCell ref="AD123:AQ123"/>
    <mergeCell ref="AR123:AV123"/>
    <mergeCell ref="AW123:BE123"/>
    <mergeCell ref="B122:C122"/>
    <mergeCell ref="D122:M122"/>
    <mergeCell ref="N122:S122"/>
    <mergeCell ref="T122:AC122"/>
    <mergeCell ref="AD122:AQ122"/>
    <mergeCell ref="AR122:AV122"/>
    <mergeCell ref="AW124:BE124"/>
    <mergeCell ref="B125:C125"/>
    <mergeCell ref="D125:M125"/>
    <mergeCell ref="N125:S125"/>
    <mergeCell ref="T125:AC125"/>
    <mergeCell ref="AD125:AQ125"/>
    <mergeCell ref="AR125:AV125"/>
    <mergeCell ref="AW125:BE125"/>
    <mergeCell ref="B124:C124"/>
    <mergeCell ref="D124:M124"/>
    <mergeCell ref="N124:S124"/>
    <mergeCell ref="T124:AC124"/>
    <mergeCell ref="AD124:AQ124"/>
    <mergeCell ref="AR124:AV124"/>
  </mergeCells>
  <phoneticPr fontId="78"/>
  <dataValidations count="1">
    <dataValidation type="list" allowBlank="1" showInputMessage="1" showErrorMessage="1" sqref="AR90:AV141">
      <formula1>"全角半角文字,全角文字,半角文字,半角数値,-"</formula1>
    </dataValidation>
  </dataValidations>
  <pageMargins left="0.23622047244094491" right="0.23622047244094491" top="0.74803149606299213" bottom="0.74803149606299213" header="0.31496062992125984" footer="0.31496062992125984"/>
  <pageSetup paperSize="9" scale="55" orientation="landscape" r:id="rId1"/>
  <headerFooter>
    <oddFooter>&amp;C&amp;P</oddFooter>
  </headerFooter>
  <rowBreaks count="5" manualBreakCount="5">
    <brk id="54" max="57" man="1"/>
    <brk id="83" max="57" man="1"/>
    <brk id="98" max="57" man="1"/>
    <brk id="109" max="57" man="1"/>
    <brk id="118" max="57"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2"/>
  <sheetViews>
    <sheetView view="pageBreakPreview" zoomScaleNormal="100" zoomScaleSheetLayoutView="100" workbookViewId="0">
      <selection activeCell="AN31" sqref="AN31"/>
    </sheetView>
  </sheetViews>
  <sheetFormatPr defaultColWidth="3.125" defaultRowHeight="13.5"/>
  <cols>
    <col min="1" max="16384" width="3.125" style="179"/>
  </cols>
  <sheetData>
    <row r="1" spans="1:45" s="49" customFormat="1"/>
    <row r="2" spans="1:45" s="51" customFormat="1" ht="18.75">
      <c r="A2" s="55"/>
      <c r="B2" s="54" t="s">
        <v>3074</v>
      </c>
    </row>
    <row r="3" spans="1:45" s="51" customFormat="1"/>
    <row r="4" spans="1:45" s="51" customFormat="1">
      <c r="B4" s="463" t="s">
        <v>1772</v>
      </c>
      <c r="C4" s="463"/>
      <c r="D4" s="463"/>
      <c r="E4" s="463"/>
      <c r="F4" s="478" t="str">
        <f ca="1">RIGHT(CELL("filename",F4),LEN(CELL("filename",F4))-FIND("]",CELL("filename",F4)))</f>
        <v>スタティックルート設定ファイル</v>
      </c>
      <c r="G4" s="750"/>
      <c r="H4" s="750"/>
      <c r="I4" s="750"/>
      <c r="J4" s="750"/>
      <c r="K4" s="750"/>
      <c r="L4" s="750"/>
      <c r="M4" s="750"/>
      <c r="N4" s="750"/>
      <c r="O4" s="750"/>
      <c r="P4" s="750"/>
      <c r="Q4" s="750"/>
      <c r="R4" s="750"/>
      <c r="S4" s="750"/>
      <c r="T4" s="750"/>
      <c r="U4" s="750"/>
      <c r="V4" s="750"/>
      <c r="W4" s="750"/>
    </row>
    <row r="5" spans="1:45" s="49" customFormat="1">
      <c r="B5" s="463" t="s">
        <v>1763</v>
      </c>
      <c r="C5" s="463"/>
      <c r="D5" s="463"/>
      <c r="E5" s="463"/>
      <c r="F5" s="478" t="s">
        <v>3075</v>
      </c>
      <c r="G5" s="750"/>
      <c r="H5" s="750"/>
      <c r="I5" s="750"/>
      <c r="J5" s="750"/>
      <c r="K5" s="750"/>
      <c r="L5" s="750"/>
      <c r="M5" s="750"/>
      <c r="N5" s="750"/>
      <c r="O5" s="750"/>
      <c r="P5" s="750"/>
      <c r="Q5" s="750"/>
      <c r="R5" s="750"/>
      <c r="S5" s="750"/>
      <c r="T5" s="750"/>
      <c r="U5" s="750"/>
      <c r="V5" s="750"/>
      <c r="W5" s="750"/>
    </row>
    <row r="6" spans="1:45" s="49" customFormat="1">
      <c r="B6" s="105"/>
      <c r="C6" s="105"/>
      <c r="D6" s="105"/>
      <c r="E6" s="105"/>
      <c r="AQ6" s="139"/>
      <c r="AR6" s="139"/>
      <c r="AS6" s="139"/>
    </row>
    <row r="7" spans="1:45" s="96" customFormat="1">
      <c r="A7" s="51"/>
      <c r="B7" s="51" t="s">
        <v>1767</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3114</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t="s">
        <v>3076</v>
      </c>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t="s">
        <v>1766</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t="s">
        <v>1172</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c r="C13" s="51"/>
      <c r="D13" s="51" t="s">
        <v>3126</v>
      </c>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3077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t="s">
        <v>3078</v>
      </c>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6" s="96" customFormat="1">
      <c r="A17" s="51"/>
      <c r="B17" s="51"/>
      <c r="C17" s="51"/>
      <c r="D17" s="51"/>
      <c r="E17" s="190" t="s">
        <v>3079</v>
      </c>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190"/>
      <c r="AG17" s="51"/>
      <c r="AH17" s="51"/>
      <c r="AI17" s="51"/>
      <c r="AJ17" s="51"/>
      <c r="AK17" s="51"/>
      <c r="AL17" s="51"/>
      <c r="AM17" s="51"/>
      <c r="AN17" s="51"/>
      <c r="AO17" s="51"/>
      <c r="AP17" s="51"/>
      <c r="AQ17" s="51"/>
      <c r="AR17" s="188"/>
      <c r="AS17" s="157"/>
      <c r="AT17" s="157"/>
    </row>
    <row r="18" spans="1:46" s="96" customFormat="1">
      <c r="A18" s="51"/>
      <c r="B18" s="51"/>
      <c r="C18" s="51"/>
      <c r="D18" s="51" t="s">
        <v>3080</v>
      </c>
      <c r="E18" s="190"/>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190"/>
      <c r="AG18" s="51"/>
      <c r="AH18" s="51"/>
      <c r="AI18" s="51"/>
      <c r="AJ18" s="51"/>
      <c r="AK18" s="51"/>
      <c r="AL18" s="51"/>
      <c r="AM18" s="51"/>
      <c r="AN18" s="51"/>
      <c r="AO18" s="51"/>
      <c r="AP18" s="51"/>
      <c r="AQ18" s="51"/>
      <c r="AR18" s="188"/>
      <c r="AS18" s="157"/>
      <c r="AT18" s="157"/>
    </row>
    <row r="19" spans="1:46" s="96" customFormat="1">
      <c r="A19" s="51"/>
      <c r="B19" s="51"/>
      <c r="C19" s="51"/>
      <c r="D19" s="51"/>
      <c r="E19" s="190" t="s">
        <v>3081</v>
      </c>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190"/>
      <c r="AG19" s="51"/>
      <c r="AH19" s="51"/>
      <c r="AI19" s="51"/>
      <c r="AJ19" s="51"/>
      <c r="AK19" s="51"/>
      <c r="AL19" s="51"/>
      <c r="AM19" s="51"/>
      <c r="AN19" s="51"/>
      <c r="AO19" s="51"/>
      <c r="AP19" s="51"/>
      <c r="AQ19" s="51"/>
      <c r="AR19" s="188"/>
      <c r="AS19" s="157"/>
      <c r="AT19" s="157"/>
    </row>
    <row r="20" spans="1:46" s="96" customFormat="1">
      <c r="A20" s="51"/>
      <c r="B20" s="51"/>
      <c r="C20" s="51"/>
      <c r="D20" s="51"/>
      <c r="E20" s="51" t="s">
        <v>2842</v>
      </c>
      <c r="F20" s="190"/>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190"/>
      <c r="AG20" s="51"/>
      <c r="AH20" s="51"/>
      <c r="AI20" s="51"/>
      <c r="AJ20" s="51"/>
      <c r="AK20" s="51"/>
      <c r="AL20" s="51"/>
      <c r="AM20" s="51"/>
      <c r="AN20" s="51"/>
      <c r="AO20" s="51"/>
      <c r="AP20" s="51"/>
      <c r="AQ20" s="51"/>
      <c r="AR20" s="188"/>
      <c r="AS20" s="157"/>
      <c r="AT20" s="157"/>
    </row>
    <row r="21" spans="1:46" s="96" customFormat="1">
      <c r="A21" s="51"/>
      <c r="B21" s="51"/>
      <c r="C21" s="51"/>
      <c r="D21" s="51"/>
      <c r="E21" s="51"/>
      <c r="F21" s="190" t="s">
        <v>3082</v>
      </c>
      <c r="G21" s="51"/>
      <c r="H21" s="51"/>
      <c r="I21" s="51"/>
      <c r="J21" s="51"/>
      <c r="K21" s="51"/>
      <c r="L21" s="51"/>
      <c r="M21" s="51"/>
      <c r="N21" s="51"/>
      <c r="O21" s="51"/>
      <c r="P21" s="51"/>
      <c r="Q21" s="51"/>
      <c r="R21" s="51"/>
      <c r="S21" s="51"/>
      <c r="T21" s="51"/>
      <c r="U21" s="51"/>
      <c r="V21" s="51"/>
      <c r="W21" s="51"/>
      <c r="X21" s="51"/>
      <c r="Y21" s="51"/>
      <c r="Z21" s="51"/>
      <c r="AA21" s="51"/>
      <c r="AB21" s="51"/>
      <c r="AC21" s="51"/>
      <c r="AD21" s="51"/>
      <c r="AE21" s="105"/>
      <c r="AF21" s="190"/>
      <c r="AG21" s="51"/>
      <c r="AH21" s="51"/>
      <c r="AI21" s="51"/>
      <c r="AJ21" s="51"/>
      <c r="AK21" s="51"/>
      <c r="AL21" s="51"/>
      <c r="AM21" s="51"/>
      <c r="AN21" s="51"/>
      <c r="AO21" s="51"/>
      <c r="AP21" s="51"/>
      <c r="AQ21" s="51"/>
      <c r="AR21" s="188"/>
      <c r="AS21" s="157"/>
      <c r="AT21" s="157"/>
    </row>
    <row r="22" spans="1:46" s="49" customFormat="1">
      <c r="B22" s="105"/>
      <c r="C22" s="105"/>
      <c r="D22" s="105"/>
      <c r="E22" s="51"/>
      <c r="F22" s="190" t="s">
        <v>3083</v>
      </c>
      <c r="G22" s="51"/>
      <c r="AR22" s="139"/>
      <c r="AS22" s="139"/>
      <c r="AT22" s="139"/>
    </row>
    <row r="23" spans="1:46" s="49" customFormat="1">
      <c r="B23" s="105"/>
      <c r="C23" s="105"/>
      <c r="D23" s="105"/>
      <c r="E23" s="105"/>
      <c r="F23" s="190" t="s">
        <v>3084</v>
      </c>
      <c r="G23" s="51"/>
      <c r="AR23" s="139"/>
      <c r="AS23" s="139"/>
      <c r="AT23" s="139"/>
    </row>
    <row r="24" spans="1:46" s="49" customFormat="1">
      <c r="B24" s="105"/>
      <c r="C24" s="105"/>
      <c r="D24" s="105"/>
      <c r="E24" s="105"/>
      <c r="F24" s="190" t="s">
        <v>2852</v>
      </c>
      <c r="G24" s="51"/>
      <c r="AR24" s="139"/>
      <c r="AS24" s="139"/>
      <c r="AT24" s="139"/>
    </row>
    <row r="25" spans="1:46" s="96" customFormat="1">
      <c r="A25" s="51"/>
      <c r="B25" s="51"/>
      <c r="C25" s="51"/>
      <c r="D25" s="190"/>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188"/>
      <c r="AR25" s="157"/>
      <c r="AS25" s="157"/>
    </row>
    <row r="26" spans="1:46" s="96" customFormat="1">
      <c r="A26" s="51"/>
      <c r="B26" s="51" t="s">
        <v>1453</v>
      </c>
      <c r="C26" s="51"/>
      <c r="D26" s="51"/>
      <c r="E26" s="51"/>
      <c r="F26" s="51"/>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188"/>
      <c r="AR26" s="157"/>
      <c r="AS26" s="157"/>
    </row>
    <row r="27" spans="1:46" s="96" customFormat="1">
      <c r="A27" s="51"/>
      <c r="B27" s="51"/>
      <c r="C27" s="51"/>
      <c r="D27" s="51" t="s">
        <v>3085</v>
      </c>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188"/>
      <c r="AR27" s="157"/>
      <c r="AS27" s="157"/>
    </row>
    <row r="28" spans="1:46" s="96" customFormat="1">
      <c r="A28" s="51"/>
      <c r="B28" s="51"/>
      <c r="C28" s="51"/>
      <c r="D28" s="51" t="s">
        <v>3086</v>
      </c>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188"/>
      <c r="AR28" s="157"/>
      <c r="AS28" s="157"/>
    </row>
    <row r="29" spans="1:46" s="96" customFormat="1">
      <c r="A29" s="51"/>
      <c r="B29" s="51"/>
      <c r="C29" s="51"/>
      <c r="D29" s="51" t="s">
        <v>922</v>
      </c>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188"/>
      <c r="AR29" s="157"/>
      <c r="AS29" s="157"/>
    </row>
    <row r="30" spans="1:46" s="49" customFormat="1">
      <c r="B30" s="105"/>
      <c r="C30" s="105"/>
      <c r="D30" s="105"/>
      <c r="E30" s="105"/>
    </row>
    <row r="31" spans="1:46" s="49" customFormat="1" ht="17.25">
      <c r="B31" s="53" t="s">
        <v>3099</v>
      </c>
    </row>
    <row r="32" spans="1:46" s="49" customFormat="1" ht="17.25">
      <c r="B32" s="53"/>
      <c r="C32" s="200" t="s">
        <v>3098</v>
      </c>
    </row>
    <row r="33" spans="1:44" s="49" customFormat="1" ht="17.25">
      <c r="B33" s="53"/>
    </row>
    <row r="34" spans="1:44" s="49" customFormat="1" ht="17.25">
      <c r="B34" s="53"/>
      <c r="C34" s="49" t="s">
        <v>3094</v>
      </c>
    </row>
    <row r="35" spans="1:44" s="49" customFormat="1">
      <c r="C35" s="152"/>
    </row>
    <row r="36" spans="1:44" s="49" customFormat="1" ht="23.25" customHeight="1">
      <c r="B36" s="53" t="s">
        <v>967</v>
      </c>
    </row>
    <row r="37" spans="1:44" s="49" customFormat="1"/>
    <row r="38" spans="1:44" s="49" customFormat="1" ht="15" customHeight="1">
      <c r="B38" s="767" t="s">
        <v>1765</v>
      </c>
      <c r="C38" s="788"/>
      <c r="D38" s="768" t="s">
        <v>3087</v>
      </c>
      <c r="E38" s="789"/>
      <c r="F38" s="789"/>
      <c r="G38" s="789"/>
      <c r="H38" s="789"/>
      <c r="I38" s="789"/>
      <c r="J38" s="789"/>
      <c r="K38" s="789"/>
      <c r="L38" s="790"/>
      <c r="M38" s="791" t="s">
        <v>1763</v>
      </c>
      <c r="N38" s="792"/>
      <c r="O38" s="792"/>
      <c r="P38" s="792"/>
      <c r="Q38" s="792"/>
      <c r="R38" s="792"/>
      <c r="S38" s="792"/>
      <c r="T38" s="792"/>
      <c r="U38" s="792"/>
      <c r="V38" s="792"/>
      <c r="W38" s="792"/>
      <c r="X38" s="792"/>
      <c r="Y38" s="792"/>
      <c r="Z38" s="792"/>
      <c r="AA38" s="792"/>
      <c r="AB38" s="793"/>
      <c r="AC38" s="782" t="s">
        <v>3088</v>
      </c>
      <c r="AD38" s="783"/>
      <c r="AE38" s="783"/>
      <c r="AF38" s="783"/>
      <c r="AG38" s="783"/>
      <c r="AH38" s="783"/>
      <c r="AI38" s="783"/>
      <c r="AJ38" s="783"/>
      <c r="AK38" s="783"/>
      <c r="AL38" s="783"/>
      <c r="AM38" s="784"/>
    </row>
    <row r="39" spans="1:44" s="49" customFormat="1" ht="76.5" customHeight="1">
      <c r="B39" s="751">
        <v>1</v>
      </c>
      <c r="C39" s="777"/>
      <c r="D39" s="752" t="s">
        <v>3089</v>
      </c>
      <c r="E39" s="771"/>
      <c r="F39" s="771"/>
      <c r="G39" s="771"/>
      <c r="H39" s="771"/>
      <c r="I39" s="771"/>
      <c r="J39" s="771"/>
      <c r="K39" s="771"/>
      <c r="L39" s="772"/>
      <c r="M39" s="778" t="s">
        <v>3090</v>
      </c>
      <c r="N39" s="779"/>
      <c r="O39" s="779"/>
      <c r="P39" s="779"/>
      <c r="Q39" s="779"/>
      <c r="R39" s="779"/>
      <c r="S39" s="779"/>
      <c r="T39" s="779"/>
      <c r="U39" s="779"/>
      <c r="V39" s="779"/>
      <c r="W39" s="779"/>
      <c r="X39" s="779"/>
      <c r="Y39" s="779"/>
      <c r="Z39" s="779"/>
      <c r="AA39" s="779"/>
      <c r="AB39" s="780"/>
      <c r="AC39" s="781" t="s">
        <v>3091</v>
      </c>
      <c r="AD39" s="775"/>
      <c r="AE39" s="775"/>
      <c r="AF39" s="775"/>
      <c r="AG39" s="775"/>
      <c r="AH39" s="775"/>
      <c r="AI39" s="775"/>
      <c r="AJ39" s="775"/>
      <c r="AK39" s="775"/>
      <c r="AL39" s="775"/>
      <c r="AM39" s="776"/>
    </row>
    <row r="40" spans="1:44" s="49" customFormat="1" ht="54.75" customHeight="1">
      <c r="B40" s="751">
        <v>2</v>
      </c>
      <c r="C40" s="777"/>
      <c r="D40" s="752" t="s">
        <v>3092</v>
      </c>
      <c r="E40" s="771"/>
      <c r="F40" s="771"/>
      <c r="G40" s="771"/>
      <c r="H40" s="771"/>
      <c r="I40" s="771"/>
      <c r="J40" s="771"/>
      <c r="K40" s="771"/>
      <c r="L40" s="772"/>
      <c r="M40" s="785" t="s">
        <v>3621</v>
      </c>
      <c r="N40" s="786"/>
      <c r="O40" s="786"/>
      <c r="P40" s="786"/>
      <c r="Q40" s="786"/>
      <c r="R40" s="786"/>
      <c r="S40" s="786"/>
      <c r="T40" s="786"/>
      <c r="U40" s="786"/>
      <c r="V40" s="786"/>
      <c r="W40" s="786"/>
      <c r="X40" s="786"/>
      <c r="Y40" s="786"/>
      <c r="Z40" s="786"/>
      <c r="AA40" s="786"/>
      <c r="AB40" s="787"/>
      <c r="AC40" s="781" t="s">
        <v>3095</v>
      </c>
      <c r="AD40" s="775"/>
      <c r="AE40" s="775"/>
      <c r="AF40" s="775"/>
      <c r="AG40" s="775"/>
      <c r="AH40" s="775"/>
      <c r="AI40" s="775"/>
      <c r="AJ40" s="775"/>
      <c r="AK40" s="775"/>
      <c r="AL40" s="775"/>
      <c r="AM40" s="776"/>
    </row>
    <row r="41" spans="1:44" s="49" customFormat="1" ht="84" customHeight="1">
      <c r="B41" s="751">
        <v>3</v>
      </c>
      <c r="C41" s="777"/>
      <c r="D41" s="752" t="s">
        <v>3093</v>
      </c>
      <c r="E41" s="771"/>
      <c r="F41" s="771"/>
      <c r="G41" s="771"/>
      <c r="H41" s="771"/>
      <c r="I41" s="771"/>
      <c r="J41" s="771"/>
      <c r="K41" s="771"/>
      <c r="L41" s="772"/>
      <c r="M41" s="778" t="s">
        <v>3112</v>
      </c>
      <c r="N41" s="779"/>
      <c r="O41" s="779"/>
      <c r="P41" s="779"/>
      <c r="Q41" s="779"/>
      <c r="R41" s="779"/>
      <c r="S41" s="779"/>
      <c r="T41" s="779"/>
      <c r="U41" s="779"/>
      <c r="V41" s="779"/>
      <c r="W41" s="779"/>
      <c r="X41" s="779"/>
      <c r="Y41" s="779"/>
      <c r="Z41" s="779"/>
      <c r="AA41" s="779"/>
      <c r="AB41" s="780"/>
      <c r="AC41" s="781" t="s">
        <v>3096</v>
      </c>
      <c r="AD41" s="775"/>
      <c r="AE41" s="775"/>
      <c r="AF41" s="775"/>
      <c r="AG41" s="775"/>
      <c r="AH41" s="775"/>
      <c r="AI41" s="775"/>
      <c r="AJ41" s="775"/>
      <c r="AK41" s="775"/>
      <c r="AL41" s="775"/>
      <c r="AM41" s="776"/>
    </row>
    <row r="42" spans="1:44" ht="13.5" customHeight="1">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row>
  </sheetData>
  <mergeCells count="20">
    <mergeCell ref="B4:E4"/>
    <mergeCell ref="F4:W4"/>
    <mergeCell ref="B5:E5"/>
    <mergeCell ref="F5:W5"/>
    <mergeCell ref="B38:C38"/>
    <mergeCell ref="D38:L38"/>
    <mergeCell ref="M38:AB38"/>
    <mergeCell ref="B41:C41"/>
    <mergeCell ref="D41:L41"/>
    <mergeCell ref="M41:AB41"/>
    <mergeCell ref="AC41:AM41"/>
    <mergeCell ref="AC38:AM38"/>
    <mergeCell ref="B39:C39"/>
    <mergeCell ref="D39:L39"/>
    <mergeCell ref="M39:AB39"/>
    <mergeCell ref="AC39:AM39"/>
    <mergeCell ref="B40:C40"/>
    <mergeCell ref="D40:L40"/>
    <mergeCell ref="M40:AB40"/>
    <mergeCell ref="AC40:AM40"/>
  </mergeCells>
  <phoneticPr fontId="78"/>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 manualBreakCount="1">
    <brk id="37" max="4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42"/>
  <sheetViews>
    <sheetView view="pageBreakPreview" zoomScaleNormal="100" zoomScaleSheetLayoutView="100" workbookViewId="0">
      <selection activeCell="AL38" sqref="AL38"/>
    </sheetView>
  </sheetViews>
  <sheetFormatPr defaultColWidth="3.125" defaultRowHeight="13.5"/>
  <cols>
    <col min="1" max="16384" width="3.125" style="179"/>
  </cols>
  <sheetData>
    <row r="1" spans="1:45" s="49" customFormat="1"/>
    <row r="2" spans="1:45" s="51" customFormat="1" ht="18.75">
      <c r="A2" s="55"/>
      <c r="B2" s="54" t="s">
        <v>3166</v>
      </c>
    </row>
    <row r="3" spans="1:45" s="51" customFormat="1"/>
    <row r="4" spans="1:45" s="51" customFormat="1">
      <c r="B4" s="463" t="s">
        <v>1772</v>
      </c>
      <c r="C4" s="463"/>
      <c r="D4" s="463"/>
      <c r="E4" s="463"/>
      <c r="F4" s="478" t="str">
        <f ca="1">RIGHT(CELL("filename",F4),LEN(CELL("filename",F4))-FIND("]",CELL("filename",F4)))</f>
        <v>パケットフィルタ設定ファイル</v>
      </c>
      <c r="G4" s="750"/>
      <c r="H4" s="750"/>
      <c r="I4" s="750"/>
      <c r="J4" s="750"/>
      <c r="K4" s="750"/>
      <c r="L4" s="750"/>
      <c r="M4" s="750"/>
      <c r="N4" s="750"/>
      <c r="O4" s="750"/>
      <c r="P4" s="750"/>
      <c r="Q4" s="750"/>
      <c r="R4" s="750"/>
      <c r="S4" s="750"/>
      <c r="T4" s="750"/>
      <c r="U4" s="750"/>
      <c r="V4" s="750"/>
      <c r="W4" s="750"/>
    </row>
    <row r="5" spans="1:45" s="49" customFormat="1">
      <c r="B5" s="463" t="s">
        <v>1763</v>
      </c>
      <c r="C5" s="463"/>
      <c r="D5" s="463"/>
      <c r="E5" s="463"/>
      <c r="F5" s="478" t="s">
        <v>3167</v>
      </c>
      <c r="G5" s="750"/>
      <c r="H5" s="750"/>
      <c r="I5" s="750"/>
      <c r="J5" s="750"/>
      <c r="K5" s="750"/>
      <c r="L5" s="750"/>
      <c r="M5" s="750"/>
      <c r="N5" s="750"/>
      <c r="O5" s="750"/>
      <c r="P5" s="750"/>
      <c r="Q5" s="750"/>
      <c r="R5" s="750"/>
      <c r="S5" s="750"/>
      <c r="T5" s="750"/>
      <c r="U5" s="750"/>
      <c r="V5" s="750"/>
      <c r="W5" s="750"/>
    </row>
    <row r="6" spans="1:45" s="49" customFormat="1">
      <c r="B6" s="105"/>
      <c r="C6" s="105"/>
      <c r="D6" s="105"/>
      <c r="E6" s="105"/>
      <c r="AQ6" s="139"/>
      <c r="AR6" s="139"/>
      <c r="AS6" s="139"/>
    </row>
    <row r="7" spans="1:45" s="96" customFormat="1">
      <c r="A7" s="51"/>
      <c r="B7" s="51" t="s">
        <v>1767</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188"/>
      <c r="AR7" s="157"/>
      <c r="AS7" s="157"/>
    </row>
    <row r="8" spans="1:45" s="96" customFormat="1">
      <c r="A8" s="51"/>
      <c r="B8" s="51"/>
      <c r="C8" s="51" t="s">
        <v>3168</v>
      </c>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188"/>
      <c r="AR8" s="157"/>
      <c r="AS8" s="157"/>
    </row>
    <row r="9" spans="1:45" s="96" customFormat="1">
      <c r="A9" s="51"/>
      <c r="B9" s="51"/>
      <c r="C9" s="51" t="s">
        <v>3076</v>
      </c>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188"/>
      <c r="AR9" s="157"/>
      <c r="AS9" s="157"/>
    </row>
    <row r="10" spans="1:45" s="96" customFormat="1">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188"/>
      <c r="AR10" s="157"/>
      <c r="AS10" s="157"/>
    </row>
    <row r="11" spans="1:45" s="96" customFormat="1">
      <c r="A11" s="51"/>
      <c r="B11" s="51" t="s">
        <v>1766</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188"/>
      <c r="AR11" s="157"/>
      <c r="AS11" s="157"/>
    </row>
    <row r="12" spans="1:45" s="96" customFormat="1">
      <c r="A12" s="51"/>
      <c r="B12" s="51"/>
      <c r="C12" s="51" t="s">
        <v>1172</v>
      </c>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188"/>
      <c r="AR12" s="157"/>
      <c r="AS12" s="157"/>
    </row>
    <row r="13" spans="1:45" s="96" customFormat="1">
      <c r="A13" s="51"/>
      <c r="B13" s="51"/>
      <c r="C13" s="51"/>
      <c r="D13" s="51" t="s">
        <v>3169</v>
      </c>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188"/>
      <c r="AR13" s="157"/>
      <c r="AS13" s="157"/>
    </row>
    <row r="14" spans="1:45" s="96" customFormat="1">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188"/>
      <c r="AR14" s="157"/>
      <c r="AS14" s="157"/>
    </row>
    <row r="15" spans="1:45" s="96" customFormat="1">
      <c r="A15" s="51"/>
      <c r="B15" s="51"/>
      <c r="C15" s="51" t="s">
        <v>3077</v>
      </c>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188"/>
      <c r="AR15" s="157"/>
      <c r="AS15" s="157"/>
    </row>
    <row r="16" spans="1:45" s="96" customFormat="1">
      <c r="A16" s="51"/>
      <c r="B16" s="51"/>
      <c r="C16" s="51"/>
      <c r="D16" s="51" t="s">
        <v>3078</v>
      </c>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188"/>
      <c r="AR16" s="157"/>
      <c r="AS16" s="157"/>
    </row>
    <row r="17" spans="1:46" s="96" customFormat="1">
      <c r="A17" s="51"/>
      <c r="B17" s="51"/>
      <c r="C17" s="51"/>
      <c r="D17" s="51"/>
      <c r="E17" s="190" t="s">
        <v>3170</v>
      </c>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190"/>
      <c r="AG17" s="51"/>
      <c r="AH17" s="51"/>
      <c r="AI17" s="51"/>
      <c r="AJ17" s="51"/>
      <c r="AK17" s="51"/>
      <c r="AL17" s="51"/>
      <c r="AM17" s="51"/>
      <c r="AN17" s="51"/>
      <c r="AO17" s="51"/>
      <c r="AP17" s="51"/>
      <c r="AQ17" s="51"/>
      <c r="AR17" s="188"/>
      <c r="AS17" s="157"/>
      <c r="AT17" s="157"/>
    </row>
    <row r="18" spans="1:46" s="96" customFormat="1">
      <c r="A18" s="51"/>
      <c r="B18" s="51"/>
      <c r="C18" s="51"/>
      <c r="D18" s="51" t="s">
        <v>3080</v>
      </c>
      <c r="E18" s="190"/>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190"/>
      <c r="AG18" s="51"/>
      <c r="AH18" s="51"/>
      <c r="AI18" s="51"/>
      <c r="AJ18" s="51"/>
      <c r="AK18" s="51"/>
      <c r="AL18" s="51"/>
      <c r="AM18" s="51"/>
      <c r="AN18" s="51"/>
      <c r="AO18" s="51"/>
      <c r="AP18" s="51"/>
      <c r="AQ18" s="51"/>
      <c r="AR18" s="188"/>
      <c r="AS18" s="157"/>
      <c r="AT18" s="157"/>
    </row>
    <row r="19" spans="1:46" s="96" customFormat="1">
      <c r="A19" s="51"/>
      <c r="B19" s="51"/>
      <c r="C19" s="51"/>
      <c r="D19" s="51"/>
      <c r="E19" s="190" t="s">
        <v>3171</v>
      </c>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190"/>
      <c r="AG19" s="51"/>
      <c r="AH19" s="51"/>
      <c r="AI19" s="51"/>
      <c r="AJ19" s="51"/>
      <c r="AK19" s="51"/>
      <c r="AL19" s="51"/>
      <c r="AM19" s="51"/>
      <c r="AN19" s="51"/>
      <c r="AO19" s="51"/>
      <c r="AP19" s="51"/>
      <c r="AQ19" s="51"/>
      <c r="AR19" s="188"/>
      <c r="AS19" s="157"/>
      <c r="AT19" s="157"/>
    </row>
    <row r="20" spans="1:46" s="96" customFormat="1">
      <c r="A20" s="51"/>
      <c r="B20" s="51"/>
      <c r="C20" s="51"/>
      <c r="D20" s="51" t="s">
        <v>3172</v>
      </c>
      <c r="E20" s="190"/>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190"/>
      <c r="AG20" s="51"/>
      <c r="AH20" s="51"/>
      <c r="AI20" s="51"/>
      <c r="AJ20" s="51"/>
      <c r="AK20" s="51"/>
      <c r="AL20" s="51"/>
      <c r="AM20" s="51"/>
      <c r="AN20" s="51"/>
      <c r="AO20" s="51"/>
      <c r="AP20" s="51"/>
      <c r="AQ20" s="51"/>
      <c r="AR20" s="188"/>
      <c r="AS20" s="157"/>
      <c r="AT20" s="157"/>
    </row>
    <row r="21" spans="1:46" s="96" customFormat="1">
      <c r="A21" s="51"/>
      <c r="B21" s="51"/>
      <c r="C21" s="51"/>
      <c r="D21" s="51"/>
      <c r="E21" s="190" t="s">
        <v>3173</v>
      </c>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190"/>
      <c r="AG21" s="51"/>
      <c r="AH21" s="51"/>
      <c r="AI21" s="51"/>
      <c r="AJ21" s="51"/>
      <c r="AK21" s="51"/>
      <c r="AL21" s="51"/>
      <c r="AM21" s="51"/>
      <c r="AN21" s="51"/>
      <c r="AO21" s="51"/>
      <c r="AP21" s="51"/>
      <c r="AQ21" s="51"/>
      <c r="AR21" s="188"/>
      <c r="AS21" s="157"/>
      <c r="AT21" s="157"/>
    </row>
    <row r="22" spans="1:46" s="96" customFormat="1">
      <c r="A22" s="51"/>
      <c r="B22" s="51"/>
      <c r="C22" s="51"/>
      <c r="D22" s="190"/>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188"/>
      <c r="AR22" s="157"/>
      <c r="AS22" s="157"/>
    </row>
    <row r="23" spans="1:46" s="96" customFormat="1">
      <c r="A23" s="51"/>
      <c r="B23" s="51"/>
      <c r="C23" s="51"/>
      <c r="D23" s="51"/>
      <c r="E23" s="51" t="s">
        <v>2842</v>
      </c>
      <c r="F23" s="190"/>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190"/>
      <c r="AG23" s="51"/>
      <c r="AH23" s="51"/>
      <c r="AI23" s="51"/>
      <c r="AJ23" s="51"/>
      <c r="AK23" s="51"/>
      <c r="AL23" s="51"/>
      <c r="AM23" s="51"/>
      <c r="AN23" s="51"/>
      <c r="AO23" s="51"/>
      <c r="AP23" s="51"/>
      <c r="AQ23" s="51"/>
      <c r="AR23" s="188"/>
      <c r="AS23" s="157"/>
      <c r="AT23" s="157"/>
    </row>
    <row r="24" spans="1:46" s="96" customFormat="1">
      <c r="A24" s="51"/>
      <c r="B24" s="51"/>
      <c r="C24" s="51"/>
      <c r="D24" s="51"/>
      <c r="E24" s="51"/>
      <c r="F24" s="190" t="s">
        <v>3174</v>
      </c>
      <c r="G24" s="51"/>
      <c r="H24" s="51"/>
      <c r="I24" s="51"/>
      <c r="J24" s="51"/>
      <c r="K24" s="51"/>
      <c r="L24" s="51"/>
      <c r="M24" s="51"/>
      <c r="N24" s="51"/>
      <c r="O24" s="51"/>
      <c r="P24" s="51"/>
      <c r="Q24" s="51"/>
      <c r="R24" s="51"/>
      <c r="S24" s="51"/>
      <c r="T24" s="51"/>
      <c r="U24" s="51"/>
      <c r="V24" s="51"/>
      <c r="W24" s="51"/>
      <c r="X24" s="51"/>
      <c r="Y24" s="51"/>
      <c r="Z24" s="51"/>
      <c r="AA24" s="51"/>
      <c r="AB24" s="51"/>
      <c r="AC24" s="51"/>
      <c r="AD24" s="51"/>
      <c r="AE24" s="105"/>
      <c r="AF24" s="190"/>
      <c r="AG24" s="51"/>
      <c r="AH24" s="51"/>
      <c r="AI24" s="51"/>
      <c r="AJ24" s="51"/>
      <c r="AK24" s="51"/>
      <c r="AL24" s="51"/>
      <c r="AM24" s="51"/>
      <c r="AN24" s="51"/>
      <c r="AO24" s="51"/>
      <c r="AP24" s="51"/>
      <c r="AQ24" s="51"/>
      <c r="AR24" s="188"/>
      <c r="AS24" s="157"/>
      <c r="AT24" s="157"/>
    </row>
    <row r="25" spans="1:46" s="49" customFormat="1">
      <c r="B25" s="105"/>
      <c r="C25" s="105"/>
      <c r="D25" s="105"/>
      <c r="E25" s="51"/>
      <c r="F25" s="190" t="s">
        <v>3175</v>
      </c>
      <c r="G25" s="51"/>
      <c r="AR25" s="139"/>
      <c r="AS25" s="139"/>
      <c r="AT25" s="139"/>
    </row>
    <row r="26" spans="1:46" s="49" customFormat="1">
      <c r="B26" s="105"/>
      <c r="C26" s="105"/>
      <c r="D26" s="105"/>
      <c r="E26" s="105"/>
      <c r="F26" s="190" t="s">
        <v>3084</v>
      </c>
      <c r="G26" s="51"/>
      <c r="AR26" s="139"/>
      <c r="AS26" s="139"/>
      <c r="AT26" s="139"/>
    </row>
    <row r="27" spans="1:46" s="49" customFormat="1">
      <c r="B27" s="105"/>
      <c r="C27" s="105"/>
      <c r="D27" s="105"/>
      <c r="E27" s="105"/>
      <c r="F27" s="190" t="s">
        <v>3176</v>
      </c>
      <c r="G27" s="51"/>
      <c r="AR27" s="139"/>
      <c r="AS27" s="139"/>
      <c r="AT27" s="139"/>
    </row>
    <row r="28" spans="1:46" s="96" customFormat="1">
      <c r="A28" s="51"/>
      <c r="B28" s="51"/>
      <c r="C28" s="51"/>
      <c r="D28" s="190"/>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188"/>
      <c r="AR28" s="157"/>
      <c r="AS28" s="157"/>
    </row>
    <row r="29" spans="1:46" s="96" customFormat="1">
      <c r="A29" s="51"/>
      <c r="B29" s="51" t="s">
        <v>1453</v>
      </c>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188"/>
      <c r="AR29" s="157"/>
      <c r="AS29" s="157"/>
    </row>
    <row r="30" spans="1:46" s="96" customFormat="1">
      <c r="A30" s="51"/>
      <c r="B30" s="51"/>
      <c r="C30" s="51"/>
      <c r="D30" s="51" t="s">
        <v>3085</v>
      </c>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188"/>
      <c r="AR30" s="157"/>
      <c r="AS30" s="157"/>
    </row>
    <row r="31" spans="1:46" s="96" customFormat="1">
      <c r="A31" s="51"/>
      <c r="B31" s="51"/>
      <c r="C31" s="51"/>
      <c r="D31" s="51" t="s">
        <v>3177</v>
      </c>
      <c r="E31" s="51"/>
      <c r="F31" s="51"/>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188"/>
      <c r="AR31" s="157"/>
      <c r="AS31" s="157"/>
    </row>
    <row r="32" spans="1:46" s="96" customFormat="1">
      <c r="A32" s="51"/>
      <c r="B32" s="51"/>
      <c r="C32" s="51"/>
      <c r="D32" s="51" t="s">
        <v>922</v>
      </c>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188"/>
      <c r="AR32" s="157"/>
      <c r="AS32" s="157"/>
    </row>
    <row r="33" spans="1:44" s="49" customFormat="1">
      <c r="B33" s="105"/>
      <c r="C33" s="105"/>
      <c r="D33" s="105"/>
      <c r="E33" s="105"/>
    </row>
    <row r="34" spans="1:44" s="49" customFormat="1" ht="17.25">
      <c r="B34" s="53" t="s">
        <v>3193</v>
      </c>
    </row>
    <row r="35" spans="1:44" s="49" customFormat="1" ht="17.25">
      <c r="B35" s="53"/>
    </row>
    <row r="36" spans="1:44" s="49" customFormat="1" ht="17.25">
      <c r="B36" s="53"/>
      <c r="C36" s="49" t="s">
        <v>3178</v>
      </c>
    </row>
    <row r="37" spans="1:44" s="49" customFormat="1">
      <c r="C37" s="152"/>
    </row>
    <row r="38" spans="1:44" s="49" customFormat="1" ht="23.25" customHeight="1">
      <c r="B38" s="53" t="s">
        <v>967</v>
      </c>
    </row>
    <row r="39" spans="1:44" s="49" customFormat="1"/>
    <row r="40" spans="1:44" s="49" customFormat="1" ht="15" customHeight="1">
      <c r="B40" s="767" t="s">
        <v>1765</v>
      </c>
      <c r="C40" s="788"/>
      <c r="D40" s="768" t="s">
        <v>3087</v>
      </c>
      <c r="E40" s="789"/>
      <c r="F40" s="789"/>
      <c r="G40" s="789"/>
      <c r="H40" s="789"/>
      <c r="I40" s="789"/>
      <c r="J40" s="789"/>
      <c r="K40" s="789"/>
      <c r="L40" s="790"/>
      <c r="M40" s="791" t="s">
        <v>1763</v>
      </c>
      <c r="N40" s="792"/>
      <c r="O40" s="792"/>
      <c r="P40" s="792"/>
      <c r="Q40" s="792"/>
      <c r="R40" s="792"/>
      <c r="S40" s="792"/>
      <c r="T40" s="792"/>
      <c r="U40" s="792"/>
      <c r="V40" s="792"/>
      <c r="W40" s="792"/>
      <c r="X40" s="792"/>
      <c r="Y40" s="792"/>
      <c r="Z40" s="792"/>
      <c r="AA40" s="792"/>
      <c r="AB40" s="793"/>
      <c r="AC40" s="782" t="s">
        <v>3088</v>
      </c>
      <c r="AD40" s="783"/>
      <c r="AE40" s="783"/>
      <c r="AF40" s="783"/>
      <c r="AG40" s="783"/>
      <c r="AH40" s="783"/>
      <c r="AI40" s="783"/>
      <c r="AJ40" s="783"/>
      <c r="AK40" s="783"/>
      <c r="AL40" s="783"/>
      <c r="AM40" s="784"/>
    </row>
    <row r="41" spans="1:44" s="49" customFormat="1" ht="84.75" customHeight="1">
      <c r="B41" s="751">
        <v>1</v>
      </c>
      <c r="C41" s="777"/>
      <c r="D41" s="752" t="s">
        <v>3179</v>
      </c>
      <c r="E41" s="771"/>
      <c r="F41" s="771"/>
      <c r="G41" s="771"/>
      <c r="H41" s="771"/>
      <c r="I41" s="771"/>
      <c r="J41" s="771"/>
      <c r="K41" s="771"/>
      <c r="L41" s="772"/>
      <c r="M41" s="785" t="s">
        <v>3622</v>
      </c>
      <c r="N41" s="786"/>
      <c r="O41" s="786"/>
      <c r="P41" s="786"/>
      <c r="Q41" s="786"/>
      <c r="R41" s="786"/>
      <c r="S41" s="786"/>
      <c r="T41" s="786"/>
      <c r="U41" s="786"/>
      <c r="V41" s="786"/>
      <c r="W41" s="786"/>
      <c r="X41" s="786"/>
      <c r="Y41" s="786"/>
      <c r="Z41" s="786"/>
      <c r="AA41" s="786"/>
      <c r="AB41" s="787"/>
      <c r="AC41" s="781" t="s">
        <v>3095</v>
      </c>
      <c r="AD41" s="775"/>
      <c r="AE41" s="775"/>
      <c r="AF41" s="775"/>
      <c r="AG41" s="775"/>
      <c r="AH41" s="775"/>
      <c r="AI41" s="775"/>
      <c r="AJ41" s="775"/>
      <c r="AK41" s="775"/>
      <c r="AL41" s="775"/>
      <c r="AM41" s="776"/>
    </row>
    <row r="42" spans="1:44" ht="13.5" customHeight="1">
      <c r="A42" s="158"/>
      <c r="B42" s="158"/>
      <c r="C42" s="158"/>
      <c r="D42" s="158"/>
      <c r="E42" s="158"/>
      <c r="F42" s="158"/>
      <c r="G42" s="158"/>
      <c r="H42" s="158"/>
      <c r="I42" s="158"/>
      <c r="J42" s="158"/>
      <c r="K42" s="158"/>
      <c r="L42" s="158"/>
      <c r="M42" s="158"/>
      <c r="N42" s="158"/>
      <c r="O42" s="158"/>
      <c r="P42" s="158"/>
      <c r="Q42" s="158"/>
      <c r="R42" s="158"/>
      <c r="S42" s="158"/>
      <c r="T42" s="158"/>
      <c r="U42" s="158"/>
      <c r="V42" s="158"/>
      <c r="W42" s="158"/>
      <c r="X42" s="158"/>
      <c r="Y42" s="158"/>
      <c r="Z42" s="158"/>
      <c r="AA42" s="158"/>
      <c r="AB42" s="158"/>
      <c r="AC42" s="158"/>
      <c r="AD42" s="158"/>
      <c r="AE42" s="158"/>
      <c r="AF42" s="158"/>
      <c r="AG42" s="158"/>
      <c r="AH42" s="158"/>
      <c r="AI42" s="158"/>
      <c r="AJ42" s="158"/>
      <c r="AK42" s="158"/>
      <c r="AL42" s="158"/>
      <c r="AM42" s="158"/>
      <c r="AN42" s="158"/>
      <c r="AO42" s="158"/>
      <c r="AP42" s="158"/>
      <c r="AQ42" s="158"/>
      <c r="AR42" s="158"/>
    </row>
  </sheetData>
  <mergeCells count="12">
    <mergeCell ref="AC40:AM40"/>
    <mergeCell ref="B41:C41"/>
    <mergeCell ref="D41:L41"/>
    <mergeCell ref="M41:AB41"/>
    <mergeCell ref="AC41:AM41"/>
    <mergeCell ref="B4:E4"/>
    <mergeCell ref="F4:W4"/>
    <mergeCell ref="B5:E5"/>
    <mergeCell ref="F5:W5"/>
    <mergeCell ref="B40:C40"/>
    <mergeCell ref="D40:L40"/>
    <mergeCell ref="M40:AB40"/>
  </mergeCells>
  <phoneticPr fontId="78"/>
  <pageMargins left="0.70866141732283472" right="0.70866141732283472" top="0.74803149606299213" bottom="0.74803149606299213" header="0.31496062992125984" footer="0.31496062992125984"/>
  <pageSetup paperSize="9" scale="94" fitToHeight="0" orientation="landscape" r:id="rId1"/>
  <headerFooter>
    <oddFooter>&amp;C&amp;P</oddFooter>
  </headerFooter>
  <rowBreaks count="1" manualBreakCount="1">
    <brk id="39" max="4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G44"/>
  <sheetViews>
    <sheetView view="pageBreakPreview" topLeftCell="A16" zoomScaleNormal="100" zoomScaleSheetLayoutView="100" workbookViewId="0">
      <selection activeCell="F21" sqref="F21"/>
    </sheetView>
  </sheetViews>
  <sheetFormatPr defaultColWidth="9" defaultRowHeight="13.5"/>
  <cols>
    <col min="1" max="1" width="1.875" style="106" customWidth="1"/>
    <col min="2" max="2" width="4.25" style="106" bestFit="1" customWidth="1"/>
    <col min="3" max="3" width="9.625" style="106" customWidth="1"/>
    <col min="4" max="4" width="4.25" style="106" bestFit="1" customWidth="1"/>
    <col min="5" max="5" width="23.75" style="106" customWidth="1"/>
    <col min="6" max="6" width="51.375" style="106" customWidth="1"/>
    <col min="7" max="7" width="15.375" style="106" customWidth="1"/>
    <col min="8" max="8" width="1.875" style="106" customWidth="1"/>
    <col min="9" max="16384" width="9" style="106"/>
  </cols>
  <sheetData>
    <row r="2" spans="2:7">
      <c r="B2" s="344" t="s">
        <v>1756</v>
      </c>
      <c r="C2" s="344"/>
      <c r="D2" s="344"/>
      <c r="E2" s="344"/>
      <c r="F2" s="344"/>
      <c r="G2" s="344"/>
    </row>
    <row r="3" spans="2:7">
      <c r="B3" s="246" t="s">
        <v>1750</v>
      </c>
      <c r="C3" s="246" t="s">
        <v>1751</v>
      </c>
      <c r="D3" s="246" t="s">
        <v>1752</v>
      </c>
      <c r="E3" s="130" t="s">
        <v>1753</v>
      </c>
      <c r="F3" s="130" t="s">
        <v>1754</v>
      </c>
      <c r="G3" s="130" t="s">
        <v>1755</v>
      </c>
    </row>
    <row r="4" spans="2:7">
      <c r="B4" s="253">
        <v>1</v>
      </c>
      <c r="C4" s="249">
        <v>41729</v>
      </c>
      <c r="D4" s="247">
        <v>1</v>
      </c>
      <c r="E4" s="266" t="s">
        <v>1880</v>
      </c>
      <c r="F4" s="266"/>
      <c r="G4" s="131" t="s">
        <v>2438</v>
      </c>
    </row>
    <row r="5" spans="2:7" ht="90.75" customHeight="1">
      <c r="B5" s="254">
        <v>2</v>
      </c>
      <c r="C5" s="250">
        <v>41754</v>
      </c>
      <c r="D5" s="247">
        <v>1.1000000000000001</v>
      </c>
      <c r="E5" s="132" t="s">
        <v>393</v>
      </c>
      <c r="F5" s="132" t="s">
        <v>84</v>
      </c>
      <c r="G5" s="131" t="s">
        <v>2438</v>
      </c>
    </row>
    <row r="6" spans="2:7" ht="52.5" customHeight="1">
      <c r="B6" s="253">
        <v>3</v>
      </c>
      <c r="C6" s="249">
        <v>41789</v>
      </c>
      <c r="D6" s="247">
        <v>1.2</v>
      </c>
      <c r="E6" s="132" t="s">
        <v>43</v>
      </c>
      <c r="F6" s="132" t="s">
        <v>85</v>
      </c>
      <c r="G6" s="131" t="s">
        <v>2438</v>
      </c>
    </row>
    <row r="7" spans="2:7" ht="227.25" customHeight="1">
      <c r="B7" s="254">
        <v>4</v>
      </c>
      <c r="C7" s="249">
        <v>41908</v>
      </c>
      <c r="D7" s="247">
        <v>1.3</v>
      </c>
      <c r="E7" s="132" t="s">
        <v>2737</v>
      </c>
      <c r="F7" s="132" t="s">
        <v>2738</v>
      </c>
      <c r="G7" s="131" t="s">
        <v>2438</v>
      </c>
    </row>
    <row r="8" spans="2:7" ht="45.75" customHeight="1">
      <c r="B8" s="255">
        <v>5</v>
      </c>
      <c r="C8" s="251">
        <v>41943</v>
      </c>
      <c r="D8" s="248">
        <v>1.4</v>
      </c>
      <c r="E8" s="265" t="s">
        <v>3230</v>
      </c>
      <c r="F8" s="265" t="s">
        <v>3231</v>
      </c>
      <c r="G8" s="201" t="s">
        <v>2438</v>
      </c>
    </row>
    <row r="9" spans="2:7" ht="157.5">
      <c r="B9" s="243">
        <v>6</v>
      </c>
      <c r="C9" s="252">
        <v>41992</v>
      </c>
      <c r="D9" s="243">
        <v>1.5</v>
      </c>
      <c r="E9" s="265" t="s">
        <v>3303</v>
      </c>
      <c r="F9" s="265" t="s">
        <v>3229</v>
      </c>
      <c r="G9" s="201" t="s">
        <v>2438</v>
      </c>
    </row>
    <row r="10" spans="2:7" s="107" customFormat="1" ht="188.25" customHeight="1">
      <c r="B10" s="262">
        <v>7</v>
      </c>
      <c r="C10" s="252">
        <v>42083</v>
      </c>
      <c r="D10" s="262">
        <v>1.6</v>
      </c>
      <c r="E10" s="265" t="s">
        <v>3307</v>
      </c>
      <c r="F10" s="265" t="s">
        <v>3337</v>
      </c>
      <c r="G10" s="201" t="s">
        <v>3266</v>
      </c>
    </row>
    <row r="11" spans="2:7" s="107" customFormat="1" ht="168.75" customHeight="1">
      <c r="B11" s="268">
        <v>8</v>
      </c>
      <c r="C11" s="252">
        <v>42185</v>
      </c>
      <c r="D11" s="268">
        <v>1.7</v>
      </c>
      <c r="E11" s="267" t="s">
        <v>3352</v>
      </c>
      <c r="F11" s="272" t="s">
        <v>3698</v>
      </c>
      <c r="G11" s="201" t="s">
        <v>2438</v>
      </c>
    </row>
    <row r="12" spans="2:7" s="107" customFormat="1" ht="180">
      <c r="B12" s="281">
        <v>9</v>
      </c>
      <c r="C12" s="252">
        <v>42265</v>
      </c>
      <c r="D12" s="281">
        <v>1.8</v>
      </c>
      <c r="E12" s="280" t="s">
        <v>3380</v>
      </c>
      <c r="F12" s="280" t="s">
        <v>3699</v>
      </c>
      <c r="G12" s="201" t="s">
        <v>2438</v>
      </c>
    </row>
    <row r="13" spans="2:7" s="180" customFormat="1" ht="157.5">
      <c r="B13" s="288">
        <v>10</v>
      </c>
      <c r="C13" s="252">
        <v>42360</v>
      </c>
      <c r="D13" s="289">
        <v>1.9</v>
      </c>
      <c r="E13" s="287" t="s">
        <v>3912</v>
      </c>
      <c r="F13" s="287" t="s">
        <v>3913</v>
      </c>
      <c r="G13" s="290" t="s">
        <v>3626</v>
      </c>
    </row>
    <row r="14" spans="2:7" s="180" customFormat="1" ht="90">
      <c r="B14" s="293">
        <v>11</v>
      </c>
      <c r="C14" s="252">
        <v>42447</v>
      </c>
      <c r="D14" s="289">
        <v>2</v>
      </c>
      <c r="E14" s="292" t="s">
        <v>3982</v>
      </c>
      <c r="F14" s="292" t="s">
        <v>4116</v>
      </c>
      <c r="G14" s="290" t="s">
        <v>3626</v>
      </c>
    </row>
    <row r="15" spans="2:7" s="180" customFormat="1" ht="136.5" customHeight="1">
      <c r="B15" s="310">
        <v>12</v>
      </c>
      <c r="C15" s="311">
        <v>42453</v>
      </c>
      <c r="D15" s="312">
        <v>2.1</v>
      </c>
      <c r="E15" s="309" t="s">
        <v>4141</v>
      </c>
      <c r="F15" s="309" t="s">
        <v>4154</v>
      </c>
      <c r="G15" s="313" t="s">
        <v>3626</v>
      </c>
    </row>
    <row r="16" spans="2:7" s="107" customFormat="1" ht="101.25">
      <c r="B16" s="316">
        <v>13</v>
      </c>
      <c r="C16" s="317">
        <v>42472</v>
      </c>
      <c r="D16" s="318">
        <v>2.1</v>
      </c>
      <c r="E16" s="319" t="s">
        <v>4141</v>
      </c>
      <c r="F16" s="319" t="s">
        <v>4179</v>
      </c>
      <c r="G16" s="320" t="s">
        <v>3626</v>
      </c>
    </row>
    <row r="17" spans="2:7" s="107" customFormat="1" ht="39.75" customHeight="1">
      <c r="B17" s="316">
        <v>14</v>
      </c>
      <c r="C17" s="317">
        <v>42472</v>
      </c>
      <c r="D17" s="318">
        <v>2.1</v>
      </c>
      <c r="E17" s="319" t="s">
        <v>4141</v>
      </c>
      <c r="F17" s="319" t="s">
        <v>4155</v>
      </c>
      <c r="G17" s="320" t="s">
        <v>3626</v>
      </c>
    </row>
    <row r="18" spans="2:7" s="107" customFormat="1" ht="39.75" customHeight="1">
      <c r="B18" s="316">
        <v>15</v>
      </c>
      <c r="C18" s="317">
        <v>42472</v>
      </c>
      <c r="D18" s="318">
        <v>2.1</v>
      </c>
      <c r="E18" s="319" t="s">
        <v>4141</v>
      </c>
      <c r="F18" s="319" t="s">
        <v>4177</v>
      </c>
      <c r="G18" s="320" t="s">
        <v>3626</v>
      </c>
    </row>
    <row r="19" spans="2:7" s="180" customFormat="1" ht="42" customHeight="1">
      <c r="B19" s="321">
        <v>16</v>
      </c>
      <c r="C19" s="322">
        <v>42479</v>
      </c>
      <c r="D19" s="323">
        <v>2.1</v>
      </c>
      <c r="E19" s="324" t="s">
        <v>4178</v>
      </c>
      <c r="F19" s="324" t="s">
        <v>4180</v>
      </c>
      <c r="G19" s="325" t="s">
        <v>2010</v>
      </c>
    </row>
    <row r="20" spans="2:7" s="180" customFormat="1" ht="57" customHeight="1">
      <c r="B20" s="321">
        <v>17</v>
      </c>
      <c r="C20" s="322">
        <v>42492</v>
      </c>
      <c r="D20" s="323">
        <v>2.1</v>
      </c>
      <c r="E20" s="324" t="s">
        <v>4178</v>
      </c>
      <c r="F20" s="324" t="s">
        <v>4186</v>
      </c>
      <c r="G20" s="325" t="s">
        <v>2010</v>
      </c>
    </row>
    <row r="21" spans="2:7" s="180" customFormat="1" ht="57" customHeight="1">
      <c r="B21" s="321">
        <v>18</v>
      </c>
      <c r="C21" s="322">
        <v>42492</v>
      </c>
      <c r="D21" s="323">
        <v>2.1</v>
      </c>
      <c r="E21" s="324" t="s">
        <v>4178</v>
      </c>
      <c r="F21" s="324" t="s">
        <v>4213</v>
      </c>
      <c r="G21" s="325" t="s">
        <v>2010</v>
      </c>
    </row>
    <row r="22" spans="2:7" s="180" customFormat="1" ht="57" customHeight="1">
      <c r="B22" s="321">
        <v>19</v>
      </c>
      <c r="C22" s="322">
        <v>42492</v>
      </c>
      <c r="D22" s="323">
        <v>2.1</v>
      </c>
      <c r="E22" s="324" t="s">
        <v>4178</v>
      </c>
      <c r="F22" s="324" t="s">
        <v>4207</v>
      </c>
      <c r="G22" s="325" t="s">
        <v>4206</v>
      </c>
    </row>
    <row r="23" spans="2:7" s="180" customFormat="1" ht="36.75" customHeight="1">
      <c r="B23" s="336">
        <v>20</v>
      </c>
      <c r="C23" s="337">
        <v>42492</v>
      </c>
      <c r="D23" s="338">
        <v>2.1</v>
      </c>
      <c r="E23" s="339" t="s">
        <v>4178</v>
      </c>
      <c r="F23" s="339" t="s">
        <v>4212</v>
      </c>
      <c r="G23" s="340" t="s">
        <v>3626</v>
      </c>
    </row>
    <row r="24" spans="2:7" s="180" customFormat="1">
      <c r="B24" s="260"/>
      <c r="C24" s="285"/>
      <c r="D24" s="286"/>
      <c r="E24" s="223"/>
      <c r="F24" s="223"/>
      <c r="G24" s="222"/>
    </row>
    <row r="44" spans="2:2">
      <c r="B44" s="170"/>
    </row>
  </sheetData>
  <mergeCells count="1">
    <mergeCell ref="B2:G2"/>
  </mergeCells>
  <phoneticPr fontId="91"/>
  <printOptions horizontalCentered="1" verticalCentered="1"/>
  <pageMargins left="0.23622047244094491" right="0.23622047244094491" top="0.74803149606299213" bottom="0.74803149606299213" header="0.31496062992125984" footer="0.31496062992125984"/>
  <pageSetup paperSize="9" fitToHeight="0" orientation="landscape" r:id="rId1"/>
  <headerFooter>
    <oddFooter>&amp;C&amp;P</oddFooter>
  </headerFooter>
  <rowBreaks count="2" manualBreakCount="2">
    <brk id="11" max="7" man="1"/>
    <brk id="18" max="7"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5"/>
  <sheetViews>
    <sheetView view="pageBreakPreview" topLeftCell="A7" zoomScaleNormal="100" zoomScaleSheetLayoutView="100" workbookViewId="0">
      <selection activeCell="AF44" sqref="AF44"/>
    </sheetView>
  </sheetViews>
  <sheetFormatPr defaultColWidth="3.75" defaultRowHeight="13.5"/>
  <cols>
    <col min="1" max="16384" width="3.75" style="2"/>
  </cols>
  <sheetData>
    <row r="2" spans="1:35" ht="21">
      <c r="B2" s="40" t="str">
        <f ca="1">RIGHT(CELL("filename",B2),LEN(CELL("filename",B2))-FIND("]",CELL("filename",B2)))</f>
        <v>Asterisk設定ファイル</v>
      </c>
      <c r="C2" s="1"/>
      <c r="D2" s="1"/>
      <c r="E2" s="1"/>
      <c r="F2" s="1"/>
    </row>
    <row r="3" spans="1:35">
      <c r="B3" s="11"/>
      <c r="C3" s="11"/>
      <c r="D3" s="11"/>
      <c r="E3" s="11"/>
      <c r="F3" s="11"/>
      <c r="G3" s="11"/>
      <c r="H3" s="11"/>
      <c r="I3" s="11"/>
      <c r="J3" s="11"/>
      <c r="K3" s="11"/>
      <c r="L3" s="11"/>
      <c r="M3" s="11"/>
      <c r="N3" s="11"/>
      <c r="O3" s="11"/>
      <c r="P3" s="11"/>
      <c r="Q3" s="11"/>
      <c r="R3" s="11"/>
      <c r="S3" s="11"/>
      <c r="T3" s="11"/>
      <c r="U3" s="11"/>
      <c r="V3" s="11"/>
      <c r="W3" s="11"/>
      <c r="X3" s="11"/>
      <c r="Y3" s="11"/>
      <c r="Z3" s="11"/>
      <c r="AA3" s="11"/>
    </row>
    <row r="4" spans="1:35" customFormat="1">
      <c r="A4" s="2"/>
      <c r="B4" s="530" t="s">
        <v>1772</v>
      </c>
      <c r="C4" s="530"/>
      <c r="D4" s="530"/>
      <c r="E4" s="530"/>
      <c r="F4" s="599" t="str">
        <f ca="1">RIGHT(CELL("filename",F4),LEN(CELL("filename",F4))-FIND("]",CELL("filename",F4)))</f>
        <v>Asterisk設定ファイル</v>
      </c>
      <c r="G4" s="600"/>
      <c r="H4" s="600"/>
      <c r="I4" s="600"/>
      <c r="J4" s="600"/>
      <c r="K4" s="600"/>
      <c r="L4" s="600"/>
      <c r="M4" s="600"/>
      <c r="N4" s="600"/>
      <c r="O4" s="600"/>
      <c r="P4" s="600"/>
      <c r="Q4" s="600"/>
      <c r="R4" s="600"/>
      <c r="S4" s="600"/>
      <c r="T4" s="600"/>
      <c r="U4" s="600"/>
      <c r="V4" s="600"/>
      <c r="W4" s="600"/>
      <c r="X4" s="600"/>
      <c r="Y4" s="600"/>
      <c r="Z4" s="600"/>
      <c r="AA4" s="600"/>
      <c r="AB4" s="2"/>
      <c r="AC4" s="2"/>
      <c r="AD4" s="2"/>
      <c r="AE4" s="2"/>
      <c r="AF4" s="2"/>
      <c r="AG4" s="2"/>
      <c r="AH4" s="2"/>
      <c r="AI4" s="2"/>
    </row>
    <row r="5" spans="1:35" customFormat="1">
      <c r="A5" s="2"/>
      <c r="B5" s="530" t="s">
        <v>1773</v>
      </c>
      <c r="C5" s="530"/>
      <c r="D5" s="530"/>
      <c r="E5" s="530"/>
      <c r="F5" s="599" t="str">
        <f ca="1">VLOOKUP(F4,設定ファイル一覧!$C$8:$X$13,7,FALSE)</f>
        <v>Asteriskの設定を記載した設定ファイル(Config一式)</v>
      </c>
      <c r="G5" s="600"/>
      <c r="H5" s="600"/>
      <c r="I5" s="600"/>
      <c r="J5" s="600"/>
      <c r="K5" s="600"/>
      <c r="L5" s="600"/>
      <c r="M5" s="600"/>
      <c r="N5" s="600"/>
      <c r="O5" s="600"/>
      <c r="P5" s="600"/>
      <c r="Q5" s="600"/>
      <c r="R5" s="600"/>
      <c r="S5" s="600"/>
      <c r="T5" s="600"/>
      <c r="U5" s="600"/>
      <c r="V5" s="600"/>
      <c r="W5" s="600"/>
      <c r="X5" s="600"/>
      <c r="Y5" s="600"/>
      <c r="Z5" s="600"/>
      <c r="AA5" s="600"/>
      <c r="AB5" s="2"/>
      <c r="AC5" s="2"/>
      <c r="AD5" s="2"/>
      <c r="AE5" s="2"/>
      <c r="AF5" s="2"/>
      <c r="AG5" s="2"/>
      <c r="AH5" s="2"/>
      <c r="AI5" s="2"/>
    </row>
    <row r="7" spans="1:35" s="1" customFormat="1" ht="11.25">
      <c r="B7" s="1" t="s">
        <v>1431</v>
      </c>
      <c r="I7" s="7"/>
      <c r="J7" s="7"/>
      <c r="K7" s="7"/>
      <c r="L7" s="7"/>
    </row>
    <row r="8" spans="1:35" s="1" customFormat="1" ht="11.25">
      <c r="C8" s="1" t="s">
        <v>1432</v>
      </c>
      <c r="I8" s="7"/>
      <c r="J8" s="7"/>
      <c r="K8" s="7"/>
      <c r="L8" s="7"/>
    </row>
    <row r="9" spans="1:35" s="1" customFormat="1" ht="11.25">
      <c r="D9" s="1" t="s">
        <v>1629</v>
      </c>
      <c r="I9" s="7"/>
      <c r="J9" s="7"/>
      <c r="K9" s="7"/>
      <c r="L9" s="7"/>
    </row>
    <row r="10" spans="1:35" s="1" customFormat="1" ht="11.25">
      <c r="D10" s="1" t="s">
        <v>1436</v>
      </c>
      <c r="I10" s="7"/>
      <c r="J10" s="7"/>
      <c r="K10" s="7"/>
      <c r="L10" s="7"/>
    </row>
    <row r="11" spans="1:35" s="1" customFormat="1" ht="11.25">
      <c r="D11" s="1" t="s">
        <v>1437</v>
      </c>
      <c r="I11" s="7"/>
      <c r="J11" s="7"/>
      <c r="K11" s="7"/>
      <c r="L11" s="7"/>
    </row>
    <row r="12" spans="1:35" s="1" customFormat="1" ht="11.25">
      <c r="C12" s="1" t="s">
        <v>1435</v>
      </c>
      <c r="I12" s="7"/>
      <c r="J12" s="7"/>
      <c r="K12" s="7"/>
      <c r="L12" s="7"/>
    </row>
    <row r="13" spans="1:35" s="1" customFormat="1" ht="11.25">
      <c r="D13" s="1" t="s">
        <v>1682</v>
      </c>
      <c r="I13" s="7"/>
      <c r="J13" s="7"/>
      <c r="K13" s="7"/>
      <c r="L13" s="7"/>
    </row>
    <row r="14" spans="1:35" s="1" customFormat="1" ht="11.25">
      <c r="D14" s="1" t="s">
        <v>1438</v>
      </c>
      <c r="I14" s="7"/>
      <c r="J14" s="7"/>
      <c r="K14" s="7"/>
      <c r="L14" s="7"/>
    </row>
    <row r="15" spans="1:35" s="1" customFormat="1" ht="11.25">
      <c r="I15" s="7"/>
      <c r="J15" s="7"/>
      <c r="K15" s="7"/>
      <c r="L15" s="7"/>
    </row>
    <row r="16" spans="1:35" s="1" customFormat="1" ht="11.25">
      <c r="I16" s="7"/>
      <c r="J16" s="7"/>
      <c r="K16" s="7"/>
      <c r="L16" s="7"/>
    </row>
    <row r="17" spans="2:12" s="1" customFormat="1" ht="11.25">
      <c r="B17" s="1" t="s">
        <v>1767</v>
      </c>
      <c r="I17" s="7"/>
      <c r="J17" s="7"/>
      <c r="K17" s="7"/>
      <c r="L17" s="7"/>
    </row>
    <row r="18" spans="2:12" s="1" customFormat="1" ht="11.25">
      <c r="C18" s="1" t="s">
        <v>1433</v>
      </c>
      <c r="I18" s="7"/>
      <c r="J18" s="7"/>
      <c r="K18" s="7"/>
      <c r="L18" s="7"/>
    </row>
    <row r="19" spans="2:12" s="1" customFormat="1" ht="11.25">
      <c r="C19" s="1" t="s">
        <v>1430</v>
      </c>
      <c r="I19" s="7"/>
      <c r="J19" s="7"/>
      <c r="K19" s="7"/>
      <c r="L19" s="7"/>
    </row>
    <row r="20" spans="2:12" s="1" customFormat="1" ht="11.25">
      <c r="I20" s="7"/>
      <c r="J20" s="7"/>
      <c r="K20" s="7"/>
      <c r="L20" s="7"/>
    </row>
    <row r="21" spans="2:12" s="1" customFormat="1" ht="11.25">
      <c r="B21" s="1" t="s">
        <v>1768</v>
      </c>
      <c r="I21" s="7"/>
      <c r="J21" s="7"/>
      <c r="K21" s="7"/>
      <c r="L21" s="7"/>
    </row>
    <row r="22" spans="2:12" s="1" customFormat="1" ht="11.25">
      <c r="C22" s="1" t="s">
        <v>1434</v>
      </c>
      <c r="I22" s="7"/>
      <c r="J22" s="7"/>
      <c r="K22" s="7"/>
      <c r="L22" s="7"/>
    </row>
    <row r="23" spans="2:12" s="1" customFormat="1" ht="11.25">
      <c r="C23" s="1" t="s">
        <v>982</v>
      </c>
      <c r="I23" s="7"/>
      <c r="J23" s="7"/>
      <c r="K23" s="7"/>
      <c r="L23" s="7"/>
    </row>
    <row r="24" spans="2:12" s="1" customFormat="1" ht="11.25">
      <c r="I24" s="7"/>
      <c r="J24" s="7"/>
      <c r="K24" s="7"/>
      <c r="L24" s="7"/>
    </row>
    <row r="25" spans="2:12" s="1" customFormat="1" ht="11.25">
      <c r="B25" s="1" t="s">
        <v>1766</v>
      </c>
      <c r="I25" s="7"/>
      <c r="J25" s="7"/>
      <c r="K25" s="7"/>
      <c r="L25" s="7"/>
    </row>
    <row r="26" spans="2:12" s="1" customFormat="1" ht="11.25">
      <c r="C26" s="1" t="s">
        <v>1777</v>
      </c>
      <c r="I26" s="7"/>
      <c r="J26" s="7"/>
      <c r="K26" s="7"/>
      <c r="L26" s="7"/>
    </row>
    <row r="27" spans="2:12" s="1" customFormat="1" ht="11.25">
      <c r="D27" s="96" t="s">
        <v>1368</v>
      </c>
      <c r="I27" s="7"/>
      <c r="J27" s="7"/>
      <c r="K27" s="7"/>
      <c r="L27" s="7"/>
    </row>
    <row r="28" spans="2:12" s="1" customFormat="1" ht="11.25">
      <c r="C28" s="96" t="s">
        <v>1367</v>
      </c>
      <c r="I28" s="7"/>
      <c r="J28" s="7"/>
      <c r="K28" s="7"/>
      <c r="L28" s="7"/>
    </row>
    <row r="29" spans="2:12" s="1" customFormat="1" ht="11.25">
      <c r="D29" s="96" t="s">
        <v>1368</v>
      </c>
      <c r="I29" s="7"/>
      <c r="J29" s="7"/>
      <c r="K29" s="7"/>
      <c r="L29" s="7"/>
    </row>
    <row r="30" spans="2:12" s="1" customFormat="1" ht="11.25">
      <c r="C30" s="1" t="s">
        <v>1172</v>
      </c>
      <c r="I30" s="7"/>
      <c r="J30" s="7"/>
      <c r="K30" s="7"/>
      <c r="L30" s="7"/>
    </row>
    <row r="31" spans="2:12" s="1" customFormat="1" ht="11.25">
      <c r="D31" s="96" t="s">
        <v>1368</v>
      </c>
      <c r="I31" s="7"/>
      <c r="J31" s="7"/>
      <c r="K31" s="7"/>
      <c r="L31" s="7"/>
    </row>
    <row r="32" spans="2:12" s="1" customFormat="1" ht="11.25">
      <c r="I32" s="7"/>
      <c r="J32" s="7"/>
      <c r="K32" s="7"/>
      <c r="L32" s="7"/>
    </row>
    <row r="33" spans="2:34" s="1" customFormat="1" ht="11.25">
      <c r="C33" s="1" t="s">
        <v>1770</v>
      </c>
      <c r="I33" s="7"/>
      <c r="J33" s="7"/>
      <c r="K33" s="7"/>
      <c r="L33" s="7"/>
    </row>
    <row r="34" spans="2:34" s="1" customFormat="1" ht="11.25">
      <c r="D34" s="1" t="s">
        <v>1771</v>
      </c>
      <c r="I34" s="7"/>
      <c r="J34" s="7"/>
      <c r="K34" s="7"/>
      <c r="L34" s="7"/>
    </row>
    <row r="35" spans="2:34" s="1" customFormat="1" ht="11.25">
      <c r="I35" s="7"/>
      <c r="J35" s="7"/>
      <c r="K35" s="7"/>
      <c r="L35" s="7"/>
    </row>
    <row r="36" spans="2:34" s="1" customFormat="1" ht="11.25">
      <c r="B36" s="1" t="s">
        <v>1769</v>
      </c>
      <c r="I36" s="7"/>
      <c r="J36" s="7"/>
      <c r="K36" s="7"/>
      <c r="L36" s="7"/>
    </row>
    <row r="37" spans="2:34" s="1" customFormat="1" ht="11.25">
      <c r="C37" s="1" t="s">
        <v>1630</v>
      </c>
      <c r="I37" s="7"/>
      <c r="J37" s="7"/>
      <c r="K37" s="7"/>
      <c r="L37" s="7"/>
    </row>
    <row r="38" spans="2:34" s="1" customFormat="1" ht="11.25">
      <c r="I38" s="7"/>
      <c r="J38" s="7"/>
      <c r="K38" s="7"/>
      <c r="L38" s="7"/>
    </row>
    <row r="39" spans="2:34" s="1" customFormat="1" ht="11.25">
      <c r="I39" s="7"/>
      <c r="J39" s="7"/>
      <c r="K39" s="7"/>
      <c r="L39" s="7"/>
    </row>
    <row r="40" spans="2:34" ht="17.25">
      <c r="B40" s="8" t="s">
        <v>956</v>
      </c>
      <c r="C40" s="1"/>
      <c r="D40" s="1"/>
      <c r="E40" s="1"/>
      <c r="F40" s="1"/>
    </row>
    <row r="41" spans="2:34" ht="17.25">
      <c r="B41" s="8"/>
      <c r="C41" s="1"/>
      <c r="D41" s="1"/>
      <c r="E41" s="1"/>
      <c r="F41" s="1"/>
    </row>
    <row r="42" spans="2:34" s="1" customFormat="1" ht="11.25">
      <c r="B42" s="1" t="s">
        <v>984</v>
      </c>
      <c r="I42" s="7"/>
      <c r="J42" s="7"/>
      <c r="K42" s="7"/>
      <c r="L42" s="7"/>
    </row>
    <row r="43" spans="2:34" s="1" customFormat="1" ht="11.25">
      <c r="B43" s="1" t="s">
        <v>1643</v>
      </c>
      <c r="I43" s="7"/>
      <c r="J43" s="7"/>
      <c r="K43" s="7"/>
      <c r="L43" s="7"/>
    </row>
    <row r="44" spans="2:34" s="1" customFormat="1" ht="11.25">
      <c r="B44" s="1" t="s">
        <v>983</v>
      </c>
      <c r="I44" s="7"/>
      <c r="J44" s="7"/>
      <c r="K44" s="7"/>
      <c r="L44" s="7"/>
    </row>
    <row r="45" spans="2:34" s="1" customFormat="1" ht="11.25">
      <c r="B45" s="135" t="s">
        <v>3345</v>
      </c>
      <c r="C45" s="135"/>
      <c r="D45" s="135"/>
      <c r="E45" s="135"/>
      <c r="F45" s="135"/>
      <c r="G45" s="135"/>
      <c r="H45" s="135"/>
      <c r="I45" s="269"/>
      <c r="J45" s="269"/>
      <c r="K45" s="269"/>
      <c r="L45" s="269"/>
      <c r="M45" s="135"/>
      <c r="N45" s="135"/>
      <c r="O45" s="135"/>
      <c r="P45" s="135"/>
      <c r="Q45" s="135"/>
      <c r="R45" s="135"/>
      <c r="S45" s="135"/>
      <c r="T45" s="135"/>
      <c r="U45" s="135"/>
      <c r="V45" s="135"/>
    </row>
    <row r="46" spans="2:34" ht="13.5" customHeight="1">
      <c r="B46" s="39"/>
      <c r="C46" s="1"/>
      <c r="D46" s="1"/>
      <c r="E46" s="1"/>
      <c r="F46" s="1"/>
    </row>
    <row r="47" spans="2:34" ht="41.25" customHeight="1">
      <c r="B47" s="60" t="s">
        <v>1113</v>
      </c>
      <c r="C47" s="63"/>
      <c r="D47" s="63"/>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row>
    <row r="48" spans="2:34">
      <c r="B48" s="61"/>
      <c r="C48" s="14"/>
      <c r="D48" s="14"/>
      <c r="E48" s="13"/>
      <c r="F48" s="14"/>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row>
    <row r="49" spans="2:34" s="25" customFormat="1" ht="12">
      <c r="B49" s="62"/>
      <c r="C49" s="21"/>
      <c r="D49" s="601" t="s">
        <v>1779</v>
      </c>
      <c r="E49" s="601"/>
      <c r="F49" s="602" t="s">
        <v>1772</v>
      </c>
      <c r="G49" s="602"/>
      <c r="H49" s="602"/>
      <c r="I49" s="602"/>
      <c r="J49" s="602"/>
      <c r="K49" s="602"/>
      <c r="L49" s="603"/>
      <c r="M49" s="588" t="s">
        <v>1773</v>
      </c>
      <c r="N49" s="589"/>
      <c r="O49" s="589"/>
      <c r="P49" s="589"/>
      <c r="Q49" s="589"/>
      <c r="R49" s="589"/>
      <c r="S49" s="589"/>
      <c r="T49" s="589"/>
      <c r="U49" s="589"/>
      <c r="V49" s="589"/>
      <c r="W49" s="589"/>
      <c r="X49" s="589"/>
      <c r="Y49" s="589"/>
      <c r="Z49" s="589"/>
      <c r="AA49" s="589"/>
      <c r="AB49" s="589"/>
      <c r="AC49" s="589"/>
      <c r="AD49" s="589"/>
      <c r="AE49" s="589"/>
      <c r="AF49" s="589"/>
      <c r="AG49" s="590"/>
      <c r="AH49" s="20"/>
    </row>
    <row r="50" spans="2:34" s="25" customFormat="1" ht="12">
      <c r="B50" s="62"/>
      <c r="C50" s="21"/>
      <c r="D50" s="598">
        <v>1</v>
      </c>
      <c r="E50" s="598"/>
      <c r="F50" s="595" t="s">
        <v>2100</v>
      </c>
      <c r="G50" s="596"/>
      <c r="H50" s="596"/>
      <c r="I50" s="596"/>
      <c r="J50" s="596"/>
      <c r="K50" s="596"/>
      <c r="L50" s="597"/>
      <c r="M50" s="584" t="s">
        <v>2177</v>
      </c>
      <c r="N50" s="585"/>
      <c r="O50" s="585"/>
      <c r="P50" s="585"/>
      <c r="Q50" s="585"/>
      <c r="R50" s="585"/>
      <c r="S50" s="585"/>
      <c r="T50" s="585"/>
      <c r="U50" s="585"/>
      <c r="V50" s="585"/>
      <c r="W50" s="585"/>
      <c r="X50" s="585"/>
      <c r="Y50" s="585"/>
      <c r="Z50" s="585"/>
      <c r="AA50" s="585"/>
      <c r="AB50" s="585"/>
      <c r="AC50" s="585"/>
      <c r="AD50" s="585"/>
      <c r="AE50" s="585"/>
      <c r="AF50" s="585"/>
      <c r="AG50" s="586"/>
      <c r="AH50" s="20"/>
    </row>
    <row r="51" spans="2:34" s="25" customFormat="1" ht="12">
      <c r="B51" s="62"/>
      <c r="C51" s="21"/>
      <c r="D51" s="598">
        <v>2</v>
      </c>
      <c r="E51" s="598"/>
      <c r="F51" s="595" t="s">
        <v>2099</v>
      </c>
      <c r="G51" s="596"/>
      <c r="H51" s="596"/>
      <c r="I51" s="596"/>
      <c r="J51" s="596"/>
      <c r="K51" s="596"/>
      <c r="L51" s="597"/>
      <c r="M51" s="584" t="s">
        <v>2178</v>
      </c>
      <c r="N51" s="585"/>
      <c r="O51" s="585"/>
      <c r="P51" s="585"/>
      <c r="Q51" s="585"/>
      <c r="R51" s="585"/>
      <c r="S51" s="585"/>
      <c r="T51" s="585"/>
      <c r="U51" s="585"/>
      <c r="V51" s="585"/>
      <c r="W51" s="585"/>
      <c r="X51" s="585"/>
      <c r="Y51" s="585"/>
      <c r="Z51" s="585"/>
      <c r="AA51" s="585"/>
      <c r="AB51" s="585"/>
      <c r="AC51" s="585"/>
      <c r="AD51" s="585"/>
      <c r="AE51" s="585"/>
      <c r="AF51" s="585"/>
      <c r="AG51" s="586"/>
      <c r="AH51" s="20"/>
    </row>
    <row r="52" spans="2:34" s="25" customFormat="1" ht="12">
      <c r="B52" s="62"/>
      <c r="C52" s="21"/>
      <c r="D52" s="598">
        <v>3</v>
      </c>
      <c r="E52" s="598"/>
      <c r="F52" s="595" t="s">
        <v>1778</v>
      </c>
      <c r="G52" s="596"/>
      <c r="H52" s="596"/>
      <c r="I52" s="596"/>
      <c r="J52" s="596"/>
      <c r="K52" s="596"/>
      <c r="L52" s="597"/>
      <c r="M52" s="584" t="s">
        <v>2179</v>
      </c>
      <c r="N52" s="585"/>
      <c r="O52" s="585"/>
      <c r="P52" s="585"/>
      <c r="Q52" s="585"/>
      <c r="R52" s="585"/>
      <c r="S52" s="585"/>
      <c r="T52" s="585"/>
      <c r="U52" s="585"/>
      <c r="V52" s="585"/>
      <c r="W52" s="585"/>
      <c r="X52" s="585"/>
      <c r="Y52" s="585"/>
      <c r="Z52" s="585"/>
      <c r="AA52" s="585"/>
      <c r="AB52" s="585"/>
      <c r="AC52" s="585"/>
      <c r="AD52" s="585"/>
      <c r="AE52" s="585"/>
      <c r="AF52" s="585"/>
      <c r="AG52" s="586"/>
      <c r="AH52" s="20"/>
    </row>
    <row r="53" spans="2:34" s="25" customFormat="1" ht="12">
      <c r="B53" s="62"/>
      <c r="C53" s="21"/>
      <c r="D53" s="598">
        <v>4</v>
      </c>
      <c r="E53" s="598"/>
      <c r="F53" s="595" t="s">
        <v>1114</v>
      </c>
      <c r="G53" s="596"/>
      <c r="H53" s="596"/>
      <c r="I53" s="596"/>
      <c r="J53" s="596"/>
      <c r="K53" s="596"/>
      <c r="L53" s="597"/>
      <c r="M53" s="584" t="s">
        <v>2176</v>
      </c>
      <c r="N53" s="585"/>
      <c r="O53" s="585"/>
      <c r="P53" s="585"/>
      <c r="Q53" s="585"/>
      <c r="R53" s="585"/>
      <c r="S53" s="585"/>
      <c r="T53" s="585"/>
      <c r="U53" s="585"/>
      <c r="V53" s="585"/>
      <c r="W53" s="585"/>
      <c r="X53" s="585"/>
      <c r="Y53" s="585"/>
      <c r="Z53" s="585"/>
      <c r="AA53" s="585"/>
      <c r="AB53" s="585"/>
      <c r="AC53" s="585"/>
      <c r="AD53" s="585"/>
      <c r="AE53" s="585"/>
      <c r="AF53" s="585"/>
      <c r="AG53" s="586"/>
      <c r="AH53" s="20"/>
    </row>
    <row r="54" spans="2:34" s="25" customFormat="1" ht="12">
      <c r="B54" s="62"/>
      <c r="C54" s="21"/>
      <c r="D54" s="598">
        <v>5</v>
      </c>
      <c r="E54" s="598"/>
      <c r="F54" s="423" t="s">
        <v>689</v>
      </c>
      <c r="G54" s="596"/>
      <c r="H54" s="596"/>
      <c r="I54" s="596"/>
      <c r="J54" s="596"/>
      <c r="K54" s="596"/>
      <c r="L54" s="597"/>
      <c r="M54" s="584" t="s">
        <v>1463</v>
      </c>
      <c r="N54" s="585"/>
      <c r="O54" s="585"/>
      <c r="P54" s="585"/>
      <c r="Q54" s="585"/>
      <c r="R54" s="585"/>
      <c r="S54" s="585"/>
      <c r="T54" s="585"/>
      <c r="U54" s="585"/>
      <c r="V54" s="585"/>
      <c r="W54" s="585"/>
      <c r="X54" s="585"/>
      <c r="Y54" s="585"/>
      <c r="Z54" s="585"/>
      <c r="AA54" s="585"/>
      <c r="AB54" s="585"/>
      <c r="AC54" s="585"/>
      <c r="AD54" s="585"/>
      <c r="AE54" s="585"/>
      <c r="AF54" s="585"/>
      <c r="AG54" s="586"/>
      <c r="AH54" s="20"/>
    </row>
    <row r="55" spans="2:34" s="25" customFormat="1" ht="12">
      <c r="B55" s="62"/>
      <c r="C55" s="21"/>
      <c r="D55" s="518">
        <v>6</v>
      </c>
      <c r="E55" s="518"/>
      <c r="F55" s="407" t="s">
        <v>688</v>
      </c>
      <c r="G55" s="534"/>
      <c r="H55" s="534"/>
      <c r="I55" s="534"/>
      <c r="J55" s="534"/>
      <c r="K55" s="534"/>
      <c r="L55" s="535"/>
      <c r="M55" s="594" t="s">
        <v>3983</v>
      </c>
      <c r="N55" s="592"/>
      <c r="O55" s="592"/>
      <c r="P55" s="592"/>
      <c r="Q55" s="592"/>
      <c r="R55" s="592"/>
      <c r="S55" s="592"/>
      <c r="T55" s="592"/>
      <c r="U55" s="592"/>
      <c r="V55" s="592"/>
      <c r="W55" s="592"/>
      <c r="X55" s="592"/>
      <c r="Y55" s="592"/>
      <c r="Z55" s="592"/>
      <c r="AA55" s="592"/>
      <c r="AB55" s="592"/>
      <c r="AC55" s="592"/>
      <c r="AD55" s="592"/>
      <c r="AE55" s="592"/>
      <c r="AF55" s="592"/>
      <c r="AG55" s="593"/>
      <c r="AH55" s="20"/>
    </row>
    <row r="56" spans="2:34" s="25" customFormat="1" ht="12">
      <c r="B56" s="62"/>
      <c r="C56" s="21"/>
      <c r="D56" s="598">
        <v>7</v>
      </c>
      <c r="E56" s="598"/>
      <c r="F56" s="595" t="s">
        <v>1780</v>
      </c>
      <c r="G56" s="596"/>
      <c r="H56" s="596"/>
      <c r="I56" s="596"/>
      <c r="J56" s="596"/>
      <c r="K56" s="596"/>
      <c r="L56" s="597"/>
      <c r="M56" s="584" t="s">
        <v>949</v>
      </c>
      <c r="N56" s="585"/>
      <c r="O56" s="585"/>
      <c r="P56" s="585"/>
      <c r="Q56" s="585"/>
      <c r="R56" s="585"/>
      <c r="S56" s="585"/>
      <c r="T56" s="585"/>
      <c r="U56" s="585"/>
      <c r="V56" s="585"/>
      <c r="W56" s="585"/>
      <c r="X56" s="585"/>
      <c r="Y56" s="585"/>
      <c r="Z56" s="585"/>
      <c r="AA56" s="585"/>
      <c r="AB56" s="585"/>
      <c r="AC56" s="585"/>
      <c r="AD56" s="585"/>
      <c r="AE56" s="585"/>
      <c r="AF56" s="585"/>
      <c r="AG56" s="586"/>
      <c r="AH56" s="20"/>
    </row>
    <row r="57" spans="2:34" s="25" customFormat="1" ht="12">
      <c r="B57" s="62"/>
      <c r="C57" s="21"/>
      <c r="D57" s="598">
        <v>8</v>
      </c>
      <c r="E57" s="598"/>
      <c r="F57" s="595" t="s">
        <v>2094</v>
      </c>
      <c r="G57" s="596"/>
      <c r="H57" s="596"/>
      <c r="I57" s="596"/>
      <c r="J57" s="596"/>
      <c r="K57" s="596"/>
      <c r="L57" s="597"/>
      <c r="M57" s="584" t="s">
        <v>953</v>
      </c>
      <c r="N57" s="585"/>
      <c r="O57" s="585"/>
      <c r="P57" s="585"/>
      <c r="Q57" s="585"/>
      <c r="R57" s="585"/>
      <c r="S57" s="585"/>
      <c r="T57" s="585"/>
      <c r="U57" s="585"/>
      <c r="V57" s="585"/>
      <c r="W57" s="585"/>
      <c r="X57" s="585"/>
      <c r="Y57" s="585"/>
      <c r="Z57" s="585"/>
      <c r="AA57" s="585"/>
      <c r="AB57" s="585"/>
      <c r="AC57" s="585"/>
      <c r="AD57" s="585"/>
      <c r="AE57" s="585"/>
      <c r="AF57" s="585"/>
      <c r="AG57" s="586"/>
      <c r="AH57" s="20"/>
    </row>
    <row r="58" spans="2:34" s="25" customFormat="1" ht="12">
      <c r="B58" s="62"/>
      <c r="C58" s="21"/>
      <c r="D58" s="598">
        <v>9</v>
      </c>
      <c r="E58" s="598"/>
      <c r="F58" s="595" t="s">
        <v>2095</v>
      </c>
      <c r="G58" s="596"/>
      <c r="H58" s="596"/>
      <c r="I58" s="596"/>
      <c r="J58" s="596"/>
      <c r="K58" s="596"/>
      <c r="L58" s="597"/>
      <c r="M58" s="584" t="s">
        <v>952</v>
      </c>
      <c r="N58" s="585"/>
      <c r="O58" s="585"/>
      <c r="P58" s="585"/>
      <c r="Q58" s="585"/>
      <c r="R58" s="585"/>
      <c r="S58" s="585"/>
      <c r="T58" s="585"/>
      <c r="U58" s="585"/>
      <c r="V58" s="585"/>
      <c r="W58" s="585"/>
      <c r="X58" s="585"/>
      <c r="Y58" s="585"/>
      <c r="Z58" s="585"/>
      <c r="AA58" s="585"/>
      <c r="AB58" s="585"/>
      <c r="AC58" s="585"/>
      <c r="AD58" s="585"/>
      <c r="AE58" s="585"/>
      <c r="AF58" s="585"/>
      <c r="AG58" s="586"/>
      <c r="AH58" s="20"/>
    </row>
    <row r="59" spans="2:34" s="25" customFormat="1" ht="12">
      <c r="B59" s="62"/>
      <c r="C59" s="21"/>
      <c r="D59" s="598">
        <v>10</v>
      </c>
      <c r="E59" s="598"/>
      <c r="F59" s="595" t="s">
        <v>2096</v>
      </c>
      <c r="G59" s="596"/>
      <c r="H59" s="596"/>
      <c r="I59" s="596"/>
      <c r="J59" s="596"/>
      <c r="K59" s="596"/>
      <c r="L59" s="597"/>
      <c r="M59" s="584" t="s">
        <v>954</v>
      </c>
      <c r="N59" s="585"/>
      <c r="O59" s="585"/>
      <c r="P59" s="585"/>
      <c r="Q59" s="585"/>
      <c r="R59" s="585"/>
      <c r="S59" s="585"/>
      <c r="T59" s="585"/>
      <c r="U59" s="585"/>
      <c r="V59" s="585"/>
      <c r="W59" s="585"/>
      <c r="X59" s="585"/>
      <c r="Y59" s="585"/>
      <c r="Z59" s="585"/>
      <c r="AA59" s="585"/>
      <c r="AB59" s="585"/>
      <c r="AC59" s="585"/>
      <c r="AD59" s="585"/>
      <c r="AE59" s="585"/>
      <c r="AF59" s="585"/>
      <c r="AG59" s="586"/>
      <c r="AH59" s="20"/>
    </row>
    <row r="60" spans="2:34" s="25" customFormat="1" ht="12">
      <c r="B60" s="62"/>
      <c r="C60" s="21"/>
      <c r="D60" s="598">
        <v>11</v>
      </c>
      <c r="E60" s="598"/>
      <c r="F60" s="595" t="s">
        <v>2097</v>
      </c>
      <c r="G60" s="596"/>
      <c r="H60" s="596"/>
      <c r="I60" s="596"/>
      <c r="J60" s="596"/>
      <c r="K60" s="596"/>
      <c r="L60" s="597"/>
      <c r="M60" s="584" t="s">
        <v>955</v>
      </c>
      <c r="N60" s="585"/>
      <c r="O60" s="585"/>
      <c r="P60" s="585"/>
      <c r="Q60" s="585"/>
      <c r="R60" s="585"/>
      <c r="S60" s="585"/>
      <c r="T60" s="585"/>
      <c r="U60" s="585"/>
      <c r="V60" s="585"/>
      <c r="W60" s="585"/>
      <c r="X60" s="585"/>
      <c r="Y60" s="585"/>
      <c r="Z60" s="585"/>
      <c r="AA60" s="585"/>
      <c r="AB60" s="585"/>
      <c r="AC60" s="585"/>
      <c r="AD60" s="585"/>
      <c r="AE60" s="585"/>
      <c r="AF60" s="585"/>
      <c r="AG60" s="586"/>
      <c r="AH60" s="20"/>
    </row>
    <row r="61" spans="2:34">
      <c r="B61" s="61"/>
      <c r="C61" s="14"/>
      <c r="D61" s="14"/>
      <c r="E61" s="13"/>
      <c r="F61" s="14"/>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row>
    <row r="62" spans="2:34">
      <c r="B62" s="16"/>
      <c r="C62" s="14"/>
      <c r="D62" s="14"/>
      <c r="E62" s="13"/>
      <c r="F62" s="14"/>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row>
    <row r="63" spans="2:34" ht="41.25" customHeight="1">
      <c r="B63" s="60" t="str">
        <f>$B$47&amp;F56</f>
        <v>/etc/asterisk/extensions_out/</v>
      </c>
      <c r="C63" s="67"/>
      <c r="D63" s="67"/>
      <c r="E63" s="68"/>
      <c r="F63" s="67"/>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row>
    <row r="64" spans="2:34">
      <c r="B64" s="64"/>
      <c r="C64" s="14"/>
      <c r="D64" s="14"/>
      <c r="E64" s="13"/>
      <c r="F64" s="14"/>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row>
    <row r="65" spans="2:34" s="25" customFormat="1" ht="12">
      <c r="B65" s="65"/>
      <c r="C65" s="21"/>
      <c r="D65" s="601" t="s">
        <v>1779</v>
      </c>
      <c r="E65" s="601"/>
      <c r="F65" s="602" t="s">
        <v>1772</v>
      </c>
      <c r="G65" s="602"/>
      <c r="H65" s="602"/>
      <c r="I65" s="602"/>
      <c r="J65" s="602"/>
      <c r="K65" s="602"/>
      <c r="L65" s="603"/>
      <c r="M65" s="588" t="s">
        <v>1763</v>
      </c>
      <c r="N65" s="589"/>
      <c r="O65" s="589"/>
      <c r="P65" s="589"/>
      <c r="Q65" s="589"/>
      <c r="R65" s="589"/>
      <c r="S65" s="589"/>
      <c r="T65" s="589"/>
      <c r="U65" s="589"/>
      <c r="V65" s="589"/>
      <c r="W65" s="589"/>
      <c r="X65" s="589"/>
      <c r="Y65" s="589"/>
      <c r="Z65" s="589"/>
      <c r="AA65" s="589"/>
      <c r="AB65" s="589"/>
      <c r="AC65" s="589"/>
      <c r="AD65" s="589"/>
      <c r="AE65" s="589"/>
      <c r="AF65" s="589"/>
      <c r="AG65" s="590"/>
      <c r="AH65" s="20"/>
    </row>
    <row r="66" spans="2:34" s="25" customFormat="1" ht="12">
      <c r="B66" s="65"/>
      <c r="C66" s="21"/>
      <c r="D66" s="598">
        <v>1</v>
      </c>
      <c r="E66" s="598"/>
      <c r="F66" s="595" t="s">
        <v>2098</v>
      </c>
      <c r="G66" s="596"/>
      <c r="H66" s="596"/>
      <c r="I66" s="596"/>
      <c r="J66" s="596"/>
      <c r="K66" s="596"/>
      <c r="L66" s="597"/>
      <c r="M66" s="584" t="s">
        <v>3338</v>
      </c>
      <c r="N66" s="585"/>
      <c r="O66" s="585"/>
      <c r="P66" s="585"/>
      <c r="Q66" s="585"/>
      <c r="R66" s="585"/>
      <c r="S66" s="585"/>
      <c r="T66" s="585"/>
      <c r="U66" s="585"/>
      <c r="V66" s="585"/>
      <c r="W66" s="585"/>
      <c r="X66" s="585"/>
      <c r="Y66" s="585"/>
      <c r="Z66" s="585"/>
      <c r="AA66" s="585"/>
      <c r="AB66" s="585"/>
      <c r="AC66" s="585"/>
      <c r="AD66" s="585"/>
      <c r="AE66" s="585"/>
      <c r="AF66" s="585"/>
      <c r="AG66" s="586"/>
      <c r="AH66" s="20"/>
    </row>
    <row r="67" spans="2:34" s="25" customFormat="1" ht="65.25" customHeight="1">
      <c r="B67" s="65"/>
      <c r="C67" s="21"/>
      <c r="D67" s="598">
        <v>2</v>
      </c>
      <c r="E67" s="598"/>
      <c r="F67" s="423" t="s">
        <v>3343</v>
      </c>
      <c r="G67" s="596"/>
      <c r="H67" s="596"/>
      <c r="I67" s="596"/>
      <c r="J67" s="596"/>
      <c r="K67" s="596"/>
      <c r="L67" s="597"/>
      <c r="M67" s="591" t="s">
        <v>3353</v>
      </c>
      <c r="N67" s="592"/>
      <c r="O67" s="592"/>
      <c r="P67" s="592"/>
      <c r="Q67" s="592"/>
      <c r="R67" s="592"/>
      <c r="S67" s="592"/>
      <c r="T67" s="592"/>
      <c r="U67" s="592"/>
      <c r="V67" s="592"/>
      <c r="W67" s="592"/>
      <c r="X67" s="592"/>
      <c r="Y67" s="592"/>
      <c r="Z67" s="592"/>
      <c r="AA67" s="592"/>
      <c r="AB67" s="592"/>
      <c r="AC67" s="592"/>
      <c r="AD67" s="592"/>
      <c r="AE67" s="592"/>
      <c r="AF67" s="592"/>
      <c r="AG67" s="593"/>
      <c r="AH67" s="20"/>
    </row>
    <row r="68" spans="2:34">
      <c r="B68" s="64"/>
      <c r="C68" s="14"/>
      <c r="D68" s="14"/>
      <c r="E68" s="13"/>
      <c r="F68" s="14"/>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row>
    <row r="69" spans="2:34">
      <c r="B69" s="18"/>
      <c r="C69" s="14"/>
      <c r="D69" s="14"/>
      <c r="E69" s="13"/>
      <c r="F69" s="14"/>
      <c r="G69" s="17"/>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row>
    <row r="70" spans="2:34" ht="41.25" customHeight="1">
      <c r="B70" s="60" t="str">
        <f>$B$47&amp;F57</f>
        <v>/etc/asterisk/extensions_rule/</v>
      </c>
      <c r="C70" s="67"/>
      <c r="D70" s="67"/>
      <c r="E70" s="68"/>
      <c r="F70" s="67"/>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row>
    <row r="71" spans="2:34">
      <c r="B71" s="64"/>
      <c r="C71" s="14"/>
      <c r="D71" s="14"/>
      <c r="E71" s="13"/>
      <c r="F71" s="14"/>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row>
    <row r="72" spans="2:34" s="25" customFormat="1" ht="12">
      <c r="B72" s="65"/>
      <c r="C72" s="21"/>
      <c r="D72" s="601" t="s">
        <v>1779</v>
      </c>
      <c r="E72" s="601"/>
      <c r="F72" s="602" t="s">
        <v>1772</v>
      </c>
      <c r="G72" s="602"/>
      <c r="H72" s="602"/>
      <c r="I72" s="602"/>
      <c r="J72" s="602"/>
      <c r="K72" s="602"/>
      <c r="L72" s="603"/>
      <c r="M72" s="588" t="s">
        <v>1763</v>
      </c>
      <c r="N72" s="589"/>
      <c r="O72" s="589"/>
      <c r="P72" s="589"/>
      <c r="Q72" s="589"/>
      <c r="R72" s="589"/>
      <c r="S72" s="589"/>
      <c r="T72" s="589"/>
      <c r="U72" s="589"/>
      <c r="V72" s="589"/>
      <c r="W72" s="589"/>
      <c r="X72" s="589"/>
      <c r="Y72" s="589"/>
      <c r="Z72" s="589"/>
      <c r="AA72" s="589"/>
      <c r="AB72" s="589"/>
      <c r="AC72" s="589"/>
      <c r="AD72" s="589"/>
      <c r="AE72" s="589"/>
      <c r="AF72" s="589"/>
      <c r="AG72" s="590"/>
      <c r="AH72" s="20"/>
    </row>
    <row r="73" spans="2:34" s="25" customFormat="1" ht="12">
      <c r="B73" s="65"/>
      <c r="C73" s="21"/>
      <c r="D73" s="598">
        <v>1</v>
      </c>
      <c r="E73" s="598"/>
      <c r="F73" s="604" t="s">
        <v>537</v>
      </c>
      <c r="G73" s="596"/>
      <c r="H73" s="596"/>
      <c r="I73" s="596"/>
      <c r="J73" s="596"/>
      <c r="K73" s="596"/>
      <c r="L73" s="597"/>
      <c r="M73" s="584" t="s">
        <v>3339</v>
      </c>
      <c r="N73" s="585"/>
      <c r="O73" s="585"/>
      <c r="P73" s="585"/>
      <c r="Q73" s="585"/>
      <c r="R73" s="585"/>
      <c r="S73" s="585"/>
      <c r="T73" s="585"/>
      <c r="U73" s="585"/>
      <c r="V73" s="585"/>
      <c r="W73" s="585"/>
      <c r="X73" s="585"/>
      <c r="Y73" s="585"/>
      <c r="Z73" s="585"/>
      <c r="AA73" s="585"/>
      <c r="AB73" s="585"/>
      <c r="AC73" s="585"/>
      <c r="AD73" s="585"/>
      <c r="AE73" s="585"/>
      <c r="AF73" s="585"/>
      <c r="AG73" s="586"/>
      <c r="AH73" s="20"/>
    </row>
    <row r="74" spans="2:34" s="25" customFormat="1" ht="12">
      <c r="B74" s="65"/>
      <c r="C74" s="21"/>
      <c r="D74" s="598">
        <v>2</v>
      </c>
      <c r="E74" s="598"/>
      <c r="F74" s="604" t="s">
        <v>536</v>
      </c>
      <c r="G74" s="596"/>
      <c r="H74" s="596"/>
      <c r="I74" s="596"/>
      <c r="J74" s="596"/>
      <c r="K74" s="596"/>
      <c r="L74" s="597"/>
      <c r="M74" s="584" t="s">
        <v>950</v>
      </c>
      <c r="N74" s="585"/>
      <c r="O74" s="585"/>
      <c r="P74" s="585"/>
      <c r="Q74" s="585"/>
      <c r="R74" s="585"/>
      <c r="S74" s="585"/>
      <c r="T74" s="585"/>
      <c r="U74" s="585"/>
      <c r="V74" s="585"/>
      <c r="W74" s="585"/>
      <c r="X74" s="585"/>
      <c r="Y74" s="585"/>
      <c r="Z74" s="585"/>
      <c r="AA74" s="585"/>
      <c r="AB74" s="585"/>
      <c r="AC74" s="585"/>
      <c r="AD74" s="585"/>
      <c r="AE74" s="585"/>
      <c r="AF74" s="585"/>
      <c r="AG74" s="586"/>
      <c r="AH74" s="20"/>
    </row>
    <row r="75" spans="2:34" s="25" customFormat="1">
      <c r="B75" s="65"/>
      <c r="C75" s="21"/>
      <c r="D75" s="598">
        <v>3</v>
      </c>
      <c r="E75" s="598"/>
      <c r="F75" s="423" t="s">
        <v>535</v>
      </c>
      <c r="G75" s="415"/>
      <c r="H75" s="415"/>
      <c r="I75" s="415"/>
      <c r="J75" s="415"/>
      <c r="K75" s="415"/>
      <c r="L75" s="416"/>
      <c r="M75" s="584" t="s">
        <v>951</v>
      </c>
      <c r="N75" s="585"/>
      <c r="O75" s="585"/>
      <c r="P75" s="585"/>
      <c r="Q75" s="585"/>
      <c r="R75" s="585"/>
      <c r="S75" s="585"/>
      <c r="T75" s="585"/>
      <c r="U75" s="585"/>
      <c r="V75" s="585"/>
      <c r="W75" s="585"/>
      <c r="X75" s="585"/>
      <c r="Y75" s="585"/>
      <c r="Z75" s="585"/>
      <c r="AA75" s="585"/>
      <c r="AB75" s="585"/>
      <c r="AC75" s="585"/>
      <c r="AD75" s="585"/>
      <c r="AE75" s="585"/>
      <c r="AF75" s="585"/>
      <c r="AG75" s="586"/>
      <c r="AH75" s="20"/>
    </row>
    <row r="76" spans="2:34" s="25" customFormat="1">
      <c r="B76" s="65"/>
      <c r="C76" s="21"/>
      <c r="D76" s="598">
        <v>4</v>
      </c>
      <c r="E76" s="598"/>
      <c r="F76" s="423" t="s">
        <v>534</v>
      </c>
      <c r="G76" s="415"/>
      <c r="H76" s="415"/>
      <c r="I76" s="415"/>
      <c r="J76" s="415"/>
      <c r="K76" s="415"/>
      <c r="L76" s="416"/>
      <c r="M76" s="584" t="s">
        <v>2180</v>
      </c>
      <c r="N76" s="585"/>
      <c r="O76" s="585"/>
      <c r="P76" s="585"/>
      <c r="Q76" s="585"/>
      <c r="R76" s="585"/>
      <c r="S76" s="585"/>
      <c r="T76" s="585"/>
      <c r="U76" s="585"/>
      <c r="V76" s="585"/>
      <c r="W76" s="585"/>
      <c r="X76" s="585"/>
      <c r="Y76" s="585"/>
      <c r="Z76" s="585"/>
      <c r="AA76" s="585"/>
      <c r="AB76" s="585"/>
      <c r="AC76" s="585"/>
      <c r="AD76" s="585"/>
      <c r="AE76" s="585"/>
      <c r="AF76" s="585"/>
      <c r="AG76" s="586"/>
      <c r="AH76" s="20"/>
    </row>
    <row r="77" spans="2:34" s="25" customFormat="1">
      <c r="B77" s="65"/>
      <c r="C77" s="21"/>
      <c r="D77" s="598">
        <v>5</v>
      </c>
      <c r="E77" s="598"/>
      <c r="F77" s="423" t="s">
        <v>533</v>
      </c>
      <c r="G77" s="415"/>
      <c r="H77" s="415"/>
      <c r="I77" s="415"/>
      <c r="J77" s="415"/>
      <c r="K77" s="415"/>
      <c r="L77" s="416"/>
      <c r="M77" s="584" t="s">
        <v>3340</v>
      </c>
      <c r="N77" s="585"/>
      <c r="O77" s="585"/>
      <c r="P77" s="585"/>
      <c r="Q77" s="585"/>
      <c r="R77" s="585"/>
      <c r="S77" s="585"/>
      <c r="T77" s="585"/>
      <c r="U77" s="585"/>
      <c r="V77" s="585"/>
      <c r="W77" s="585"/>
      <c r="X77" s="585"/>
      <c r="Y77" s="585"/>
      <c r="Z77" s="585"/>
      <c r="AA77" s="585"/>
      <c r="AB77" s="585"/>
      <c r="AC77" s="585"/>
      <c r="AD77" s="585"/>
      <c r="AE77" s="585"/>
      <c r="AF77" s="585"/>
      <c r="AG77" s="586"/>
      <c r="AH77" s="20"/>
    </row>
    <row r="78" spans="2:34">
      <c r="B78" s="64"/>
      <c r="C78" s="14"/>
      <c r="D78" s="14"/>
      <c r="E78" s="13"/>
      <c r="F78" s="14"/>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row>
    <row r="79" spans="2:34">
      <c r="B79" s="18"/>
      <c r="C79" s="14"/>
      <c r="D79" s="14"/>
      <c r="E79" s="13"/>
      <c r="F79" s="14"/>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row>
    <row r="80" spans="2:34" ht="41.25" customHeight="1">
      <c r="B80" s="60" t="str">
        <f>$B$47&amp;F58</f>
        <v>/etc/asterisk/extensions_user/</v>
      </c>
      <c r="C80" s="67"/>
      <c r="D80" s="67"/>
      <c r="E80" s="68"/>
      <c r="F80" s="67"/>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row>
    <row r="81" spans="2:36">
      <c r="B81" s="64"/>
      <c r="C81" s="14"/>
      <c r="D81" s="14"/>
      <c r="E81" s="13"/>
      <c r="F81" s="14"/>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row>
    <row r="82" spans="2:36" s="25" customFormat="1" ht="12">
      <c r="B82" s="65"/>
      <c r="C82" s="21"/>
      <c r="D82" s="609" t="s">
        <v>1779</v>
      </c>
      <c r="E82" s="610"/>
      <c r="F82" s="603" t="s">
        <v>1772</v>
      </c>
      <c r="G82" s="607"/>
      <c r="H82" s="607"/>
      <c r="I82" s="607"/>
      <c r="J82" s="607"/>
      <c r="K82" s="607"/>
      <c r="L82" s="608"/>
      <c r="M82" s="588" t="s">
        <v>1763</v>
      </c>
      <c r="N82" s="589"/>
      <c r="O82" s="589"/>
      <c r="P82" s="589"/>
      <c r="Q82" s="589"/>
      <c r="R82" s="589"/>
      <c r="S82" s="589"/>
      <c r="T82" s="589"/>
      <c r="U82" s="589"/>
      <c r="V82" s="589"/>
      <c r="W82" s="589"/>
      <c r="X82" s="589"/>
      <c r="Y82" s="589"/>
      <c r="Z82" s="589"/>
      <c r="AA82" s="589"/>
      <c r="AB82" s="589"/>
      <c r="AC82" s="589"/>
      <c r="AD82" s="589"/>
      <c r="AE82" s="589"/>
      <c r="AF82" s="589"/>
      <c r="AG82" s="590"/>
      <c r="AH82" s="20"/>
    </row>
    <row r="83" spans="2:36" s="25" customFormat="1" ht="12">
      <c r="B83" s="65"/>
      <c r="C83" s="21"/>
      <c r="D83" s="605">
        <v>1</v>
      </c>
      <c r="E83" s="606"/>
      <c r="F83" s="423" t="s">
        <v>532</v>
      </c>
      <c r="G83" s="596"/>
      <c r="H83" s="596"/>
      <c r="I83" s="596"/>
      <c r="J83" s="596"/>
      <c r="K83" s="596"/>
      <c r="L83" s="597"/>
      <c r="M83" s="584" t="s">
        <v>3339</v>
      </c>
      <c r="N83" s="585"/>
      <c r="O83" s="585"/>
      <c r="P83" s="585"/>
      <c r="Q83" s="585"/>
      <c r="R83" s="585"/>
      <c r="S83" s="585"/>
      <c r="T83" s="585"/>
      <c r="U83" s="585"/>
      <c r="V83" s="585"/>
      <c r="W83" s="585"/>
      <c r="X83" s="585"/>
      <c r="Y83" s="585"/>
      <c r="Z83" s="585"/>
      <c r="AA83" s="585"/>
      <c r="AB83" s="585"/>
      <c r="AC83" s="585"/>
      <c r="AD83" s="585"/>
      <c r="AE83" s="585"/>
      <c r="AF83" s="585"/>
      <c r="AG83" s="586"/>
      <c r="AH83" s="20"/>
    </row>
    <row r="84" spans="2:36" s="25" customFormat="1">
      <c r="B84" s="65"/>
      <c r="C84" s="21"/>
      <c r="D84" s="598">
        <v>2</v>
      </c>
      <c r="E84" s="598"/>
      <c r="F84" s="423" t="s">
        <v>531</v>
      </c>
      <c r="G84" s="596"/>
      <c r="H84" s="596"/>
      <c r="I84" s="596"/>
      <c r="J84" s="596"/>
      <c r="K84" s="596"/>
      <c r="L84" s="597"/>
      <c r="M84" s="584" t="s">
        <v>3341</v>
      </c>
      <c r="N84" s="585"/>
      <c r="O84" s="585"/>
      <c r="P84" s="585"/>
      <c r="Q84" s="585"/>
      <c r="R84" s="585"/>
      <c r="S84" s="585"/>
      <c r="T84" s="585"/>
      <c r="U84" s="585"/>
      <c r="V84" s="585"/>
      <c r="W84" s="585"/>
      <c r="X84" s="585"/>
      <c r="Y84" s="585"/>
      <c r="Z84" s="585"/>
      <c r="AA84" s="585"/>
      <c r="AB84" s="585"/>
      <c r="AC84" s="585"/>
      <c r="AD84" s="585"/>
      <c r="AE84" s="585"/>
      <c r="AF84" s="585"/>
      <c r="AG84" s="586"/>
      <c r="AH84" s="20"/>
      <c r="AJ84" s="2"/>
    </row>
    <row r="85" spans="2:36" s="25" customFormat="1" ht="62.25" customHeight="1">
      <c r="B85" s="65"/>
      <c r="C85" s="21"/>
      <c r="D85" s="605">
        <v>3</v>
      </c>
      <c r="E85" s="606"/>
      <c r="F85" s="423" t="s">
        <v>3344</v>
      </c>
      <c r="G85" s="596"/>
      <c r="H85" s="596"/>
      <c r="I85" s="596"/>
      <c r="J85" s="596"/>
      <c r="K85" s="596"/>
      <c r="L85" s="597"/>
      <c r="M85" s="591" t="s">
        <v>3354</v>
      </c>
      <c r="N85" s="592"/>
      <c r="O85" s="592"/>
      <c r="P85" s="592"/>
      <c r="Q85" s="592"/>
      <c r="R85" s="592"/>
      <c r="S85" s="592"/>
      <c r="T85" s="592"/>
      <c r="U85" s="592"/>
      <c r="V85" s="592"/>
      <c r="W85" s="592"/>
      <c r="X85" s="592"/>
      <c r="Y85" s="592"/>
      <c r="Z85" s="592"/>
      <c r="AA85" s="592"/>
      <c r="AB85" s="592"/>
      <c r="AC85" s="592"/>
      <c r="AD85" s="592"/>
      <c r="AE85" s="592"/>
      <c r="AF85" s="592"/>
      <c r="AG85" s="593"/>
      <c r="AH85" s="20"/>
      <c r="AJ85" s="2"/>
    </row>
    <row r="86" spans="2:36">
      <c r="B86" s="64"/>
      <c r="C86" s="14"/>
      <c r="D86" s="14"/>
      <c r="E86" s="13"/>
      <c r="F86" s="14"/>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row>
    <row r="87" spans="2:36">
      <c r="B87" s="18"/>
      <c r="C87" s="14"/>
      <c r="D87" s="14"/>
      <c r="E87" s="13"/>
      <c r="F87" s="14"/>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row>
    <row r="88" spans="2:36" ht="41.25" customHeight="1">
      <c r="B88" s="60" t="str">
        <f>$B$47&amp;F59</f>
        <v>/etc/asterisk/sip_out/</v>
      </c>
      <c r="C88" s="67"/>
      <c r="D88" s="67"/>
      <c r="E88" s="68"/>
      <c r="F88" s="67"/>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row>
    <row r="89" spans="2:36">
      <c r="B89" s="64"/>
      <c r="C89" s="14"/>
      <c r="D89" s="14"/>
      <c r="E89" s="13"/>
      <c r="F89" s="14"/>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row>
    <row r="90" spans="2:36" s="25" customFormat="1" ht="12">
      <c r="B90" s="65"/>
      <c r="C90" s="21"/>
      <c r="D90" s="609" t="s">
        <v>1779</v>
      </c>
      <c r="E90" s="610"/>
      <c r="F90" s="603" t="s">
        <v>1772</v>
      </c>
      <c r="G90" s="607"/>
      <c r="H90" s="607"/>
      <c r="I90" s="607"/>
      <c r="J90" s="607"/>
      <c r="K90" s="607"/>
      <c r="L90" s="608"/>
      <c r="M90" s="588" t="s">
        <v>1763</v>
      </c>
      <c r="N90" s="589"/>
      <c r="O90" s="589"/>
      <c r="P90" s="589"/>
      <c r="Q90" s="589"/>
      <c r="R90" s="589"/>
      <c r="S90" s="589"/>
      <c r="T90" s="589"/>
      <c r="U90" s="589"/>
      <c r="V90" s="589"/>
      <c r="W90" s="589"/>
      <c r="X90" s="589"/>
      <c r="Y90" s="589"/>
      <c r="Z90" s="589"/>
      <c r="AA90" s="589"/>
      <c r="AB90" s="589"/>
      <c r="AC90" s="589"/>
      <c r="AD90" s="589"/>
      <c r="AE90" s="589"/>
      <c r="AF90" s="589"/>
      <c r="AG90" s="590"/>
      <c r="AH90" s="20"/>
    </row>
    <row r="91" spans="2:36" s="25" customFormat="1" ht="12">
      <c r="B91" s="65"/>
      <c r="C91" s="21"/>
      <c r="D91" s="605">
        <v>1</v>
      </c>
      <c r="E91" s="606"/>
      <c r="F91" s="604" t="s">
        <v>529</v>
      </c>
      <c r="G91" s="596"/>
      <c r="H91" s="596"/>
      <c r="I91" s="596"/>
      <c r="J91" s="596"/>
      <c r="K91" s="596"/>
      <c r="L91" s="597"/>
      <c r="M91" s="584" t="s">
        <v>2181</v>
      </c>
      <c r="N91" s="585"/>
      <c r="O91" s="585"/>
      <c r="P91" s="585"/>
      <c r="Q91" s="585"/>
      <c r="R91" s="585"/>
      <c r="S91" s="585"/>
      <c r="T91" s="585"/>
      <c r="U91" s="585"/>
      <c r="V91" s="585"/>
      <c r="W91" s="585"/>
      <c r="X91" s="585"/>
      <c r="Y91" s="585"/>
      <c r="Z91" s="585"/>
      <c r="AA91" s="585"/>
      <c r="AB91" s="585"/>
      <c r="AC91" s="585"/>
      <c r="AD91" s="585"/>
      <c r="AE91" s="585"/>
      <c r="AF91" s="585"/>
      <c r="AG91" s="586"/>
      <c r="AH91" s="20"/>
    </row>
    <row r="92" spans="2:36" s="25" customFormat="1" ht="12">
      <c r="B92" s="65"/>
      <c r="C92" s="21"/>
      <c r="D92" s="605">
        <v>2</v>
      </c>
      <c r="E92" s="606"/>
      <c r="F92" s="604" t="s">
        <v>530</v>
      </c>
      <c r="G92" s="596"/>
      <c r="H92" s="596"/>
      <c r="I92" s="596"/>
      <c r="J92" s="596"/>
      <c r="K92" s="596"/>
      <c r="L92" s="597"/>
      <c r="M92" s="587" t="s">
        <v>3342</v>
      </c>
      <c r="N92" s="585"/>
      <c r="O92" s="585"/>
      <c r="P92" s="585"/>
      <c r="Q92" s="585"/>
      <c r="R92" s="585"/>
      <c r="S92" s="585"/>
      <c r="T92" s="585"/>
      <c r="U92" s="585"/>
      <c r="V92" s="585"/>
      <c r="W92" s="585"/>
      <c r="X92" s="585"/>
      <c r="Y92" s="585"/>
      <c r="Z92" s="585"/>
      <c r="AA92" s="585"/>
      <c r="AB92" s="585"/>
      <c r="AC92" s="585"/>
      <c r="AD92" s="585"/>
      <c r="AE92" s="585"/>
      <c r="AF92" s="585"/>
      <c r="AG92" s="586"/>
      <c r="AH92" s="20"/>
    </row>
    <row r="93" spans="2:36">
      <c r="B93" s="64"/>
      <c r="C93" s="14"/>
      <c r="D93" s="14"/>
      <c r="E93" s="13"/>
      <c r="F93" s="14"/>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row>
    <row r="94" spans="2:36">
      <c r="B94" s="18"/>
      <c r="C94" s="14"/>
      <c r="D94" s="14"/>
      <c r="E94" s="13"/>
      <c r="F94" s="14"/>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row>
    <row r="95" spans="2:36" ht="41.25" customHeight="1">
      <c r="B95" s="60" t="str">
        <f>$B$47&amp;F60</f>
        <v>/etc/asterisk/sip_user/</v>
      </c>
      <c r="C95" s="67"/>
      <c r="D95" s="67"/>
      <c r="E95" s="68"/>
      <c r="F95" s="67"/>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row>
    <row r="96" spans="2:36">
      <c r="B96" s="64"/>
      <c r="C96" s="14"/>
      <c r="D96" s="14"/>
      <c r="E96" s="13"/>
      <c r="F96" s="14"/>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row>
    <row r="97" spans="2:34" s="25" customFormat="1" ht="12">
      <c r="B97" s="65"/>
      <c r="C97" s="21"/>
      <c r="D97" s="609" t="s">
        <v>1779</v>
      </c>
      <c r="E97" s="610"/>
      <c r="F97" s="603" t="s">
        <v>1772</v>
      </c>
      <c r="G97" s="607"/>
      <c r="H97" s="607"/>
      <c r="I97" s="607"/>
      <c r="J97" s="607"/>
      <c r="K97" s="607"/>
      <c r="L97" s="608"/>
      <c r="M97" s="22" t="s">
        <v>1773</v>
      </c>
      <c r="N97" s="23"/>
      <c r="O97" s="23"/>
      <c r="P97" s="23"/>
      <c r="Q97" s="23"/>
      <c r="R97" s="23"/>
      <c r="S97" s="23"/>
      <c r="T97" s="23"/>
      <c r="U97" s="23"/>
      <c r="V97" s="23"/>
      <c r="W97" s="23"/>
      <c r="X97" s="23"/>
      <c r="Y97" s="23"/>
      <c r="Z97" s="23"/>
      <c r="AA97" s="23"/>
      <c r="AB97" s="23"/>
      <c r="AC97" s="23"/>
      <c r="AD97" s="23"/>
      <c r="AE97" s="23"/>
      <c r="AF97" s="23"/>
      <c r="AG97" s="24"/>
      <c r="AH97" s="20"/>
    </row>
    <row r="98" spans="2:34" s="25" customFormat="1" ht="12">
      <c r="B98" s="65"/>
      <c r="C98" s="21"/>
      <c r="D98" s="605">
        <v>1</v>
      </c>
      <c r="E98" s="606"/>
      <c r="F98" s="423" t="s">
        <v>538</v>
      </c>
      <c r="G98" s="596"/>
      <c r="H98" s="596"/>
      <c r="I98" s="596"/>
      <c r="J98" s="596"/>
      <c r="K98" s="596"/>
      <c r="L98" s="597"/>
      <c r="M98" s="584" t="s">
        <v>2183</v>
      </c>
      <c r="N98" s="585"/>
      <c r="O98" s="585"/>
      <c r="P98" s="585"/>
      <c r="Q98" s="585"/>
      <c r="R98" s="585"/>
      <c r="S98" s="585"/>
      <c r="T98" s="585"/>
      <c r="U98" s="585"/>
      <c r="V98" s="585"/>
      <c r="W98" s="585"/>
      <c r="X98" s="585"/>
      <c r="Y98" s="585"/>
      <c r="Z98" s="585"/>
      <c r="AA98" s="585"/>
      <c r="AB98" s="585"/>
      <c r="AC98" s="585"/>
      <c r="AD98" s="585"/>
      <c r="AE98" s="585"/>
      <c r="AF98" s="585"/>
      <c r="AG98" s="586"/>
      <c r="AH98" s="20"/>
    </row>
    <row r="99" spans="2:34" s="25" customFormat="1" ht="12">
      <c r="B99" s="65"/>
      <c r="C99" s="21"/>
      <c r="D99" s="598">
        <v>2</v>
      </c>
      <c r="E99" s="598"/>
      <c r="F99" s="604" t="s">
        <v>539</v>
      </c>
      <c r="G99" s="596"/>
      <c r="H99" s="596"/>
      <c r="I99" s="596"/>
      <c r="J99" s="596"/>
      <c r="K99" s="596"/>
      <c r="L99" s="597"/>
      <c r="M99" s="584" t="s">
        <v>2182</v>
      </c>
      <c r="N99" s="585"/>
      <c r="O99" s="585"/>
      <c r="P99" s="585"/>
      <c r="Q99" s="585"/>
      <c r="R99" s="585"/>
      <c r="S99" s="585"/>
      <c r="T99" s="585"/>
      <c r="U99" s="585"/>
      <c r="V99" s="585"/>
      <c r="W99" s="585"/>
      <c r="X99" s="585"/>
      <c r="Y99" s="585"/>
      <c r="Z99" s="585"/>
      <c r="AA99" s="585"/>
      <c r="AB99" s="585"/>
      <c r="AC99" s="585"/>
      <c r="AD99" s="585"/>
      <c r="AE99" s="585"/>
      <c r="AF99" s="585"/>
      <c r="AG99" s="586"/>
      <c r="AH99" s="20"/>
    </row>
    <row r="100" spans="2:34">
      <c r="B100" s="66"/>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row>
    <row r="101" spans="2:34">
      <c r="B101" s="19"/>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row>
    <row r="102" spans="2:34">
      <c r="B102" s="15"/>
    </row>
    <row r="103" spans="2:34">
      <c r="B103" s="15"/>
    </row>
    <row r="104" spans="2:34">
      <c r="B104" s="15"/>
    </row>
    <row r="105" spans="2:34">
      <c r="B105" s="15"/>
    </row>
  </sheetData>
  <mergeCells count="96">
    <mergeCell ref="D92:E92"/>
    <mergeCell ref="F92:L92"/>
    <mergeCell ref="D91:E91"/>
    <mergeCell ref="F91:L91"/>
    <mergeCell ref="D84:E84"/>
    <mergeCell ref="F84:L84"/>
    <mergeCell ref="D85:E85"/>
    <mergeCell ref="F85:L85"/>
    <mergeCell ref="D90:E90"/>
    <mergeCell ref="F90:L90"/>
    <mergeCell ref="D99:E99"/>
    <mergeCell ref="F99:L99"/>
    <mergeCell ref="D97:E97"/>
    <mergeCell ref="F97:L97"/>
    <mergeCell ref="D98:E98"/>
    <mergeCell ref="F98:L98"/>
    <mergeCell ref="F83:L83"/>
    <mergeCell ref="D73:E73"/>
    <mergeCell ref="F73:L73"/>
    <mergeCell ref="F75:L75"/>
    <mergeCell ref="F77:L77"/>
    <mergeCell ref="D83:E83"/>
    <mergeCell ref="F82:L82"/>
    <mergeCell ref="D77:E77"/>
    <mergeCell ref="D74:E74"/>
    <mergeCell ref="F74:L74"/>
    <mergeCell ref="D75:E75"/>
    <mergeCell ref="D76:E76"/>
    <mergeCell ref="F76:L76"/>
    <mergeCell ref="D82:E82"/>
    <mergeCell ref="F66:L66"/>
    <mergeCell ref="D66:E66"/>
    <mergeCell ref="D67:E67"/>
    <mergeCell ref="F67:L67"/>
    <mergeCell ref="D72:E72"/>
    <mergeCell ref="F72:L72"/>
    <mergeCell ref="F65:L65"/>
    <mergeCell ref="D60:E60"/>
    <mergeCell ref="D58:E58"/>
    <mergeCell ref="D65:E65"/>
    <mergeCell ref="F60:L60"/>
    <mergeCell ref="F58:L58"/>
    <mergeCell ref="F59:L59"/>
    <mergeCell ref="D59:E59"/>
    <mergeCell ref="F52:L52"/>
    <mergeCell ref="F57:L57"/>
    <mergeCell ref="D54:E54"/>
    <mergeCell ref="D56:E56"/>
    <mergeCell ref="F56:L56"/>
    <mergeCell ref="F53:L53"/>
    <mergeCell ref="F54:L54"/>
    <mergeCell ref="D52:E52"/>
    <mergeCell ref="D57:E57"/>
    <mergeCell ref="D53:E53"/>
    <mergeCell ref="D55:E55"/>
    <mergeCell ref="F55:L55"/>
    <mergeCell ref="F50:L50"/>
    <mergeCell ref="D50:E50"/>
    <mergeCell ref="D51:E51"/>
    <mergeCell ref="B4:E4"/>
    <mergeCell ref="F4:AA4"/>
    <mergeCell ref="B5:E5"/>
    <mergeCell ref="F5:AA5"/>
    <mergeCell ref="D49:E49"/>
    <mergeCell ref="F49:L49"/>
    <mergeCell ref="F51:L51"/>
    <mergeCell ref="M49:AG49"/>
    <mergeCell ref="M50:AG50"/>
    <mergeCell ref="M51:AG51"/>
    <mergeCell ref="M52:AG52"/>
    <mergeCell ref="M53:AG53"/>
    <mergeCell ref="M54:AG54"/>
    <mergeCell ref="M55:AG55"/>
    <mergeCell ref="M56:AG56"/>
    <mergeCell ref="M57:AG57"/>
    <mergeCell ref="M58:AG58"/>
    <mergeCell ref="M59:AG59"/>
    <mergeCell ref="M60:AG60"/>
    <mergeCell ref="M65:AG65"/>
    <mergeCell ref="M66:AG66"/>
    <mergeCell ref="M67:AG67"/>
    <mergeCell ref="M73:AG73"/>
    <mergeCell ref="M74:AG74"/>
    <mergeCell ref="M75:AG75"/>
    <mergeCell ref="M91:AG91"/>
    <mergeCell ref="M92:AG92"/>
    <mergeCell ref="M98:AG98"/>
    <mergeCell ref="M99:AG99"/>
    <mergeCell ref="M72:AG72"/>
    <mergeCell ref="M82:AG82"/>
    <mergeCell ref="M90:AG90"/>
    <mergeCell ref="M76:AG76"/>
    <mergeCell ref="M77:AG77"/>
    <mergeCell ref="M83:AG83"/>
    <mergeCell ref="M84:AG84"/>
    <mergeCell ref="M85:AG85"/>
  </mergeCells>
  <phoneticPr fontId="2"/>
  <pageMargins left="0.23622047244094491" right="0.23622047244094491" top="0.74803149606299213" bottom="0.74803149606299213" header="0.31496062992125984" footer="0.31496062992125984"/>
  <pageSetup paperSize="9" scale="74" orientation="landscape" r:id="rId1"/>
  <headerFooter>
    <oddFooter>&amp;C&amp;P</oddFooter>
  </headerFooter>
  <rowBreaks count="2" manualBreakCount="2">
    <brk id="39" max="16383" man="1"/>
    <brk id="7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M172"/>
  <sheetViews>
    <sheetView view="pageBreakPreview" zoomScaleNormal="100" zoomScaleSheetLayoutView="100" workbookViewId="0">
      <selection activeCell="F180" sqref="F180"/>
    </sheetView>
  </sheetViews>
  <sheetFormatPr defaultColWidth="4.375" defaultRowHeight="13.5"/>
  <cols>
    <col min="1" max="16384" width="4.375" style="26"/>
  </cols>
  <sheetData>
    <row r="2" spans="1:23" s="4" customFormat="1" ht="18.75">
      <c r="A2" s="10"/>
      <c r="B2" s="9" t="s">
        <v>1774</v>
      </c>
    </row>
    <row r="3" spans="1:23" s="4" customFormat="1"/>
    <row r="4" spans="1:23" s="4" customFormat="1">
      <c r="B4" s="530" t="s">
        <v>2109</v>
      </c>
      <c r="C4" s="530"/>
      <c r="D4" s="530"/>
      <c r="E4" s="530"/>
      <c r="F4" s="599" t="str">
        <f>Asterisk設定ファイル!B47</f>
        <v>/etc/asterisk/</v>
      </c>
      <c r="G4" s="797"/>
      <c r="H4" s="797"/>
      <c r="I4" s="797"/>
      <c r="J4" s="797"/>
      <c r="K4" s="797"/>
      <c r="L4" s="797"/>
      <c r="M4" s="797"/>
      <c r="N4" s="797"/>
      <c r="O4" s="797"/>
      <c r="P4" s="797"/>
      <c r="Q4" s="797"/>
      <c r="R4" s="797"/>
      <c r="S4" s="797"/>
      <c r="T4" s="797"/>
      <c r="U4" s="797"/>
      <c r="V4" s="797"/>
      <c r="W4" s="797"/>
    </row>
    <row r="5" spans="1:23" s="4" customFormat="1">
      <c r="B5" s="530" t="s">
        <v>1772</v>
      </c>
      <c r="C5" s="530"/>
      <c r="D5" s="530"/>
      <c r="E5" s="530"/>
      <c r="F5" s="599" t="str">
        <f ca="1">RIGHT(CELL("filename",F5),LEN(CELL("filename",F5))-FIND("]",CELL("filename",F5)))</f>
        <v>sip.conf</v>
      </c>
      <c r="G5" s="797"/>
      <c r="H5" s="797"/>
      <c r="I5" s="797"/>
      <c r="J5" s="797"/>
      <c r="K5" s="797"/>
      <c r="L5" s="797"/>
      <c r="M5" s="797"/>
      <c r="N5" s="797"/>
      <c r="O5" s="797"/>
      <c r="P5" s="797"/>
      <c r="Q5" s="797"/>
      <c r="R5" s="797"/>
      <c r="S5" s="797"/>
      <c r="T5" s="797"/>
      <c r="U5" s="797"/>
      <c r="V5" s="797"/>
      <c r="W5" s="797"/>
    </row>
    <row r="7" spans="1:23" ht="17.25">
      <c r="B7" s="6" t="s">
        <v>1843</v>
      </c>
    </row>
    <row r="9" spans="1:23">
      <c r="C9" s="26" t="s">
        <v>2161</v>
      </c>
    </row>
    <row r="10" spans="1:23">
      <c r="C10" s="26" t="s">
        <v>2101</v>
      </c>
    </row>
    <row r="11" spans="1:23">
      <c r="C11" s="26" t="s">
        <v>2136</v>
      </c>
    </row>
    <row r="12" spans="1:23">
      <c r="C12" s="26" t="s">
        <v>2161</v>
      </c>
    </row>
    <row r="14" spans="1:23">
      <c r="C14" s="26" t="s">
        <v>2164</v>
      </c>
    </row>
    <row r="15" spans="1:23">
      <c r="C15" s="26" t="s">
        <v>2119</v>
      </c>
    </row>
    <row r="16" spans="1:23">
      <c r="C16" s="26" t="s">
        <v>2164</v>
      </c>
    </row>
    <row r="18" spans="1:25">
      <c r="C18" s="26" t="s">
        <v>2403</v>
      </c>
    </row>
    <row r="19" spans="1:25">
      <c r="C19" s="26" t="s">
        <v>2108</v>
      </c>
    </row>
    <row r="20" spans="1:25">
      <c r="C20" s="26" t="s">
        <v>2403</v>
      </c>
    </row>
    <row r="21" spans="1:25">
      <c r="C21" s="26" t="s">
        <v>1561</v>
      </c>
    </row>
    <row r="22" spans="1:25">
      <c r="C22" s="26" t="s">
        <v>1049</v>
      </c>
    </row>
    <row r="23" spans="1:25">
      <c r="C23" s="49" t="s">
        <v>861</v>
      </c>
    </row>
    <row r="24" spans="1:25">
      <c r="C24" s="26" t="s">
        <v>2102</v>
      </c>
    </row>
    <row r="25" spans="1:25">
      <c r="C25" s="26" t="s">
        <v>2103</v>
      </c>
    </row>
    <row r="26" spans="1:25" s="49" customFormat="1">
      <c r="C26" s="164" t="s">
        <v>3203</v>
      </c>
      <c r="D26" s="164"/>
      <c r="E26" s="164"/>
      <c r="F26" s="164"/>
      <c r="G26" s="164"/>
      <c r="H26" s="164"/>
      <c r="I26" s="164"/>
      <c r="J26" s="164"/>
      <c r="K26" s="164"/>
      <c r="L26" s="164"/>
      <c r="M26" s="139"/>
      <c r="N26" s="139"/>
      <c r="O26" s="139"/>
      <c r="P26" s="139"/>
      <c r="Q26" s="139"/>
      <c r="R26" s="139"/>
      <c r="S26" s="139"/>
      <c r="T26" s="139"/>
      <c r="U26" s="139"/>
      <c r="V26" s="139"/>
      <c r="W26" s="139"/>
    </row>
    <row r="27" spans="1:25">
      <c r="C27" s="27" t="s">
        <v>1478</v>
      </c>
      <c r="D27" s="27"/>
      <c r="E27" s="27"/>
      <c r="F27" s="27"/>
      <c r="G27" s="27"/>
      <c r="H27" s="27"/>
      <c r="I27" s="27"/>
      <c r="J27" s="27"/>
      <c r="K27" s="27"/>
      <c r="L27" s="27"/>
      <c r="M27" s="27"/>
      <c r="N27" s="27"/>
      <c r="O27" s="27"/>
      <c r="P27" s="27"/>
      <c r="Q27" s="27"/>
      <c r="R27" s="27"/>
      <c r="S27" s="27"/>
      <c r="T27" s="27"/>
      <c r="U27" s="30" t="s">
        <v>2170</v>
      </c>
      <c r="V27" s="30"/>
      <c r="W27" s="27"/>
    </row>
    <row r="28" spans="1:25">
      <c r="C28" s="50" t="s">
        <v>3577</v>
      </c>
      <c r="D28" s="27"/>
      <c r="E28" s="27"/>
      <c r="F28" s="27"/>
      <c r="G28" s="27"/>
      <c r="H28" s="27"/>
      <c r="I28" s="27"/>
      <c r="J28" s="27"/>
      <c r="K28" s="27"/>
      <c r="L28" s="27"/>
      <c r="M28" s="27"/>
      <c r="N28" s="27"/>
      <c r="O28" s="27"/>
      <c r="P28" s="27"/>
      <c r="Q28" s="27"/>
      <c r="R28" s="27"/>
      <c r="S28" s="27"/>
      <c r="T28" s="27"/>
      <c r="U28" s="30" t="s">
        <v>2171</v>
      </c>
      <c r="V28" s="30"/>
      <c r="W28" s="27"/>
    </row>
    <row r="29" spans="1:25">
      <c r="C29" s="31" t="s">
        <v>4112</v>
      </c>
      <c r="D29" s="31"/>
      <c r="E29" s="31"/>
      <c r="F29" s="31"/>
      <c r="G29" s="31"/>
      <c r="H29" s="31"/>
      <c r="I29" s="31"/>
      <c r="J29" s="31"/>
      <c r="K29" s="31"/>
      <c r="L29" s="31"/>
      <c r="M29" s="27"/>
      <c r="N29" s="27"/>
      <c r="O29" s="27"/>
      <c r="P29" s="27"/>
      <c r="Q29" s="27"/>
      <c r="R29" s="27"/>
      <c r="S29" s="27"/>
      <c r="T29" s="27"/>
      <c r="U29" s="30" t="s">
        <v>3132</v>
      </c>
      <c r="V29" s="30"/>
      <c r="W29" s="27"/>
    </row>
    <row r="30" spans="1:25">
      <c r="C30" s="31" t="s">
        <v>3147</v>
      </c>
      <c r="D30" s="31"/>
      <c r="E30" s="31"/>
      <c r="F30" s="31"/>
      <c r="G30" s="31"/>
      <c r="H30" s="31"/>
      <c r="I30" s="31"/>
      <c r="J30" s="31"/>
      <c r="K30" s="31"/>
      <c r="L30" s="31"/>
      <c r="M30" s="27"/>
      <c r="N30" s="27"/>
      <c r="O30" s="27"/>
      <c r="P30" s="27"/>
      <c r="Q30" s="27"/>
      <c r="R30" s="27"/>
      <c r="S30" s="27"/>
      <c r="T30" s="27"/>
      <c r="U30" s="30" t="s">
        <v>3133</v>
      </c>
      <c r="V30" s="30"/>
      <c r="W30" s="27"/>
    </row>
    <row r="31" spans="1:25">
      <c r="A31" s="176"/>
      <c r="B31" s="176"/>
      <c r="C31" s="258" t="s">
        <v>3605</v>
      </c>
      <c r="D31" s="275"/>
      <c r="E31" s="275"/>
      <c r="F31" s="275"/>
      <c r="G31" s="275"/>
      <c r="H31" s="275"/>
      <c r="I31" s="258"/>
      <c r="J31" s="258"/>
      <c r="K31" s="258"/>
      <c r="L31" s="258"/>
      <c r="M31" s="27"/>
      <c r="N31" s="27"/>
      <c r="O31" s="27"/>
      <c r="P31" s="27"/>
      <c r="Q31" s="27"/>
      <c r="R31" s="27"/>
      <c r="S31" s="27"/>
      <c r="T31" s="27"/>
      <c r="U31" s="259" t="s">
        <v>3602</v>
      </c>
      <c r="V31" s="259"/>
      <c r="W31" s="27"/>
      <c r="X31" s="176"/>
      <c r="Y31" s="176"/>
    </row>
    <row r="32" spans="1:25">
      <c r="C32" s="49" t="s">
        <v>652</v>
      </c>
      <c r="X32" s="176"/>
      <c r="Y32" s="176"/>
    </row>
    <row r="33" spans="3:28">
      <c r="C33" s="26" t="s">
        <v>1562</v>
      </c>
    </row>
    <row r="34" spans="3:28">
      <c r="C34" s="26" t="s">
        <v>1563</v>
      </c>
    </row>
    <row r="36" spans="3:28">
      <c r="C36" s="26" t="s">
        <v>1564</v>
      </c>
    </row>
    <row r="37" spans="3:28">
      <c r="C37" s="26" t="s">
        <v>1565</v>
      </c>
    </row>
    <row r="39" spans="3:28">
      <c r="C39" s="49" t="s">
        <v>862</v>
      </c>
    </row>
    <row r="40" spans="3:28">
      <c r="C40" s="49" t="s">
        <v>863</v>
      </c>
    </row>
    <row r="41" spans="3:28">
      <c r="M41" s="174"/>
      <c r="N41" s="164"/>
      <c r="O41" s="164"/>
      <c r="P41" s="164"/>
      <c r="Q41" s="164"/>
      <c r="R41" s="164"/>
      <c r="S41" s="164"/>
      <c r="T41" s="164"/>
      <c r="U41" s="164"/>
      <c r="V41" s="164"/>
      <c r="W41" s="164"/>
      <c r="X41" s="164"/>
      <c r="Y41" s="164"/>
      <c r="Z41" s="164"/>
      <c r="AA41" s="164"/>
      <c r="AB41" s="174"/>
    </row>
    <row r="42" spans="3:28">
      <c r="C42" s="26" t="s">
        <v>2104</v>
      </c>
      <c r="N42" s="176"/>
      <c r="O42" s="176"/>
      <c r="P42" s="176"/>
      <c r="Q42" s="176"/>
      <c r="R42" s="176"/>
      <c r="S42" s="176"/>
      <c r="T42" s="176"/>
      <c r="U42" s="176"/>
      <c r="V42" s="176"/>
      <c r="W42" s="176"/>
      <c r="X42" s="176"/>
      <c r="Y42" s="176"/>
      <c r="Z42" s="176"/>
      <c r="AA42" s="176"/>
    </row>
    <row r="43" spans="3:28">
      <c r="C43" s="26" t="s">
        <v>1566</v>
      </c>
    </row>
    <row r="44" spans="3:28">
      <c r="C44" s="26" t="s">
        <v>1567</v>
      </c>
    </row>
    <row r="46" spans="3:28">
      <c r="C46" s="26" t="s">
        <v>2105</v>
      </c>
    </row>
    <row r="47" spans="3:28">
      <c r="C47" s="26" t="s">
        <v>2106</v>
      </c>
    </row>
    <row r="48" spans="3:28">
      <c r="C48" s="26" t="s">
        <v>2107</v>
      </c>
    </row>
    <row r="49" spans="3:23">
      <c r="C49" s="119" t="s">
        <v>864</v>
      </c>
    </row>
    <row r="50" spans="3:23">
      <c r="C50" s="49" t="s">
        <v>394</v>
      </c>
    </row>
    <row r="51" spans="3:23">
      <c r="C51" s="49" t="s">
        <v>395</v>
      </c>
    </row>
    <row r="52" spans="3:23">
      <c r="C52" s="26" t="s">
        <v>1699</v>
      </c>
    </row>
    <row r="53" spans="3:23">
      <c r="C53" s="26" t="s">
        <v>1759</v>
      </c>
    </row>
    <row r="55" spans="3:23">
      <c r="C55" s="26" t="s">
        <v>2403</v>
      </c>
    </row>
    <row r="56" spans="3:23">
      <c r="C56" s="26" t="s">
        <v>2116</v>
      </c>
    </row>
    <row r="57" spans="3:23">
      <c r="C57" s="26" t="s">
        <v>2169</v>
      </c>
    </row>
    <row r="58" spans="3:23">
      <c r="C58" s="26" t="s">
        <v>2403</v>
      </c>
    </row>
    <row r="59" spans="3:23">
      <c r="C59" s="26" t="s">
        <v>1568</v>
      </c>
    </row>
    <row r="60" spans="3:23">
      <c r="C60" s="49" t="s">
        <v>865</v>
      </c>
      <c r="U60" s="36"/>
      <c r="V60" s="36"/>
    </row>
    <row r="61" spans="3:23">
      <c r="C61" s="49" t="s">
        <v>866</v>
      </c>
      <c r="U61" s="36"/>
      <c r="V61" s="36"/>
    </row>
    <row r="62" spans="3:23">
      <c r="U62" s="36"/>
      <c r="V62" s="36"/>
    </row>
    <row r="63" spans="3:23">
      <c r="C63" s="26" t="s">
        <v>2117</v>
      </c>
    </row>
    <row r="64" spans="3:23">
      <c r="C64" s="27" t="s">
        <v>1050</v>
      </c>
      <c r="D64" s="27"/>
      <c r="E64" s="27"/>
      <c r="F64" s="27"/>
      <c r="G64" s="27"/>
      <c r="H64" s="27"/>
      <c r="I64" s="27"/>
      <c r="J64" s="27"/>
      <c r="K64" s="27"/>
      <c r="L64" s="27"/>
      <c r="M64" s="27"/>
      <c r="N64" s="27"/>
      <c r="O64" s="27"/>
      <c r="P64" s="27"/>
      <c r="Q64" s="27"/>
      <c r="R64" s="27"/>
      <c r="S64" s="27"/>
      <c r="T64" s="27"/>
      <c r="U64" s="30" t="s">
        <v>2171</v>
      </c>
      <c r="V64" s="30"/>
      <c r="W64" s="27"/>
    </row>
    <row r="65" spans="1:27">
      <c r="A65" s="176"/>
      <c r="B65" s="176"/>
      <c r="C65" s="27" t="s">
        <v>1051</v>
      </c>
      <c r="D65" s="27"/>
      <c r="E65" s="27"/>
      <c r="F65" s="27"/>
      <c r="G65" s="27"/>
      <c r="H65" s="27"/>
      <c r="I65" s="27"/>
      <c r="J65" s="27"/>
      <c r="K65" s="27"/>
      <c r="L65" s="27"/>
      <c r="M65" s="27"/>
      <c r="N65" s="27"/>
      <c r="O65" s="27"/>
      <c r="P65" s="27"/>
      <c r="Q65" s="27"/>
      <c r="R65" s="27"/>
      <c r="S65" s="27"/>
      <c r="T65" s="27"/>
      <c r="U65" s="30" t="s">
        <v>2171</v>
      </c>
      <c r="V65" s="30"/>
      <c r="W65" s="27"/>
      <c r="X65" s="176"/>
      <c r="Y65" s="176"/>
      <c r="Z65" s="176"/>
      <c r="AA65" s="176"/>
    </row>
    <row r="66" spans="1:27">
      <c r="A66" s="176"/>
      <c r="B66" s="176"/>
      <c r="C66" s="164" t="s">
        <v>3606</v>
      </c>
      <c r="D66" s="176"/>
      <c r="E66" s="176"/>
      <c r="F66" s="176"/>
      <c r="G66" s="176"/>
      <c r="H66" s="176"/>
      <c r="I66" s="176"/>
      <c r="J66" s="176"/>
      <c r="K66" s="176"/>
      <c r="L66" s="176"/>
      <c r="M66" s="176"/>
      <c r="N66" s="176"/>
      <c r="O66" s="176"/>
      <c r="P66" s="176"/>
      <c r="Q66" s="176"/>
      <c r="R66" s="176"/>
      <c r="S66" s="176"/>
      <c r="T66" s="176"/>
      <c r="U66" s="152"/>
      <c r="V66" s="152"/>
      <c r="W66" s="176"/>
      <c r="X66" s="176"/>
      <c r="Y66" s="176"/>
      <c r="Z66" s="176"/>
      <c r="AA66" s="176"/>
    </row>
    <row r="67" spans="1:27" s="49" customFormat="1">
      <c r="A67" s="139"/>
      <c r="B67" s="139"/>
      <c r="C67" s="258" t="s">
        <v>3603</v>
      </c>
      <c r="D67" s="50"/>
      <c r="E67" s="50"/>
      <c r="F67" s="50"/>
      <c r="G67" s="50"/>
      <c r="H67" s="50"/>
      <c r="I67" s="50"/>
      <c r="J67" s="50"/>
      <c r="K67" s="50"/>
      <c r="L67" s="50"/>
      <c r="M67" s="50"/>
      <c r="N67" s="50"/>
      <c r="O67" s="50"/>
      <c r="P67" s="50"/>
      <c r="Q67" s="50"/>
      <c r="R67" s="50"/>
      <c r="S67" s="50"/>
      <c r="T67" s="50"/>
      <c r="U67" s="259" t="s">
        <v>3607</v>
      </c>
      <c r="V67" s="259"/>
      <c r="W67" s="50"/>
      <c r="X67" s="139"/>
      <c r="Y67" s="139"/>
      <c r="Z67" s="139"/>
      <c r="AA67" s="139"/>
    </row>
    <row r="68" spans="1:27">
      <c r="X68" s="176"/>
      <c r="Y68" s="176"/>
      <c r="Z68" s="176"/>
      <c r="AA68" s="176"/>
    </row>
    <row r="69" spans="1:27">
      <c r="C69" s="26" t="s">
        <v>2403</v>
      </c>
      <c r="X69" s="176"/>
      <c r="Y69" s="176"/>
      <c r="Z69" s="176"/>
      <c r="AA69" s="176"/>
    </row>
    <row r="70" spans="1:27">
      <c r="C70" s="26" t="s">
        <v>2118</v>
      </c>
    </row>
    <row r="71" spans="1:27">
      <c r="C71" s="26" t="s">
        <v>2403</v>
      </c>
    </row>
    <row r="72" spans="1:27">
      <c r="C72" s="26" t="s">
        <v>2110</v>
      </c>
    </row>
    <row r="73" spans="1:27">
      <c r="C73" s="26" t="s">
        <v>2111</v>
      </c>
    </row>
    <row r="74" spans="1:27">
      <c r="C74" s="26" t="s">
        <v>2112</v>
      </c>
    </row>
    <row r="75" spans="1:27">
      <c r="C75" s="119" t="s">
        <v>867</v>
      </c>
    </row>
    <row r="76" spans="1:27">
      <c r="C76" s="119" t="s">
        <v>868</v>
      </c>
    </row>
    <row r="77" spans="1:27">
      <c r="C77" s="119" t="s">
        <v>869</v>
      </c>
    </row>
    <row r="78" spans="1:27">
      <c r="C78" s="26" t="s">
        <v>2113</v>
      </c>
    </row>
    <row r="79" spans="1:27">
      <c r="C79" s="26" t="s">
        <v>2114</v>
      </c>
    </row>
    <row r="80" spans="1:27">
      <c r="C80" s="26" t="s">
        <v>2115</v>
      </c>
    </row>
    <row r="82" spans="2:22" s="49" customFormat="1">
      <c r="B82" s="139"/>
      <c r="C82" s="164" t="s">
        <v>3204</v>
      </c>
      <c r="D82" s="164"/>
      <c r="E82" s="164"/>
      <c r="F82" s="164"/>
      <c r="G82" s="164"/>
      <c r="H82" s="164"/>
      <c r="I82" s="164"/>
      <c r="J82" s="164"/>
      <c r="K82" s="164"/>
      <c r="L82" s="164"/>
      <c r="M82" s="164"/>
      <c r="N82" s="164"/>
      <c r="O82" s="164"/>
      <c r="P82" s="139"/>
      <c r="Q82" s="139"/>
      <c r="R82" s="139"/>
      <c r="S82" s="139"/>
      <c r="T82" s="139"/>
      <c r="U82" s="139"/>
      <c r="V82" s="139"/>
    </row>
    <row r="83" spans="2:22" s="49" customFormat="1">
      <c r="B83" s="139"/>
      <c r="C83" s="164" t="s">
        <v>3205</v>
      </c>
      <c r="D83" s="164"/>
      <c r="E83" s="164"/>
      <c r="F83" s="164"/>
      <c r="G83" s="164"/>
      <c r="H83" s="164"/>
      <c r="I83" s="164"/>
      <c r="J83" s="164"/>
      <c r="K83" s="164"/>
      <c r="L83" s="164"/>
      <c r="M83" s="164"/>
      <c r="N83" s="164"/>
      <c r="O83" s="164"/>
      <c r="P83" s="139"/>
      <c r="Q83" s="139"/>
      <c r="R83" s="139"/>
      <c r="S83" s="139"/>
      <c r="T83" s="139"/>
      <c r="U83" s="139"/>
      <c r="V83" s="139"/>
    </row>
    <row r="84" spans="2:22" s="49" customFormat="1">
      <c r="B84" s="139"/>
      <c r="C84" s="164" t="s">
        <v>2711</v>
      </c>
      <c r="D84" s="164"/>
      <c r="E84" s="164"/>
      <c r="F84" s="164"/>
      <c r="G84" s="164"/>
      <c r="H84" s="164"/>
      <c r="I84" s="164"/>
      <c r="J84" s="164"/>
      <c r="K84" s="164"/>
      <c r="L84" s="164"/>
      <c r="M84" s="164"/>
      <c r="N84" s="164"/>
      <c r="O84" s="164"/>
      <c r="P84" s="139"/>
      <c r="Q84" s="139"/>
      <c r="R84" s="139"/>
      <c r="S84" s="139"/>
      <c r="T84" s="139"/>
      <c r="U84" s="139"/>
      <c r="V84" s="139"/>
    </row>
    <row r="85" spans="2:22" s="49" customFormat="1">
      <c r="B85" s="139"/>
      <c r="C85" s="164" t="s">
        <v>3232</v>
      </c>
      <c r="D85" s="164"/>
      <c r="E85" s="164"/>
      <c r="F85" s="164"/>
      <c r="G85" s="164"/>
      <c r="H85" s="164"/>
      <c r="I85" s="164"/>
      <c r="J85" s="164"/>
      <c r="K85" s="164"/>
      <c r="L85" s="164"/>
      <c r="M85" s="164"/>
      <c r="N85" s="164"/>
      <c r="O85" s="164"/>
      <c r="P85" s="139"/>
      <c r="Q85" s="139"/>
      <c r="R85" s="139"/>
      <c r="S85" s="139"/>
      <c r="T85" s="139"/>
      <c r="U85" s="139"/>
      <c r="V85" s="139"/>
    </row>
    <row r="86" spans="2:22" s="49" customFormat="1">
      <c r="B86" s="139"/>
      <c r="C86" s="164" t="s">
        <v>3233</v>
      </c>
      <c r="D86" s="164"/>
      <c r="E86" s="164"/>
      <c r="F86" s="164"/>
      <c r="G86" s="164"/>
      <c r="H86" s="164"/>
      <c r="I86" s="164"/>
      <c r="J86" s="164"/>
      <c r="K86" s="164"/>
      <c r="L86" s="164"/>
      <c r="M86" s="164"/>
      <c r="N86" s="164"/>
      <c r="O86" s="164"/>
      <c r="P86" s="139"/>
      <c r="Q86" s="139"/>
      <c r="R86" s="139"/>
      <c r="S86" s="139"/>
      <c r="T86" s="139"/>
      <c r="U86" s="139"/>
      <c r="V86" s="139"/>
    </row>
    <row r="88" spans="2:22">
      <c r="C88" s="26" t="s">
        <v>2403</v>
      </c>
    </row>
    <row r="89" spans="2:22">
      <c r="C89" s="26" t="s">
        <v>1135</v>
      </c>
    </row>
    <row r="90" spans="2:22">
      <c r="C90" s="26" t="s">
        <v>2403</v>
      </c>
    </row>
    <row r="91" spans="2:22">
      <c r="C91" s="26" t="s">
        <v>1700</v>
      </c>
    </row>
    <row r="92" spans="2:22">
      <c r="C92" s="26" t="s">
        <v>1569</v>
      </c>
    </row>
    <row r="93" spans="2:22">
      <c r="C93" s="26" t="s">
        <v>1784</v>
      </c>
    </row>
    <row r="94" spans="2:22">
      <c r="C94" s="26" t="s">
        <v>1785</v>
      </c>
    </row>
    <row r="95" spans="2:22">
      <c r="C95" s="26" t="s">
        <v>1786</v>
      </c>
    </row>
    <row r="96" spans="2:22">
      <c r="C96" s="26" t="s">
        <v>1787</v>
      </c>
    </row>
    <row r="97" spans="3:23">
      <c r="C97" s="26" t="s">
        <v>1788</v>
      </c>
    </row>
    <row r="99" spans="3:23">
      <c r="C99" s="119" t="s">
        <v>2403</v>
      </c>
    </row>
    <row r="100" spans="3:23">
      <c r="C100" s="119" t="s">
        <v>653</v>
      </c>
    </row>
    <row r="101" spans="3:23">
      <c r="C101" s="119" t="s">
        <v>2403</v>
      </c>
    </row>
    <row r="102" spans="3:23">
      <c r="C102" s="119" t="s">
        <v>654</v>
      </c>
    </row>
    <row r="103" spans="3:23">
      <c r="C103" s="119" t="s">
        <v>656</v>
      </c>
    </row>
    <row r="104" spans="3:23">
      <c r="C104" s="119" t="s">
        <v>655</v>
      </c>
    </row>
    <row r="105" spans="3:23">
      <c r="C105" s="119" t="s">
        <v>870</v>
      </c>
    </row>
    <row r="106" spans="3:23">
      <c r="C106" s="119"/>
    </row>
    <row r="107" spans="3:23">
      <c r="C107" s="26" t="s">
        <v>2403</v>
      </c>
    </row>
    <row r="108" spans="3:23">
      <c r="C108" s="26" t="s">
        <v>2122</v>
      </c>
    </row>
    <row r="109" spans="3:23">
      <c r="C109" s="26" t="s">
        <v>2403</v>
      </c>
    </row>
    <row r="110" spans="3:23">
      <c r="C110" s="27" t="s">
        <v>1479</v>
      </c>
      <c r="D110" s="27"/>
      <c r="E110" s="27"/>
      <c r="F110" s="27"/>
      <c r="G110" s="27"/>
      <c r="H110" s="27"/>
      <c r="I110" s="27"/>
      <c r="J110" s="27"/>
      <c r="K110" s="27"/>
      <c r="L110" s="27"/>
      <c r="M110" s="27"/>
      <c r="N110" s="27"/>
      <c r="O110" s="27"/>
      <c r="P110" s="27"/>
      <c r="Q110" s="27"/>
      <c r="R110" s="27"/>
      <c r="S110" s="27"/>
      <c r="T110" s="27"/>
      <c r="U110" s="30" t="s">
        <v>2172</v>
      </c>
      <c r="V110" s="30"/>
      <c r="W110" s="27"/>
    </row>
    <row r="112" spans="3:23">
      <c r="C112" s="27" t="s">
        <v>1480</v>
      </c>
      <c r="D112" s="27"/>
      <c r="E112" s="27"/>
      <c r="F112" s="27"/>
      <c r="G112" s="27"/>
      <c r="H112" s="27"/>
      <c r="I112" s="27"/>
      <c r="J112" s="27"/>
      <c r="K112" s="27"/>
      <c r="L112" s="27"/>
      <c r="M112" s="27"/>
      <c r="N112" s="27"/>
      <c r="O112" s="27"/>
      <c r="P112" s="27"/>
      <c r="Q112" s="27"/>
      <c r="R112" s="27"/>
      <c r="S112" s="27"/>
      <c r="T112" s="27"/>
      <c r="U112" s="30" t="s">
        <v>2173</v>
      </c>
      <c r="V112" s="30"/>
      <c r="W112" s="27"/>
    </row>
    <row r="114" spans="2:13">
      <c r="C114" s="49" t="s">
        <v>871</v>
      </c>
    </row>
    <row r="115" spans="2:13">
      <c r="C115" s="49" t="s">
        <v>872</v>
      </c>
    </row>
    <row r="117" spans="2:13">
      <c r="C117" s="26" t="s">
        <v>2403</v>
      </c>
    </row>
    <row r="118" spans="2:13">
      <c r="C118" s="26" t="s">
        <v>2123</v>
      </c>
    </row>
    <row r="119" spans="2:13">
      <c r="C119" s="26" t="s">
        <v>2403</v>
      </c>
    </row>
    <row r="120" spans="2:13">
      <c r="C120" s="26" t="s">
        <v>2120</v>
      </c>
    </row>
    <row r="122" spans="2:13">
      <c r="B122" s="176"/>
      <c r="C122" s="164" t="s">
        <v>3586</v>
      </c>
      <c r="D122" s="256"/>
      <c r="E122" s="256"/>
      <c r="F122" s="256"/>
      <c r="G122" s="256"/>
      <c r="H122" s="256"/>
      <c r="I122" s="256"/>
      <c r="J122" s="256"/>
      <c r="K122" s="256"/>
      <c r="L122" s="256"/>
      <c r="M122" s="256"/>
    </row>
    <row r="123" spans="2:13">
      <c r="B123" s="176"/>
      <c r="C123" s="164" t="s">
        <v>3604</v>
      </c>
      <c r="D123" s="256"/>
      <c r="E123" s="256"/>
      <c r="F123" s="256"/>
      <c r="G123" s="256"/>
      <c r="H123" s="256"/>
      <c r="I123" s="256"/>
      <c r="J123" s="256"/>
      <c r="K123" s="256"/>
      <c r="L123" s="256"/>
      <c r="M123" s="256"/>
    </row>
    <row r="124" spans="2:13">
      <c r="B124" s="176"/>
      <c r="C124" s="164" t="s">
        <v>3586</v>
      </c>
      <c r="D124" s="256"/>
      <c r="E124" s="256"/>
      <c r="F124" s="256"/>
      <c r="G124" s="256"/>
      <c r="H124" s="256"/>
      <c r="I124" s="256"/>
      <c r="J124" s="256"/>
      <c r="K124" s="256"/>
      <c r="L124" s="256"/>
      <c r="M124" s="256"/>
    </row>
    <row r="125" spans="2:13">
      <c r="B125" s="176"/>
      <c r="C125" s="164" t="s">
        <v>3587</v>
      </c>
      <c r="D125" s="256"/>
      <c r="E125" s="256"/>
      <c r="F125" s="256"/>
      <c r="G125" s="256"/>
      <c r="H125" s="256"/>
      <c r="I125" s="256"/>
      <c r="J125" s="256"/>
      <c r="K125" s="256"/>
      <c r="L125" s="256"/>
      <c r="M125" s="256"/>
    </row>
    <row r="126" spans="2:13">
      <c r="B126" s="176"/>
      <c r="C126" s="164" t="s">
        <v>56</v>
      </c>
      <c r="D126" s="256"/>
      <c r="E126" s="256"/>
      <c r="F126" s="256"/>
      <c r="G126" s="256"/>
      <c r="H126" s="256"/>
      <c r="I126" s="256"/>
      <c r="J126" s="256"/>
      <c r="K126" s="256"/>
      <c r="L126" s="256"/>
      <c r="M126" s="256"/>
    </row>
    <row r="127" spans="2:13">
      <c r="B127" s="176"/>
      <c r="C127" s="164" t="s">
        <v>1789</v>
      </c>
      <c r="D127" s="256"/>
      <c r="E127" s="256"/>
      <c r="F127" s="256"/>
      <c r="G127" s="256"/>
      <c r="H127" s="256"/>
      <c r="I127" s="256"/>
      <c r="J127" s="256"/>
      <c r="K127" s="256"/>
      <c r="L127" s="256"/>
      <c r="M127" s="256"/>
    </row>
    <row r="128" spans="2:13">
      <c r="B128" s="176"/>
      <c r="C128" s="164" t="s">
        <v>3588</v>
      </c>
      <c r="D128" s="256"/>
      <c r="E128" s="256"/>
      <c r="F128" s="256"/>
      <c r="G128" s="256"/>
      <c r="H128" s="256"/>
      <c r="I128" s="256"/>
      <c r="J128" s="256"/>
      <c r="K128" s="256"/>
      <c r="L128" s="256"/>
      <c r="M128" s="256"/>
    </row>
    <row r="129" spans="2:23">
      <c r="B129" s="176"/>
      <c r="C129" s="164" t="s">
        <v>3589</v>
      </c>
      <c r="D129" s="256"/>
      <c r="E129" s="256"/>
      <c r="F129" s="256"/>
      <c r="G129" s="256"/>
      <c r="H129" s="256"/>
      <c r="I129" s="256"/>
      <c r="J129" s="256"/>
      <c r="K129" s="256"/>
      <c r="L129" s="256"/>
      <c r="M129" s="256"/>
    </row>
    <row r="130" spans="2:23">
      <c r="B130" s="176"/>
      <c r="C130" s="164" t="s">
        <v>3590</v>
      </c>
      <c r="D130" s="256"/>
      <c r="E130" s="256"/>
      <c r="F130" s="256"/>
      <c r="G130" s="256"/>
      <c r="H130" s="256"/>
      <c r="I130" s="256"/>
      <c r="J130" s="256"/>
      <c r="K130" s="256"/>
      <c r="L130" s="256"/>
      <c r="M130" s="256"/>
    </row>
    <row r="131" spans="2:23">
      <c r="B131" s="176"/>
      <c r="C131" s="164" t="s">
        <v>3591</v>
      </c>
      <c r="D131" s="256"/>
      <c r="E131" s="256"/>
      <c r="F131" s="256"/>
      <c r="G131" s="256"/>
      <c r="H131" s="256"/>
      <c r="I131" s="256"/>
      <c r="J131" s="256"/>
      <c r="K131" s="256"/>
      <c r="L131" s="256"/>
      <c r="M131" s="256"/>
    </row>
    <row r="132" spans="2:23">
      <c r="B132" s="176"/>
      <c r="C132" s="175" t="s">
        <v>3592</v>
      </c>
      <c r="D132" s="261"/>
      <c r="E132" s="261"/>
      <c r="F132" s="261"/>
      <c r="G132" s="261"/>
      <c r="H132" s="261"/>
      <c r="I132" s="261"/>
      <c r="J132" s="261"/>
      <c r="K132" s="261"/>
      <c r="L132" s="261"/>
      <c r="M132" s="261"/>
      <c r="N132" s="167"/>
      <c r="O132" s="167"/>
      <c r="P132" s="167"/>
      <c r="Q132" s="167"/>
      <c r="R132" s="167"/>
      <c r="S132" s="167"/>
      <c r="T132" s="167"/>
      <c r="U132" s="259" t="s">
        <v>3599</v>
      </c>
      <c r="V132" s="167"/>
      <c r="W132" s="167"/>
    </row>
    <row r="133" spans="2:23">
      <c r="B133" s="176"/>
      <c r="C133" s="164" t="s">
        <v>3593</v>
      </c>
      <c r="D133" s="256"/>
      <c r="E133" s="256"/>
      <c r="F133" s="256"/>
      <c r="G133" s="256"/>
      <c r="H133" s="256"/>
      <c r="I133" s="256"/>
      <c r="J133" s="256"/>
      <c r="K133" s="256"/>
      <c r="L133" s="256"/>
      <c r="M133" s="256"/>
    </row>
    <row r="134" spans="2:23">
      <c r="B134" s="176"/>
      <c r="C134" s="164" t="s">
        <v>3594</v>
      </c>
      <c r="D134" s="256"/>
      <c r="E134" s="256"/>
      <c r="F134" s="256"/>
      <c r="G134" s="256"/>
      <c r="H134" s="256"/>
      <c r="I134" s="256"/>
      <c r="J134" s="256"/>
      <c r="K134" s="256"/>
      <c r="L134" s="256"/>
      <c r="M134" s="256"/>
    </row>
    <row r="135" spans="2:23">
      <c r="B135" s="176"/>
      <c r="C135" s="164" t="s">
        <v>1049</v>
      </c>
      <c r="D135" s="256"/>
      <c r="E135" s="256"/>
      <c r="F135" s="256"/>
      <c r="G135" s="256"/>
      <c r="H135" s="256"/>
      <c r="I135" s="256"/>
      <c r="J135" s="256"/>
      <c r="K135" s="256"/>
      <c r="L135" s="256"/>
      <c r="M135" s="256"/>
    </row>
    <row r="136" spans="2:23">
      <c r="B136" s="176"/>
      <c r="C136" s="164" t="s">
        <v>3595</v>
      </c>
      <c r="D136" s="256"/>
      <c r="E136" s="256"/>
      <c r="F136" s="256"/>
      <c r="G136" s="256"/>
      <c r="H136" s="256"/>
      <c r="I136" s="256"/>
      <c r="J136" s="256"/>
      <c r="K136" s="256"/>
      <c r="L136" s="256"/>
      <c r="M136" s="256"/>
    </row>
    <row r="137" spans="2:23">
      <c r="B137" s="176"/>
      <c r="C137" s="164" t="s">
        <v>1793</v>
      </c>
      <c r="D137" s="256"/>
      <c r="E137" s="256"/>
      <c r="F137" s="256"/>
      <c r="G137" s="256"/>
      <c r="H137" s="256"/>
      <c r="I137" s="256"/>
      <c r="J137" s="256"/>
      <c r="K137" s="256"/>
      <c r="L137" s="256"/>
      <c r="M137" s="256"/>
    </row>
    <row r="138" spans="2:23">
      <c r="B138" s="176"/>
      <c r="C138" s="164" t="s">
        <v>1798</v>
      </c>
      <c r="D138" s="256"/>
      <c r="E138" s="256"/>
      <c r="F138" s="256"/>
      <c r="G138" s="256"/>
      <c r="H138" s="256"/>
      <c r="I138" s="256"/>
      <c r="J138" s="256"/>
      <c r="K138" s="256"/>
      <c r="L138" s="256"/>
      <c r="M138" s="256"/>
    </row>
    <row r="139" spans="2:23">
      <c r="B139" s="176"/>
      <c r="C139" s="164" t="s">
        <v>1133</v>
      </c>
      <c r="D139" s="256"/>
      <c r="E139" s="256"/>
      <c r="F139" s="256"/>
      <c r="G139" s="256"/>
      <c r="H139" s="256"/>
      <c r="I139" s="256"/>
      <c r="J139" s="256"/>
      <c r="K139" s="256"/>
      <c r="L139" s="256"/>
      <c r="M139" s="256"/>
    </row>
    <row r="140" spans="2:23">
      <c r="B140" s="176"/>
      <c r="C140" s="164" t="s">
        <v>1173</v>
      </c>
      <c r="D140" s="256"/>
      <c r="E140" s="256"/>
      <c r="F140" s="256"/>
      <c r="G140" s="256"/>
      <c r="H140" s="256"/>
      <c r="I140" s="256"/>
      <c r="J140" s="256"/>
      <c r="K140" s="256"/>
      <c r="L140" s="256"/>
      <c r="M140" s="256"/>
    </row>
    <row r="141" spans="2:23">
      <c r="B141" s="176"/>
      <c r="C141" s="164" t="s">
        <v>3596</v>
      </c>
      <c r="D141" s="256"/>
      <c r="E141" s="256"/>
      <c r="F141" s="256"/>
      <c r="G141" s="256"/>
      <c r="H141" s="256"/>
      <c r="I141" s="256"/>
      <c r="J141" s="256"/>
      <c r="K141" s="256"/>
      <c r="L141" s="256"/>
      <c r="M141" s="256"/>
    </row>
    <row r="142" spans="2:23">
      <c r="B142" s="176"/>
      <c r="C142" s="164" t="s">
        <v>3597</v>
      </c>
      <c r="D142" s="256"/>
      <c r="E142" s="256"/>
      <c r="F142" s="256"/>
      <c r="G142" s="256"/>
      <c r="H142" s="256"/>
      <c r="I142" s="256"/>
      <c r="J142" s="256"/>
      <c r="K142" s="256"/>
      <c r="L142" s="256"/>
      <c r="M142" s="256"/>
    </row>
    <row r="143" spans="2:23">
      <c r="B143" s="176"/>
      <c r="C143" s="164" t="s">
        <v>3598</v>
      </c>
      <c r="D143" s="256"/>
      <c r="E143" s="256"/>
      <c r="F143" s="256"/>
      <c r="G143" s="256"/>
      <c r="H143" s="256"/>
      <c r="I143" s="256"/>
      <c r="J143" s="256"/>
      <c r="K143" s="256"/>
      <c r="L143" s="256"/>
      <c r="M143" s="256"/>
    </row>
    <row r="145" spans="2:39">
      <c r="C145" s="26" t="s">
        <v>2161</v>
      </c>
    </row>
    <row r="146" spans="2:39">
      <c r="C146" s="26" t="s">
        <v>1134</v>
      </c>
    </row>
    <row r="147" spans="2:39">
      <c r="C147" s="26" t="s">
        <v>2121</v>
      </c>
    </row>
    <row r="148" spans="2:39">
      <c r="C148" s="26" t="s">
        <v>2161</v>
      </c>
    </row>
    <row r="151" spans="2:39" ht="23.25" customHeight="1">
      <c r="B151" s="6" t="s">
        <v>2195</v>
      </c>
    </row>
    <row r="153" spans="2:39" ht="15" customHeight="1">
      <c r="B153" s="798" t="s">
        <v>2185</v>
      </c>
      <c r="C153" s="734"/>
      <c r="D153" s="799" t="s">
        <v>2186</v>
      </c>
      <c r="E153" s="415"/>
      <c r="F153" s="415"/>
      <c r="G153" s="415"/>
      <c r="H153" s="415"/>
      <c r="I153" s="415"/>
      <c r="J153" s="415"/>
      <c r="K153" s="415"/>
      <c r="L153" s="416"/>
      <c r="M153" s="803" t="s">
        <v>2187</v>
      </c>
      <c r="N153" s="804"/>
      <c r="O153" s="804"/>
      <c r="P153" s="804"/>
      <c r="Q153" s="804"/>
      <c r="R153" s="804"/>
      <c r="S153" s="804"/>
      <c r="T153" s="804"/>
      <c r="U153" s="804"/>
      <c r="V153" s="804"/>
      <c r="W153" s="804"/>
      <c r="X153" s="804"/>
      <c r="Y153" s="804"/>
      <c r="Z153" s="801" t="s">
        <v>2197</v>
      </c>
      <c r="AA153" s="375"/>
      <c r="AB153" s="375"/>
      <c r="AC153" s="375"/>
      <c r="AD153" s="375"/>
      <c r="AE153" s="375"/>
      <c r="AF153" s="375"/>
      <c r="AG153" s="375"/>
      <c r="AH153" s="375"/>
      <c r="AI153" s="375"/>
      <c r="AJ153" s="375"/>
      <c r="AK153" s="375"/>
      <c r="AL153" s="375"/>
      <c r="AM153" s="375"/>
    </row>
    <row r="154" spans="2:39" ht="15" customHeight="1">
      <c r="B154" s="805">
        <v>1</v>
      </c>
      <c r="C154" s="734"/>
      <c r="D154" s="800" t="s">
        <v>1477</v>
      </c>
      <c r="E154" s="415"/>
      <c r="F154" s="415"/>
      <c r="G154" s="415"/>
      <c r="H154" s="415"/>
      <c r="I154" s="415"/>
      <c r="J154" s="415"/>
      <c r="K154" s="415"/>
      <c r="L154" s="416"/>
      <c r="M154" s="802" t="s">
        <v>2188</v>
      </c>
      <c r="N154" s="757"/>
      <c r="O154" s="757"/>
      <c r="P154" s="757"/>
      <c r="Q154" s="757"/>
      <c r="R154" s="757"/>
      <c r="S154" s="757"/>
      <c r="T154" s="757"/>
      <c r="U154" s="757"/>
      <c r="V154" s="757"/>
      <c r="W154" s="757"/>
      <c r="X154" s="757"/>
      <c r="Y154" s="758"/>
      <c r="Z154" s="800" t="s">
        <v>2192</v>
      </c>
      <c r="AA154" s="757"/>
      <c r="AB154" s="757"/>
      <c r="AC154" s="757"/>
      <c r="AD154" s="757"/>
      <c r="AE154" s="757"/>
      <c r="AF154" s="757"/>
      <c r="AG154" s="757"/>
      <c r="AH154" s="757"/>
      <c r="AI154" s="757"/>
      <c r="AJ154" s="757"/>
      <c r="AK154" s="757"/>
      <c r="AL154" s="757"/>
      <c r="AM154" s="758"/>
    </row>
    <row r="155" spans="2:39" ht="15" customHeight="1">
      <c r="B155" s="805">
        <v>2</v>
      </c>
      <c r="C155" s="734"/>
      <c r="D155" s="752" t="s">
        <v>176</v>
      </c>
      <c r="E155" s="415"/>
      <c r="F155" s="415"/>
      <c r="G155" s="415"/>
      <c r="H155" s="415"/>
      <c r="I155" s="415"/>
      <c r="J155" s="415"/>
      <c r="K155" s="415"/>
      <c r="L155" s="416"/>
      <c r="M155" s="802" t="s">
        <v>1464</v>
      </c>
      <c r="N155" s="415"/>
      <c r="O155" s="415"/>
      <c r="P155" s="415"/>
      <c r="Q155" s="415"/>
      <c r="R155" s="415"/>
      <c r="S155" s="415"/>
      <c r="T155" s="415"/>
      <c r="U155" s="415"/>
      <c r="V155" s="415"/>
      <c r="W155" s="415"/>
      <c r="X155" s="415"/>
      <c r="Y155" s="416"/>
      <c r="Z155" s="800" t="s">
        <v>2193</v>
      </c>
      <c r="AA155" s="415"/>
      <c r="AB155" s="415"/>
      <c r="AC155" s="415"/>
      <c r="AD155" s="415"/>
      <c r="AE155" s="415"/>
      <c r="AF155" s="415"/>
      <c r="AG155" s="415"/>
      <c r="AH155" s="415"/>
      <c r="AI155" s="415"/>
      <c r="AJ155" s="415"/>
      <c r="AK155" s="415"/>
      <c r="AL155" s="415"/>
      <c r="AM155" s="416"/>
    </row>
    <row r="156" spans="2:39" ht="15" customHeight="1">
      <c r="B156" s="805">
        <v>3</v>
      </c>
      <c r="C156" s="734"/>
      <c r="D156" s="800" t="s">
        <v>1715</v>
      </c>
      <c r="E156" s="415"/>
      <c r="F156" s="415"/>
      <c r="G156" s="415"/>
      <c r="H156" s="415"/>
      <c r="I156" s="415"/>
      <c r="J156" s="415"/>
      <c r="K156" s="415"/>
      <c r="L156" s="416"/>
      <c r="M156" s="802" t="s">
        <v>2189</v>
      </c>
      <c r="N156" s="415"/>
      <c r="O156" s="415"/>
      <c r="P156" s="415"/>
      <c r="Q156" s="415"/>
      <c r="R156" s="415"/>
      <c r="S156" s="415"/>
      <c r="T156" s="415"/>
      <c r="U156" s="415"/>
      <c r="V156" s="415"/>
      <c r="W156" s="415"/>
      <c r="X156" s="415"/>
      <c r="Y156" s="416"/>
      <c r="Z156" s="800" t="s">
        <v>2194</v>
      </c>
      <c r="AA156" s="415"/>
      <c r="AB156" s="415"/>
      <c r="AC156" s="415"/>
      <c r="AD156" s="415"/>
      <c r="AE156" s="415"/>
      <c r="AF156" s="415"/>
      <c r="AG156" s="415"/>
      <c r="AH156" s="415"/>
      <c r="AI156" s="415"/>
      <c r="AJ156" s="415"/>
      <c r="AK156" s="415"/>
      <c r="AL156" s="415"/>
      <c r="AM156" s="416"/>
    </row>
    <row r="157" spans="2:39" ht="132.75" customHeight="1">
      <c r="B157" s="805">
        <v>4</v>
      </c>
      <c r="C157" s="734"/>
      <c r="D157" s="800" t="s">
        <v>1479</v>
      </c>
      <c r="E157" s="415"/>
      <c r="F157" s="415"/>
      <c r="G157" s="415"/>
      <c r="H157" s="415"/>
      <c r="I157" s="415"/>
      <c r="J157" s="415"/>
      <c r="K157" s="415"/>
      <c r="L157" s="416"/>
      <c r="M157" s="806" t="s">
        <v>2190</v>
      </c>
      <c r="N157" s="652"/>
      <c r="O157" s="652"/>
      <c r="P157" s="652"/>
      <c r="Q157" s="652"/>
      <c r="R157" s="652"/>
      <c r="S157" s="652"/>
      <c r="T157" s="652"/>
      <c r="U157" s="652"/>
      <c r="V157" s="652"/>
      <c r="W157" s="652"/>
      <c r="X157" s="652"/>
      <c r="Y157" s="652"/>
      <c r="Z157" s="807" t="s">
        <v>2766</v>
      </c>
      <c r="AA157" s="358"/>
      <c r="AB157" s="358"/>
      <c r="AC157" s="358"/>
      <c r="AD157" s="358"/>
      <c r="AE157" s="358"/>
      <c r="AF157" s="358"/>
      <c r="AG157" s="358"/>
      <c r="AH157" s="358"/>
      <c r="AI157" s="358"/>
      <c r="AJ157" s="358"/>
      <c r="AK157" s="358"/>
      <c r="AL157" s="358"/>
      <c r="AM157" s="358"/>
    </row>
    <row r="158" spans="2:39" ht="117" customHeight="1">
      <c r="B158" s="805">
        <v>5</v>
      </c>
      <c r="C158" s="734"/>
      <c r="D158" s="800" t="s">
        <v>1480</v>
      </c>
      <c r="E158" s="415"/>
      <c r="F158" s="415"/>
      <c r="G158" s="415"/>
      <c r="H158" s="415"/>
      <c r="I158" s="415"/>
      <c r="J158" s="415"/>
      <c r="K158" s="415"/>
      <c r="L158" s="416"/>
      <c r="M158" s="802" t="s">
        <v>2191</v>
      </c>
      <c r="N158" s="415"/>
      <c r="O158" s="415"/>
      <c r="P158" s="415"/>
      <c r="Q158" s="415"/>
      <c r="R158" s="415"/>
      <c r="S158" s="415"/>
      <c r="T158" s="415"/>
      <c r="U158" s="415"/>
      <c r="V158" s="415"/>
      <c r="W158" s="415"/>
      <c r="X158" s="415"/>
      <c r="Y158" s="416"/>
      <c r="Z158" s="796" t="s">
        <v>2767</v>
      </c>
      <c r="AA158" s="352"/>
      <c r="AB158" s="352"/>
      <c r="AC158" s="352"/>
      <c r="AD158" s="352"/>
      <c r="AE158" s="352"/>
      <c r="AF158" s="352"/>
      <c r="AG158" s="352"/>
      <c r="AH158" s="352"/>
      <c r="AI158" s="352"/>
      <c r="AJ158" s="352"/>
      <c r="AK158" s="352"/>
      <c r="AL158" s="352"/>
      <c r="AM158" s="353"/>
    </row>
    <row r="159" spans="2:39" ht="149.25" customHeight="1">
      <c r="B159" s="794">
        <v>6</v>
      </c>
      <c r="C159" s="647"/>
      <c r="D159" s="795" t="s">
        <v>4176</v>
      </c>
      <c r="E159" s="352"/>
      <c r="F159" s="352"/>
      <c r="G159" s="352"/>
      <c r="H159" s="352"/>
      <c r="I159" s="352"/>
      <c r="J159" s="352"/>
      <c r="K159" s="352"/>
      <c r="L159" s="353"/>
      <c r="M159" s="808" t="s">
        <v>4175</v>
      </c>
      <c r="N159" s="809"/>
      <c r="O159" s="809"/>
      <c r="P159" s="809"/>
      <c r="Q159" s="809"/>
      <c r="R159" s="809"/>
      <c r="S159" s="809"/>
      <c r="T159" s="809"/>
      <c r="U159" s="809"/>
      <c r="V159" s="809"/>
      <c r="W159" s="809"/>
      <c r="X159" s="809"/>
      <c r="Y159" s="809"/>
      <c r="Z159" s="807" t="s">
        <v>3366</v>
      </c>
      <c r="AA159" s="358"/>
      <c r="AB159" s="358"/>
      <c r="AC159" s="358"/>
      <c r="AD159" s="358"/>
      <c r="AE159" s="358"/>
      <c r="AF159" s="358"/>
      <c r="AG159" s="358"/>
      <c r="AH159" s="358"/>
      <c r="AI159" s="358"/>
      <c r="AJ159" s="358"/>
      <c r="AK159" s="358"/>
      <c r="AL159" s="358"/>
      <c r="AM159" s="358"/>
    </row>
    <row r="160" spans="2:39" ht="131.25" customHeight="1">
      <c r="B160" s="794">
        <v>7</v>
      </c>
      <c r="C160" s="647"/>
      <c r="D160" s="795" t="s">
        <v>3365</v>
      </c>
      <c r="E160" s="352"/>
      <c r="F160" s="352"/>
      <c r="G160" s="352"/>
      <c r="H160" s="352"/>
      <c r="I160" s="352"/>
      <c r="J160" s="352"/>
      <c r="K160" s="352"/>
      <c r="L160" s="353"/>
      <c r="M160" s="753" t="s">
        <v>4174</v>
      </c>
      <c r="N160" s="754"/>
      <c r="O160" s="754"/>
      <c r="P160" s="754"/>
      <c r="Q160" s="754"/>
      <c r="R160" s="754"/>
      <c r="S160" s="754"/>
      <c r="T160" s="754"/>
      <c r="U160" s="754"/>
      <c r="V160" s="754"/>
      <c r="W160" s="754"/>
      <c r="X160" s="754"/>
      <c r="Y160" s="755"/>
      <c r="Z160" s="796" t="s">
        <v>3149</v>
      </c>
      <c r="AA160" s="352"/>
      <c r="AB160" s="352"/>
      <c r="AC160" s="352"/>
      <c r="AD160" s="352"/>
      <c r="AE160" s="352"/>
      <c r="AF160" s="352"/>
      <c r="AG160" s="352"/>
      <c r="AH160" s="352"/>
      <c r="AI160" s="352"/>
      <c r="AJ160" s="352"/>
      <c r="AK160" s="352"/>
      <c r="AL160" s="352"/>
      <c r="AM160" s="353"/>
    </row>
    <row r="161" spans="1:39" ht="135" customHeight="1">
      <c r="B161" s="794">
        <v>8</v>
      </c>
      <c r="C161" s="647"/>
      <c r="D161" s="795" t="s">
        <v>4113</v>
      </c>
      <c r="E161" s="352"/>
      <c r="F161" s="352"/>
      <c r="G161" s="352"/>
      <c r="H161" s="352"/>
      <c r="I161" s="352"/>
      <c r="J161" s="352"/>
      <c r="K161" s="352"/>
      <c r="L161" s="353"/>
      <c r="M161" s="753" t="s">
        <v>4159</v>
      </c>
      <c r="N161" s="754"/>
      <c r="O161" s="754"/>
      <c r="P161" s="754"/>
      <c r="Q161" s="754"/>
      <c r="R161" s="754"/>
      <c r="S161" s="754"/>
      <c r="T161" s="754"/>
      <c r="U161" s="754"/>
      <c r="V161" s="754"/>
      <c r="W161" s="754"/>
      <c r="X161" s="754"/>
      <c r="Y161" s="755"/>
      <c r="Z161" s="796" t="s">
        <v>3608</v>
      </c>
      <c r="AA161" s="352"/>
      <c r="AB161" s="352"/>
      <c r="AC161" s="352"/>
      <c r="AD161" s="352"/>
      <c r="AE161" s="352"/>
      <c r="AF161" s="352"/>
      <c r="AG161" s="352"/>
      <c r="AH161" s="352"/>
      <c r="AI161" s="352"/>
      <c r="AJ161" s="352"/>
      <c r="AK161" s="352"/>
      <c r="AL161" s="352"/>
      <c r="AM161" s="353"/>
    </row>
    <row r="162" spans="1:39">
      <c r="B162" s="213"/>
      <c r="C162" s="214"/>
      <c r="D162" s="215"/>
      <c r="E162" s="216"/>
      <c r="F162" s="216"/>
      <c r="G162" s="216"/>
      <c r="H162" s="216"/>
      <c r="I162" s="216"/>
      <c r="J162" s="216"/>
      <c r="K162" s="216"/>
      <c r="L162" s="216"/>
      <c r="M162" s="217"/>
      <c r="N162" s="216"/>
      <c r="O162" s="216"/>
      <c r="P162" s="216"/>
      <c r="Q162" s="216"/>
      <c r="R162" s="216"/>
      <c r="S162" s="216"/>
      <c r="T162" s="216"/>
      <c r="U162" s="216"/>
      <c r="V162" s="216"/>
      <c r="W162" s="216"/>
      <c r="X162" s="216"/>
      <c r="Y162" s="216"/>
      <c r="Z162" s="217"/>
      <c r="AA162" s="216"/>
      <c r="AB162" s="216"/>
      <c r="AC162" s="216"/>
      <c r="AD162" s="216"/>
      <c r="AE162" s="216"/>
      <c r="AF162" s="216"/>
      <c r="AG162" s="216"/>
      <c r="AH162" s="216"/>
      <c r="AI162" s="216"/>
      <c r="AJ162" s="216"/>
      <c r="AK162" s="216"/>
      <c r="AL162" s="216"/>
      <c r="AM162" s="216"/>
    </row>
    <row r="163" spans="1:39" s="218" customFormat="1">
      <c r="A163" s="224"/>
      <c r="B163" s="301" t="s">
        <v>4160</v>
      </c>
      <c r="C163" s="302"/>
      <c r="D163" s="301"/>
      <c r="E163" s="302"/>
      <c r="F163" s="299"/>
      <c r="G163" s="299"/>
      <c r="H163" s="299"/>
      <c r="I163" s="299"/>
      <c r="J163" s="299"/>
      <c r="K163" s="299"/>
      <c r="L163" s="299"/>
      <c r="M163" s="300"/>
      <c r="N163" s="299"/>
      <c r="O163" s="299"/>
      <c r="P163" s="299"/>
      <c r="Q163" s="299"/>
      <c r="R163" s="299"/>
      <c r="S163" s="299"/>
      <c r="T163" s="299"/>
      <c r="U163" s="299"/>
      <c r="V163" s="299"/>
      <c r="W163" s="299"/>
      <c r="X163" s="299"/>
      <c r="Y163" s="299"/>
      <c r="Z163" s="300"/>
      <c r="AA163" s="299"/>
      <c r="AB163" s="299"/>
      <c r="AC163" s="299"/>
      <c r="AD163" s="299"/>
      <c r="AE163" s="299"/>
      <c r="AF163" s="299"/>
      <c r="AG163" s="299"/>
      <c r="AH163" s="299"/>
      <c r="AI163" s="299"/>
      <c r="AJ163" s="299"/>
      <c r="AK163" s="299"/>
      <c r="AL163" s="299"/>
      <c r="AM163" s="299"/>
    </row>
    <row r="164" spans="1:39" s="218" customFormat="1">
      <c r="A164" s="224"/>
      <c r="B164" s="301"/>
      <c r="C164" s="302"/>
      <c r="D164" s="301"/>
      <c r="E164" s="302"/>
      <c r="F164" s="299"/>
      <c r="G164" s="299"/>
      <c r="H164" s="299"/>
      <c r="I164" s="299"/>
      <c r="J164" s="299"/>
      <c r="K164" s="299"/>
      <c r="L164" s="299"/>
      <c r="M164" s="300"/>
      <c r="N164" s="299"/>
      <c r="O164" s="299"/>
      <c r="P164" s="299"/>
      <c r="Q164" s="299"/>
      <c r="R164" s="299"/>
      <c r="S164" s="299"/>
      <c r="T164" s="299"/>
      <c r="U164" s="299"/>
      <c r="V164" s="299"/>
      <c r="W164" s="299"/>
      <c r="X164" s="299"/>
      <c r="Y164" s="299"/>
      <c r="Z164" s="300"/>
      <c r="AA164" s="299"/>
      <c r="AB164" s="299"/>
      <c r="AC164" s="299"/>
      <c r="AD164" s="299"/>
      <c r="AE164" s="299"/>
      <c r="AF164" s="299"/>
      <c r="AG164" s="299"/>
      <c r="AH164" s="299"/>
      <c r="AI164" s="299"/>
      <c r="AJ164" s="299"/>
      <c r="AK164" s="299"/>
      <c r="AL164" s="299"/>
      <c r="AM164" s="299"/>
    </row>
    <row r="165" spans="1:39" s="218" customFormat="1">
      <c r="A165" s="224"/>
      <c r="B165" s="301"/>
      <c r="C165" s="302" t="s">
        <v>4161</v>
      </c>
      <c r="D165" s="301"/>
      <c r="E165" s="302"/>
      <c r="F165" s="299"/>
      <c r="G165" s="299"/>
      <c r="H165" s="299"/>
      <c r="I165" s="299"/>
      <c r="J165" s="299"/>
      <c r="K165" s="299"/>
      <c r="L165" s="299"/>
      <c r="M165" s="300"/>
      <c r="N165" s="299"/>
      <c r="O165" s="299"/>
      <c r="P165" s="299"/>
      <c r="Q165" s="299"/>
      <c r="R165" s="299"/>
      <c r="S165" s="299"/>
      <c r="T165" s="299"/>
      <c r="U165" s="299"/>
      <c r="V165" s="299"/>
      <c r="W165" s="299"/>
      <c r="X165" s="299"/>
      <c r="Y165" s="299"/>
      <c r="Z165" s="300"/>
      <c r="AA165" s="299"/>
      <c r="AB165" s="299"/>
      <c r="AC165" s="299"/>
      <c r="AD165" s="299"/>
      <c r="AE165" s="299"/>
      <c r="AF165" s="299"/>
      <c r="AG165" s="299"/>
      <c r="AH165" s="299"/>
      <c r="AI165" s="299"/>
      <c r="AJ165" s="299"/>
      <c r="AK165" s="299"/>
      <c r="AL165" s="299"/>
      <c r="AM165" s="299"/>
    </row>
    <row r="166" spans="1:39" s="218" customFormat="1">
      <c r="A166" s="224"/>
      <c r="B166" s="301"/>
      <c r="C166" s="302"/>
      <c r="D166" s="301" t="s">
        <v>4162</v>
      </c>
      <c r="E166" s="302"/>
      <c r="F166" s="299"/>
      <c r="G166" s="299"/>
      <c r="H166" s="299"/>
      <c r="I166" s="299"/>
      <c r="J166" s="299"/>
      <c r="K166" s="299"/>
      <c r="L166" s="299"/>
      <c r="M166" s="300"/>
      <c r="N166" s="299"/>
      <c r="O166" s="299"/>
      <c r="P166" s="299"/>
      <c r="Q166" s="299"/>
      <c r="R166" s="299"/>
      <c r="S166" s="299"/>
      <c r="T166" s="299"/>
      <c r="U166" s="299"/>
      <c r="V166" s="299"/>
      <c r="W166" s="299"/>
      <c r="X166" s="299"/>
      <c r="Y166" s="299"/>
      <c r="Z166" s="300"/>
      <c r="AA166" s="299"/>
      <c r="AB166" s="299"/>
      <c r="AC166" s="299"/>
      <c r="AD166" s="299"/>
      <c r="AE166" s="299"/>
      <c r="AF166" s="299"/>
      <c r="AG166" s="299"/>
      <c r="AH166" s="299"/>
      <c r="AI166" s="299"/>
      <c r="AJ166" s="299"/>
      <c r="AK166" s="299"/>
      <c r="AL166" s="299"/>
      <c r="AM166" s="299"/>
    </row>
    <row r="167" spans="1:39" s="218" customFormat="1">
      <c r="A167" s="224"/>
      <c r="B167" s="301"/>
      <c r="C167" s="332" t="s">
        <v>4210</v>
      </c>
      <c r="D167" s="331"/>
      <c r="E167" s="332"/>
      <c r="F167" s="333"/>
      <c r="G167" s="333"/>
      <c r="H167" s="333"/>
      <c r="I167" s="299"/>
      <c r="J167" s="299"/>
      <c r="K167" s="299"/>
      <c r="L167" s="299"/>
      <c r="M167" s="300"/>
      <c r="N167" s="299"/>
      <c r="O167" s="299"/>
      <c r="P167" s="299"/>
      <c r="Q167" s="299"/>
      <c r="R167" s="299"/>
      <c r="S167" s="299"/>
      <c r="T167" s="299"/>
      <c r="U167" s="299"/>
      <c r="V167" s="299"/>
      <c r="W167" s="299"/>
      <c r="X167" s="299"/>
      <c r="Y167" s="299"/>
      <c r="Z167" s="300"/>
      <c r="AA167" s="299"/>
      <c r="AB167" s="299"/>
      <c r="AC167" s="299"/>
      <c r="AD167" s="299"/>
      <c r="AE167" s="299"/>
      <c r="AF167" s="299"/>
      <c r="AG167" s="299"/>
      <c r="AH167" s="299"/>
      <c r="AI167" s="299"/>
      <c r="AJ167" s="299"/>
      <c r="AK167" s="299"/>
      <c r="AL167" s="299"/>
      <c r="AM167" s="299"/>
    </row>
    <row r="168" spans="1:39" s="218" customFormat="1">
      <c r="A168" s="224"/>
      <c r="B168" s="301"/>
      <c r="C168" s="302"/>
      <c r="D168" s="334" t="s">
        <v>4114</v>
      </c>
      <c r="E168" s="335"/>
      <c r="F168" s="335"/>
      <c r="G168" s="335"/>
      <c r="H168" s="335"/>
      <c r="I168" s="335"/>
      <c r="J168" s="335"/>
      <c r="K168" s="335"/>
      <c r="L168" s="335"/>
      <c r="M168" s="300"/>
      <c r="N168" s="299"/>
      <c r="O168" s="299"/>
      <c r="P168" s="299"/>
      <c r="Q168" s="299"/>
      <c r="R168" s="299"/>
      <c r="S168" s="299"/>
      <c r="T168" s="299"/>
      <c r="U168" s="299"/>
      <c r="V168" s="299"/>
      <c r="W168" s="299"/>
      <c r="X168" s="299"/>
      <c r="Y168" s="299"/>
      <c r="Z168" s="300"/>
      <c r="AA168" s="299"/>
      <c r="AB168" s="299"/>
      <c r="AC168" s="299"/>
      <c r="AD168" s="299"/>
      <c r="AE168" s="299"/>
      <c r="AF168" s="299"/>
      <c r="AG168" s="299"/>
      <c r="AH168" s="299"/>
      <c r="AI168" s="299"/>
      <c r="AJ168" s="299"/>
      <c r="AK168" s="299"/>
      <c r="AL168" s="299"/>
      <c r="AM168" s="299"/>
    </row>
    <row r="169" spans="1:39" s="218" customFormat="1">
      <c r="A169" s="224"/>
      <c r="B169" s="301"/>
      <c r="C169" s="332" t="s">
        <v>4211</v>
      </c>
      <c r="D169" s="331"/>
      <c r="E169" s="332"/>
      <c r="F169" s="333"/>
      <c r="G169" s="333"/>
      <c r="H169" s="333"/>
      <c r="I169" s="299"/>
      <c r="J169" s="299"/>
      <c r="K169" s="299"/>
      <c r="L169" s="299"/>
      <c r="M169" s="300"/>
      <c r="N169" s="299"/>
      <c r="O169" s="299"/>
      <c r="P169" s="299"/>
      <c r="Q169" s="299"/>
      <c r="R169" s="299"/>
      <c r="S169" s="299"/>
      <c r="T169" s="299"/>
      <c r="U169" s="299"/>
      <c r="V169" s="299"/>
      <c r="W169" s="299"/>
      <c r="X169" s="299"/>
      <c r="Y169" s="299"/>
      <c r="Z169" s="300"/>
      <c r="AA169" s="299"/>
      <c r="AB169" s="299"/>
      <c r="AC169" s="299"/>
      <c r="AD169" s="299"/>
      <c r="AE169" s="299"/>
      <c r="AF169" s="299"/>
      <c r="AG169" s="299"/>
      <c r="AH169" s="299"/>
      <c r="AI169" s="299"/>
      <c r="AJ169" s="299"/>
      <c r="AK169" s="299"/>
      <c r="AL169" s="299"/>
      <c r="AM169" s="299"/>
    </row>
    <row r="170" spans="1:39" s="218" customFormat="1">
      <c r="A170" s="224"/>
      <c r="B170" s="301"/>
      <c r="C170" s="302"/>
      <c r="D170" s="334" t="s">
        <v>4115</v>
      </c>
      <c r="E170" s="335"/>
      <c r="F170" s="335"/>
      <c r="G170" s="335"/>
      <c r="H170" s="335"/>
      <c r="I170" s="335"/>
      <c r="J170" s="335"/>
      <c r="K170" s="335"/>
      <c r="L170" s="335"/>
      <c r="M170" s="300"/>
      <c r="N170" s="299"/>
      <c r="O170" s="299"/>
      <c r="P170" s="299"/>
      <c r="Q170" s="299"/>
      <c r="R170" s="299"/>
      <c r="S170" s="299"/>
      <c r="T170" s="299"/>
      <c r="U170" s="299"/>
      <c r="V170" s="299"/>
      <c r="W170" s="299"/>
      <c r="X170" s="299"/>
      <c r="Y170" s="299"/>
      <c r="Z170" s="300"/>
      <c r="AA170" s="299"/>
      <c r="AB170" s="299"/>
      <c r="AC170" s="299"/>
      <c r="AD170" s="299"/>
      <c r="AE170" s="299"/>
      <c r="AF170" s="299"/>
      <c r="AG170" s="299"/>
      <c r="AH170" s="299"/>
      <c r="AI170" s="299"/>
      <c r="AJ170" s="299"/>
      <c r="AK170" s="299"/>
      <c r="AL170" s="299"/>
      <c r="AM170" s="299"/>
    </row>
    <row r="171" spans="1:39" s="218" customFormat="1">
      <c r="A171" s="224"/>
      <c r="B171" s="301"/>
      <c r="C171" s="302"/>
      <c r="D171" s="301"/>
      <c r="E171" s="302"/>
      <c r="F171" s="299"/>
      <c r="G171" s="299"/>
      <c r="H171" s="299"/>
      <c r="I171" s="299"/>
      <c r="J171" s="299"/>
      <c r="K171" s="299"/>
      <c r="L171" s="299"/>
      <c r="M171" s="300"/>
      <c r="N171" s="299"/>
      <c r="O171" s="299"/>
      <c r="P171" s="299"/>
      <c r="Q171" s="299"/>
      <c r="R171" s="299"/>
      <c r="S171" s="299"/>
      <c r="T171" s="299"/>
      <c r="U171" s="299"/>
      <c r="V171" s="299"/>
      <c r="W171" s="299"/>
      <c r="X171" s="299"/>
      <c r="Y171" s="299"/>
      <c r="Z171" s="300"/>
      <c r="AA171" s="299"/>
      <c r="AB171" s="299"/>
      <c r="AC171" s="299"/>
      <c r="AD171" s="299"/>
      <c r="AE171" s="299"/>
      <c r="AF171" s="299"/>
      <c r="AG171" s="299"/>
      <c r="AH171" s="299"/>
      <c r="AI171" s="299"/>
      <c r="AJ171" s="299"/>
      <c r="AK171" s="299"/>
      <c r="AL171" s="299"/>
      <c r="AM171" s="299"/>
    </row>
    <row r="172" spans="1:39" s="218" customFormat="1">
      <c r="A172" s="224"/>
      <c r="B172" s="240"/>
      <c r="C172" s="241"/>
      <c r="D172" s="240"/>
      <c r="E172" s="241"/>
      <c r="F172" s="241"/>
      <c r="G172" s="241"/>
      <c r="H172" s="241"/>
      <c r="I172" s="241"/>
      <c r="J172" s="241"/>
      <c r="K172" s="241"/>
      <c r="L172" s="241"/>
      <c r="M172" s="242"/>
      <c r="N172" s="241"/>
      <c r="O172" s="241"/>
      <c r="P172" s="241"/>
      <c r="Q172" s="241"/>
      <c r="R172" s="241"/>
      <c r="S172" s="241"/>
      <c r="T172" s="241"/>
      <c r="U172" s="241"/>
      <c r="V172" s="241"/>
      <c r="W172" s="241"/>
      <c r="X172" s="241"/>
      <c r="Y172" s="241"/>
      <c r="Z172" s="242"/>
      <c r="AA172" s="241"/>
      <c r="AB172" s="241"/>
      <c r="AC172" s="241"/>
      <c r="AD172" s="241"/>
      <c r="AE172" s="241"/>
      <c r="AF172" s="241"/>
      <c r="AG172" s="241"/>
      <c r="AH172" s="241"/>
      <c r="AI172" s="241"/>
      <c r="AJ172" s="241"/>
      <c r="AK172" s="241"/>
      <c r="AL172" s="241"/>
      <c r="AM172" s="241"/>
    </row>
  </sheetData>
  <mergeCells count="40">
    <mergeCell ref="B159:C159"/>
    <mergeCell ref="D159:L159"/>
    <mergeCell ref="M159:Y159"/>
    <mergeCell ref="Z159:AM159"/>
    <mergeCell ref="B160:C160"/>
    <mergeCell ref="D160:L160"/>
    <mergeCell ref="M160:Y160"/>
    <mergeCell ref="Z160:AM160"/>
    <mergeCell ref="M155:Y155"/>
    <mergeCell ref="M153:Y153"/>
    <mergeCell ref="Z158:AM158"/>
    <mergeCell ref="B158:C158"/>
    <mergeCell ref="M157:Y157"/>
    <mergeCell ref="Z157:AM157"/>
    <mergeCell ref="D158:L158"/>
    <mergeCell ref="B157:C157"/>
    <mergeCell ref="D157:L157"/>
    <mergeCell ref="B154:C154"/>
    <mergeCell ref="B155:C155"/>
    <mergeCell ref="M158:Y158"/>
    <mergeCell ref="B156:C156"/>
    <mergeCell ref="D154:L154"/>
    <mergeCell ref="D155:L155"/>
    <mergeCell ref="D156:L156"/>
    <mergeCell ref="B161:C161"/>
    <mergeCell ref="D161:L161"/>
    <mergeCell ref="M161:Y161"/>
    <mergeCell ref="Z161:AM161"/>
    <mergeCell ref="B4:E4"/>
    <mergeCell ref="F4:W4"/>
    <mergeCell ref="B153:C153"/>
    <mergeCell ref="D153:L153"/>
    <mergeCell ref="B5:E5"/>
    <mergeCell ref="F5:W5"/>
    <mergeCell ref="Z156:AM156"/>
    <mergeCell ref="Z155:AM155"/>
    <mergeCell ref="Z153:AM153"/>
    <mergeCell ref="M154:Y154"/>
    <mergeCell ref="Z154:AM154"/>
    <mergeCell ref="M156:Y156"/>
  </mergeCells>
  <phoneticPr fontId="8"/>
  <pageMargins left="0.23622047244094491" right="0.23622047244094491" top="0.74803149606299213" bottom="0.74803149606299213" header="0.31496062992125984" footer="0.31496062992125984"/>
  <pageSetup paperSize="9" scale="56" orientation="landscape" r:id="rId1"/>
  <headerFooter>
    <oddFooter>&amp;C&amp;P</oddFooter>
  </headerFooter>
  <rowBreaks count="4" manualBreakCount="4">
    <brk id="54" max="39" man="1"/>
    <brk id="121" max="39" man="1"/>
    <brk id="150" max="39" man="1"/>
    <brk id="162" max="39"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7"/>
  <sheetViews>
    <sheetView view="pageBreakPreview" zoomScaleNormal="100" zoomScaleSheetLayoutView="100" workbookViewId="0">
      <selection activeCell="AC254" sqref="AC254"/>
    </sheetView>
  </sheetViews>
  <sheetFormatPr defaultColWidth="4.375" defaultRowHeight="13.5"/>
  <cols>
    <col min="1" max="25" width="4.375" style="26"/>
    <col min="26" max="39" width="4.625" style="26" customWidth="1"/>
    <col min="40"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Asterisk設定ファイル!B95</f>
        <v>/etc/asterisk/sip_user/</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sip_user.conf</v>
      </c>
      <c r="G5" s="797"/>
      <c r="H5" s="797"/>
      <c r="I5" s="797"/>
      <c r="J5" s="797"/>
      <c r="K5" s="797"/>
      <c r="L5" s="797"/>
      <c r="M5" s="797"/>
      <c r="N5" s="797"/>
      <c r="O5" s="797"/>
      <c r="P5" s="797"/>
      <c r="Q5" s="797"/>
      <c r="R5" s="797"/>
      <c r="S5" s="797"/>
      <c r="T5" s="797"/>
      <c r="U5" s="797"/>
      <c r="V5" s="797"/>
    </row>
    <row r="7" spans="1:22" ht="17.25">
      <c r="B7" s="6" t="s">
        <v>1844</v>
      </c>
    </row>
    <row r="8" spans="1:22" ht="17.25">
      <c r="B8" s="6"/>
    </row>
    <row r="9" spans="1:22">
      <c r="C9" s="26" t="s">
        <v>2161</v>
      </c>
    </row>
    <row r="10" spans="1:22">
      <c r="C10" s="26" t="s">
        <v>1136</v>
      </c>
    </row>
    <row r="11" spans="1:22">
      <c r="C11" s="26" t="s">
        <v>2136</v>
      </c>
    </row>
    <row r="12" spans="1:22">
      <c r="C12" s="26" t="s">
        <v>2161</v>
      </c>
    </row>
    <row r="14" spans="1:22">
      <c r="C14" s="27"/>
      <c r="D14" s="27"/>
      <c r="E14" s="27"/>
      <c r="F14" s="27"/>
      <c r="G14" s="27"/>
      <c r="H14" s="27"/>
      <c r="I14" s="27"/>
      <c r="J14" s="27"/>
      <c r="K14" s="27"/>
      <c r="L14" s="27"/>
      <c r="M14" s="27"/>
      <c r="N14" s="27"/>
      <c r="O14" s="27"/>
      <c r="P14" s="27"/>
      <c r="Q14" s="27"/>
      <c r="R14" s="27"/>
      <c r="S14" s="27"/>
      <c r="T14" s="27"/>
      <c r="U14" s="27"/>
    </row>
    <row r="15" spans="1:22">
      <c r="C15" s="27" t="s">
        <v>1481</v>
      </c>
      <c r="D15" s="27"/>
      <c r="E15" s="27"/>
      <c r="F15" s="27"/>
      <c r="G15" s="27"/>
      <c r="H15" s="27"/>
      <c r="I15" s="27"/>
      <c r="J15" s="27"/>
      <c r="K15" s="27"/>
      <c r="L15" s="27"/>
      <c r="M15" s="27"/>
      <c r="N15" s="27"/>
      <c r="O15" s="27"/>
      <c r="P15" s="27"/>
      <c r="Q15" s="27"/>
      <c r="R15" s="27"/>
      <c r="S15" s="27"/>
      <c r="T15" s="27"/>
      <c r="U15" s="30" t="s">
        <v>2155</v>
      </c>
    </row>
    <row r="16" spans="1:22">
      <c r="C16" s="27"/>
      <c r="D16" s="27"/>
      <c r="E16" s="27"/>
      <c r="F16" s="27"/>
      <c r="G16" s="27"/>
      <c r="H16" s="27"/>
      <c r="I16" s="27"/>
      <c r="J16" s="27"/>
      <c r="K16" s="27"/>
      <c r="L16" s="27"/>
      <c r="M16" s="27"/>
      <c r="N16" s="27"/>
      <c r="O16" s="27"/>
      <c r="P16" s="27"/>
      <c r="Q16" s="27"/>
      <c r="R16" s="27"/>
      <c r="S16" s="27"/>
      <c r="T16" s="27"/>
      <c r="U16" s="27"/>
    </row>
    <row r="18" spans="2:39">
      <c r="C18" s="26" t="s">
        <v>2161</v>
      </c>
    </row>
    <row r="19" spans="2:39">
      <c r="C19" s="26" t="s">
        <v>1136</v>
      </c>
    </row>
    <row r="20" spans="2:39">
      <c r="C20" s="26" t="s">
        <v>1137</v>
      </c>
    </row>
    <row r="21" spans="2:39">
      <c r="C21" s="26" t="s">
        <v>2161</v>
      </c>
    </row>
    <row r="24" spans="2:39" ht="23.25" customHeight="1">
      <c r="B24" s="6" t="s">
        <v>2195</v>
      </c>
    </row>
    <row r="26" spans="2:39" ht="15" customHeight="1">
      <c r="B26" s="798" t="s">
        <v>2185</v>
      </c>
      <c r="C26" s="734"/>
      <c r="D26" s="799" t="s">
        <v>2186</v>
      </c>
      <c r="E26" s="415"/>
      <c r="F26" s="415"/>
      <c r="G26" s="415"/>
      <c r="H26" s="415"/>
      <c r="I26" s="415"/>
      <c r="J26" s="415"/>
      <c r="K26" s="415"/>
      <c r="L26" s="416"/>
      <c r="M26" s="803" t="s">
        <v>2187</v>
      </c>
      <c r="N26" s="804"/>
      <c r="O26" s="804"/>
      <c r="P26" s="804"/>
      <c r="Q26" s="804"/>
      <c r="R26" s="804"/>
      <c r="S26" s="804"/>
      <c r="T26" s="804"/>
      <c r="U26" s="804"/>
      <c r="V26" s="804"/>
      <c r="W26" s="804"/>
      <c r="X26" s="804"/>
      <c r="Y26" s="804"/>
      <c r="Z26" s="801" t="s">
        <v>2197</v>
      </c>
      <c r="AA26" s="375"/>
      <c r="AB26" s="375"/>
      <c r="AC26" s="375"/>
      <c r="AD26" s="375"/>
      <c r="AE26" s="375"/>
      <c r="AF26" s="375"/>
      <c r="AG26" s="375"/>
      <c r="AH26" s="375"/>
      <c r="AI26" s="375"/>
      <c r="AJ26" s="375"/>
      <c r="AK26" s="375"/>
      <c r="AL26" s="375"/>
      <c r="AM26" s="375"/>
    </row>
    <row r="27" spans="2:39" ht="189.75" customHeight="1">
      <c r="B27" s="805">
        <v>1</v>
      </c>
      <c r="C27" s="734"/>
      <c r="D27" s="800" t="s">
        <v>1586</v>
      </c>
      <c r="E27" s="415"/>
      <c r="F27" s="415"/>
      <c r="G27" s="415"/>
      <c r="H27" s="415"/>
      <c r="I27" s="415"/>
      <c r="J27" s="415"/>
      <c r="K27" s="415"/>
      <c r="L27" s="416"/>
      <c r="M27" s="802" t="s">
        <v>2196</v>
      </c>
      <c r="N27" s="757"/>
      <c r="O27" s="757"/>
      <c r="P27" s="757"/>
      <c r="Q27" s="757"/>
      <c r="R27" s="757"/>
      <c r="S27" s="757"/>
      <c r="T27" s="757"/>
      <c r="U27" s="757"/>
      <c r="V27" s="757"/>
      <c r="W27" s="757"/>
      <c r="X27" s="757"/>
      <c r="Y27" s="758"/>
      <c r="Z27" s="810" t="s">
        <v>1716</v>
      </c>
      <c r="AA27" s="811"/>
      <c r="AB27" s="811"/>
      <c r="AC27" s="811"/>
      <c r="AD27" s="811"/>
      <c r="AE27" s="811"/>
      <c r="AF27" s="811"/>
      <c r="AG27" s="811"/>
      <c r="AH27" s="811"/>
      <c r="AI27" s="811"/>
      <c r="AJ27" s="811"/>
      <c r="AK27" s="811"/>
      <c r="AL27" s="811"/>
      <c r="AM27" s="812"/>
    </row>
  </sheetData>
  <mergeCells count="12">
    <mergeCell ref="B4:E4"/>
    <mergeCell ref="F4:V4"/>
    <mergeCell ref="B5:E5"/>
    <mergeCell ref="F5:V5"/>
    <mergeCell ref="Z26:AM26"/>
    <mergeCell ref="B27:C27"/>
    <mergeCell ref="D27:L27"/>
    <mergeCell ref="M27:Y27"/>
    <mergeCell ref="Z27:AM27"/>
    <mergeCell ref="B26:C26"/>
    <mergeCell ref="D26:L26"/>
    <mergeCell ref="M26:Y26"/>
  </mergeCells>
  <phoneticPr fontId="8"/>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61"/>
  <sheetViews>
    <sheetView view="pageBreakPreview" zoomScaleNormal="100" zoomScaleSheetLayoutView="100" workbookViewId="0">
      <selection activeCell="AF26" sqref="AF26"/>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Asterisk設定ファイル!B95</f>
        <v>/etc/asterisk/sip_user/</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sip_内線番号.conf</v>
      </c>
      <c r="G5" s="797"/>
      <c r="H5" s="797"/>
      <c r="I5" s="797"/>
      <c r="J5" s="797"/>
      <c r="K5" s="797"/>
      <c r="L5" s="797"/>
      <c r="M5" s="797"/>
      <c r="N5" s="797"/>
      <c r="O5" s="797"/>
      <c r="P5" s="797"/>
      <c r="Q5" s="797"/>
      <c r="R5" s="797"/>
      <c r="S5" s="797"/>
      <c r="T5" s="797"/>
      <c r="U5" s="797"/>
      <c r="V5" s="797"/>
    </row>
    <row r="8" spans="1:22" s="4" customFormat="1" ht="17.25">
      <c r="B8" s="47" t="s">
        <v>2175</v>
      </c>
      <c r="C8" s="5"/>
    </row>
    <row r="10" spans="1:22">
      <c r="C10" s="26" t="s">
        <v>2161</v>
      </c>
    </row>
    <row r="11" spans="1:22">
      <c r="C11" s="27" t="s">
        <v>1482</v>
      </c>
      <c r="D11" s="27"/>
      <c r="E11" s="27"/>
      <c r="F11" s="27"/>
      <c r="G11" s="27"/>
      <c r="H11" s="27"/>
      <c r="I11" s="27"/>
      <c r="J11" s="27"/>
      <c r="K11" s="27"/>
      <c r="L11" s="27"/>
      <c r="M11" s="27"/>
      <c r="N11" s="27"/>
      <c r="O11" s="27"/>
      <c r="P11" s="27"/>
      <c r="Q11" s="27"/>
      <c r="R11" s="27"/>
      <c r="S11" s="27"/>
      <c r="T11" s="30" t="s">
        <v>2155</v>
      </c>
      <c r="U11" s="27"/>
    </row>
    <row r="12" spans="1:22">
      <c r="C12" s="26" t="s">
        <v>2136</v>
      </c>
    </row>
    <row r="13" spans="1:22">
      <c r="C13" s="26" t="s">
        <v>2161</v>
      </c>
    </row>
    <row r="16" spans="1:22" s="4" customFormat="1" ht="17.25">
      <c r="B16" s="52" t="s">
        <v>3902</v>
      </c>
      <c r="C16" s="5"/>
    </row>
    <row r="18" spans="1:34">
      <c r="C18" s="50" t="s">
        <v>1483</v>
      </c>
      <c r="D18" s="27"/>
      <c r="E18" s="27"/>
      <c r="F18" s="27"/>
      <c r="G18" s="27"/>
      <c r="H18" s="27"/>
      <c r="I18" s="27"/>
      <c r="J18" s="27"/>
      <c r="K18" s="27"/>
      <c r="L18" s="27"/>
      <c r="M18" s="27"/>
      <c r="N18" s="27"/>
      <c r="O18" s="27"/>
      <c r="P18" s="27"/>
      <c r="Q18" s="27"/>
      <c r="R18" s="27"/>
      <c r="S18" s="27"/>
      <c r="T18" s="30" t="s">
        <v>2170</v>
      </c>
      <c r="U18" s="27"/>
    </row>
    <row r="19" spans="1:34">
      <c r="C19" s="49" t="s">
        <v>1790</v>
      </c>
    </row>
    <row r="20" spans="1:34" ht="17.25">
      <c r="C20" s="49" t="s">
        <v>1792</v>
      </c>
      <c r="Z20" s="32"/>
      <c r="AA20" s="33"/>
      <c r="AB20" s="33"/>
      <c r="AC20" s="33"/>
      <c r="AD20" s="33"/>
      <c r="AE20" s="33"/>
      <c r="AF20" s="33"/>
      <c r="AG20" s="33"/>
      <c r="AH20" s="32"/>
    </row>
    <row r="21" spans="1:34">
      <c r="C21" s="49" t="s">
        <v>873</v>
      </c>
    </row>
    <row r="22" spans="1:34">
      <c r="C22" s="49" t="s">
        <v>196</v>
      </c>
    </row>
    <row r="23" spans="1:34">
      <c r="C23" s="49" t="s">
        <v>657</v>
      </c>
      <c r="Z23" s="34"/>
      <c r="AA23" s="33"/>
      <c r="AB23" s="33"/>
      <c r="AC23" s="33"/>
      <c r="AD23" s="33"/>
      <c r="AE23" s="33"/>
      <c r="AF23" s="33"/>
      <c r="AG23" s="33"/>
      <c r="AH23" s="34"/>
    </row>
    <row r="24" spans="1:34">
      <c r="C24" s="50" t="s">
        <v>1795</v>
      </c>
      <c r="D24" s="27"/>
      <c r="E24" s="27"/>
      <c r="F24" s="27"/>
      <c r="G24" s="27"/>
      <c r="H24" s="27"/>
      <c r="I24" s="27"/>
      <c r="J24" s="27"/>
      <c r="K24" s="27"/>
      <c r="L24" s="27"/>
      <c r="M24" s="27"/>
      <c r="N24" s="27"/>
      <c r="O24" s="27"/>
      <c r="P24" s="27"/>
      <c r="Q24" s="27"/>
      <c r="R24" s="27"/>
      <c r="S24" s="27"/>
      <c r="T24" s="30" t="s">
        <v>2155</v>
      </c>
      <c r="U24" s="27"/>
      <c r="Z24" s="34"/>
      <c r="AA24" s="33"/>
      <c r="AB24" s="33"/>
      <c r="AC24" s="33"/>
      <c r="AD24" s="33"/>
      <c r="AE24" s="33"/>
      <c r="AF24" s="33"/>
      <c r="AG24" s="33"/>
      <c r="AH24" s="34"/>
    </row>
    <row r="25" spans="1:34">
      <c r="C25" s="49" t="s">
        <v>1797</v>
      </c>
      <c r="Z25" s="34"/>
      <c r="AA25" s="33"/>
      <c r="AB25" s="33"/>
      <c r="AC25" s="33"/>
      <c r="AD25" s="33"/>
      <c r="AE25" s="33"/>
      <c r="AF25" s="33"/>
      <c r="AG25" s="33"/>
      <c r="AH25" s="34"/>
    </row>
    <row r="26" spans="1:34">
      <c r="C26" s="49" t="s">
        <v>1799</v>
      </c>
      <c r="Z26" s="34"/>
      <c r="AA26" s="33"/>
      <c r="AB26" s="33"/>
      <c r="AC26" s="33"/>
      <c r="AD26" s="33"/>
      <c r="AE26" s="33"/>
      <c r="AF26" s="33"/>
      <c r="AG26" s="33"/>
      <c r="AH26" s="34"/>
    </row>
    <row r="27" spans="1:34">
      <c r="C27" s="50" t="s">
        <v>1701</v>
      </c>
      <c r="D27" s="27"/>
      <c r="E27" s="27"/>
      <c r="F27" s="27"/>
      <c r="G27" s="27"/>
      <c r="H27" s="27"/>
      <c r="I27" s="27"/>
      <c r="J27" s="27"/>
      <c r="K27" s="27"/>
      <c r="L27" s="27"/>
      <c r="M27" s="27"/>
      <c r="N27" s="27"/>
      <c r="O27" s="27"/>
      <c r="P27" s="27"/>
      <c r="Q27" s="27"/>
      <c r="R27" s="27"/>
      <c r="S27" s="27"/>
      <c r="T27" s="30" t="s">
        <v>2172</v>
      </c>
      <c r="U27" s="27"/>
      <c r="Z27" s="34"/>
      <c r="AA27" s="33"/>
      <c r="AB27" s="33"/>
      <c r="AC27" s="33"/>
      <c r="AD27" s="33"/>
      <c r="AE27" s="33"/>
      <c r="AF27" s="33"/>
      <c r="AG27" s="33"/>
      <c r="AH27" s="34"/>
    </row>
    <row r="28" spans="1:34">
      <c r="C28" s="50" t="s">
        <v>1801</v>
      </c>
      <c r="D28" s="27"/>
      <c r="E28" s="27"/>
      <c r="F28" s="27"/>
      <c r="G28" s="27"/>
      <c r="H28" s="27"/>
      <c r="I28" s="27"/>
      <c r="J28" s="27"/>
      <c r="K28" s="27"/>
      <c r="L28" s="27"/>
      <c r="M28" s="27"/>
      <c r="N28" s="27"/>
      <c r="O28" s="27"/>
      <c r="P28" s="27"/>
      <c r="Q28" s="27"/>
      <c r="R28" s="27"/>
      <c r="S28" s="27"/>
      <c r="T28" s="30" t="s">
        <v>2172</v>
      </c>
      <c r="U28" s="27"/>
      <c r="Z28" s="34"/>
      <c r="AA28" s="33"/>
      <c r="AB28" s="33"/>
      <c r="AC28" s="33"/>
      <c r="AD28" s="33"/>
      <c r="AE28" s="33"/>
      <c r="AF28" s="33"/>
      <c r="AG28" s="33"/>
      <c r="AH28" s="34"/>
    </row>
    <row r="29" spans="1:34">
      <c r="C29" s="50" t="s">
        <v>1803</v>
      </c>
      <c r="D29" s="27"/>
      <c r="E29" s="27"/>
      <c r="F29" s="27"/>
      <c r="G29" s="27"/>
      <c r="H29" s="27"/>
      <c r="I29" s="27"/>
      <c r="J29" s="27"/>
      <c r="K29" s="27"/>
      <c r="L29" s="27"/>
      <c r="M29" s="27"/>
      <c r="N29" s="27"/>
      <c r="O29" s="27"/>
      <c r="P29" s="27"/>
      <c r="Q29" s="27"/>
      <c r="R29" s="27"/>
      <c r="S29" s="27"/>
      <c r="T29" s="30" t="s">
        <v>2155</v>
      </c>
      <c r="U29" s="27"/>
      <c r="Z29" s="34"/>
      <c r="AA29" s="33"/>
      <c r="AB29" s="33"/>
      <c r="AC29" s="33"/>
      <c r="AD29" s="33"/>
      <c r="AE29" s="33"/>
      <c r="AF29" s="33"/>
      <c r="AG29" s="33"/>
      <c r="AH29" s="34"/>
    </row>
    <row r="30" spans="1:34">
      <c r="C30" s="50" t="s">
        <v>1805</v>
      </c>
      <c r="D30" s="27"/>
      <c r="E30" s="27"/>
      <c r="F30" s="27"/>
      <c r="G30" s="27"/>
      <c r="H30" s="27"/>
      <c r="I30" s="27"/>
      <c r="J30" s="27"/>
      <c r="K30" s="27"/>
      <c r="L30" s="27"/>
      <c r="M30" s="27"/>
      <c r="N30" s="27"/>
      <c r="O30" s="27"/>
      <c r="P30" s="27"/>
      <c r="Q30" s="27"/>
      <c r="R30" s="27"/>
      <c r="S30" s="27"/>
      <c r="T30" s="30" t="s">
        <v>2170</v>
      </c>
      <c r="U30" s="27"/>
      <c r="Z30" s="34"/>
      <c r="AA30" s="33"/>
      <c r="AB30" s="33"/>
      <c r="AC30" s="33"/>
      <c r="AD30" s="33"/>
      <c r="AE30" s="33"/>
      <c r="AF30" s="33"/>
      <c r="AG30" s="33"/>
      <c r="AH30" s="34"/>
    </row>
    <row r="31" spans="1:34">
      <c r="A31" s="176"/>
      <c r="B31" s="176"/>
      <c r="C31" s="50" t="s">
        <v>1807</v>
      </c>
      <c r="D31" s="27"/>
      <c r="E31" s="27"/>
      <c r="F31" s="27"/>
      <c r="G31" s="27"/>
      <c r="H31" s="27"/>
      <c r="I31" s="27"/>
      <c r="J31" s="27"/>
      <c r="K31" s="27"/>
      <c r="L31" s="27"/>
      <c r="M31" s="27"/>
      <c r="N31" s="27"/>
      <c r="O31" s="27"/>
      <c r="P31" s="27"/>
      <c r="Q31" s="27"/>
      <c r="R31" s="27"/>
      <c r="S31" s="27"/>
      <c r="T31" s="30" t="s">
        <v>2171</v>
      </c>
      <c r="U31" s="27"/>
      <c r="V31" s="176"/>
      <c r="W31" s="176"/>
      <c r="X31" s="176"/>
      <c r="Z31" s="34"/>
      <c r="AA31" s="33"/>
      <c r="AB31" s="33"/>
      <c r="AC31" s="33"/>
      <c r="AD31" s="33"/>
      <c r="AE31" s="33"/>
      <c r="AF31" s="33"/>
      <c r="AG31" s="33"/>
      <c r="AH31" s="34"/>
    </row>
    <row r="32" spans="1:34">
      <c r="A32" s="176"/>
      <c r="B32" s="176"/>
      <c r="C32" s="49"/>
      <c r="V32" s="176"/>
      <c r="W32" s="176"/>
      <c r="X32" s="176"/>
    </row>
    <row r="33" spans="1:34">
      <c r="A33" s="176"/>
      <c r="B33" s="176"/>
      <c r="C33" s="153" t="s">
        <v>3627</v>
      </c>
      <c r="D33" s="167"/>
      <c r="E33" s="167"/>
      <c r="F33" s="167"/>
      <c r="G33" s="167"/>
      <c r="H33" s="167"/>
      <c r="I33" s="167"/>
      <c r="J33" s="167"/>
      <c r="K33" s="167"/>
      <c r="L33" s="167"/>
      <c r="M33" s="167"/>
      <c r="N33" s="167"/>
      <c r="O33" s="167"/>
      <c r="P33" s="167"/>
      <c r="Q33" s="167"/>
      <c r="R33" s="167"/>
      <c r="S33" s="167"/>
      <c r="T33" s="259" t="s">
        <v>3133</v>
      </c>
      <c r="U33" s="167"/>
      <c r="V33" s="176"/>
      <c r="W33" s="176"/>
      <c r="X33" s="176"/>
    </row>
    <row r="34" spans="1:34">
      <c r="A34" s="176"/>
      <c r="B34" s="176"/>
      <c r="V34" s="176"/>
      <c r="W34" s="176"/>
      <c r="X34" s="176"/>
    </row>
    <row r="35" spans="1:34">
      <c r="A35" s="176"/>
      <c r="B35" s="176"/>
      <c r="C35" s="120"/>
      <c r="V35" s="176"/>
      <c r="W35" s="176"/>
      <c r="X35" s="176"/>
      <c r="Z35" s="34"/>
      <c r="AA35" s="33"/>
      <c r="AB35" s="33"/>
      <c r="AC35" s="33"/>
      <c r="AD35" s="33"/>
      <c r="AE35" s="33"/>
      <c r="AF35" s="33"/>
      <c r="AG35" s="33"/>
      <c r="AH35" s="34"/>
    </row>
    <row r="36" spans="1:34">
      <c r="A36" s="176"/>
      <c r="B36" s="176"/>
      <c r="C36" s="49" t="s">
        <v>1895</v>
      </c>
      <c r="Z36" s="34"/>
      <c r="AA36" s="33"/>
      <c r="AB36" s="33"/>
      <c r="AC36" s="33"/>
      <c r="AD36" s="33"/>
      <c r="AE36" s="33"/>
      <c r="AF36" s="33"/>
      <c r="AG36" s="33"/>
      <c r="AH36" s="34"/>
    </row>
    <row r="37" spans="1:34">
      <c r="C37" s="120"/>
      <c r="Z37" s="34"/>
      <c r="AA37" s="33"/>
      <c r="AB37" s="33"/>
      <c r="AC37" s="33"/>
      <c r="AD37" s="33"/>
      <c r="AE37" s="33"/>
      <c r="AF37" s="33"/>
      <c r="AG37" s="33"/>
      <c r="AH37" s="34"/>
    </row>
    <row r="38" spans="1:34">
      <c r="C38" s="49" t="s">
        <v>1133</v>
      </c>
      <c r="Z38" s="34"/>
      <c r="AA38" s="33"/>
      <c r="AB38" s="33"/>
      <c r="AC38" s="33"/>
      <c r="AD38" s="33"/>
      <c r="AE38" s="33"/>
      <c r="AF38" s="33"/>
      <c r="AG38" s="33"/>
      <c r="AH38" s="34"/>
    </row>
    <row r="39" spans="1:34">
      <c r="A39" s="176"/>
      <c r="B39" s="176"/>
      <c r="C39" s="49" t="s">
        <v>1173</v>
      </c>
      <c r="V39" s="176"/>
      <c r="W39" s="176"/>
      <c r="X39" s="176"/>
      <c r="Z39" s="34"/>
      <c r="AA39" s="33"/>
      <c r="AB39" s="33"/>
      <c r="AC39" s="33"/>
      <c r="AD39" s="33"/>
      <c r="AE39" s="33"/>
      <c r="AF39" s="33"/>
      <c r="AG39" s="33"/>
      <c r="AH39" s="34"/>
    </row>
    <row r="40" spans="1:34">
      <c r="A40" s="176"/>
      <c r="B40" s="176"/>
      <c r="C40" s="49"/>
      <c r="V40" s="176"/>
      <c r="W40" s="176"/>
      <c r="X40" s="176"/>
      <c r="Z40" s="34"/>
      <c r="AA40" s="33"/>
      <c r="AB40" s="33"/>
      <c r="AC40" s="33"/>
      <c r="AD40" s="33"/>
      <c r="AE40" s="33"/>
      <c r="AF40" s="33"/>
      <c r="AG40" s="33"/>
      <c r="AH40" s="34"/>
    </row>
    <row r="41" spans="1:34">
      <c r="A41" s="176"/>
      <c r="B41" s="176"/>
      <c r="C41" s="50" t="s">
        <v>3899</v>
      </c>
      <c r="D41" s="27"/>
      <c r="E41" s="27"/>
      <c r="F41" s="27"/>
      <c r="G41" s="27"/>
      <c r="H41" s="27"/>
      <c r="I41" s="27"/>
      <c r="J41" s="27"/>
      <c r="K41" s="27"/>
      <c r="L41" s="27"/>
      <c r="M41" s="27"/>
      <c r="N41" s="27"/>
      <c r="O41" s="27"/>
      <c r="P41" s="27"/>
      <c r="Q41" s="27"/>
      <c r="R41" s="27"/>
      <c r="S41" s="27"/>
      <c r="T41" s="30" t="s">
        <v>3599</v>
      </c>
      <c r="U41" s="27"/>
      <c r="V41" s="176"/>
      <c r="W41" s="176"/>
      <c r="X41" s="176"/>
      <c r="Z41" s="34"/>
      <c r="AA41" s="33"/>
      <c r="AB41" s="33"/>
      <c r="AC41" s="33"/>
      <c r="AD41" s="33"/>
      <c r="AE41" s="33"/>
      <c r="AF41" s="33"/>
      <c r="AG41" s="33"/>
      <c r="AH41" s="34"/>
    </row>
    <row r="42" spans="1:34">
      <c r="A42" s="176"/>
      <c r="B42" s="176"/>
      <c r="C42" s="121"/>
      <c r="V42" s="176"/>
      <c r="W42" s="176"/>
      <c r="X42" s="176"/>
      <c r="Z42" s="34"/>
      <c r="AA42" s="33"/>
      <c r="AB42" s="33"/>
      <c r="AC42" s="33"/>
      <c r="AD42" s="33"/>
      <c r="AE42" s="33"/>
      <c r="AF42" s="33"/>
      <c r="AG42" s="33"/>
      <c r="AH42" s="34"/>
    </row>
    <row r="43" spans="1:34">
      <c r="A43" s="176"/>
      <c r="B43" s="176"/>
      <c r="C43" s="119" t="s">
        <v>658</v>
      </c>
      <c r="V43" s="176"/>
      <c r="W43" s="176"/>
      <c r="X43" s="176"/>
      <c r="Z43" s="34"/>
      <c r="AA43" s="33"/>
      <c r="AB43" s="33"/>
      <c r="AC43" s="33"/>
      <c r="AD43" s="33"/>
      <c r="AE43" s="33"/>
      <c r="AF43" s="33"/>
      <c r="AG43" s="33"/>
      <c r="AH43" s="34"/>
    </row>
    <row r="44" spans="1:34">
      <c r="C44" s="119"/>
    </row>
    <row r="45" spans="1:34">
      <c r="C45" s="50" t="s">
        <v>659</v>
      </c>
      <c r="D45" s="27"/>
      <c r="E45" s="27"/>
      <c r="F45" s="27"/>
      <c r="G45" s="27"/>
      <c r="H45" s="27"/>
      <c r="I45" s="27"/>
      <c r="J45" s="27"/>
      <c r="K45" s="27"/>
      <c r="L45" s="27"/>
      <c r="M45" s="27"/>
      <c r="N45" s="27"/>
      <c r="O45" s="27"/>
      <c r="P45" s="27"/>
      <c r="Q45" s="27"/>
      <c r="R45" s="27"/>
      <c r="S45" s="27"/>
      <c r="T45" s="30" t="s">
        <v>2155</v>
      </c>
      <c r="U45" s="27"/>
      <c r="Z45" s="34"/>
      <c r="AA45" s="33"/>
      <c r="AB45" s="33"/>
      <c r="AC45" s="33"/>
      <c r="AD45" s="33"/>
      <c r="AE45" s="33"/>
      <c r="AF45" s="33"/>
      <c r="AG45" s="33"/>
      <c r="AH45" s="34"/>
    </row>
    <row r="46" spans="1:34">
      <c r="Z46" s="34"/>
      <c r="AA46" s="33"/>
      <c r="AB46" s="33"/>
      <c r="AC46" s="33"/>
      <c r="AD46" s="33"/>
      <c r="AE46" s="33"/>
      <c r="AF46" s="33"/>
      <c r="AG46" s="33"/>
      <c r="AH46" s="34"/>
    </row>
    <row r="47" spans="1:34">
      <c r="Z47" s="34"/>
      <c r="AA47" s="33"/>
      <c r="AB47" s="33"/>
      <c r="AC47" s="33"/>
      <c r="AD47" s="33"/>
      <c r="AE47" s="33"/>
      <c r="AF47" s="33"/>
      <c r="AG47" s="33"/>
      <c r="AH47" s="34"/>
    </row>
    <row r="48" spans="1:34">
      <c r="Z48" s="34"/>
      <c r="AA48" s="33"/>
      <c r="AB48" s="33"/>
      <c r="AC48" s="33"/>
      <c r="AD48" s="33"/>
      <c r="AE48" s="33"/>
      <c r="AF48" s="33"/>
      <c r="AG48" s="33"/>
      <c r="AH48" s="34"/>
    </row>
    <row r="49" spans="2:34">
      <c r="Z49" s="34"/>
      <c r="AA49" s="33"/>
      <c r="AB49" s="33"/>
      <c r="AC49" s="33"/>
      <c r="AD49" s="33"/>
      <c r="AE49" s="33"/>
      <c r="AF49" s="33"/>
      <c r="AG49" s="33"/>
      <c r="AH49" s="34"/>
    </row>
    <row r="50" spans="2:34" s="4" customFormat="1" ht="17.25">
      <c r="B50" s="5" t="s">
        <v>1903</v>
      </c>
      <c r="C50" s="5"/>
      <c r="Z50" s="33"/>
      <c r="AA50" s="33"/>
      <c r="AB50" s="33"/>
      <c r="AC50" s="33"/>
      <c r="AD50" s="33"/>
      <c r="AE50" s="33"/>
      <c r="AF50" s="33"/>
      <c r="AG50" s="33"/>
      <c r="AH50" s="34"/>
    </row>
    <row r="52" spans="2:34">
      <c r="C52" s="50" t="s">
        <v>1483</v>
      </c>
      <c r="D52" s="27"/>
      <c r="E52" s="27"/>
      <c r="F52" s="27"/>
      <c r="G52" s="27"/>
      <c r="H52" s="27"/>
      <c r="I52" s="27"/>
      <c r="J52" s="27"/>
      <c r="K52" s="27"/>
      <c r="L52" s="27"/>
      <c r="M52" s="27"/>
      <c r="N52" s="27"/>
      <c r="O52" s="27"/>
      <c r="P52" s="27"/>
      <c r="Q52" s="27"/>
      <c r="R52" s="27"/>
      <c r="S52" s="27"/>
      <c r="T52" s="30" t="s">
        <v>2170</v>
      </c>
      <c r="U52" s="27"/>
    </row>
    <row r="53" spans="2:34">
      <c r="C53" s="49" t="s">
        <v>1789</v>
      </c>
    </row>
    <row r="54" spans="2:34">
      <c r="C54" s="49" t="s">
        <v>1791</v>
      </c>
    </row>
    <row r="55" spans="2:34">
      <c r="C55" s="49" t="s">
        <v>873</v>
      </c>
    </row>
    <row r="56" spans="2:34">
      <c r="C56" s="49" t="s">
        <v>179</v>
      </c>
    </row>
    <row r="57" spans="2:34">
      <c r="C57" s="49" t="s">
        <v>1793</v>
      </c>
    </row>
    <row r="58" spans="2:34">
      <c r="C58" s="50" t="s">
        <v>1794</v>
      </c>
      <c r="D58" s="27"/>
      <c r="E58" s="27"/>
      <c r="F58" s="27"/>
      <c r="G58" s="27"/>
      <c r="H58" s="27"/>
      <c r="I58" s="27"/>
      <c r="J58" s="27"/>
      <c r="K58" s="27"/>
      <c r="L58" s="27"/>
      <c r="M58" s="27"/>
      <c r="N58" s="27"/>
      <c r="O58" s="27"/>
      <c r="P58" s="27"/>
      <c r="Q58" s="27"/>
      <c r="R58" s="27"/>
      <c r="S58" s="27"/>
      <c r="T58" s="30" t="s">
        <v>2155</v>
      </c>
      <c r="U58" s="27"/>
    </row>
    <row r="59" spans="2:34">
      <c r="C59" s="49" t="s">
        <v>1796</v>
      </c>
    </row>
    <row r="60" spans="2:34">
      <c r="C60" s="49" t="s">
        <v>1798</v>
      </c>
      <c r="J60" s="28"/>
    </row>
    <row r="61" spans="2:34">
      <c r="C61" s="50" t="s">
        <v>1701</v>
      </c>
      <c r="D61" s="27"/>
      <c r="E61" s="27"/>
      <c r="F61" s="27"/>
      <c r="G61" s="27"/>
      <c r="H61" s="27"/>
      <c r="I61" s="27"/>
      <c r="J61" s="27"/>
      <c r="K61" s="27"/>
      <c r="L61" s="27"/>
      <c r="M61" s="27"/>
      <c r="N61" s="27"/>
      <c r="O61" s="27"/>
      <c r="P61" s="27"/>
      <c r="Q61" s="27"/>
      <c r="R61" s="27"/>
      <c r="S61" s="27"/>
      <c r="T61" s="30" t="s">
        <v>2172</v>
      </c>
      <c r="U61" s="27"/>
    </row>
    <row r="62" spans="2:34">
      <c r="C62" s="50" t="s">
        <v>1800</v>
      </c>
      <c r="D62" s="27"/>
      <c r="E62" s="27"/>
      <c r="F62" s="27"/>
      <c r="G62" s="27"/>
      <c r="H62" s="27"/>
      <c r="I62" s="27"/>
      <c r="J62" s="27"/>
      <c r="K62" s="27"/>
      <c r="L62" s="27"/>
      <c r="M62" s="27"/>
      <c r="N62" s="27"/>
      <c r="O62" s="27"/>
      <c r="P62" s="27"/>
      <c r="Q62" s="27"/>
      <c r="R62" s="27"/>
      <c r="S62" s="27"/>
      <c r="T62" s="30" t="s">
        <v>2172</v>
      </c>
      <c r="U62" s="27"/>
    </row>
    <row r="63" spans="2:34">
      <c r="C63" s="50" t="s">
        <v>1802</v>
      </c>
      <c r="D63" s="27"/>
      <c r="E63" s="27"/>
      <c r="F63" s="27"/>
      <c r="G63" s="27"/>
      <c r="H63" s="27"/>
      <c r="I63" s="27"/>
      <c r="J63" s="27"/>
      <c r="K63" s="27"/>
      <c r="L63" s="27"/>
      <c r="M63" s="27"/>
      <c r="N63" s="27"/>
      <c r="O63" s="27"/>
      <c r="P63" s="27"/>
      <c r="Q63" s="27"/>
      <c r="R63" s="27"/>
      <c r="S63" s="27"/>
      <c r="T63" s="30" t="s">
        <v>2155</v>
      </c>
      <c r="U63" s="27"/>
    </row>
    <row r="64" spans="2:34">
      <c r="C64" s="50" t="s">
        <v>1804</v>
      </c>
      <c r="D64" s="27"/>
      <c r="E64" s="27"/>
      <c r="F64" s="27"/>
      <c r="G64" s="27"/>
      <c r="H64" s="27"/>
      <c r="I64" s="27"/>
      <c r="J64" s="27"/>
      <c r="K64" s="27"/>
      <c r="L64" s="27"/>
      <c r="M64" s="27"/>
      <c r="N64" s="27"/>
      <c r="O64" s="27"/>
      <c r="P64" s="27"/>
      <c r="Q64" s="27"/>
      <c r="R64" s="27"/>
      <c r="S64" s="27"/>
      <c r="T64" s="30" t="s">
        <v>2170</v>
      </c>
      <c r="U64" s="27"/>
    </row>
    <row r="65" spans="1:34">
      <c r="A65" s="176"/>
      <c r="B65" s="176"/>
      <c r="C65" s="50" t="s">
        <v>1806</v>
      </c>
      <c r="D65" s="27"/>
      <c r="E65" s="27"/>
      <c r="F65" s="27"/>
      <c r="G65" s="27"/>
      <c r="H65" s="27"/>
      <c r="I65" s="27"/>
      <c r="J65" s="27"/>
      <c r="K65" s="27"/>
      <c r="L65" s="27"/>
      <c r="M65" s="27"/>
      <c r="N65" s="27"/>
      <c r="O65" s="27"/>
      <c r="P65" s="27"/>
      <c r="Q65" s="27"/>
      <c r="R65" s="27"/>
      <c r="S65" s="27"/>
      <c r="T65" s="30" t="s">
        <v>2171</v>
      </c>
      <c r="U65" s="27"/>
      <c r="V65" s="176"/>
      <c r="W65" s="176"/>
    </row>
    <row r="66" spans="1:34">
      <c r="A66" s="176"/>
      <c r="B66" s="176"/>
      <c r="C66" s="49"/>
      <c r="V66" s="176"/>
      <c r="W66" s="176"/>
    </row>
    <row r="67" spans="1:34">
      <c r="A67" s="176"/>
      <c r="B67" s="176"/>
      <c r="C67" s="153" t="s">
        <v>3627</v>
      </c>
      <c r="D67" s="167"/>
      <c r="E67" s="167"/>
      <c r="F67" s="167"/>
      <c r="G67" s="167"/>
      <c r="H67" s="167"/>
      <c r="I67" s="167"/>
      <c r="J67" s="167"/>
      <c r="K67" s="167"/>
      <c r="L67" s="167"/>
      <c r="M67" s="167"/>
      <c r="N67" s="167"/>
      <c r="O67" s="167"/>
      <c r="P67" s="167"/>
      <c r="Q67" s="167"/>
      <c r="R67" s="167"/>
      <c r="S67" s="167"/>
      <c r="T67" s="259" t="s">
        <v>3133</v>
      </c>
      <c r="U67" s="167"/>
      <c r="V67" s="176"/>
      <c r="W67" s="176"/>
    </row>
    <row r="68" spans="1:34">
      <c r="A68" s="176"/>
      <c r="B68" s="176"/>
      <c r="V68" s="176"/>
      <c r="W68" s="176"/>
    </row>
    <row r="69" spans="1:34">
      <c r="A69" s="176"/>
      <c r="B69" s="176"/>
      <c r="V69" s="176"/>
      <c r="W69" s="176"/>
    </row>
    <row r="70" spans="1:34">
      <c r="C70" s="49" t="s">
        <v>1808</v>
      </c>
    </row>
    <row r="71" spans="1:34">
      <c r="C71" s="49" t="s">
        <v>1809</v>
      </c>
    </row>
    <row r="73" spans="1:34">
      <c r="C73" s="49" t="s">
        <v>1133</v>
      </c>
      <c r="Z73" s="34"/>
      <c r="AA73" s="33"/>
      <c r="AB73" s="33"/>
      <c r="AC73" s="33"/>
      <c r="AD73" s="33"/>
      <c r="AE73" s="33"/>
      <c r="AF73" s="33"/>
      <c r="AG73" s="33"/>
      <c r="AH73" s="34"/>
    </row>
    <row r="74" spans="1:34">
      <c r="C74" s="49" t="s">
        <v>396</v>
      </c>
      <c r="Z74" s="34"/>
      <c r="AA74" s="33"/>
      <c r="AB74" s="33"/>
      <c r="AC74" s="33"/>
      <c r="AD74" s="33"/>
      <c r="AE74" s="33"/>
      <c r="AF74" s="33"/>
      <c r="AG74" s="33"/>
      <c r="AH74" s="34"/>
    </row>
    <row r="75" spans="1:34">
      <c r="C75" s="49"/>
      <c r="Z75" s="34"/>
      <c r="AA75" s="33"/>
      <c r="AB75" s="33"/>
      <c r="AC75" s="33"/>
      <c r="AD75" s="33"/>
      <c r="AE75" s="33"/>
      <c r="AF75" s="33"/>
      <c r="AG75" s="33"/>
      <c r="AH75" s="34"/>
    </row>
    <row r="76" spans="1:34">
      <c r="C76" s="50" t="s">
        <v>659</v>
      </c>
      <c r="D76" s="27"/>
      <c r="E76" s="27"/>
      <c r="F76" s="27"/>
      <c r="G76" s="27"/>
      <c r="H76" s="27"/>
      <c r="I76" s="27"/>
      <c r="J76" s="27"/>
      <c r="K76" s="27"/>
      <c r="L76" s="27"/>
      <c r="M76" s="27"/>
      <c r="N76" s="27"/>
      <c r="O76" s="27"/>
      <c r="P76" s="27"/>
      <c r="Q76" s="27"/>
      <c r="R76" s="27"/>
      <c r="S76" s="27"/>
      <c r="T76" s="30" t="s">
        <v>2155</v>
      </c>
      <c r="U76" s="27"/>
      <c r="Z76" s="34"/>
      <c r="AA76" s="33"/>
      <c r="AB76" s="33"/>
      <c r="AC76" s="33"/>
      <c r="AD76" s="33"/>
      <c r="AE76" s="33"/>
      <c r="AF76" s="33"/>
      <c r="AG76" s="33"/>
      <c r="AH76" s="34"/>
    </row>
    <row r="77" spans="1:34">
      <c r="C77" s="49"/>
      <c r="Z77" s="34"/>
      <c r="AA77" s="33"/>
      <c r="AB77" s="33"/>
      <c r="AC77" s="33"/>
      <c r="AD77" s="33"/>
      <c r="AE77" s="33"/>
      <c r="AF77" s="33"/>
      <c r="AG77" s="33"/>
      <c r="AH77" s="34"/>
    </row>
    <row r="78" spans="1:34">
      <c r="C78" s="49" t="s">
        <v>180</v>
      </c>
    </row>
    <row r="79" spans="1:34">
      <c r="C79" s="49"/>
    </row>
    <row r="80" spans="1:34">
      <c r="C80" s="119" t="s">
        <v>658</v>
      </c>
      <c r="Z80" s="34"/>
      <c r="AA80" s="33"/>
      <c r="AB80" s="33"/>
      <c r="AC80" s="33"/>
      <c r="AD80" s="33"/>
      <c r="AE80" s="33"/>
      <c r="AF80" s="33"/>
      <c r="AG80" s="33"/>
      <c r="AH80" s="34"/>
    </row>
    <row r="81" spans="2:34">
      <c r="C81" s="119"/>
      <c r="Z81" s="34"/>
      <c r="AA81" s="33"/>
      <c r="AB81" s="33"/>
      <c r="AC81" s="33"/>
      <c r="AD81" s="33"/>
      <c r="AE81" s="33"/>
      <c r="AF81" s="33"/>
      <c r="AG81" s="33"/>
      <c r="AH81" s="34"/>
    </row>
    <row r="83" spans="2:34" s="4" customFormat="1" ht="17.25">
      <c r="B83" s="5" t="s">
        <v>542</v>
      </c>
      <c r="C83" s="5"/>
    </row>
    <row r="85" spans="2:34">
      <c r="C85" s="50" t="s">
        <v>858</v>
      </c>
      <c r="D85" s="27"/>
      <c r="E85" s="27"/>
      <c r="F85" s="27"/>
      <c r="G85" s="27"/>
      <c r="H85" s="27"/>
      <c r="I85" s="27"/>
      <c r="J85" s="27"/>
      <c r="K85" s="27"/>
      <c r="L85" s="27"/>
      <c r="M85" s="27"/>
      <c r="N85" s="27"/>
      <c r="O85" s="27"/>
      <c r="P85" s="27"/>
      <c r="Q85" s="27"/>
      <c r="R85" s="27"/>
      <c r="S85" s="27"/>
      <c r="T85" s="30" t="s">
        <v>2170</v>
      </c>
      <c r="U85" s="27"/>
    </row>
    <row r="86" spans="2:34">
      <c r="C86" s="49" t="s">
        <v>1790</v>
      </c>
    </row>
    <row r="87" spans="2:34" ht="17.25">
      <c r="C87" s="49" t="s">
        <v>1792</v>
      </c>
      <c r="Z87" s="32"/>
      <c r="AA87" s="33"/>
      <c r="AB87" s="33"/>
      <c r="AC87" s="33"/>
      <c r="AD87" s="33"/>
      <c r="AE87" s="33"/>
      <c r="AF87" s="33"/>
      <c r="AG87" s="33"/>
      <c r="AH87" s="32"/>
    </row>
    <row r="88" spans="2:34" ht="17.25">
      <c r="C88" s="49" t="s">
        <v>873</v>
      </c>
      <c r="Z88" s="32"/>
      <c r="AA88" s="33"/>
      <c r="AB88" s="33"/>
      <c r="AC88" s="33"/>
      <c r="AD88" s="33"/>
      <c r="AE88" s="33"/>
      <c r="AF88" s="33"/>
      <c r="AG88" s="33"/>
      <c r="AH88" s="32"/>
    </row>
    <row r="89" spans="2:34">
      <c r="B89" s="176"/>
      <c r="C89" s="164" t="s">
        <v>3240</v>
      </c>
      <c r="D89" s="164"/>
      <c r="E89" s="164"/>
      <c r="F89" s="164"/>
      <c r="G89" s="164"/>
      <c r="H89" s="164"/>
    </row>
    <row r="90" spans="2:34">
      <c r="C90" s="49" t="s">
        <v>1793</v>
      </c>
      <c r="Z90" s="34"/>
      <c r="AA90" s="33"/>
      <c r="AB90" s="33"/>
      <c r="AC90" s="33"/>
      <c r="AD90" s="33"/>
      <c r="AE90" s="33"/>
      <c r="AF90" s="33"/>
      <c r="AG90" s="33"/>
      <c r="AH90" s="34"/>
    </row>
    <row r="91" spans="2:34">
      <c r="C91" s="50" t="s">
        <v>1795</v>
      </c>
      <c r="D91" s="27"/>
      <c r="E91" s="27"/>
      <c r="F91" s="27"/>
      <c r="G91" s="27"/>
      <c r="H91" s="27"/>
      <c r="I91" s="27"/>
      <c r="J91" s="27"/>
      <c r="K91" s="27"/>
      <c r="L91" s="27"/>
      <c r="M91" s="27"/>
      <c r="N91" s="27"/>
      <c r="O91" s="27"/>
      <c r="P91" s="27"/>
      <c r="Q91" s="27"/>
      <c r="R91" s="27"/>
      <c r="S91" s="27"/>
      <c r="T91" s="30" t="s">
        <v>2155</v>
      </c>
      <c r="U91" s="27"/>
      <c r="Z91" s="34"/>
      <c r="AA91" s="33"/>
      <c r="AB91" s="33"/>
      <c r="AC91" s="33"/>
      <c r="AD91" s="33"/>
      <c r="AE91" s="33"/>
      <c r="AF91" s="33"/>
      <c r="AG91" s="33"/>
      <c r="AH91" s="34"/>
    </row>
    <row r="92" spans="2:34">
      <c r="C92" s="49" t="s">
        <v>1797</v>
      </c>
      <c r="Z92" s="34"/>
      <c r="AA92" s="33"/>
      <c r="AB92" s="33"/>
      <c r="AC92" s="33"/>
      <c r="AD92" s="33"/>
      <c r="AE92" s="33"/>
      <c r="AF92" s="33"/>
      <c r="AG92" s="33"/>
      <c r="AH92" s="34"/>
    </row>
    <row r="93" spans="2:34">
      <c r="C93" s="49" t="s">
        <v>1799</v>
      </c>
      <c r="Z93" s="34"/>
      <c r="AA93" s="33"/>
      <c r="AB93" s="33"/>
      <c r="AC93" s="33"/>
      <c r="AD93" s="33"/>
      <c r="AE93" s="33"/>
      <c r="AF93" s="33"/>
      <c r="AG93" s="33"/>
      <c r="AH93" s="34"/>
    </row>
    <row r="94" spans="2:34">
      <c r="C94" s="50" t="s">
        <v>1701</v>
      </c>
      <c r="D94" s="27"/>
      <c r="E94" s="27"/>
      <c r="F94" s="27"/>
      <c r="G94" s="27"/>
      <c r="H94" s="27"/>
      <c r="I94" s="27"/>
      <c r="J94" s="27"/>
      <c r="K94" s="27"/>
      <c r="L94" s="27"/>
      <c r="M94" s="27"/>
      <c r="N94" s="27"/>
      <c r="O94" s="27"/>
      <c r="P94" s="27"/>
      <c r="Q94" s="27"/>
      <c r="R94" s="27"/>
      <c r="S94" s="27"/>
      <c r="T94" s="30" t="s">
        <v>2172</v>
      </c>
      <c r="U94" s="27"/>
      <c r="Z94" s="34"/>
      <c r="AA94" s="33"/>
      <c r="AB94" s="33"/>
      <c r="AC94" s="33"/>
      <c r="AD94" s="33"/>
      <c r="AE94" s="33"/>
      <c r="AF94" s="33"/>
      <c r="AG94" s="33"/>
      <c r="AH94" s="34"/>
    </row>
    <row r="95" spans="2:34">
      <c r="C95" s="50" t="s">
        <v>1801</v>
      </c>
      <c r="D95" s="27"/>
      <c r="E95" s="27"/>
      <c r="F95" s="27"/>
      <c r="G95" s="27"/>
      <c r="H95" s="27"/>
      <c r="I95" s="27"/>
      <c r="J95" s="27"/>
      <c r="K95" s="27"/>
      <c r="L95" s="27"/>
      <c r="M95" s="27"/>
      <c r="N95" s="27"/>
      <c r="O95" s="27"/>
      <c r="P95" s="27"/>
      <c r="Q95" s="27"/>
      <c r="R95" s="27"/>
      <c r="S95" s="27"/>
      <c r="T95" s="30" t="s">
        <v>2172</v>
      </c>
      <c r="U95" s="27"/>
      <c r="Z95" s="34"/>
      <c r="AA95" s="33"/>
      <c r="AB95" s="33"/>
      <c r="AC95" s="33"/>
      <c r="AD95" s="33"/>
      <c r="AE95" s="33"/>
      <c r="AF95" s="33"/>
      <c r="AG95" s="33"/>
      <c r="AH95" s="34"/>
    </row>
    <row r="96" spans="2:34">
      <c r="C96" s="50" t="s">
        <v>1803</v>
      </c>
      <c r="D96" s="27"/>
      <c r="E96" s="27"/>
      <c r="F96" s="27"/>
      <c r="G96" s="27"/>
      <c r="H96" s="27"/>
      <c r="I96" s="27"/>
      <c r="J96" s="27"/>
      <c r="K96" s="27"/>
      <c r="L96" s="27"/>
      <c r="M96" s="27"/>
      <c r="N96" s="27"/>
      <c r="O96" s="27"/>
      <c r="P96" s="27"/>
      <c r="Q96" s="27"/>
      <c r="R96" s="27"/>
      <c r="S96" s="27"/>
      <c r="T96" s="30" t="s">
        <v>2155</v>
      </c>
      <c r="U96" s="27"/>
      <c r="Z96" s="34"/>
      <c r="AA96" s="33"/>
      <c r="AB96" s="33"/>
      <c r="AC96" s="33"/>
      <c r="AD96" s="33"/>
      <c r="AE96" s="33"/>
      <c r="AF96" s="33"/>
      <c r="AG96" s="33"/>
      <c r="AH96" s="34"/>
    </row>
    <row r="97" spans="1:34">
      <c r="C97" s="50" t="s">
        <v>1805</v>
      </c>
      <c r="D97" s="27"/>
      <c r="E97" s="27"/>
      <c r="F97" s="27"/>
      <c r="G97" s="27"/>
      <c r="H97" s="27"/>
      <c r="I97" s="27"/>
      <c r="J97" s="27"/>
      <c r="K97" s="27"/>
      <c r="L97" s="27"/>
      <c r="M97" s="27"/>
      <c r="N97" s="27"/>
      <c r="O97" s="27"/>
      <c r="P97" s="27"/>
      <c r="Q97" s="27"/>
      <c r="R97" s="27"/>
      <c r="S97" s="27"/>
      <c r="T97" s="30" t="s">
        <v>2170</v>
      </c>
      <c r="U97" s="27"/>
      <c r="Z97" s="34"/>
      <c r="AA97" s="33"/>
      <c r="AB97" s="33"/>
      <c r="AC97" s="33"/>
      <c r="AD97" s="33"/>
      <c r="AE97" s="33"/>
      <c r="AF97" s="33"/>
      <c r="AG97" s="33"/>
      <c r="AH97" s="34"/>
    </row>
    <row r="98" spans="1:34">
      <c r="A98" s="176"/>
      <c r="B98" s="176"/>
      <c r="C98" s="50" t="s">
        <v>1807</v>
      </c>
      <c r="D98" s="27"/>
      <c r="E98" s="27"/>
      <c r="F98" s="27"/>
      <c r="G98" s="27"/>
      <c r="H98" s="27"/>
      <c r="I98" s="27"/>
      <c r="J98" s="27"/>
      <c r="K98" s="27"/>
      <c r="L98" s="27"/>
      <c r="M98" s="27"/>
      <c r="N98" s="27"/>
      <c r="O98" s="27"/>
      <c r="P98" s="27"/>
      <c r="Q98" s="27"/>
      <c r="R98" s="27"/>
      <c r="S98" s="27"/>
      <c r="T98" s="30" t="s">
        <v>2171</v>
      </c>
      <c r="U98" s="27"/>
      <c r="V98" s="176"/>
      <c r="W98" s="176"/>
      <c r="Z98" s="34"/>
      <c r="AA98" s="33"/>
      <c r="AB98" s="33"/>
      <c r="AC98" s="33"/>
      <c r="AD98" s="33"/>
      <c r="AE98" s="33"/>
      <c r="AF98" s="33"/>
      <c r="AG98" s="33"/>
      <c r="AH98" s="34"/>
    </row>
    <row r="99" spans="1:34">
      <c r="A99" s="176"/>
      <c r="B99" s="176"/>
      <c r="C99" s="49"/>
      <c r="V99" s="176"/>
      <c r="W99" s="176"/>
    </row>
    <row r="100" spans="1:34">
      <c r="A100" s="176"/>
      <c r="B100" s="176"/>
      <c r="C100" s="153" t="s">
        <v>3627</v>
      </c>
      <c r="D100" s="167"/>
      <c r="E100" s="167"/>
      <c r="F100" s="167"/>
      <c r="G100" s="167"/>
      <c r="H100" s="167"/>
      <c r="I100" s="167"/>
      <c r="J100" s="167"/>
      <c r="K100" s="167"/>
      <c r="L100" s="167"/>
      <c r="M100" s="167"/>
      <c r="N100" s="167"/>
      <c r="O100" s="167"/>
      <c r="P100" s="167"/>
      <c r="Q100" s="167"/>
      <c r="R100" s="167"/>
      <c r="S100" s="167"/>
      <c r="T100" s="259" t="s">
        <v>3133</v>
      </c>
      <c r="U100" s="167"/>
      <c r="V100" s="176"/>
      <c r="W100" s="176"/>
    </row>
    <row r="101" spans="1:34">
      <c r="A101" s="176"/>
      <c r="B101" s="176"/>
      <c r="V101" s="176"/>
      <c r="W101" s="176"/>
    </row>
    <row r="102" spans="1:34">
      <c r="A102" s="176"/>
      <c r="B102" s="176"/>
      <c r="C102" s="49" t="s">
        <v>660</v>
      </c>
      <c r="V102" s="176"/>
      <c r="W102" s="176"/>
      <c r="Z102" s="34"/>
      <c r="AA102" s="33"/>
      <c r="AB102" s="33"/>
      <c r="AC102" s="33"/>
      <c r="AD102" s="33"/>
      <c r="AE102" s="33"/>
      <c r="AF102" s="33"/>
      <c r="AG102" s="33"/>
      <c r="AH102" s="34"/>
    </row>
    <row r="103" spans="1:34">
      <c r="C103" s="49" t="s">
        <v>661</v>
      </c>
      <c r="Z103" s="34"/>
      <c r="AA103" s="33"/>
      <c r="AB103" s="33"/>
      <c r="AC103" s="33"/>
      <c r="AD103" s="33"/>
      <c r="AE103" s="33"/>
      <c r="AF103" s="33"/>
      <c r="AG103" s="33"/>
      <c r="AH103" s="34"/>
    </row>
    <row r="104" spans="1:34">
      <c r="C104"/>
      <c r="Z104" s="34"/>
      <c r="AA104" s="33"/>
      <c r="AB104" s="33"/>
      <c r="AC104" s="33"/>
      <c r="AD104" s="33"/>
      <c r="AE104" s="33"/>
      <c r="AF104" s="33"/>
      <c r="AG104" s="33"/>
      <c r="AH104" s="34"/>
    </row>
    <row r="105" spans="1:34">
      <c r="C105" s="49" t="s">
        <v>1133</v>
      </c>
      <c r="Z105" s="34"/>
      <c r="AA105" s="33"/>
      <c r="AB105" s="33"/>
      <c r="AC105" s="33"/>
      <c r="AD105" s="33"/>
      <c r="AE105" s="33"/>
      <c r="AF105" s="33"/>
      <c r="AG105" s="33"/>
      <c r="AH105" s="34"/>
    </row>
    <row r="106" spans="1:34">
      <c r="C106" s="49" t="s">
        <v>1173</v>
      </c>
      <c r="Z106" s="34"/>
      <c r="AA106" s="33"/>
      <c r="AB106" s="33"/>
      <c r="AC106" s="33"/>
      <c r="AD106" s="33"/>
      <c r="AE106" s="33"/>
      <c r="AF106" s="33"/>
      <c r="AG106" s="33"/>
      <c r="AH106" s="34"/>
    </row>
    <row r="107" spans="1:34">
      <c r="C107" s="49"/>
      <c r="Z107" s="34"/>
      <c r="AA107" s="33"/>
      <c r="AB107" s="33"/>
      <c r="AC107" s="33"/>
      <c r="AD107" s="33"/>
      <c r="AE107" s="33"/>
      <c r="AF107" s="33"/>
      <c r="AG107" s="33"/>
      <c r="AH107" s="34"/>
    </row>
    <row r="108" spans="1:34">
      <c r="C108" s="50" t="s">
        <v>659</v>
      </c>
      <c r="D108" s="27"/>
      <c r="E108" s="27"/>
      <c r="F108" s="27"/>
      <c r="G108" s="27"/>
      <c r="H108" s="27"/>
      <c r="I108" s="27"/>
      <c r="J108" s="27"/>
      <c r="K108" s="27"/>
      <c r="L108" s="27"/>
      <c r="M108" s="27"/>
      <c r="N108" s="27"/>
      <c r="O108" s="27"/>
      <c r="P108" s="27"/>
      <c r="Q108" s="27"/>
      <c r="R108" s="27"/>
      <c r="S108" s="27"/>
      <c r="T108" s="30" t="s">
        <v>2155</v>
      </c>
      <c r="U108" s="27"/>
      <c r="Z108" s="34"/>
      <c r="AA108" s="33"/>
      <c r="AB108" s="33"/>
      <c r="AC108" s="33"/>
      <c r="AD108" s="33"/>
      <c r="AE108" s="33"/>
      <c r="AF108" s="33"/>
      <c r="AG108" s="33"/>
      <c r="AH108" s="34"/>
    </row>
    <row r="110" spans="1:34">
      <c r="C110" s="49" t="s">
        <v>180</v>
      </c>
    </row>
    <row r="111" spans="1:34">
      <c r="C111" s="49"/>
    </row>
    <row r="112" spans="1:34">
      <c r="C112" s="119" t="s">
        <v>658</v>
      </c>
      <c r="Z112" s="34"/>
      <c r="AA112" s="33"/>
      <c r="AB112" s="33"/>
      <c r="AC112" s="33"/>
      <c r="AD112" s="33"/>
      <c r="AE112" s="33"/>
      <c r="AF112" s="33"/>
      <c r="AG112" s="33"/>
      <c r="AH112" s="34"/>
    </row>
    <row r="115" spans="2:34" s="4" customFormat="1" ht="17.25">
      <c r="B115" s="5" t="s">
        <v>1857</v>
      </c>
      <c r="C115" s="5"/>
      <c r="Z115" s="33"/>
      <c r="AA115" s="33"/>
      <c r="AB115" s="33"/>
      <c r="AC115" s="33"/>
      <c r="AD115" s="33"/>
      <c r="AE115" s="33"/>
      <c r="AF115" s="33"/>
      <c r="AG115" s="33"/>
      <c r="AH115" s="34"/>
    </row>
    <row r="117" spans="2:34">
      <c r="C117" s="59" t="s">
        <v>798</v>
      </c>
    </row>
    <row r="119" spans="2:34" s="4" customFormat="1" ht="17.25">
      <c r="B119" s="52" t="s">
        <v>543</v>
      </c>
      <c r="C119" s="5"/>
    </row>
    <row r="121" spans="2:34">
      <c r="C121" s="50" t="s">
        <v>831</v>
      </c>
      <c r="D121" s="27"/>
      <c r="E121" s="27"/>
      <c r="F121" s="27"/>
      <c r="G121" s="27"/>
      <c r="H121" s="27"/>
      <c r="I121" s="27"/>
      <c r="J121" s="27"/>
      <c r="K121" s="27"/>
      <c r="L121" s="27"/>
      <c r="M121" s="27"/>
      <c r="N121" s="27"/>
      <c r="O121" s="27"/>
      <c r="P121" s="27"/>
      <c r="Q121" s="27"/>
      <c r="R121" s="27"/>
      <c r="S121" s="27"/>
      <c r="T121" s="30" t="s">
        <v>2174</v>
      </c>
      <c r="U121" s="27"/>
    </row>
    <row r="122" spans="2:34">
      <c r="C122" s="49" t="s">
        <v>1789</v>
      </c>
    </row>
    <row r="123" spans="2:34">
      <c r="C123" s="49" t="s">
        <v>1792</v>
      </c>
    </row>
    <row r="124" spans="2:34">
      <c r="C124" s="49" t="s">
        <v>873</v>
      </c>
    </row>
    <row r="125" spans="2:34">
      <c r="C125" s="49" t="s">
        <v>196</v>
      </c>
    </row>
    <row r="126" spans="2:34">
      <c r="C126" s="49" t="s">
        <v>1810</v>
      </c>
    </row>
    <row r="127" spans="2:34">
      <c r="C127" s="50" t="s">
        <v>1811</v>
      </c>
      <c r="D127" s="27"/>
      <c r="E127" s="27"/>
      <c r="F127" s="27"/>
      <c r="G127" s="27"/>
      <c r="H127" s="27"/>
      <c r="I127" s="27"/>
      <c r="J127" s="27"/>
      <c r="K127" s="27"/>
      <c r="L127" s="27"/>
      <c r="M127" s="27"/>
      <c r="N127" s="27"/>
      <c r="O127" s="27"/>
      <c r="P127" s="27"/>
      <c r="Q127" s="27"/>
      <c r="R127" s="27"/>
      <c r="S127" s="27"/>
      <c r="T127" s="30" t="s">
        <v>2173</v>
      </c>
      <c r="U127" s="27"/>
    </row>
    <row r="128" spans="2:34">
      <c r="C128" s="49" t="s">
        <v>1796</v>
      </c>
    </row>
    <row r="129" spans="3:34">
      <c r="C129" s="49" t="s">
        <v>1798</v>
      </c>
    </row>
    <row r="130" spans="3:34">
      <c r="C130" s="49"/>
      <c r="T130" s="36"/>
    </row>
    <row r="131" spans="3:34">
      <c r="C131" s="49"/>
      <c r="T131" s="36"/>
    </row>
    <row r="132" spans="3:34">
      <c r="C132" s="50" t="s">
        <v>1803</v>
      </c>
      <c r="D132" s="27"/>
      <c r="E132" s="27"/>
      <c r="F132" s="27"/>
      <c r="G132" s="27"/>
      <c r="H132" s="27"/>
      <c r="I132" s="27"/>
      <c r="J132" s="27"/>
      <c r="K132" s="27"/>
      <c r="L132" s="27"/>
      <c r="M132" s="27"/>
      <c r="N132" s="27"/>
      <c r="O132" s="27"/>
      <c r="P132" s="27"/>
      <c r="Q132" s="27"/>
      <c r="R132" s="27"/>
      <c r="S132" s="27"/>
      <c r="T132" s="30" t="s">
        <v>2155</v>
      </c>
      <c r="U132" s="27"/>
    </row>
    <row r="133" spans="3:34">
      <c r="C133" s="50" t="s">
        <v>832</v>
      </c>
      <c r="D133" s="27"/>
      <c r="E133" s="27"/>
      <c r="F133" s="27"/>
      <c r="G133" s="27"/>
      <c r="H133" s="27"/>
      <c r="I133" s="27"/>
      <c r="J133" s="27"/>
      <c r="K133" s="27"/>
      <c r="L133" s="27"/>
      <c r="M133" s="27"/>
      <c r="N133" s="27"/>
      <c r="O133" s="27"/>
      <c r="P133" s="27"/>
      <c r="Q133" s="27"/>
      <c r="R133" s="27"/>
      <c r="S133" s="27"/>
      <c r="T133" s="30" t="s">
        <v>2174</v>
      </c>
      <c r="U133" s="27"/>
    </row>
    <row r="134" spans="3:34">
      <c r="C134" s="50" t="s">
        <v>1806</v>
      </c>
      <c r="D134" s="27"/>
      <c r="E134" s="27"/>
      <c r="F134" s="27"/>
      <c r="G134" s="27"/>
      <c r="H134" s="27"/>
      <c r="I134" s="27"/>
      <c r="J134" s="27"/>
      <c r="K134" s="27"/>
      <c r="L134" s="27"/>
      <c r="M134" s="27"/>
      <c r="N134" s="27"/>
      <c r="O134" s="27"/>
      <c r="P134" s="27"/>
      <c r="Q134" s="27"/>
      <c r="R134" s="27"/>
      <c r="S134" s="27"/>
      <c r="T134" s="30" t="s">
        <v>2171</v>
      </c>
      <c r="U134" s="27"/>
    </row>
    <row r="135" spans="3:34">
      <c r="C135" s="49" t="s">
        <v>874</v>
      </c>
    </row>
    <row r="137" spans="3:34">
      <c r="C137" s="49" t="s">
        <v>1895</v>
      </c>
    </row>
    <row r="139" spans="3:34">
      <c r="C139" s="49" t="s">
        <v>1133</v>
      </c>
      <c r="Z139" s="34"/>
      <c r="AA139" s="33"/>
      <c r="AB139" s="33"/>
      <c r="AC139" s="33"/>
      <c r="AD139" s="33"/>
      <c r="AE139" s="33"/>
      <c r="AF139" s="33"/>
      <c r="AG139" s="33"/>
      <c r="AH139" s="34"/>
    </row>
    <row r="140" spans="3:34">
      <c r="C140" s="49" t="s">
        <v>1173</v>
      </c>
      <c r="Z140" s="34"/>
      <c r="AA140" s="33"/>
      <c r="AB140" s="33"/>
      <c r="AC140" s="33"/>
      <c r="AD140" s="33"/>
      <c r="AE140" s="33"/>
      <c r="AF140" s="33"/>
      <c r="AG140" s="33"/>
      <c r="AH140" s="34"/>
    </row>
    <row r="142" spans="3:34">
      <c r="C142" s="49" t="s">
        <v>180</v>
      </c>
    </row>
    <row r="145" spans="2:39">
      <c r="C145" s="26" t="s">
        <v>2161</v>
      </c>
    </row>
    <row r="146" spans="2:39">
      <c r="C146" s="27" t="s">
        <v>1482</v>
      </c>
      <c r="D146" s="27"/>
      <c r="E146" s="27"/>
      <c r="F146" s="27"/>
      <c r="G146" s="27"/>
      <c r="H146" s="27"/>
      <c r="I146" s="27"/>
      <c r="J146" s="27"/>
      <c r="K146" s="27"/>
      <c r="L146" s="27"/>
      <c r="M146" s="27"/>
      <c r="N146" s="27"/>
      <c r="O146" s="27"/>
      <c r="P146" s="27"/>
      <c r="Q146" s="27"/>
      <c r="R146" s="27"/>
      <c r="S146" s="27"/>
      <c r="T146" s="30" t="s">
        <v>2155</v>
      </c>
      <c r="U146" s="27"/>
    </row>
    <row r="147" spans="2:39">
      <c r="C147" s="26" t="s">
        <v>1137</v>
      </c>
    </row>
    <row r="148" spans="2:39">
      <c r="C148" s="26" t="s">
        <v>2161</v>
      </c>
    </row>
    <row r="151" spans="2:39" ht="23.25" customHeight="1">
      <c r="B151" s="6" t="s">
        <v>2195</v>
      </c>
    </row>
    <row r="153" spans="2:39" ht="15" customHeight="1">
      <c r="B153" s="798" t="s">
        <v>2185</v>
      </c>
      <c r="C153" s="734"/>
      <c r="D153" s="799" t="s">
        <v>2186</v>
      </c>
      <c r="E153" s="415"/>
      <c r="F153" s="415"/>
      <c r="G153" s="415"/>
      <c r="H153" s="415"/>
      <c r="I153" s="415"/>
      <c r="J153" s="415"/>
      <c r="K153" s="415"/>
      <c r="L153" s="416"/>
      <c r="M153" s="803" t="s">
        <v>2187</v>
      </c>
      <c r="N153" s="804"/>
      <c r="O153" s="804"/>
      <c r="P153" s="804"/>
      <c r="Q153" s="804"/>
      <c r="R153" s="804"/>
      <c r="S153" s="804"/>
      <c r="T153" s="804"/>
      <c r="U153" s="804"/>
      <c r="V153" s="804"/>
      <c r="W153" s="804"/>
      <c r="X153" s="804"/>
      <c r="Y153" s="804"/>
      <c r="Z153" s="801" t="s">
        <v>2197</v>
      </c>
      <c r="AA153" s="375"/>
      <c r="AB153" s="375"/>
      <c r="AC153" s="375"/>
      <c r="AD153" s="375"/>
      <c r="AE153" s="375"/>
      <c r="AF153" s="375"/>
      <c r="AG153" s="375"/>
      <c r="AH153" s="375"/>
      <c r="AI153" s="375"/>
      <c r="AJ153" s="375"/>
      <c r="AK153" s="375"/>
      <c r="AL153" s="375"/>
      <c r="AM153" s="375"/>
    </row>
    <row r="154" spans="2:39" ht="37.5" customHeight="1">
      <c r="B154" s="805">
        <v>1</v>
      </c>
      <c r="C154" s="734"/>
      <c r="D154" s="800" t="s">
        <v>1905</v>
      </c>
      <c r="E154" s="415"/>
      <c r="F154" s="415"/>
      <c r="G154" s="415"/>
      <c r="H154" s="415"/>
      <c r="I154" s="415"/>
      <c r="J154" s="415"/>
      <c r="K154" s="415"/>
      <c r="L154" s="416"/>
      <c r="M154" s="756" t="s">
        <v>1451</v>
      </c>
      <c r="N154" s="415"/>
      <c r="O154" s="415"/>
      <c r="P154" s="415"/>
      <c r="Q154" s="415"/>
      <c r="R154" s="415"/>
      <c r="S154" s="415"/>
      <c r="T154" s="415"/>
      <c r="U154" s="415"/>
      <c r="V154" s="415"/>
      <c r="W154" s="415"/>
      <c r="X154" s="415"/>
      <c r="Y154" s="416"/>
      <c r="Z154" s="816" t="s">
        <v>178</v>
      </c>
      <c r="AA154" s="817"/>
      <c r="AB154" s="817"/>
      <c r="AC154" s="817"/>
      <c r="AD154" s="817"/>
      <c r="AE154" s="817"/>
      <c r="AF154" s="817"/>
      <c r="AG154" s="817"/>
      <c r="AH154" s="817"/>
      <c r="AI154" s="817"/>
      <c r="AJ154" s="817"/>
      <c r="AK154" s="817"/>
      <c r="AL154" s="817"/>
      <c r="AM154" s="818"/>
    </row>
    <row r="155" spans="2:39" ht="45" customHeight="1">
      <c r="B155" s="805">
        <v>2</v>
      </c>
      <c r="C155" s="734"/>
      <c r="D155" s="800" t="s">
        <v>1904</v>
      </c>
      <c r="E155" s="415"/>
      <c r="F155" s="415"/>
      <c r="G155" s="415"/>
      <c r="H155" s="415"/>
      <c r="I155" s="415"/>
      <c r="J155" s="415"/>
      <c r="K155" s="415"/>
      <c r="L155" s="416"/>
      <c r="M155" s="819" t="s">
        <v>1494</v>
      </c>
      <c r="N155" s="415"/>
      <c r="O155" s="415"/>
      <c r="P155" s="415"/>
      <c r="Q155" s="415"/>
      <c r="R155" s="415"/>
      <c r="S155" s="415"/>
      <c r="T155" s="415"/>
      <c r="U155" s="415"/>
      <c r="V155" s="415"/>
      <c r="W155" s="415"/>
      <c r="X155" s="415"/>
      <c r="Y155" s="416"/>
      <c r="Z155" s="816" t="s">
        <v>580</v>
      </c>
      <c r="AA155" s="817"/>
      <c r="AB155" s="817"/>
      <c r="AC155" s="817"/>
      <c r="AD155" s="817"/>
      <c r="AE155" s="817"/>
      <c r="AF155" s="817"/>
      <c r="AG155" s="817"/>
      <c r="AH155" s="817"/>
      <c r="AI155" s="817"/>
      <c r="AJ155" s="817"/>
      <c r="AK155" s="817"/>
      <c r="AL155" s="817"/>
      <c r="AM155" s="818"/>
    </row>
    <row r="156" spans="2:39" ht="66" customHeight="1">
      <c r="B156" s="805">
        <v>3</v>
      </c>
      <c r="C156" s="734"/>
      <c r="D156" s="800" t="s">
        <v>1485</v>
      </c>
      <c r="E156" s="415"/>
      <c r="F156" s="415"/>
      <c r="G156" s="415"/>
      <c r="H156" s="415"/>
      <c r="I156" s="415"/>
      <c r="J156" s="415"/>
      <c r="K156" s="415"/>
      <c r="L156" s="416"/>
      <c r="M156" s="756" t="s">
        <v>581</v>
      </c>
      <c r="N156" s="415"/>
      <c r="O156" s="415"/>
      <c r="P156" s="415"/>
      <c r="Q156" s="415"/>
      <c r="R156" s="415"/>
      <c r="S156" s="415"/>
      <c r="T156" s="415"/>
      <c r="U156" s="415"/>
      <c r="V156" s="415"/>
      <c r="W156" s="415"/>
      <c r="X156" s="415"/>
      <c r="Y156" s="416"/>
      <c r="Z156" s="816" t="s">
        <v>582</v>
      </c>
      <c r="AA156" s="817"/>
      <c r="AB156" s="817"/>
      <c r="AC156" s="817"/>
      <c r="AD156" s="817"/>
      <c r="AE156" s="817"/>
      <c r="AF156" s="817"/>
      <c r="AG156" s="817"/>
      <c r="AH156" s="817"/>
      <c r="AI156" s="817"/>
      <c r="AJ156" s="817"/>
      <c r="AK156" s="817"/>
      <c r="AL156" s="817"/>
      <c r="AM156" s="818"/>
    </row>
    <row r="157" spans="2:39" ht="97.5" customHeight="1">
      <c r="B157" s="805">
        <v>4</v>
      </c>
      <c r="C157" s="734"/>
      <c r="D157" s="752" t="s">
        <v>860</v>
      </c>
      <c r="E157" s="415"/>
      <c r="F157" s="415"/>
      <c r="G157" s="415"/>
      <c r="H157" s="415"/>
      <c r="I157" s="415"/>
      <c r="J157" s="415"/>
      <c r="K157" s="415"/>
      <c r="L157" s="416"/>
      <c r="M157" s="796" t="s">
        <v>234</v>
      </c>
      <c r="N157" s="691"/>
      <c r="O157" s="691"/>
      <c r="P157" s="691"/>
      <c r="Q157" s="691"/>
      <c r="R157" s="691"/>
      <c r="S157" s="691"/>
      <c r="T157" s="691"/>
      <c r="U157" s="691"/>
      <c r="V157" s="691"/>
      <c r="W157" s="691"/>
      <c r="X157" s="691"/>
      <c r="Y157" s="692"/>
      <c r="Z157" s="829" t="s">
        <v>859</v>
      </c>
      <c r="AA157" s="830"/>
      <c r="AB157" s="830"/>
      <c r="AC157" s="830"/>
      <c r="AD157" s="830"/>
      <c r="AE157" s="830"/>
      <c r="AF157" s="830"/>
      <c r="AG157" s="830"/>
      <c r="AH157" s="830"/>
      <c r="AI157" s="830"/>
      <c r="AJ157" s="830"/>
      <c r="AK157" s="830"/>
      <c r="AL157" s="830"/>
      <c r="AM157" s="831"/>
    </row>
    <row r="158" spans="2:39" ht="97.5" customHeight="1">
      <c r="B158" s="805">
        <v>5</v>
      </c>
      <c r="C158" s="734"/>
      <c r="D158" s="800" t="s">
        <v>1486</v>
      </c>
      <c r="E158" s="415"/>
      <c r="F158" s="415"/>
      <c r="G158" s="415"/>
      <c r="H158" s="415"/>
      <c r="I158" s="415"/>
      <c r="J158" s="415"/>
      <c r="K158" s="415"/>
      <c r="L158" s="416"/>
      <c r="M158" s="756" t="s">
        <v>833</v>
      </c>
      <c r="N158" s="415"/>
      <c r="O158" s="415"/>
      <c r="P158" s="415"/>
      <c r="Q158" s="415"/>
      <c r="R158" s="415"/>
      <c r="S158" s="415"/>
      <c r="T158" s="415"/>
      <c r="U158" s="415"/>
      <c r="V158" s="415"/>
      <c r="W158" s="415"/>
      <c r="X158" s="415"/>
      <c r="Y158" s="416"/>
      <c r="Z158" s="810" t="s">
        <v>1450</v>
      </c>
      <c r="AA158" s="817"/>
      <c r="AB158" s="817"/>
      <c r="AC158" s="817"/>
      <c r="AD158" s="817"/>
      <c r="AE158" s="817"/>
      <c r="AF158" s="817"/>
      <c r="AG158" s="817"/>
      <c r="AH158" s="817"/>
      <c r="AI158" s="817"/>
      <c r="AJ158" s="817"/>
      <c r="AK158" s="817"/>
      <c r="AL158" s="817"/>
      <c r="AM158" s="818"/>
    </row>
    <row r="159" spans="2:39" ht="97.5" customHeight="1">
      <c r="B159" s="805">
        <v>6</v>
      </c>
      <c r="C159" s="734"/>
      <c r="D159" s="800" t="s">
        <v>1487</v>
      </c>
      <c r="E159" s="415"/>
      <c r="F159" s="415"/>
      <c r="G159" s="415"/>
      <c r="H159" s="415"/>
      <c r="I159" s="415"/>
      <c r="J159" s="415"/>
      <c r="K159" s="415"/>
      <c r="L159" s="416"/>
      <c r="M159" s="832" t="s">
        <v>836</v>
      </c>
      <c r="N159" s="346"/>
      <c r="O159" s="346"/>
      <c r="P159" s="346"/>
      <c r="Q159" s="346"/>
      <c r="R159" s="346"/>
      <c r="S159" s="346"/>
      <c r="T159" s="346"/>
      <c r="U159" s="346"/>
      <c r="V159" s="346"/>
      <c r="W159" s="346"/>
      <c r="X159" s="346"/>
      <c r="Y159" s="347"/>
      <c r="Z159" s="813" t="s">
        <v>834</v>
      </c>
      <c r="AA159" s="814"/>
      <c r="AB159" s="814"/>
      <c r="AC159" s="814"/>
      <c r="AD159" s="814"/>
      <c r="AE159" s="814"/>
      <c r="AF159" s="814"/>
      <c r="AG159" s="814"/>
      <c r="AH159" s="814"/>
      <c r="AI159" s="814"/>
      <c r="AJ159" s="814"/>
      <c r="AK159" s="814"/>
      <c r="AL159" s="814"/>
      <c r="AM159" s="815"/>
    </row>
    <row r="160" spans="2:39" ht="111.75" customHeight="1">
      <c r="B160" s="820">
        <v>7</v>
      </c>
      <c r="C160" s="821"/>
      <c r="D160" s="822" t="s">
        <v>3803</v>
      </c>
      <c r="E160" s="823"/>
      <c r="F160" s="823"/>
      <c r="G160" s="823"/>
      <c r="H160" s="823"/>
      <c r="I160" s="823"/>
      <c r="J160" s="823"/>
      <c r="K160" s="823"/>
      <c r="L160" s="824"/>
      <c r="M160" s="825" t="s">
        <v>3628</v>
      </c>
      <c r="N160" s="823"/>
      <c r="O160" s="823"/>
      <c r="P160" s="823"/>
      <c r="Q160" s="823"/>
      <c r="R160" s="823"/>
      <c r="S160" s="823"/>
      <c r="T160" s="823"/>
      <c r="U160" s="823"/>
      <c r="V160" s="823"/>
      <c r="W160" s="823"/>
      <c r="X160" s="823"/>
      <c r="Y160" s="824"/>
      <c r="Z160" s="826" t="s">
        <v>4017</v>
      </c>
      <c r="AA160" s="827"/>
      <c r="AB160" s="827"/>
      <c r="AC160" s="827"/>
      <c r="AD160" s="827"/>
      <c r="AE160" s="827"/>
      <c r="AF160" s="827"/>
      <c r="AG160" s="827"/>
      <c r="AH160" s="827"/>
      <c r="AI160" s="827"/>
      <c r="AJ160" s="827"/>
      <c r="AK160" s="827"/>
      <c r="AL160" s="827"/>
      <c r="AM160" s="828"/>
    </row>
    <row r="161" spans="2:39" ht="111.75" customHeight="1">
      <c r="B161" s="820">
        <v>8</v>
      </c>
      <c r="C161" s="821"/>
      <c r="D161" s="822" t="s">
        <v>3899</v>
      </c>
      <c r="E161" s="823"/>
      <c r="F161" s="823"/>
      <c r="G161" s="823"/>
      <c r="H161" s="823"/>
      <c r="I161" s="823"/>
      <c r="J161" s="823"/>
      <c r="K161" s="823"/>
      <c r="L161" s="824"/>
      <c r="M161" s="825" t="s">
        <v>3900</v>
      </c>
      <c r="N161" s="823"/>
      <c r="O161" s="823"/>
      <c r="P161" s="823"/>
      <c r="Q161" s="823"/>
      <c r="R161" s="823"/>
      <c r="S161" s="823"/>
      <c r="T161" s="823"/>
      <c r="U161" s="823"/>
      <c r="V161" s="823"/>
      <c r="W161" s="823"/>
      <c r="X161" s="823"/>
      <c r="Y161" s="824"/>
      <c r="Z161" s="826" t="s">
        <v>3901</v>
      </c>
      <c r="AA161" s="827"/>
      <c r="AB161" s="827"/>
      <c r="AC161" s="827"/>
      <c r="AD161" s="827"/>
      <c r="AE161" s="827"/>
      <c r="AF161" s="827"/>
      <c r="AG161" s="827"/>
      <c r="AH161" s="827"/>
      <c r="AI161" s="827"/>
      <c r="AJ161" s="827"/>
      <c r="AK161" s="827"/>
      <c r="AL161" s="827"/>
      <c r="AM161" s="828"/>
    </row>
  </sheetData>
  <mergeCells count="40">
    <mergeCell ref="B161:C161"/>
    <mergeCell ref="D161:L161"/>
    <mergeCell ref="M161:Y161"/>
    <mergeCell ref="Z161:AM161"/>
    <mergeCell ref="Z157:AM157"/>
    <mergeCell ref="B158:C158"/>
    <mergeCell ref="D158:L158"/>
    <mergeCell ref="M158:Y158"/>
    <mergeCell ref="Z158:AM158"/>
    <mergeCell ref="B160:C160"/>
    <mergeCell ref="D160:L160"/>
    <mergeCell ref="M160:Y160"/>
    <mergeCell ref="Z160:AM160"/>
    <mergeCell ref="B159:C159"/>
    <mergeCell ref="D159:L159"/>
    <mergeCell ref="M159:Y159"/>
    <mergeCell ref="Z153:AM153"/>
    <mergeCell ref="B155:C155"/>
    <mergeCell ref="D155:L155"/>
    <mergeCell ref="M155:Y155"/>
    <mergeCell ref="Z155:AM155"/>
    <mergeCell ref="B4:E4"/>
    <mergeCell ref="F4:V4"/>
    <mergeCell ref="B5:E5"/>
    <mergeCell ref="F5:V5"/>
    <mergeCell ref="B153:C153"/>
    <mergeCell ref="D153:L153"/>
    <mergeCell ref="M153:Y153"/>
    <mergeCell ref="Z159:AM159"/>
    <mergeCell ref="B154:C154"/>
    <mergeCell ref="D154:L154"/>
    <mergeCell ref="M154:Y154"/>
    <mergeCell ref="Z154:AM154"/>
    <mergeCell ref="B157:C157"/>
    <mergeCell ref="D157:L157"/>
    <mergeCell ref="M157:Y157"/>
    <mergeCell ref="B156:C156"/>
    <mergeCell ref="D156:L156"/>
    <mergeCell ref="M156:Y156"/>
    <mergeCell ref="Z156:AM156"/>
  </mergeCells>
  <phoneticPr fontId="8"/>
  <pageMargins left="0.23622047244094491" right="0.23622047244094491" top="0.74803149606299213" bottom="0.74803149606299213" header="0.31496062992125984" footer="0.31496062992125984"/>
  <pageSetup paperSize="9" scale="50" orientation="landscape" r:id="rId1"/>
  <headerFooter>
    <oddFooter>&amp;C&amp;P</oddFooter>
  </headerFooter>
  <rowBreaks count="4" manualBreakCount="4">
    <brk id="48" max="39" man="1"/>
    <brk id="81" max="39" man="1"/>
    <brk id="118" max="39" man="1"/>
    <brk id="150" max="39"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AN255"/>
  <sheetViews>
    <sheetView view="pageBreakPreview" topLeftCell="A199" zoomScaleNormal="100" zoomScaleSheetLayoutView="100" workbookViewId="0">
      <selection activeCell="O216" sqref="O216"/>
    </sheetView>
  </sheetViews>
  <sheetFormatPr defaultColWidth="4.375" defaultRowHeight="13.5"/>
  <cols>
    <col min="1" max="11" width="4.375" style="49"/>
    <col min="12" max="12" width="4.375" style="49" customWidth="1"/>
    <col min="13" max="16384" width="4.375" style="49"/>
  </cols>
  <sheetData>
    <row r="2" spans="1:22" s="51" customFormat="1" ht="18.75">
      <c r="A2" s="55"/>
      <c r="B2" s="54" t="s">
        <v>1774</v>
      </c>
    </row>
    <row r="3" spans="1:22" s="51" customFormat="1"/>
    <row r="4" spans="1:22" s="51" customFormat="1">
      <c r="B4" s="463" t="s">
        <v>2109</v>
      </c>
      <c r="C4" s="463"/>
      <c r="D4" s="463"/>
      <c r="E4" s="463"/>
      <c r="F4" s="478" t="s">
        <v>1710</v>
      </c>
      <c r="G4" s="750"/>
      <c r="H4" s="750"/>
      <c r="I4" s="750"/>
      <c r="J4" s="750"/>
      <c r="K4" s="750"/>
      <c r="L4" s="750"/>
      <c r="M4" s="750"/>
      <c r="N4" s="750"/>
      <c r="O4" s="750"/>
      <c r="P4" s="750"/>
      <c r="Q4" s="750"/>
      <c r="R4" s="750"/>
      <c r="S4" s="750"/>
      <c r="T4" s="750"/>
      <c r="U4" s="750"/>
      <c r="V4" s="750"/>
    </row>
    <row r="5" spans="1:22" s="51" customFormat="1">
      <c r="B5" s="463" t="s">
        <v>1772</v>
      </c>
      <c r="C5" s="463"/>
      <c r="D5" s="463"/>
      <c r="E5" s="463"/>
      <c r="F5" s="478" t="str">
        <f ca="1">RIGHT(CELL("filename",F5),LEN(CELL("filename",F5))-FIND("]",CELL("filename",F5)))</f>
        <v>sip_外線番号.conf</v>
      </c>
      <c r="G5" s="750"/>
      <c r="H5" s="750"/>
      <c r="I5" s="750"/>
      <c r="J5" s="750"/>
      <c r="K5" s="750"/>
      <c r="L5" s="750"/>
      <c r="M5" s="750"/>
      <c r="N5" s="750"/>
      <c r="O5" s="750"/>
      <c r="P5" s="750"/>
      <c r="Q5" s="750"/>
      <c r="R5" s="750"/>
      <c r="S5" s="750"/>
      <c r="T5" s="750"/>
      <c r="U5" s="750"/>
      <c r="V5" s="750"/>
    </row>
    <row r="7" spans="1:22" s="4" customFormat="1" ht="17.25">
      <c r="B7" s="47" t="s">
        <v>1555</v>
      </c>
      <c r="C7" s="5"/>
    </row>
    <row r="8" spans="1:22" s="26" customFormat="1"/>
    <row r="9" spans="1:22" s="26" customFormat="1">
      <c r="C9" s="26" t="s">
        <v>2161</v>
      </c>
    </row>
    <row r="10" spans="1:22" s="26" customFormat="1">
      <c r="C10" s="27" t="s">
        <v>1489</v>
      </c>
      <c r="D10" s="27"/>
      <c r="E10" s="27"/>
      <c r="F10" s="27"/>
      <c r="G10" s="27"/>
      <c r="H10" s="27"/>
      <c r="I10" s="27"/>
      <c r="J10" s="27"/>
      <c r="K10" s="27"/>
      <c r="L10" s="27"/>
      <c r="M10" s="27"/>
      <c r="N10" s="27"/>
      <c r="O10" s="27"/>
      <c r="P10" s="27"/>
      <c r="Q10" s="27"/>
      <c r="R10" s="27"/>
      <c r="S10" s="27"/>
      <c r="T10" s="30" t="s">
        <v>2012</v>
      </c>
      <c r="U10" s="27"/>
    </row>
    <row r="11" spans="1:22" s="26" customFormat="1">
      <c r="C11" s="26" t="s">
        <v>2136</v>
      </c>
    </row>
    <row r="12" spans="1:22" s="26" customFormat="1">
      <c r="C12" s="26" t="s">
        <v>2161</v>
      </c>
    </row>
    <row r="15" spans="1:22" s="51" customFormat="1" ht="17.25">
      <c r="B15" s="52" t="s">
        <v>2036</v>
      </c>
      <c r="C15" s="52"/>
    </row>
    <row r="17" spans="3:21">
      <c r="C17" s="50" t="s">
        <v>1490</v>
      </c>
      <c r="D17" s="50"/>
      <c r="E17" s="50"/>
      <c r="F17" s="50"/>
      <c r="G17" s="50"/>
      <c r="H17" s="50"/>
      <c r="I17" s="50"/>
      <c r="J17" s="50"/>
      <c r="K17" s="50"/>
      <c r="L17" s="50"/>
      <c r="M17" s="50"/>
      <c r="N17" s="50"/>
      <c r="O17" s="50"/>
      <c r="P17" s="50"/>
      <c r="Q17" s="50"/>
      <c r="R17" s="50"/>
      <c r="S17" s="50"/>
      <c r="T17" s="30" t="s">
        <v>1940</v>
      </c>
      <c r="U17" s="30"/>
    </row>
    <row r="18" spans="3:21">
      <c r="C18" s="49" t="s">
        <v>662</v>
      </c>
    </row>
    <row r="19" spans="3:21">
      <c r="C19" s="49" t="s">
        <v>663</v>
      </c>
    </row>
    <row r="20" spans="3:21">
      <c r="C20" s="50" t="s">
        <v>1806</v>
      </c>
      <c r="D20" s="50"/>
      <c r="E20" s="50"/>
      <c r="F20" s="50"/>
      <c r="G20" s="50"/>
      <c r="H20" s="50"/>
      <c r="I20" s="50"/>
      <c r="J20" s="50"/>
      <c r="K20" s="50"/>
      <c r="L20" s="50"/>
      <c r="M20" s="50"/>
      <c r="N20" s="50"/>
      <c r="O20" s="50"/>
      <c r="P20" s="50"/>
      <c r="Q20" s="50"/>
      <c r="R20" s="50"/>
      <c r="S20" s="50"/>
      <c r="T20" s="30" t="s">
        <v>1941</v>
      </c>
      <c r="U20" s="30"/>
    </row>
    <row r="21" spans="3:21">
      <c r="C21" s="50" t="s">
        <v>664</v>
      </c>
      <c r="D21" s="50"/>
      <c r="E21" s="50"/>
      <c r="F21" s="50"/>
      <c r="G21" s="50"/>
      <c r="H21" s="50"/>
      <c r="I21" s="50"/>
      <c r="J21" s="50"/>
      <c r="K21" s="50"/>
      <c r="L21" s="50"/>
      <c r="M21" s="50"/>
      <c r="N21" s="50"/>
      <c r="O21" s="50"/>
      <c r="P21" s="50"/>
      <c r="Q21" s="50"/>
      <c r="R21" s="50"/>
      <c r="S21" s="50"/>
      <c r="T21" s="30" t="s">
        <v>1943</v>
      </c>
      <c r="U21" s="50"/>
    </row>
    <row r="22" spans="3:21">
      <c r="C22" s="50" t="s">
        <v>1814</v>
      </c>
      <c r="D22" s="50"/>
      <c r="E22" s="50"/>
      <c r="F22" s="50"/>
      <c r="G22" s="50"/>
      <c r="H22" s="50"/>
      <c r="I22" s="50"/>
      <c r="J22" s="50"/>
      <c r="K22" s="50"/>
      <c r="L22" s="50"/>
      <c r="M22" s="50"/>
      <c r="N22" s="50"/>
      <c r="O22" s="50"/>
      <c r="P22" s="50"/>
      <c r="Q22" s="50"/>
      <c r="R22" s="50"/>
      <c r="S22" s="50"/>
      <c r="T22" s="30" t="s">
        <v>1943</v>
      </c>
      <c r="U22" s="50"/>
    </row>
    <row r="23" spans="3:21">
      <c r="C23" s="50" t="s">
        <v>670</v>
      </c>
      <c r="D23" s="50"/>
      <c r="E23" s="50"/>
      <c r="F23" s="50"/>
      <c r="G23" s="50"/>
      <c r="H23" s="50"/>
      <c r="I23" s="50"/>
      <c r="J23" s="50"/>
      <c r="K23" s="50"/>
      <c r="L23" s="50"/>
      <c r="M23" s="50"/>
      <c r="N23" s="50"/>
      <c r="O23" s="50"/>
      <c r="P23" s="50"/>
      <c r="Q23" s="50"/>
      <c r="R23" s="50"/>
      <c r="S23" s="50"/>
      <c r="T23" s="30" t="s">
        <v>1942</v>
      </c>
      <c r="U23" s="50"/>
    </row>
    <row r="24" spans="3:21">
      <c r="C24" s="29" t="s">
        <v>875</v>
      </c>
    </row>
    <row r="25" spans="3:21">
      <c r="C25" s="29" t="s">
        <v>876</v>
      </c>
    </row>
    <row r="26" spans="3:21">
      <c r="C26" s="49" t="s">
        <v>665</v>
      </c>
    </row>
    <row r="27" spans="3:21">
      <c r="C27" s="49" t="s">
        <v>666</v>
      </c>
    </row>
    <row r="28" spans="3:21">
      <c r="C28" s="49" t="s">
        <v>1052</v>
      </c>
    </row>
    <row r="29" spans="3:21">
      <c r="C29" s="49" t="s">
        <v>1817</v>
      </c>
    </row>
    <row r="30" spans="3:21">
      <c r="C30" s="49" t="s">
        <v>667</v>
      </c>
    </row>
    <row r="31" spans="3:21">
      <c r="C31" s="49" t="s">
        <v>1818</v>
      </c>
    </row>
    <row r="32" spans="3:21">
      <c r="C32" s="49" t="s">
        <v>1819</v>
      </c>
    </row>
    <row r="33" spans="1:24">
      <c r="C33" s="49" t="s">
        <v>668</v>
      </c>
    </row>
    <row r="34" spans="1:24">
      <c r="C34" s="49" t="s">
        <v>673</v>
      </c>
    </row>
    <row r="35" spans="1:24">
      <c r="C35" s="49" t="s">
        <v>669</v>
      </c>
    </row>
    <row r="36" spans="1:24">
      <c r="C36" s="49" t="s">
        <v>896</v>
      </c>
    </row>
    <row r="37" spans="1:24">
      <c r="C37" s="49" t="s">
        <v>1820</v>
      </c>
    </row>
    <row r="41" spans="1:24" s="51" customFormat="1" ht="17.25">
      <c r="B41" s="52" t="s">
        <v>2037</v>
      </c>
      <c r="C41" s="52"/>
    </row>
    <row r="43" spans="1:24">
      <c r="A43" s="174"/>
      <c r="B43" s="244" t="s">
        <v>2720</v>
      </c>
      <c r="C43" s="164"/>
      <c r="D43" s="164"/>
      <c r="E43" s="164"/>
      <c r="F43" s="164"/>
      <c r="G43" s="164"/>
      <c r="H43" s="164"/>
      <c r="I43" s="164"/>
      <c r="J43" s="164"/>
      <c r="K43" s="164"/>
      <c r="L43" s="164"/>
      <c r="M43" s="164"/>
      <c r="N43" s="164"/>
      <c r="O43" s="164"/>
      <c r="P43" s="164"/>
      <c r="Q43" s="164"/>
      <c r="R43" s="164"/>
      <c r="S43" s="164"/>
      <c r="T43" s="164"/>
      <c r="U43" s="164"/>
      <c r="V43" s="164"/>
      <c r="W43" s="164"/>
      <c r="X43" s="174"/>
    </row>
    <row r="45" spans="1:24">
      <c r="C45" s="50" t="s">
        <v>1490</v>
      </c>
      <c r="D45" s="50"/>
      <c r="E45" s="50"/>
      <c r="F45" s="50"/>
      <c r="G45" s="50"/>
      <c r="H45" s="50"/>
      <c r="I45" s="50"/>
      <c r="J45" s="50"/>
      <c r="K45" s="50"/>
      <c r="L45" s="50"/>
      <c r="M45" s="50"/>
      <c r="N45" s="50"/>
      <c r="O45" s="50"/>
      <c r="P45" s="50"/>
      <c r="Q45" s="50"/>
      <c r="R45" s="50"/>
      <c r="S45" s="50"/>
      <c r="T45" s="30" t="s">
        <v>1940</v>
      </c>
      <c r="U45" s="30"/>
    </row>
    <row r="46" spans="1:24">
      <c r="C46" s="49" t="s">
        <v>662</v>
      </c>
    </row>
    <row r="47" spans="1:24">
      <c r="C47" s="49" t="s">
        <v>663</v>
      </c>
    </row>
    <row r="48" spans="1:24">
      <c r="C48" s="50" t="s">
        <v>1806</v>
      </c>
      <c r="D48" s="50"/>
      <c r="E48" s="50"/>
      <c r="F48" s="50"/>
      <c r="G48" s="50"/>
      <c r="H48" s="50"/>
      <c r="I48" s="50"/>
      <c r="J48" s="50"/>
      <c r="K48" s="50"/>
      <c r="L48" s="50"/>
      <c r="M48" s="50"/>
      <c r="N48" s="50"/>
      <c r="O48" s="50"/>
      <c r="P48" s="50"/>
      <c r="Q48" s="50"/>
      <c r="R48" s="50"/>
      <c r="S48" s="50"/>
      <c r="T48" s="30" t="s">
        <v>1941</v>
      </c>
      <c r="U48" s="30"/>
    </row>
    <row r="49" spans="3:21">
      <c r="C49" s="50" t="s">
        <v>1813</v>
      </c>
      <c r="D49" s="50"/>
      <c r="E49" s="50"/>
      <c r="F49" s="50"/>
      <c r="G49" s="50"/>
      <c r="H49" s="50"/>
      <c r="I49" s="50"/>
      <c r="J49" s="50"/>
      <c r="K49" s="50"/>
      <c r="L49" s="50"/>
      <c r="M49" s="50"/>
      <c r="N49" s="50"/>
      <c r="O49" s="50"/>
      <c r="P49" s="50"/>
      <c r="Q49" s="50"/>
      <c r="R49" s="50"/>
      <c r="S49" s="50"/>
      <c r="T49" s="30" t="s">
        <v>1943</v>
      </c>
      <c r="U49" s="50"/>
    </row>
    <row r="50" spans="3:21">
      <c r="C50" s="50" t="s">
        <v>1814</v>
      </c>
      <c r="D50" s="50"/>
      <c r="E50" s="50"/>
      <c r="F50" s="50"/>
      <c r="G50" s="50"/>
      <c r="H50" s="50"/>
      <c r="I50" s="50"/>
      <c r="J50" s="50"/>
      <c r="K50" s="50"/>
      <c r="L50" s="50"/>
      <c r="M50" s="50"/>
      <c r="N50" s="50"/>
      <c r="O50" s="50"/>
      <c r="P50" s="50"/>
      <c r="Q50" s="50"/>
      <c r="R50" s="50"/>
      <c r="S50" s="50"/>
      <c r="T50" s="30" t="s">
        <v>1943</v>
      </c>
      <c r="U50" s="50"/>
    </row>
    <row r="51" spans="3:21">
      <c r="C51" s="50" t="s">
        <v>670</v>
      </c>
      <c r="D51" s="50"/>
      <c r="E51" s="50"/>
      <c r="F51" s="50"/>
      <c r="G51" s="50"/>
      <c r="H51" s="50"/>
      <c r="I51" s="50"/>
      <c r="J51" s="50"/>
      <c r="K51" s="50"/>
      <c r="L51" s="50"/>
      <c r="M51" s="50"/>
      <c r="N51" s="50"/>
      <c r="O51" s="50"/>
      <c r="P51" s="50"/>
      <c r="Q51" s="50"/>
      <c r="R51" s="50"/>
      <c r="S51" s="50"/>
      <c r="T51" s="30" t="s">
        <v>1943</v>
      </c>
      <c r="U51" s="50"/>
    </row>
    <row r="53" spans="3:21">
      <c r="C53" s="49" t="s">
        <v>877</v>
      </c>
    </row>
    <row r="54" spans="3:21">
      <c r="C54" s="50" t="s">
        <v>894</v>
      </c>
      <c r="D54" s="50"/>
      <c r="E54" s="50"/>
      <c r="F54" s="50"/>
      <c r="G54" s="50"/>
      <c r="H54" s="50"/>
      <c r="I54" s="50"/>
      <c r="J54" s="50"/>
      <c r="K54" s="50"/>
      <c r="L54" s="50"/>
      <c r="M54" s="50"/>
      <c r="N54" s="50"/>
      <c r="O54" s="50"/>
      <c r="P54" s="50"/>
      <c r="Q54" s="50"/>
      <c r="R54" s="50"/>
      <c r="S54" s="50"/>
      <c r="T54" s="30" t="s">
        <v>895</v>
      </c>
      <c r="U54" s="50"/>
    </row>
    <row r="55" spans="3:21">
      <c r="C55" s="49" t="s">
        <v>665</v>
      </c>
    </row>
    <row r="56" spans="3:21">
      <c r="C56" s="49" t="s">
        <v>666</v>
      </c>
    </row>
    <row r="57" spans="3:21">
      <c r="C57" s="49" t="s">
        <v>1052</v>
      </c>
    </row>
    <row r="58" spans="3:21">
      <c r="C58" s="49" t="s">
        <v>1817</v>
      </c>
    </row>
    <row r="59" spans="3:21">
      <c r="C59" s="49" t="s">
        <v>671</v>
      </c>
    </row>
    <row r="60" spans="3:21">
      <c r="C60" s="49" t="s">
        <v>1818</v>
      </c>
    </row>
    <row r="61" spans="3:21">
      <c r="C61" s="49" t="s">
        <v>1819</v>
      </c>
    </row>
    <row r="62" spans="3:21">
      <c r="C62" s="49" t="s">
        <v>672</v>
      </c>
    </row>
    <row r="63" spans="3:21">
      <c r="C63" s="49" t="s">
        <v>673</v>
      </c>
    </row>
    <row r="64" spans="3:21">
      <c r="C64" s="49" t="s">
        <v>669</v>
      </c>
    </row>
    <row r="65" spans="2:37">
      <c r="C65" s="49" t="s">
        <v>896</v>
      </c>
    </row>
    <row r="66" spans="2:37">
      <c r="C66" s="49" t="s">
        <v>1820</v>
      </c>
    </row>
    <row r="71" spans="2:37" s="51" customFormat="1" ht="17.25">
      <c r="B71" s="270" t="s">
        <v>3348</v>
      </c>
      <c r="C71" s="271"/>
      <c r="D71" s="188"/>
      <c r="E71" s="188"/>
      <c r="F71" s="188"/>
      <c r="G71" s="188"/>
      <c r="H71" s="188"/>
      <c r="I71" s="188"/>
      <c r="J71" s="188"/>
      <c r="K71" s="188"/>
      <c r="L71" s="188"/>
      <c r="M71" s="188"/>
      <c r="N71" s="188"/>
      <c r="O71" s="188"/>
      <c r="P71" s="188"/>
      <c r="Q71" s="188"/>
      <c r="R71" s="188"/>
      <c r="S71" s="188"/>
      <c r="T71" s="188"/>
      <c r="U71" s="188"/>
      <c r="V71" s="188"/>
      <c r="W71" s="188"/>
      <c r="X71" s="188"/>
      <c r="Y71" s="188"/>
      <c r="Z71" s="188"/>
      <c r="AA71" s="188"/>
      <c r="AB71" s="188"/>
      <c r="AC71" s="188"/>
      <c r="AD71" s="188"/>
      <c r="AE71" s="188"/>
      <c r="AF71" s="188"/>
      <c r="AG71" s="188"/>
      <c r="AH71" s="188"/>
      <c r="AI71" s="188"/>
      <c r="AJ71" s="188"/>
      <c r="AK71" s="188"/>
    </row>
    <row r="73" spans="2:37">
      <c r="C73" s="50" t="s">
        <v>1490</v>
      </c>
      <c r="D73" s="50"/>
      <c r="E73" s="50"/>
      <c r="F73" s="50"/>
      <c r="G73" s="50"/>
      <c r="H73" s="50"/>
      <c r="I73" s="50"/>
      <c r="J73" s="50"/>
      <c r="K73" s="50"/>
      <c r="L73" s="50"/>
      <c r="M73" s="50"/>
      <c r="N73" s="50"/>
      <c r="O73" s="50"/>
      <c r="P73" s="50"/>
      <c r="Q73" s="50"/>
      <c r="R73" s="50"/>
      <c r="S73" s="50"/>
      <c r="T73" s="30" t="s">
        <v>1940</v>
      </c>
      <c r="U73" s="30"/>
    </row>
    <row r="74" spans="2:37">
      <c r="C74" s="49" t="s">
        <v>56</v>
      </c>
    </row>
    <row r="75" spans="2:37">
      <c r="C75" s="49" t="s">
        <v>1812</v>
      </c>
      <c r="T75" s="36"/>
      <c r="U75" s="36"/>
    </row>
    <row r="76" spans="2:37">
      <c r="C76" s="50" t="s">
        <v>1806</v>
      </c>
      <c r="D76" s="50"/>
      <c r="E76" s="50"/>
      <c r="F76" s="50"/>
      <c r="G76" s="50"/>
      <c r="H76" s="50"/>
      <c r="I76" s="50"/>
      <c r="J76" s="50"/>
      <c r="K76" s="50"/>
      <c r="L76" s="50"/>
      <c r="M76" s="50"/>
      <c r="N76" s="50"/>
      <c r="O76" s="50"/>
      <c r="P76" s="50"/>
      <c r="Q76" s="50"/>
      <c r="R76" s="50"/>
      <c r="S76" s="50"/>
      <c r="T76" s="30" t="s">
        <v>62</v>
      </c>
      <c r="U76" s="50"/>
    </row>
    <row r="77" spans="2:37">
      <c r="C77" s="50" t="s">
        <v>1813</v>
      </c>
      <c r="D77" s="50"/>
      <c r="E77" s="50"/>
      <c r="F77" s="50"/>
      <c r="G77" s="50"/>
      <c r="H77" s="50"/>
      <c r="I77" s="50"/>
      <c r="J77" s="50"/>
      <c r="K77" s="50"/>
      <c r="L77" s="50"/>
      <c r="M77" s="50"/>
      <c r="N77" s="50"/>
      <c r="O77" s="50"/>
      <c r="P77" s="50"/>
      <c r="Q77" s="50"/>
      <c r="R77" s="50"/>
      <c r="S77" s="50"/>
      <c r="T77" s="30" t="s">
        <v>1943</v>
      </c>
      <c r="U77" s="50"/>
    </row>
    <row r="78" spans="2:37">
      <c r="C78" s="50" t="s">
        <v>1814</v>
      </c>
      <c r="D78" s="50"/>
      <c r="E78" s="50"/>
      <c r="F78" s="50"/>
      <c r="G78" s="50"/>
      <c r="H78" s="50"/>
      <c r="I78" s="50"/>
      <c r="J78" s="50"/>
      <c r="K78" s="50"/>
      <c r="L78" s="50"/>
      <c r="M78" s="50"/>
      <c r="N78" s="50"/>
      <c r="O78" s="50"/>
      <c r="P78" s="50"/>
      <c r="Q78" s="50"/>
      <c r="R78" s="50"/>
      <c r="S78" s="50"/>
      <c r="T78" s="30" t="s">
        <v>1943</v>
      </c>
      <c r="U78" s="50"/>
    </row>
    <row r="79" spans="2:37">
      <c r="C79" s="50" t="s">
        <v>57</v>
      </c>
      <c r="D79" s="50"/>
      <c r="E79" s="50"/>
      <c r="F79" s="50"/>
      <c r="G79" s="50"/>
      <c r="H79" s="50"/>
      <c r="I79" s="50"/>
      <c r="J79" s="50"/>
      <c r="K79" s="50"/>
      <c r="L79" s="50"/>
      <c r="M79" s="50"/>
      <c r="N79" s="50"/>
      <c r="O79" s="50"/>
      <c r="P79" s="50"/>
      <c r="Q79" s="50"/>
      <c r="R79" s="50"/>
      <c r="S79" s="50"/>
      <c r="T79" s="30" t="s">
        <v>1942</v>
      </c>
      <c r="U79" s="50"/>
    </row>
    <row r="80" spans="2:37">
      <c r="T80" s="36"/>
    </row>
    <row r="81" spans="3:22">
      <c r="C81" s="50" t="s">
        <v>1821</v>
      </c>
      <c r="D81" s="50"/>
      <c r="E81" s="50"/>
      <c r="F81" s="50"/>
      <c r="G81" s="50"/>
      <c r="H81" s="50"/>
      <c r="I81" s="50"/>
      <c r="J81" s="50"/>
      <c r="K81" s="50"/>
      <c r="L81" s="50"/>
      <c r="M81" s="50"/>
      <c r="N81" s="50"/>
      <c r="O81" s="50"/>
      <c r="P81" s="50"/>
      <c r="Q81" s="50"/>
      <c r="R81" s="50"/>
      <c r="S81" s="50"/>
      <c r="T81" s="30" t="s">
        <v>895</v>
      </c>
      <c r="U81" s="50"/>
    </row>
    <row r="82" spans="3:22">
      <c r="C82" s="50" t="s">
        <v>58</v>
      </c>
      <c r="D82" s="50"/>
      <c r="E82" s="50"/>
      <c r="F82" s="50"/>
      <c r="G82" s="50"/>
      <c r="H82" s="50"/>
      <c r="I82" s="50"/>
      <c r="J82" s="50"/>
      <c r="K82" s="50"/>
      <c r="L82" s="50"/>
      <c r="M82" s="50"/>
      <c r="N82" s="50"/>
      <c r="O82" s="50"/>
      <c r="P82" s="50"/>
      <c r="Q82" s="50"/>
      <c r="R82" s="50"/>
      <c r="S82" s="50"/>
      <c r="T82" s="30" t="s">
        <v>1944</v>
      </c>
      <c r="U82" s="50"/>
    </row>
    <row r="83" spans="3:22">
      <c r="C83" s="49" t="s">
        <v>1815</v>
      </c>
      <c r="T83" s="36"/>
    </row>
    <row r="84" spans="3:22">
      <c r="C84" s="49" t="s">
        <v>1816</v>
      </c>
    </row>
    <row r="85" spans="3:22">
      <c r="C85" s="49" t="s">
        <v>1052</v>
      </c>
    </row>
    <row r="86" spans="3:22">
      <c r="C86" s="49" t="s">
        <v>1817</v>
      </c>
    </row>
    <row r="87" spans="3:22">
      <c r="C87" s="164" t="s">
        <v>3309</v>
      </c>
      <c r="D87" s="164"/>
      <c r="E87" s="164"/>
      <c r="F87" s="164"/>
      <c r="G87" s="164"/>
      <c r="H87" s="164"/>
      <c r="I87" s="164"/>
      <c r="J87" s="164"/>
      <c r="K87" s="256"/>
      <c r="L87" s="256"/>
      <c r="M87" s="256"/>
      <c r="N87" s="256"/>
      <c r="O87" s="256"/>
      <c r="P87" s="256"/>
      <c r="Q87" s="256"/>
      <c r="R87" s="256"/>
      <c r="S87" s="256"/>
      <c r="T87" s="256"/>
      <c r="U87" s="256"/>
    </row>
    <row r="88" spans="3:22">
      <c r="C88" s="49" t="s">
        <v>1818</v>
      </c>
    </row>
    <row r="89" spans="3:22">
      <c r="C89" s="49" t="s">
        <v>1819</v>
      </c>
    </row>
    <row r="90" spans="3:22">
      <c r="C90" s="49" t="s">
        <v>1173</v>
      </c>
    </row>
    <row r="91" spans="3:22">
      <c r="C91" s="49" t="s">
        <v>59</v>
      </c>
    </row>
    <row r="92" spans="3:22">
      <c r="C92" s="49" t="s">
        <v>60</v>
      </c>
    </row>
    <row r="93" spans="3:22">
      <c r="C93" s="49" t="s">
        <v>61</v>
      </c>
    </row>
    <row r="94" spans="3:22">
      <c r="C94" s="49" t="s">
        <v>1820</v>
      </c>
    </row>
    <row r="96" spans="3:22">
      <c r="C96" s="164" t="s">
        <v>3310</v>
      </c>
      <c r="D96" s="164"/>
      <c r="E96" s="164"/>
      <c r="F96" s="164"/>
      <c r="G96" s="164"/>
      <c r="H96" s="164"/>
      <c r="I96" s="164"/>
      <c r="J96" s="164"/>
      <c r="K96" s="256"/>
      <c r="L96" s="256"/>
      <c r="M96" s="256"/>
      <c r="N96" s="256"/>
      <c r="O96" s="256"/>
      <c r="P96" s="256"/>
      <c r="Q96" s="256"/>
      <c r="R96" s="256"/>
      <c r="S96" s="256"/>
      <c r="T96" s="256"/>
      <c r="U96" s="256"/>
      <c r="V96" s="139"/>
    </row>
    <row r="100" spans="2:38" s="51" customFormat="1" ht="17.25">
      <c r="B100" s="270" t="s">
        <v>3349</v>
      </c>
      <c r="C100" s="271"/>
      <c r="D100" s="188"/>
      <c r="E100" s="188"/>
      <c r="F100" s="188"/>
      <c r="G100" s="188"/>
      <c r="H100" s="188"/>
      <c r="I100" s="188"/>
      <c r="J100" s="188"/>
      <c r="K100" s="188"/>
      <c r="L100" s="188"/>
      <c r="M100" s="188"/>
      <c r="N100" s="188"/>
      <c r="O100" s="188"/>
      <c r="P100" s="188"/>
      <c r="Q100" s="188"/>
      <c r="R100" s="188"/>
      <c r="S100" s="188"/>
      <c r="T100" s="188"/>
      <c r="U100" s="188"/>
      <c r="V100" s="188"/>
      <c r="W100" s="188"/>
      <c r="X100" s="188"/>
      <c r="Y100" s="188"/>
      <c r="Z100" s="188"/>
      <c r="AA100" s="188"/>
      <c r="AB100" s="188"/>
      <c r="AC100" s="188"/>
      <c r="AD100" s="188"/>
      <c r="AE100" s="188"/>
      <c r="AF100" s="188"/>
      <c r="AG100" s="188"/>
      <c r="AH100" s="188"/>
      <c r="AI100" s="188"/>
      <c r="AJ100" s="188"/>
      <c r="AK100" s="188"/>
      <c r="AL100" s="188"/>
    </row>
    <row r="102" spans="2:38">
      <c r="C102" s="31" t="s">
        <v>1490</v>
      </c>
      <c r="D102" s="50"/>
      <c r="E102" s="50"/>
      <c r="F102" s="50"/>
      <c r="G102" s="50"/>
      <c r="H102" s="50"/>
      <c r="I102" s="50"/>
      <c r="J102" s="50"/>
      <c r="K102" s="50"/>
      <c r="L102" s="50"/>
      <c r="M102" s="50"/>
      <c r="N102" s="50"/>
      <c r="O102" s="50"/>
      <c r="P102" s="50"/>
      <c r="Q102" s="50"/>
      <c r="R102" s="50"/>
      <c r="S102" s="50"/>
      <c r="T102" s="30" t="s">
        <v>1940</v>
      </c>
      <c r="U102" s="30"/>
    </row>
    <row r="103" spans="2:38">
      <c r="C103" s="29" t="s">
        <v>56</v>
      </c>
    </row>
    <row r="104" spans="2:38">
      <c r="C104" s="29" t="s">
        <v>1812</v>
      </c>
      <c r="T104" s="36"/>
      <c r="U104" s="36"/>
    </row>
    <row r="105" spans="2:38">
      <c r="C105" s="31" t="s">
        <v>1806</v>
      </c>
      <c r="D105" s="50"/>
      <c r="E105" s="50"/>
      <c r="F105" s="50"/>
      <c r="G105" s="50"/>
      <c r="H105" s="50"/>
      <c r="I105" s="50"/>
      <c r="J105" s="50"/>
      <c r="K105" s="50"/>
      <c r="L105" s="50"/>
      <c r="M105" s="50"/>
      <c r="N105" s="50"/>
      <c r="O105" s="50"/>
      <c r="P105" s="50"/>
      <c r="Q105" s="50"/>
      <c r="R105" s="50"/>
      <c r="S105" s="50"/>
      <c r="T105" s="30" t="s">
        <v>62</v>
      </c>
      <c r="U105" s="50"/>
    </row>
    <row r="106" spans="2:38">
      <c r="C106" s="31" t="s">
        <v>1813</v>
      </c>
      <c r="D106" s="50"/>
      <c r="E106" s="50"/>
      <c r="F106" s="50"/>
      <c r="G106" s="50"/>
      <c r="H106" s="50"/>
      <c r="I106" s="50"/>
      <c r="J106" s="50"/>
      <c r="K106" s="50"/>
      <c r="L106" s="50"/>
      <c r="M106" s="50"/>
      <c r="N106" s="50"/>
      <c r="O106" s="50"/>
      <c r="P106" s="50"/>
      <c r="Q106" s="50"/>
      <c r="R106" s="50"/>
      <c r="S106" s="50"/>
      <c r="T106" s="30" t="s">
        <v>1943</v>
      </c>
      <c r="U106" s="50"/>
    </row>
    <row r="107" spans="2:38">
      <c r="C107" s="31" t="s">
        <v>1814</v>
      </c>
      <c r="D107" s="50"/>
      <c r="E107" s="50"/>
      <c r="F107" s="50"/>
      <c r="G107" s="50"/>
      <c r="H107" s="50"/>
      <c r="I107" s="50"/>
      <c r="J107" s="50"/>
      <c r="K107" s="50"/>
      <c r="L107" s="50"/>
      <c r="M107" s="50"/>
      <c r="N107" s="50"/>
      <c r="O107" s="50"/>
      <c r="P107" s="50"/>
      <c r="Q107" s="50"/>
      <c r="R107" s="50"/>
      <c r="S107" s="50"/>
      <c r="T107" s="30" t="s">
        <v>1943</v>
      </c>
      <c r="U107" s="50"/>
    </row>
    <row r="108" spans="2:38">
      <c r="C108" s="175" t="s">
        <v>3311</v>
      </c>
      <c r="D108" s="175"/>
      <c r="E108" s="175"/>
      <c r="F108" s="175"/>
      <c r="G108" s="175"/>
      <c r="H108" s="175"/>
      <c r="I108" s="175"/>
      <c r="J108" s="175"/>
      <c r="K108" s="261"/>
      <c r="L108" s="261"/>
      <c r="M108" s="153"/>
      <c r="N108" s="153"/>
      <c r="O108" s="153"/>
      <c r="P108" s="153"/>
      <c r="Q108" s="153"/>
      <c r="R108" s="153"/>
      <c r="S108" s="153"/>
      <c r="T108" s="30" t="s">
        <v>1942</v>
      </c>
      <c r="U108" s="50"/>
    </row>
    <row r="109" spans="2:38">
      <c r="C109" s="29"/>
      <c r="T109" s="36"/>
    </row>
    <row r="110" spans="2:38">
      <c r="C110" s="31" t="s">
        <v>1821</v>
      </c>
      <c r="D110" s="50"/>
      <c r="E110" s="50"/>
      <c r="F110" s="50"/>
      <c r="G110" s="50"/>
      <c r="H110" s="50"/>
      <c r="I110" s="50"/>
      <c r="J110" s="50"/>
      <c r="K110" s="50"/>
      <c r="L110" s="50"/>
      <c r="M110" s="50"/>
      <c r="N110" s="50"/>
      <c r="O110" s="50"/>
      <c r="P110" s="50"/>
      <c r="Q110" s="50"/>
      <c r="R110" s="50"/>
      <c r="S110" s="50"/>
      <c r="T110" s="30" t="s">
        <v>895</v>
      </c>
      <c r="U110" s="50"/>
    </row>
    <row r="111" spans="2:38">
      <c r="C111" s="31" t="s">
        <v>58</v>
      </c>
      <c r="D111" s="50"/>
      <c r="E111" s="50"/>
      <c r="F111" s="50"/>
      <c r="G111" s="50"/>
      <c r="H111" s="50"/>
      <c r="I111" s="50"/>
      <c r="J111" s="50"/>
      <c r="K111" s="50"/>
      <c r="L111" s="50"/>
      <c r="M111" s="50"/>
      <c r="N111" s="50"/>
      <c r="O111" s="50"/>
      <c r="P111" s="50"/>
      <c r="Q111" s="50"/>
      <c r="R111" s="50"/>
      <c r="S111" s="50"/>
      <c r="T111" s="30"/>
      <c r="U111" s="50"/>
    </row>
    <row r="112" spans="2:38">
      <c r="C112" s="29" t="s">
        <v>1815</v>
      </c>
      <c r="T112" s="36"/>
    </row>
    <row r="113" spans="2:34">
      <c r="C113" s="29" t="s">
        <v>1816</v>
      </c>
    </row>
    <row r="114" spans="2:34">
      <c r="C114" s="29" t="s">
        <v>1052</v>
      </c>
    </row>
    <row r="115" spans="2:34">
      <c r="C115" s="29" t="s">
        <v>1817</v>
      </c>
    </row>
    <row r="116" spans="2:34">
      <c r="C116" s="164" t="s">
        <v>3309</v>
      </c>
      <c r="D116" s="164"/>
      <c r="E116" s="164"/>
      <c r="F116" s="164"/>
      <c r="G116" s="164"/>
      <c r="H116" s="164"/>
      <c r="I116" s="164"/>
      <c r="J116" s="164"/>
    </row>
    <row r="117" spans="2:34">
      <c r="C117" s="29" t="s">
        <v>1818</v>
      </c>
    </row>
    <row r="118" spans="2:34">
      <c r="C118" s="29" t="s">
        <v>1819</v>
      </c>
    </row>
    <row r="119" spans="2:34">
      <c r="C119" s="29" t="s">
        <v>1173</v>
      </c>
    </row>
    <row r="120" spans="2:34">
      <c r="C120" s="29" t="s">
        <v>59</v>
      </c>
    </row>
    <row r="121" spans="2:34">
      <c r="C121" s="29" t="s">
        <v>60</v>
      </c>
    </row>
    <row r="122" spans="2:34">
      <c r="C122" s="29" t="s">
        <v>61</v>
      </c>
    </row>
    <row r="123" spans="2:34">
      <c r="C123" s="29" t="s">
        <v>1820</v>
      </c>
    </row>
    <row r="124" spans="2:34">
      <c r="C124" s="29"/>
    </row>
    <row r="126" spans="2:34" s="51" customFormat="1" ht="17.25">
      <c r="B126" s="270" t="s">
        <v>3600</v>
      </c>
      <c r="C126" s="271"/>
      <c r="D126" s="188"/>
      <c r="E126" s="188"/>
      <c r="F126" s="188"/>
      <c r="G126" s="188"/>
      <c r="H126" s="188"/>
      <c r="I126" s="188"/>
      <c r="J126" s="188"/>
      <c r="K126" s="188"/>
      <c r="L126" s="188"/>
      <c r="M126" s="188"/>
      <c r="N126" s="188"/>
      <c r="O126" s="188"/>
      <c r="P126" s="188"/>
      <c r="Q126" s="188"/>
      <c r="R126" s="188"/>
      <c r="S126" s="188"/>
      <c r="T126" s="188"/>
      <c r="U126" s="188"/>
      <c r="V126" s="188"/>
      <c r="W126" s="188"/>
      <c r="X126" s="188"/>
      <c r="Y126" s="188"/>
      <c r="Z126" s="188"/>
      <c r="AA126" s="188"/>
      <c r="AB126" s="188"/>
      <c r="AC126" s="188"/>
      <c r="AD126" s="188"/>
      <c r="AE126" s="188"/>
      <c r="AF126" s="188"/>
      <c r="AG126" s="188"/>
      <c r="AH126" s="188"/>
    </row>
    <row r="128" spans="2:34">
      <c r="C128" s="258" t="s">
        <v>1490</v>
      </c>
      <c r="D128" s="50"/>
      <c r="E128" s="50"/>
      <c r="F128" s="50"/>
      <c r="G128" s="50"/>
      <c r="H128" s="50"/>
      <c r="I128" s="50"/>
      <c r="J128" s="50"/>
      <c r="K128" s="50"/>
      <c r="L128" s="50"/>
      <c r="M128" s="50"/>
      <c r="N128" s="50"/>
      <c r="O128" s="50"/>
      <c r="P128" s="50"/>
      <c r="Q128" s="50"/>
      <c r="R128" s="50"/>
      <c r="S128" s="50"/>
      <c r="T128" s="259" t="s">
        <v>1940</v>
      </c>
      <c r="U128" s="259"/>
    </row>
    <row r="129" spans="3:21">
      <c r="C129" s="29" t="s">
        <v>56</v>
      </c>
    </row>
    <row r="130" spans="3:21">
      <c r="C130" s="29" t="s">
        <v>1812</v>
      </c>
      <c r="T130" s="36"/>
      <c r="U130" s="36"/>
    </row>
    <row r="131" spans="3:21">
      <c r="C131" s="258" t="s">
        <v>1806</v>
      </c>
      <c r="D131" s="50"/>
      <c r="E131" s="50"/>
      <c r="F131" s="50"/>
      <c r="G131" s="50"/>
      <c r="H131" s="50"/>
      <c r="I131" s="50"/>
      <c r="J131" s="50"/>
      <c r="K131" s="50"/>
      <c r="L131" s="50"/>
      <c r="M131" s="50"/>
      <c r="N131" s="50"/>
      <c r="O131" s="50"/>
      <c r="P131" s="50"/>
      <c r="Q131" s="50"/>
      <c r="R131" s="50"/>
      <c r="S131" s="50"/>
      <c r="T131" s="259" t="s">
        <v>62</v>
      </c>
      <c r="U131" s="50"/>
    </row>
    <row r="132" spans="3:21">
      <c r="C132" s="258" t="s">
        <v>1813</v>
      </c>
      <c r="D132" s="50"/>
      <c r="E132" s="50"/>
      <c r="F132" s="50"/>
      <c r="G132" s="50"/>
      <c r="H132" s="50"/>
      <c r="I132" s="50"/>
      <c r="J132" s="50"/>
      <c r="K132" s="50"/>
      <c r="L132" s="50"/>
      <c r="M132" s="50"/>
      <c r="N132" s="50"/>
      <c r="O132" s="50"/>
      <c r="P132" s="50"/>
      <c r="Q132" s="50"/>
      <c r="R132" s="50"/>
      <c r="S132" s="50"/>
      <c r="T132" s="259" t="s">
        <v>1943</v>
      </c>
      <c r="U132" s="50"/>
    </row>
    <row r="133" spans="3:21">
      <c r="C133" s="258" t="s">
        <v>1814</v>
      </c>
      <c r="D133" s="50"/>
      <c r="E133" s="50"/>
      <c r="F133" s="50"/>
      <c r="G133" s="50"/>
      <c r="H133" s="50"/>
      <c r="I133" s="50"/>
      <c r="J133" s="50"/>
      <c r="K133" s="50"/>
      <c r="L133" s="50"/>
      <c r="M133" s="50"/>
      <c r="N133" s="50"/>
      <c r="O133" s="50"/>
      <c r="P133" s="50"/>
      <c r="Q133" s="50"/>
      <c r="R133" s="50"/>
      <c r="S133" s="50"/>
      <c r="T133" s="259" t="s">
        <v>1943</v>
      </c>
      <c r="U133" s="50"/>
    </row>
    <row r="134" spans="3:21">
      <c r="C134" s="175" t="s">
        <v>3311</v>
      </c>
      <c r="D134" s="175"/>
      <c r="E134" s="175"/>
      <c r="F134" s="175"/>
      <c r="G134" s="175"/>
      <c r="H134" s="175"/>
      <c r="I134" s="175"/>
      <c r="J134" s="175"/>
      <c r="K134" s="261"/>
      <c r="L134" s="261"/>
      <c r="M134" s="153"/>
      <c r="N134" s="153"/>
      <c r="O134" s="153"/>
      <c r="P134" s="153"/>
      <c r="Q134" s="153"/>
      <c r="R134" s="153"/>
      <c r="S134" s="153"/>
      <c r="T134" s="259" t="s">
        <v>1942</v>
      </c>
      <c r="U134" s="50"/>
    </row>
    <row r="135" spans="3:21">
      <c r="C135" s="29"/>
      <c r="T135" s="36"/>
    </row>
    <row r="136" spans="3:21">
      <c r="C136" s="258" t="s">
        <v>1821</v>
      </c>
      <c r="D136" s="50"/>
      <c r="E136" s="50"/>
      <c r="F136" s="50"/>
      <c r="G136" s="50"/>
      <c r="H136" s="50"/>
      <c r="I136" s="50"/>
      <c r="J136" s="50"/>
      <c r="K136" s="50"/>
      <c r="L136" s="50"/>
      <c r="M136" s="50"/>
      <c r="N136" s="50"/>
      <c r="O136" s="50"/>
      <c r="P136" s="50"/>
      <c r="Q136" s="50"/>
      <c r="R136" s="50"/>
      <c r="S136" s="50"/>
      <c r="T136" s="259" t="s">
        <v>895</v>
      </c>
      <c r="U136" s="50"/>
    </row>
    <row r="137" spans="3:21">
      <c r="C137" s="258" t="s">
        <v>58</v>
      </c>
      <c r="D137" s="50"/>
      <c r="E137" s="50"/>
      <c r="F137" s="50"/>
      <c r="G137" s="50"/>
      <c r="H137" s="50"/>
      <c r="I137" s="50"/>
      <c r="J137" s="50"/>
      <c r="K137" s="50"/>
      <c r="L137" s="50"/>
      <c r="M137" s="50"/>
      <c r="N137" s="50"/>
      <c r="O137" s="50"/>
      <c r="P137" s="50"/>
      <c r="Q137" s="50"/>
      <c r="R137" s="50"/>
      <c r="S137" s="50"/>
      <c r="T137" s="259"/>
      <c r="U137" s="50"/>
    </row>
    <row r="138" spans="3:21">
      <c r="C138" s="29" t="s">
        <v>1815</v>
      </c>
      <c r="T138" s="36"/>
    </row>
    <row r="139" spans="3:21">
      <c r="C139" s="29" t="s">
        <v>1816</v>
      </c>
    </row>
    <row r="140" spans="3:21">
      <c r="C140" s="29" t="s">
        <v>1052</v>
      </c>
    </row>
    <row r="141" spans="3:21">
      <c r="C141" s="29" t="s">
        <v>1817</v>
      </c>
    </row>
    <row r="142" spans="3:21">
      <c r="C142" s="164" t="s">
        <v>3309</v>
      </c>
      <c r="D142" s="164"/>
      <c r="E142" s="164"/>
      <c r="F142" s="164"/>
      <c r="G142" s="164"/>
      <c r="H142" s="164"/>
      <c r="I142" s="164"/>
      <c r="J142" s="164"/>
    </row>
    <row r="143" spans="3:21">
      <c r="C143" s="29" t="s">
        <v>1818</v>
      </c>
    </row>
    <row r="144" spans="3:21">
      <c r="C144" s="29" t="s">
        <v>1819</v>
      </c>
    </row>
    <row r="145" spans="2:34">
      <c r="C145" s="29" t="s">
        <v>1173</v>
      </c>
    </row>
    <row r="146" spans="2:34">
      <c r="C146" s="164" t="s">
        <v>3381</v>
      </c>
      <c r="D146" s="164"/>
      <c r="E146" s="164"/>
      <c r="F146" s="164"/>
      <c r="G146" s="164"/>
      <c r="H146" s="164"/>
      <c r="I146" s="164"/>
    </row>
    <row r="147" spans="2:34">
      <c r="C147" s="29" t="s">
        <v>60</v>
      </c>
    </row>
    <row r="148" spans="2:34">
      <c r="C148" s="29" t="s">
        <v>61</v>
      </c>
    </row>
    <row r="149" spans="2:34">
      <c r="C149" s="29" t="s">
        <v>1820</v>
      </c>
    </row>
    <row r="152" spans="2:34" s="51" customFormat="1" ht="17.25">
      <c r="B152" s="270" t="s">
        <v>3566</v>
      </c>
      <c r="C152" s="271"/>
      <c r="D152" s="188"/>
      <c r="E152" s="188"/>
      <c r="F152" s="188"/>
      <c r="G152" s="188"/>
      <c r="H152" s="188"/>
      <c r="I152" s="188"/>
      <c r="J152" s="188"/>
      <c r="K152" s="188"/>
      <c r="L152" s="188"/>
      <c r="M152" s="188"/>
      <c r="N152" s="188"/>
      <c r="O152" s="188"/>
      <c r="P152" s="188"/>
      <c r="Q152" s="188"/>
      <c r="R152" s="188"/>
      <c r="S152" s="188"/>
      <c r="T152" s="188"/>
      <c r="U152" s="188"/>
      <c r="V152" s="188"/>
      <c r="W152" s="188"/>
      <c r="X152" s="188"/>
      <c r="Y152" s="188"/>
      <c r="Z152" s="188"/>
      <c r="AA152" s="188"/>
      <c r="AB152" s="188"/>
      <c r="AC152" s="188"/>
      <c r="AD152" s="188"/>
      <c r="AE152" s="188"/>
      <c r="AF152" s="188"/>
      <c r="AG152" s="188"/>
      <c r="AH152" s="188"/>
    </row>
    <row r="154" spans="2:34">
      <c r="C154" s="258" t="s">
        <v>1490</v>
      </c>
      <c r="D154" s="50"/>
      <c r="E154" s="50"/>
      <c r="F154" s="50"/>
      <c r="G154" s="50"/>
      <c r="H154" s="50"/>
      <c r="I154" s="50"/>
      <c r="J154" s="50"/>
      <c r="K154" s="50"/>
      <c r="L154" s="50"/>
      <c r="M154" s="50"/>
      <c r="N154" s="50"/>
      <c r="O154" s="50"/>
      <c r="P154" s="50"/>
      <c r="Q154" s="50"/>
      <c r="R154" s="50"/>
      <c r="S154" s="50"/>
      <c r="T154" s="259" t="s">
        <v>1940</v>
      </c>
      <c r="U154" s="259"/>
    </row>
    <row r="155" spans="2:34">
      <c r="C155" s="29" t="s">
        <v>56</v>
      </c>
    </row>
    <row r="156" spans="2:34">
      <c r="C156" s="29" t="s">
        <v>1812</v>
      </c>
      <c r="T156" s="36"/>
      <c r="U156" s="36"/>
    </row>
    <row r="157" spans="2:34">
      <c r="C157" s="258" t="s">
        <v>1806</v>
      </c>
      <c r="D157" s="50"/>
      <c r="E157" s="50"/>
      <c r="F157" s="50"/>
      <c r="G157" s="50"/>
      <c r="H157" s="50"/>
      <c r="I157" s="50"/>
      <c r="J157" s="50"/>
      <c r="K157" s="50"/>
      <c r="L157" s="50"/>
      <c r="M157" s="50"/>
      <c r="N157" s="50"/>
      <c r="O157" s="50"/>
      <c r="P157" s="50"/>
      <c r="Q157" s="50"/>
      <c r="R157" s="50"/>
      <c r="S157" s="50"/>
      <c r="T157" s="259" t="s">
        <v>62</v>
      </c>
      <c r="U157" s="50"/>
    </row>
    <row r="158" spans="2:34">
      <c r="C158" s="258" t="s">
        <v>1813</v>
      </c>
      <c r="D158" s="50"/>
      <c r="E158" s="50"/>
      <c r="F158" s="50"/>
      <c r="G158" s="50"/>
      <c r="H158" s="50"/>
      <c r="I158" s="50"/>
      <c r="J158" s="50"/>
      <c r="K158" s="50"/>
      <c r="L158" s="50"/>
      <c r="M158" s="50"/>
      <c r="N158" s="50"/>
      <c r="O158" s="50"/>
      <c r="P158" s="50"/>
      <c r="Q158" s="50"/>
      <c r="R158" s="50"/>
      <c r="S158" s="50"/>
      <c r="T158" s="259" t="s">
        <v>1943</v>
      </c>
      <c r="U158" s="50"/>
    </row>
    <row r="159" spans="2:34">
      <c r="C159" s="258" t="s">
        <v>1814</v>
      </c>
      <c r="D159" s="50"/>
      <c r="E159" s="50"/>
      <c r="F159" s="50"/>
      <c r="G159" s="50"/>
      <c r="H159" s="50"/>
      <c r="I159" s="50"/>
      <c r="J159" s="50"/>
      <c r="K159" s="50"/>
      <c r="L159" s="50"/>
      <c r="M159" s="50"/>
      <c r="N159" s="50"/>
      <c r="O159" s="50"/>
      <c r="P159" s="50"/>
      <c r="Q159" s="50"/>
      <c r="R159" s="50"/>
      <c r="S159" s="50"/>
      <c r="T159" s="259" t="s">
        <v>1943</v>
      </c>
      <c r="U159" s="50"/>
    </row>
    <row r="160" spans="2:34">
      <c r="C160" s="175" t="s">
        <v>3311</v>
      </c>
      <c r="D160" s="175"/>
      <c r="E160" s="175"/>
      <c r="F160" s="175"/>
      <c r="G160" s="175"/>
      <c r="H160" s="175"/>
      <c r="I160" s="175"/>
      <c r="J160" s="175"/>
      <c r="K160" s="261"/>
      <c r="L160" s="261"/>
      <c r="M160" s="153"/>
      <c r="N160" s="153"/>
      <c r="O160" s="153"/>
      <c r="P160" s="153"/>
      <c r="Q160" s="153"/>
      <c r="R160" s="153"/>
      <c r="S160" s="153"/>
      <c r="T160" s="259" t="s">
        <v>1942</v>
      </c>
      <c r="U160" s="50"/>
    </row>
    <row r="161" spans="2:21">
      <c r="C161" s="29"/>
      <c r="T161" s="36"/>
    </row>
    <row r="162" spans="2:21">
      <c r="C162" s="258" t="s">
        <v>1821</v>
      </c>
      <c r="D162" s="50"/>
      <c r="E162" s="50"/>
      <c r="F162" s="50"/>
      <c r="G162" s="50"/>
      <c r="H162" s="50"/>
      <c r="I162" s="50"/>
      <c r="J162" s="50"/>
      <c r="K162" s="50"/>
      <c r="L162" s="50"/>
      <c r="M162" s="50"/>
      <c r="N162" s="50"/>
      <c r="O162" s="50"/>
      <c r="P162" s="50"/>
      <c r="Q162" s="50"/>
      <c r="R162" s="50"/>
      <c r="S162" s="50"/>
      <c r="T162" s="259" t="s">
        <v>895</v>
      </c>
      <c r="U162" s="50"/>
    </row>
    <row r="163" spans="2:21">
      <c r="C163" s="258" t="s">
        <v>58</v>
      </c>
      <c r="D163" s="50"/>
      <c r="E163" s="50"/>
      <c r="F163" s="50"/>
      <c r="G163" s="50"/>
      <c r="H163" s="50"/>
      <c r="I163" s="50"/>
      <c r="J163" s="50"/>
      <c r="K163" s="50"/>
      <c r="L163" s="50"/>
      <c r="M163" s="50"/>
      <c r="N163" s="50"/>
      <c r="O163" s="50"/>
      <c r="P163" s="50"/>
      <c r="Q163" s="50"/>
      <c r="R163" s="50"/>
      <c r="S163" s="50"/>
      <c r="T163" s="259"/>
      <c r="U163" s="50"/>
    </row>
    <row r="164" spans="2:21">
      <c r="C164" s="29" t="s">
        <v>1815</v>
      </c>
      <c r="T164" s="36"/>
    </row>
    <row r="165" spans="2:21">
      <c r="C165" s="29" t="s">
        <v>1816</v>
      </c>
    </row>
    <row r="166" spans="2:21">
      <c r="C166" s="29" t="s">
        <v>1052</v>
      </c>
    </row>
    <row r="167" spans="2:21">
      <c r="C167" s="29" t="s">
        <v>1817</v>
      </c>
    </row>
    <row r="168" spans="2:21">
      <c r="C168" s="164" t="s">
        <v>3309</v>
      </c>
      <c r="D168" s="164"/>
      <c r="E168" s="164"/>
      <c r="F168" s="164"/>
      <c r="G168" s="164"/>
      <c r="H168" s="164"/>
      <c r="I168" s="164"/>
      <c r="J168" s="164"/>
    </row>
    <row r="169" spans="2:21">
      <c r="C169" s="29" t="s">
        <v>1818</v>
      </c>
    </row>
    <row r="170" spans="2:21">
      <c r="C170" s="29" t="s">
        <v>1819</v>
      </c>
    </row>
    <row r="171" spans="2:21">
      <c r="C171" s="29" t="s">
        <v>1173</v>
      </c>
    </row>
    <row r="172" spans="2:21">
      <c r="B172" s="139"/>
      <c r="C172" s="29" t="s">
        <v>3623</v>
      </c>
      <c r="J172" s="139"/>
      <c r="K172" s="139"/>
      <c r="L172" s="139"/>
    </row>
    <row r="173" spans="2:21">
      <c r="B173" s="139"/>
      <c r="C173" s="29" t="s">
        <v>3609</v>
      </c>
      <c r="D173" s="276"/>
      <c r="E173" s="276"/>
      <c r="F173" s="276"/>
      <c r="J173" s="139"/>
      <c r="K173" s="139"/>
      <c r="L173" s="139"/>
    </row>
    <row r="174" spans="2:21">
      <c r="B174" s="139"/>
      <c r="C174" s="29" t="s">
        <v>3610</v>
      </c>
      <c r="D174" s="276"/>
      <c r="E174" s="276"/>
      <c r="F174" s="276"/>
      <c r="J174" s="139"/>
      <c r="K174" s="139"/>
      <c r="L174" s="139"/>
    </row>
    <row r="175" spans="2:21">
      <c r="B175" s="139"/>
      <c r="C175" s="277"/>
      <c r="D175" s="278"/>
      <c r="E175" s="278"/>
      <c r="F175" s="278"/>
      <c r="G175" s="139"/>
      <c r="H175" s="139"/>
      <c r="I175" s="139"/>
      <c r="J175" s="139"/>
      <c r="K175" s="139"/>
      <c r="L175" s="139"/>
    </row>
    <row r="176" spans="2:21">
      <c r="C176" s="29" t="s">
        <v>61</v>
      </c>
    </row>
    <row r="177" spans="1:40">
      <c r="C177" s="29" t="s">
        <v>1820</v>
      </c>
    </row>
    <row r="178" spans="1:40">
      <c r="C178" s="29" t="s">
        <v>3364</v>
      </c>
    </row>
    <row r="179" spans="1:40">
      <c r="C179" s="29"/>
    </row>
    <row r="181" spans="1:40" s="51" customFormat="1" ht="17.25">
      <c r="A181" s="303"/>
      <c r="B181" s="304" t="s">
        <v>4120</v>
      </c>
      <c r="C181" s="306"/>
      <c r="D181" s="303"/>
      <c r="E181" s="303"/>
      <c r="F181" s="303"/>
      <c r="G181" s="303"/>
      <c r="H181" s="303"/>
      <c r="I181" s="303"/>
      <c r="J181" s="303"/>
      <c r="K181" s="303"/>
      <c r="L181" s="303"/>
      <c r="M181" s="303"/>
      <c r="N181" s="303"/>
      <c r="O181" s="303"/>
      <c r="P181" s="303"/>
      <c r="Q181" s="303"/>
      <c r="R181" s="303"/>
      <c r="S181" s="303"/>
      <c r="T181" s="303"/>
      <c r="U181" s="303"/>
      <c r="V181" s="303"/>
      <c r="W181" s="303"/>
      <c r="X181" s="303"/>
      <c r="Y181" s="303"/>
      <c r="Z181" s="303"/>
      <c r="AA181" s="303"/>
      <c r="AB181" s="303"/>
      <c r="AC181" s="303"/>
      <c r="AD181" s="303"/>
      <c r="AE181" s="303"/>
      <c r="AF181" s="303"/>
      <c r="AG181" s="303"/>
      <c r="AH181" s="303"/>
      <c r="AI181" s="303"/>
      <c r="AJ181" s="303"/>
      <c r="AK181" s="188"/>
      <c r="AL181" s="188"/>
      <c r="AM181" s="188"/>
      <c r="AN181" s="188"/>
    </row>
    <row r="182" spans="1:40">
      <c r="A182" s="305"/>
      <c r="B182" s="305"/>
      <c r="X182" s="305"/>
      <c r="Y182" s="305"/>
      <c r="Z182" s="305"/>
      <c r="AA182" s="305"/>
      <c r="AB182" s="305"/>
    </row>
    <row r="183" spans="1:40">
      <c r="A183" s="305"/>
      <c r="B183" s="305"/>
      <c r="C183" s="50" t="s">
        <v>1490</v>
      </c>
      <c r="D183" s="50"/>
      <c r="E183" s="50"/>
      <c r="F183" s="50"/>
      <c r="G183" s="50"/>
      <c r="H183" s="50"/>
      <c r="I183" s="50"/>
      <c r="J183" s="50"/>
      <c r="K183" s="50"/>
      <c r="L183" s="50"/>
      <c r="M183" s="50"/>
      <c r="N183" s="50"/>
      <c r="O183" s="50"/>
      <c r="P183" s="50"/>
      <c r="Q183" s="50"/>
      <c r="R183" s="50"/>
      <c r="S183" s="50"/>
      <c r="T183" s="259" t="s">
        <v>1940</v>
      </c>
      <c r="U183" s="259"/>
      <c r="X183" s="305"/>
      <c r="Y183" s="305"/>
      <c r="Z183" s="305"/>
      <c r="AA183" s="305"/>
      <c r="AB183" s="305"/>
    </row>
    <row r="184" spans="1:40">
      <c r="A184" s="305"/>
      <c r="B184" s="305"/>
      <c r="C184" s="49" t="s">
        <v>56</v>
      </c>
      <c r="X184" s="305"/>
      <c r="Y184" s="305"/>
      <c r="Z184" s="305"/>
      <c r="AA184" s="305"/>
      <c r="AB184" s="305"/>
    </row>
    <row r="185" spans="1:40">
      <c r="A185" s="305"/>
      <c r="B185" s="305"/>
      <c r="C185" s="49" t="s">
        <v>1812</v>
      </c>
      <c r="T185" s="36"/>
      <c r="U185" s="36"/>
      <c r="X185" s="305"/>
      <c r="Y185" s="305"/>
      <c r="Z185" s="305"/>
      <c r="AA185" s="305"/>
      <c r="AB185" s="305"/>
    </row>
    <row r="186" spans="1:40">
      <c r="A186" s="305"/>
      <c r="B186" s="305"/>
      <c r="C186" s="50" t="s">
        <v>1806</v>
      </c>
      <c r="D186" s="50"/>
      <c r="E186" s="50"/>
      <c r="F186" s="50"/>
      <c r="G186" s="50"/>
      <c r="H186" s="50"/>
      <c r="I186" s="50"/>
      <c r="J186" s="50"/>
      <c r="K186" s="50"/>
      <c r="L186" s="50"/>
      <c r="M186" s="50"/>
      <c r="N186" s="50"/>
      <c r="O186" s="50"/>
      <c r="P186" s="50"/>
      <c r="Q186" s="50"/>
      <c r="R186" s="50"/>
      <c r="S186" s="50"/>
      <c r="T186" s="259" t="s">
        <v>62</v>
      </c>
      <c r="U186" s="50"/>
      <c r="X186" s="305"/>
      <c r="Y186" s="305"/>
      <c r="Z186" s="305"/>
      <c r="AA186" s="305"/>
      <c r="AB186" s="305"/>
    </row>
    <row r="187" spans="1:40">
      <c r="A187" s="305"/>
      <c r="B187" s="305"/>
      <c r="C187" s="50" t="s">
        <v>1813</v>
      </c>
      <c r="D187" s="50"/>
      <c r="E187" s="50"/>
      <c r="F187" s="50"/>
      <c r="G187" s="50"/>
      <c r="H187" s="50"/>
      <c r="I187" s="50"/>
      <c r="J187" s="50"/>
      <c r="K187" s="50"/>
      <c r="L187" s="50"/>
      <c r="M187" s="50"/>
      <c r="N187" s="50"/>
      <c r="O187" s="50"/>
      <c r="P187" s="50"/>
      <c r="Q187" s="50"/>
      <c r="R187" s="50"/>
      <c r="S187" s="50"/>
      <c r="T187" s="259" t="s">
        <v>1943</v>
      </c>
      <c r="U187" s="50"/>
      <c r="X187" s="305"/>
      <c r="Y187" s="305"/>
      <c r="Z187" s="305"/>
      <c r="AA187" s="305"/>
      <c r="AB187" s="305"/>
    </row>
    <row r="188" spans="1:40">
      <c r="A188" s="305"/>
      <c r="B188" s="305"/>
      <c r="C188" s="50" t="s">
        <v>1814</v>
      </c>
      <c r="D188" s="50"/>
      <c r="E188" s="50"/>
      <c r="F188" s="50"/>
      <c r="G188" s="50"/>
      <c r="H188" s="50"/>
      <c r="I188" s="50"/>
      <c r="J188" s="50"/>
      <c r="K188" s="50"/>
      <c r="L188" s="50"/>
      <c r="M188" s="50"/>
      <c r="N188" s="50"/>
      <c r="O188" s="50"/>
      <c r="P188" s="50"/>
      <c r="Q188" s="50"/>
      <c r="R188" s="50"/>
      <c r="S188" s="50"/>
      <c r="T188" s="259" t="s">
        <v>1943</v>
      </c>
      <c r="U188" s="50"/>
      <c r="X188" s="305"/>
      <c r="Y188" s="305"/>
      <c r="Z188" s="305"/>
      <c r="AA188" s="305"/>
      <c r="AB188" s="305"/>
    </row>
    <row r="189" spans="1:40">
      <c r="A189" s="305"/>
      <c r="B189" s="305"/>
      <c r="C189" s="50" t="s">
        <v>57</v>
      </c>
      <c r="D189" s="50"/>
      <c r="E189" s="50"/>
      <c r="F189" s="50"/>
      <c r="G189" s="50"/>
      <c r="H189" s="50"/>
      <c r="I189" s="50"/>
      <c r="J189" s="50"/>
      <c r="K189" s="50"/>
      <c r="L189" s="50"/>
      <c r="M189" s="50"/>
      <c r="N189" s="50"/>
      <c r="O189" s="50"/>
      <c r="P189" s="50"/>
      <c r="Q189" s="50"/>
      <c r="R189" s="50"/>
      <c r="S189" s="50"/>
      <c r="T189" s="259" t="s">
        <v>1942</v>
      </c>
      <c r="U189" s="50"/>
      <c r="X189" s="305"/>
      <c r="Y189" s="305"/>
      <c r="Z189" s="305"/>
      <c r="AA189" s="305"/>
      <c r="AB189" s="305"/>
    </row>
    <row r="190" spans="1:40">
      <c r="A190" s="305"/>
      <c r="B190" s="305"/>
      <c r="T190" s="36"/>
      <c r="X190" s="305"/>
      <c r="Y190" s="305"/>
      <c r="Z190" s="305"/>
      <c r="AA190" s="305"/>
      <c r="AB190" s="305"/>
    </row>
    <row r="191" spans="1:40">
      <c r="A191" s="305"/>
      <c r="B191" s="305"/>
      <c r="C191" s="50" t="s">
        <v>1821</v>
      </c>
      <c r="D191" s="50"/>
      <c r="E191" s="50"/>
      <c r="F191" s="50"/>
      <c r="G191" s="50"/>
      <c r="H191" s="50"/>
      <c r="I191" s="50"/>
      <c r="J191" s="50"/>
      <c r="K191" s="50"/>
      <c r="L191" s="50"/>
      <c r="M191" s="50"/>
      <c r="N191" s="50"/>
      <c r="O191" s="50"/>
      <c r="P191" s="50"/>
      <c r="Q191" s="50"/>
      <c r="R191" s="50"/>
      <c r="S191" s="50"/>
      <c r="T191" s="259" t="s">
        <v>895</v>
      </c>
      <c r="U191" s="50"/>
      <c r="X191" s="305"/>
      <c r="Y191" s="305"/>
      <c r="Z191" s="305"/>
      <c r="AA191" s="305"/>
      <c r="AB191" s="305"/>
    </row>
    <row r="192" spans="1:40">
      <c r="A192" s="305"/>
      <c r="B192" s="305"/>
      <c r="C192" s="50" t="s">
        <v>58</v>
      </c>
      <c r="D192" s="50"/>
      <c r="E192" s="50"/>
      <c r="F192" s="50"/>
      <c r="G192" s="50"/>
      <c r="H192" s="50"/>
      <c r="I192" s="50"/>
      <c r="J192" s="50"/>
      <c r="K192" s="50"/>
      <c r="L192" s="50"/>
      <c r="M192" s="50"/>
      <c r="N192" s="50"/>
      <c r="O192" s="50"/>
      <c r="P192" s="50"/>
      <c r="Q192" s="50"/>
      <c r="R192" s="50"/>
      <c r="S192" s="50"/>
      <c r="T192" s="259" t="s">
        <v>1944</v>
      </c>
      <c r="U192" s="50"/>
      <c r="X192" s="305"/>
      <c r="Y192" s="305"/>
      <c r="Z192" s="305"/>
      <c r="AA192" s="305"/>
      <c r="AB192" s="305"/>
    </row>
    <row r="193" spans="1:28">
      <c r="A193" s="305"/>
      <c r="B193" s="305"/>
      <c r="C193" s="49" t="s">
        <v>1815</v>
      </c>
      <c r="T193" s="36"/>
      <c r="X193" s="305"/>
      <c r="Y193" s="305"/>
      <c r="Z193" s="305"/>
      <c r="AA193" s="305"/>
      <c r="AB193" s="305"/>
    </row>
    <row r="194" spans="1:28">
      <c r="A194" s="305"/>
      <c r="B194" s="305"/>
      <c r="C194" s="49" t="s">
        <v>1816</v>
      </c>
      <c r="X194" s="305"/>
      <c r="Y194" s="305"/>
      <c r="Z194" s="305"/>
      <c r="AA194" s="305"/>
      <c r="AB194" s="305"/>
    </row>
    <row r="195" spans="1:28">
      <c r="A195" s="305"/>
      <c r="B195" s="305"/>
      <c r="C195" s="49" t="s">
        <v>1052</v>
      </c>
      <c r="X195" s="305"/>
      <c r="Y195" s="305"/>
      <c r="Z195" s="305"/>
      <c r="AA195" s="305"/>
      <c r="AB195" s="305"/>
    </row>
    <row r="196" spans="1:28">
      <c r="A196" s="305"/>
      <c r="B196" s="305"/>
      <c r="C196" s="49" t="s">
        <v>1817</v>
      </c>
      <c r="X196" s="305"/>
      <c r="Y196" s="305"/>
      <c r="Z196" s="305"/>
      <c r="AA196" s="305"/>
      <c r="AB196" s="305"/>
    </row>
    <row r="197" spans="1:28">
      <c r="A197" s="305"/>
      <c r="B197" s="305"/>
      <c r="C197" s="164" t="s">
        <v>4117</v>
      </c>
      <c r="D197" s="164"/>
      <c r="E197" s="164"/>
      <c r="F197" s="164"/>
      <c r="G197" s="164"/>
      <c r="H197" s="164"/>
      <c r="I197" s="164"/>
      <c r="J197" s="164"/>
      <c r="K197" s="256"/>
      <c r="L197" s="256"/>
      <c r="M197" s="256"/>
      <c r="N197" s="256"/>
      <c r="O197" s="256"/>
      <c r="P197" s="256"/>
      <c r="Q197" s="256"/>
      <c r="R197" s="256"/>
      <c r="S197" s="256"/>
      <c r="T197" s="256"/>
      <c r="U197" s="256"/>
      <c r="X197" s="305"/>
      <c r="Y197" s="305"/>
      <c r="Z197" s="305"/>
      <c r="AA197" s="305"/>
      <c r="AB197" s="305"/>
    </row>
    <row r="198" spans="1:28">
      <c r="A198" s="305"/>
      <c r="B198" s="305"/>
      <c r="C198" s="49" t="s">
        <v>1818</v>
      </c>
      <c r="X198" s="305"/>
      <c r="Y198" s="305"/>
      <c r="Z198" s="305"/>
      <c r="AA198" s="305"/>
      <c r="AB198" s="305"/>
    </row>
    <row r="199" spans="1:28">
      <c r="A199" s="305"/>
      <c r="B199" s="305"/>
      <c r="C199" s="49" t="s">
        <v>1819</v>
      </c>
      <c r="X199" s="305"/>
      <c r="Y199" s="305"/>
      <c r="Z199" s="305"/>
      <c r="AA199" s="305"/>
      <c r="AB199" s="305"/>
    </row>
    <row r="200" spans="1:28">
      <c r="A200" s="305"/>
      <c r="B200" s="305"/>
      <c r="C200" s="49" t="s">
        <v>1173</v>
      </c>
      <c r="X200" s="305"/>
      <c r="Y200" s="305"/>
      <c r="Z200" s="305"/>
      <c r="AA200" s="305"/>
      <c r="AB200" s="305"/>
    </row>
    <row r="201" spans="1:28">
      <c r="A201" s="305"/>
      <c r="B201" s="305"/>
      <c r="C201" s="49" t="s">
        <v>59</v>
      </c>
      <c r="X201" s="305"/>
      <c r="Y201" s="305"/>
      <c r="Z201" s="305"/>
      <c r="AA201" s="305"/>
      <c r="AB201" s="305"/>
    </row>
    <row r="202" spans="1:28">
      <c r="A202" s="305"/>
      <c r="B202" s="305"/>
      <c r="C202" s="49" t="s">
        <v>60</v>
      </c>
      <c r="X202" s="305"/>
      <c r="Y202" s="305"/>
      <c r="Z202" s="305"/>
      <c r="AA202" s="305"/>
      <c r="AB202" s="305"/>
    </row>
    <row r="203" spans="1:28">
      <c r="A203" s="305"/>
      <c r="B203" s="305"/>
      <c r="C203" s="49" t="s">
        <v>61</v>
      </c>
      <c r="X203" s="305"/>
      <c r="Y203" s="305"/>
      <c r="Z203" s="305"/>
      <c r="AA203" s="305"/>
      <c r="AB203" s="305"/>
    </row>
    <row r="204" spans="1:28">
      <c r="A204" s="305"/>
      <c r="B204" s="305"/>
      <c r="C204" s="49" t="s">
        <v>1820</v>
      </c>
      <c r="X204" s="305"/>
      <c r="Y204" s="305"/>
      <c r="Z204" s="305"/>
      <c r="AA204" s="305"/>
      <c r="AB204" s="305"/>
    </row>
    <row r="205" spans="1:28">
      <c r="A205" s="305"/>
      <c r="B205" s="305"/>
      <c r="X205" s="305"/>
      <c r="Y205" s="305"/>
      <c r="Z205" s="305"/>
      <c r="AA205" s="305"/>
      <c r="AB205" s="305"/>
    </row>
    <row r="206" spans="1:28">
      <c r="A206" s="305"/>
      <c r="B206" s="305"/>
      <c r="C206" s="164" t="s">
        <v>3310</v>
      </c>
      <c r="D206" s="164"/>
      <c r="E206" s="164"/>
      <c r="F206" s="164"/>
      <c r="G206" s="164"/>
      <c r="H206" s="164"/>
      <c r="I206" s="164"/>
      <c r="J206" s="164"/>
      <c r="K206" s="256"/>
      <c r="L206" s="256"/>
      <c r="M206" s="256"/>
      <c r="N206" s="256"/>
      <c r="O206" s="256"/>
      <c r="P206" s="256"/>
      <c r="Q206" s="256"/>
      <c r="R206" s="256"/>
      <c r="S206" s="256"/>
      <c r="T206" s="256"/>
      <c r="U206" s="256"/>
      <c r="V206" s="139"/>
      <c r="X206" s="305"/>
      <c r="Y206" s="305"/>
      <c r="Z206" s="305"/>
      <c r="AA206" s="305"/>
      <c r="AB206" s="305"/>
    </row>
    <row r="207" spans="1:28">
      <c r="A207" s="305"/>
      <c r="B207" s="305"/>
      <c r="C207" s="164"/>
      <c r="D207" s="164"/>
      <c r="E207" s="164"/>
      <c r="F207" s="164"/>
      <c r="G207" s="164"/>
      <c r="H207" s="164"/>
      <c r="I207" s="164"/>
      <c r="J207" s="164"/>
      <c r="K207" s="256"/>
      <c r="L207" s="256"/>
      <c r="M207" s="256"/>
      <c r="N207" s="256"/>
      <c r="O207" s="256"/>
      <c r="P207" s="256"/>
      <c r="Q207" s="256"/>
      <c r="R207" s="256"/>
      <c r="S207" s="256"/>
      <c r="T207" s="256"/>
      <c r="U207" s="256"/>
      <c r="V207" s="139"/>
      <c r="X207" s="305"/>
      <c r="Y207" s="305"/>
      <c r="Z207" s="305"/>
      <c r="AA207" s="305"/>
      <c r="AB207" s="305"/>
    </row>
    <row r="208" spans="1:28">
      <c r="A208" s="305"/>
      <c r="B208" s="305"/>
      <c r="C208" s="305"/>
      <c r="D208" s="305"/>
      <c r="E208" s="305"/>
      <c r="F208" s="305"/>
      <c r="G208" s="305"/>
      <c r="H208" s="305"/>
      <c r="I208" s="305"/>
      <c r="J208" s="305"/>
      <c r="K208" s="305"/>
      <c r="L208" s="305"/>
      <c r="M208" s="305"/>
      <c r="N208" s="305"/>
      <c r="O208" s="305"/>
      <c r="P208" s="305"/>
      <c r="Q208" s="305"/>
      <c r="R208" s="305"/>
      <c r="S208" s="305"/>
      <c r="T208" s="305"/>
      <c r="U208" s="305"/>
      <c r="V208" s="305"/>
      <c r="W208" s="305"/>
      <c r="X208" s="305"/>
      <c r="Y208" s="305"/>
      <c r="Z208" s="305"/>
      <c r="AA208" s="305"/>
      <c r="AB208" s="305"/>
    </row>
    <row r="210" spans="1:40" s="51" customFormat="1" ht="17.25">
      <c r="A210" s="303"/>
      <c r="B210" s="304" t="s">
        <v>4172</v>
      </c>
      <c r="C210" s="306"/>
      <c r="D210" s="303"/>
      <c r="E210" s="303"/>
      <c r="F210" s="303"/>
      <c r="G210" s="303"/>
      <c r="H210" s="303"/>
      <c r="I210" s="303"/>
      <c r="J210" s="303"/>
      <c r="K210" s="303"/>
      <c r="L210" s="303"/>
      <c r="M210" s="303"/>
      <c r="N210" s="303"/>
      <c r="O210" s="303"/>
      <c r="P210" s="303"/>
      <c r="Q210" s="303"/>
      <c r="R210" s="303"/>
      <c r="S210" s="303"/>
      <c r="T210" s="303"/>
      <c r="U210" s="303"/>
      <c r="V210" s="303"/>
      <c r="W210" s="303"/>
      <c r="X210" s="303"/>
      <c r="Y210" s="303"/>
      <c r="Z210" s="303"/>
      <c r="AA210" s="303"/>
      <c r="AB210" s="303"/>
      <c r="AC210" s="303"/>
      <c r="AD210" s="303"/>
      <c r="AE210" s="303"/>
      <c r="AF210" s="303"/>
      <c r="AG210" s="303"/>
      <c r="AH210" s="303"/>
      <c r="AI210" s="303"/>
      <c r="AJ210" s="303"/>
      <c r="AK210" s="188"/>
      <c r="AL210" s="188"/>
      <c r="AM210" s="188"/>
      <c r="AN210" s="188"/>
    </row>
    <row r="211" spans="1:40">
      <c r="A211" s="305"/>
      <c r="B211" s="305"/>
      <c r="X211" s="305"/>
      <c r="Y211" s="305"/>
      <c r="Z211" s="305"/>
      <c r="AA211" s="305"/>
      <c r="AB211" s="305"/>
    </row>
    <row r="212" spans="1:40">
      <c r="A212" s="305"/>
      <c r="B212" s="305"/>
      <c r="C212" s="258" t="s">
        <v>1490</v>
      </c>
      <c r="D212" s="50"/>
      <c r="E212" s="50"/>
      <c r="F212" s="50"/>
      <c r="G212" s="50"/>
      <c r="H212" s="50"/>
      <c r="I212" s="50"/>
      <c r="J212" s="50"/>
      <c r="K212" s="50"/>
      <c r="L212" s="50"/>
      <c r="M212" s="50"/>
      <c r="N212" s="50"/>
      <c r="O212" s="50"/>
      <c r="P212" s="50"/>
      <c r="Q212" s="50"/>
      <c r="R212" s="50"/>
      <c r="S212" s="50"/>
      <c r="T212" s="259" t="s">
        <v>1940</v>
      </c>
      <c r="U212" s="259"/>
      <c r="X212" s="305"/>
      <c r="Y212" s="305"/>
      <c r="Z212" s="305"/>
      <c r="AA212" s="305"/>
      <c r="AB212" s="305"/>
    </row>
    <row r="213" spans="1:40">
      <c r="A213" s="305"/>
      <c r="B213" s="305"/>
      <c r="C213" s="29" t="s">
        <v>56</v>
      </c>
      <c r="X213" s="305"/>
      <c r="Y213" s="305"/>
      <c r="Z213" s="305"/>
      <c r="AA213" s="305"/>
      <c r="AB213" s="305"/>
    </row>
    <row r="214" spans="1:40">
      <c r="A214" s="305"/>
      <c r="B214" s="305"/>
      <c r="C214" s="29" t="s">
        <v>1812</v>
      </c>
      <c r="T214" s="36"/>
      <c r="U214" s="36"/>
      <c r="X214" s="305"/>
      <c r="Y214" s="305"/>
      <c r="Z214" s="305"/>
      <c r="AA214" s="305"/>
      <c r="AB214" s="305"/>
    </row>
    <row r="215" spans="1:40">
      <c r="A215" s="305"/>
      <c r="B215" s="305"/>
      <c r="C215" s="258" t="s">
        <v>1806</v>
      </c>
      <c r="D215" s="50"/>
      <c r="E215" s="50"/>
      <c r="F215" s="50"/>
      <c r="G215" s="50"/>
      <c r="H215" s="50"/>
      <c r="I215" s="50"/>
      <c r="J215" s="50"/>
      <c r="K215" s="50"/>
      <c r="L215" s="50"/>
      <c r="M215" s="50"/>
      <c r="N215" s="50"/>
      <c r="O215" s="50"/>
      <c r="P215" s="50"/>
      <c r="Q215" s="50"/>
      <c r="R215" s="50"/>
      <c r="S215" s="50"/>
      <c r="T215" s="259" t="s">
        <v>62</v>
      </c>
      <c r="U215" s="50"/>
      <c r="X215" s="305"/>
      <c r="Y215" s="305"/>
      <c r="Z215" s="305"/>
      <c r="AA215" s="305"/>
      <c r="AB215" s="305"/>
    </row>
    <row r="216" spans="1:40">
      <c r="A216" s="305"/>
      <c r="B216" s="305"/>
      <c r="C216" s="258" t="s">
        <v>1813</v>
      </c>
      <c r="D216" s="50"/>
      <c r="E216" s="50"/>
      <c r="F216" s="50"/>
      <c r="G216" s="50"/>
      <c r="H216" s="50"/>
      <c r="I216" s="50"/>
      <c r="J216" s="50"/>
      <c r="K216" s="50"/>
      <c r="L216" s="50"/>
      <c r="M216" s="50"/>
      <c r="N216" s="50"/>
      <c r="O216" s="50"/>
      <c r="P216" s="50"/>
      <c r="Q216" s="50"/>
      <c r="R216" s="50"/>
      <c r="S216" s="50"/>
      <c r="T216" s="259" t="s">
        <v>1943</v>
      </c>
      <c r="U216" s="50"/>
      <c r="X216" s="305"/>
      <c r="Y216" s="305"/>
      <c r="Z216" s="305"/>
      <c r="AA216" s="305"/>
      <c r="AB216" s="305"/>
    </row>
    <row r="217" spans="1:40">
      <c r="A217" s="305"/>
      <c r="B217" s="305"/>
      <c r="C217" s="258" t="s">
        <v>1814</v>
      </c>
      <c r="D217" s="50"/>
      <c r="E217" s="50"/>
      <c r="F217" s="50"/>
      <c r="G217" s="50"/>
      <c r="H217" s="50"/>
      <c r="I217" s="50"/>
      <c r="J217" s="50"/>
      <c r="K217" s="50"/>
      <c r="L217" s="50"/>
      <c r="M217" s="50"/>
      <c r="N217" s="50"/>
      <c r="O217" s="50"/>
      <c r="P217" s="50"/>
      <c r="Q217" s="50"/>
      <c r="R217" s="50"/>
      <c r="S217" s="50"/>
      <c r="T217" s="259" t="s">
        <v>1943</v>
      </c>
      <c r="U217" s="50"/>
      <c r="X217" s="305"/>
      <c r="Y217" s="305"/>
      <c r="Z217" s="305"/>
      <c r="AA217" s="305"/>
      <c r="AB217" s="305"/>
    </row>
    <row r="218" spans="1:40">
      <c r="A218" s="305"/>
      <c r="B218" s="305"/>
      <c r="C218" s="175" t="s">
        <v>3311</v>
      </c>
      <c r="D218" s="175"/>
      <c r="E218" s="175"/>
      <c r="F218" s="175"/>
      <c r="G218" s="175"/>
      <c r="H218" s="175"/>
      <c r="I218" s="175"/>
      <c r="J218" s="175"/>
      <c r="K218" s="261"/>
      <c r="L218" s="261"/>
      <c r="M218" s="153"/>
      <c r="N218" s="153"/>
      <c r="O218" s="153"/>
      <c r="P218" s="153"/>
      <c r="Q218" s="153"/>
      <c r="R218" s="153"/>
      <c r="S218" s="153"/>
      <c r="T218" s="259" t="s">
        <v>1942</v>
      </c>
      <c r="U218" s="50"/>
      <c r="X218" s="305"/>
      <c r="Y218" s="305"/>
      <c r="Z218" s="305"/>
      <c r="AA218" s="305"/>
      <c r="AB218" s="305"/>
    </row>
    <row r="219" spans="1:40">
      <c r="A219" s="305"/>
      <c r="B219" s="305"/>
      <c r="C219" s="29"/>
      <c r="T219" s="36"/>
      <c r="X219" s="305"/>
      <c r="Y219" s="305"/>
      <c r="Z219" s="305"/>
      <c r="AA219" s="305"/>
      <c r="AB219" s="305"/>
    </row>
    <row r="220" spans="1:40">
      <c r="A220" s="305"/>
      <c r="B220" s="305"/>
      <c r="C220" s="258" t="s">
        <v>1821</v>
      </c>
      <c r="D220" s="50"/>
      <c r="E220" s="50"/>
      <c r="F220" s="50"/>
      <c r="G220" s="50"/>
      <c r="H220" s="50"/>
      <c r="I220" s="50"/>
      <c r="J220" s="50"/>
      <c r="K220" s="50"/>
      <c r="L220" s="50"/>
      <c r="M220" s="50"/>
      <c r="N220" s="50"/>
      <c r="O220" s="50"/>
      <c r="P220" s="50"/>
      <c r="Q220" s="50"/>
      <c r="R220" s="50"/>
      <c r="S220" s="50"/>
      <c r="T220" s="259" t="s">
        <v>895</v>
      </c>
      <c r="U220" s="50"/>
      <c r="X220" s="305"/>
      <c r="Y220" s="305"/>
      <c r="Z220" s="305"/>
      <c r="AA220" s="305"/>
      <c r="AB220" s="305"/>
    </row>
    <row r="221" spans="1:40">
      <c r="A221" s="305"/>
      <c r="B221" s="305"/>
      <c r="C221" s="258" t="s">
        <v>58</v>
      </c>
      <c r="D221" s="50"/>
      <c r="E221" s="50"/>
      <c r="F221" s="50"/>
      <c r="G221" s="50"/>
      <c r="H221" s="50"/>
      <c r="I221" s="50"/>
      <c r="J221" s="50"/>
      <c r="K221" s="50"/>
      <c r="L221" s="50"/>
      <c r="M221" s="50"/>
      <c r="N221" s="50"/>
      <c r="O221" s="50"/>
      <c r="P221" s="50"/>
      <c r="Q221" s="50"/>
      <c r="R221" s="50"/>
      <c r="S221" s="50"/>
      <c r="T221" s="259"/>
      <c r="U221" s="50"/>
      <c r="X221" s="305"/>
      <c r="Y221" s="305"/>
      <c r="Z221" s="305"/>
      <c r="AA221" s="305"/>
      <c r="AB221" s="305"/>
    </row>
    <row r="222" spans="1:40">
      <c r="A222" s="305"/>
      <c r="B222" s="305"/>
      <c r="C222" s="29" t="s">
        <v>1815</v>
      </c>
      <c r="T222" s="36"/>
      <c r="X222" s="305"/>
      <c r="Y222" s="305"/>
      <c r="Z222" s="305"/>
      <c r="AA222" s="305"/>
      <c r="AB222" s="305"/>
    </row>
    <row r="223" spans="1:40">
      <c r="A223" s="305"/>
      <c r="B223" s="305"/>
      <c r="C223" s="29" t="s">
        <v>1816</v>
      </c>
      <c r="X223" s="305"/>
      <c r="Y223" s="305"/>
      <c r="Z223" s="305"/>
      <c r="AA223" s="305"/>
      <c r="AB223" s="305"/>
    </row>
    <row r="224" spans="1:40">
      <c r="A224" s="305"/>
      <c r="B224" s="305"/>
      <c r="C224" s="29" t="s">
        <v>1052</v>
      </c>
      <c r="X224" s="305"/>
      <c r="Y224" s="305"/>
      <c r="Z224" s="305"/>
      <c r="AA224" s="305"/>
      <c r="AB224" s="305"/>
    </row>
    <row r="225" spans="1:28">
      <c r="A225" s="305"/>
      <c r="B225" s="305"/>
      <c r="C225" s="29" t="s">
        <v>1817</v>
      </c>
      <c r="X225" s="305"/>
      <c r="Y225" s="305"/>
      <c r="Z225" s="305"/>
      <c r="AA225" s="305"/>
      <c r="AB225" s="305"/>
    </row>
    <row r="226" spans="1:28">
      <c r="A226" s="305"/>
      <c r="B226" s="305"/>
      <c r="C226" s="164" t="s">
        <v>4117</v>
      </c>
      <c r="D226" s="164"/>
      <c r="E226" s="164"/>
      <c r="F226" s="164"/>
      <c r="G226" s="164"/>
      <c r="H226" s="164"/>
      <c r="I226" s="164"/>
      <c r="J226" s="164"/>
      <c r="X226" s="305"/>
      <c r="Y226" s="305"/>
      <c r="Z226" s="305"/>
      <c r="AA226" s="305"/>
      <c r="AB226" s="305"/>
    </row>
    <row r="227" spans="1:28">
      <c r="A227" s="305"/>
      <c r="B227" s="305"/>
      <c r="C227" s="29" t="s">
        <v>1818</v>
      </c>
      <c r="X227" s="305"/>
      <c r="Y227" s="305"/>
      <c r="Z227" s="305"/>
      <c r="AA227" s="305"/>
      <c r="AB227" s="305"/>
    </row>
    <row r="228" spans="1:28">
      <c r="A228" s="305"/>
      <c r="B228" s="305"/>
      <c r="C228" s="29" t="s">
        <v>1819</v>
      </c>
      <c r="X228" s="305"/>
      <c r="Y228" s="305"/>
      <c r="Z228" s="305"/>
      <c r="AA228" s="305"/>
      <c r="AB228" s="305"/>
    </row>
    <row r="229" spans="1:28">
      <c r="A229" s="305"/>
      <c r="B229" s="305"/>
      <c r="C229" s="29" t="s">
        <v>1173</v>
      </c>
      <c r="X229" s="305"/>
      <c r="Y229" s="305"/>
      <c r="Z229" s="305"/>
      <c r="AA229" s="305"/>
      <c r="AB229" s="305"/>
    </row>
    <row r="230" spans="1:28">
      <c r="A230" s="305"/>
      <c r="B230" s="305"/>
      <c r="C230" s="29" t="s">
        <v>3623</v>
      </c>
      <c r="J230" s="139"/>
      <c r="K230" s="139"/>
      <c r="L230" s="139"/>
      <c r="X230" s="305"/>
      <c r="Y230" s="305"/>
      <c r="Z230" s="305"/>
      <c r="AA230" s="305"/>
      <c r="AB230" s="305"/>
    </row>
    <row r="231" spans="1:28">
      <c r="A231" s="305"/>
      <c r="B231" s="305"/>
      <c r="C231" s="29" t="s">
        <v>3609</v>
      </c>
      <c r="D231" s="276"/>
      <c r="E231" s="276"/>
      <c r="F231" s="276"/>
      <c r="J231" s="139"/>
      <c r="K231" s="139"/>
      <c r="L231" s="139"/>
      <c r="X231" s="305"/>
      <c r="Y231" s="305"/>
      <c r="Z231" s="305"/>
      <c r="AA231" s="305"/>
      <c r="AB231" s="305"/>
    </row>
    <row r="232" spans="1:28">
      <c r="A232" s="305"/>
      <c r="B232" s="305"/>
      <c r="C232" s="29" t="s">
        <v>3610</v>
      </c>
      <c r="D232" s="276"/>
      <c r="E232" s="276"/>
      <c r="F232" s="276"/>
      <c r="J232" s="139"/>
      <c r="K232" s="139"/>
      <c r="L232" s="139"/>
      <c r="X232" s="305"/>
      <c r="Y232" s="305"/>
      <c r="Z232" s="305"/>
      <c r="AA232" s="305"/>
      <c r="AB232" s="305"/>
    </row>
    <row r="233" spans="1:28">
      <c r="A233" s="305"/>
      <c r="B233" s="305"/>
      <c r="C233" s="277"/>
      <c r="D233" s="278"/>
      <c r="E233" s="278"/>
      <c r="F233" s="278"/>
      <c r="G233" s="139"/>
      <c r="H233" s="139"/>
      <c r="I233" s="139"/>
      <c r="J233" s="139"/>
      <c r="K233" s="139"/>
      <c r="L233" s="139"/>
      <c r="X233" s="305"/>
      <c r="Y233" s="305"/>
      <c r="Z233" s="305"/>
      <c r="AA233" s="305"/>
      <c r="AB233" s="305"/>
    </row>
    <row r="234" spans="1:28">
      <c r="A234" s="305"/>
      <c r="B234" s="305"/>
      <c r="C234" s="29" t="s">
        <v>61</v>
      </c>
      <c r="X234" s="305"/>
      <c r="Y234" s="305"/>
      <c r="Z234" s="305"/>
      <c r="AA234" s="305"/>
      <c r="AB234" s="305"/>
    </row>
    <row r="235" spans="1:28">
      <c r="A235" s="305"/>
      <c r="B235" s="305"/>
      <c r="C235" s="29" t="s">
        <v>1820</v>
      </c>
      <c r="V235" s="139"/>
      <c r="X235" s="305"/>
      <c r="Y235" s="305"/>
      <c r="Z235" s="305"/>
      <c r="AA235" s="305"/>
      <c r="AB235" s="305"/>
    </row>
    <row r="236" spans="1:28">
      <c r="A236" s="305"/>
      <c r="B236" s="305"/>
      <c r="C236" s="29" t="s">
        <v>3364</v>
      </c>
      <c r="V236" s="139"/>
      <c r="X236" s="305"/>
      <c r="Y236" s="305"/>
      <c r="Z236" s="305"/>
      <c r="AA236" s="305"/>
      <c r="AB236" s="305"/>
    </row>
    <row r="237" spans="1:28">
      <c r="A237" s="305"/>
      <c r="B237" s="305"/>
      <c r="C237" s="305"/>
      <c r="D237" s="305"/>
      <c r="E237" s="305"/>
      <c r="F237" s="305"/>
      <c r="G237" s="305"/>
      <c r="H237" s="305"/>
      <c r="I237" s="305"/>
      <c r="J237" s="305"/>
      <c r="K237" s="305"/>
      <c r="L237" s="305"/>
      <c r="M237" s="305"/>
      <c r="N237" s="305"/>
      <c r="O237" s="305"/>
      <c r="P237" s="305"/>
      <c r="Q237" s="305"/>
      <c r="R237" s="305"/>
      <c r="S237" s="305"/>
      <c r="T237" s="305"/>
      <c r="U237" s="305"/>
      <c r="V237" s="305"/>
      <c r="W237" s="305"/>
      <c r="X237" s="305"/>
      <c r="Y237" s="305"/>
      <c r="Z237" s="305"/>
      <c r="AA237" s="305"/>
      <c r="AB237" s="305"/>
    </row>
    <row r="239" spans="1:28" s="26" customFormat="1">
      <c r="C239" s="26" t="s">
        <v>2161</v>
      </c>
    </row>
    <row r="240" spans="1:28" s="26" customFormat="1">
      <c r="C240" s="27" t="s">
        <v>1489</v>
      </c>
      <c r="D240" s="27"/>
      <c r="E240" s="27"/>
      <c r="F240" s="27"/>
      <c r="G240" s="27"/>
      <c r="H240" s="27"/>
      <c r="I240" s="27"/>
      <c r="J240" s="27"/>
      <c r="K240" s="27"/>
      <c r="L240" s="27"/>
      <c r="M240" s="27"/>
      <c r="N240" s="27"/>
      <c r="O240" s="27"/>
      <c r="P240" s="27"/>
      <c r="Q240" s="27"/>
      <c r="R240" s="27"/>
      <c r="S240" s="27"/>
      <c r="T240" s="30" t="s">
        <v>2012</v>
      </c>
      <c r="U240" s="27"/>
    </row>
    <row r="241" spans="2:39" s="26" customFormat="1">
      <c r="C241" s="26" t="s">
        <v>1179</v>
      </c>
    </row>
    <row r="242" spans="2:39" s="26" customFormat="1">
      <c r="C242" s="26" t="s">
        <v>2161</v>
      </c>
    </row>
    <row r="246" spans="2:39" ht="23.25" customHeight="1">
      <c r="B246" s="53" t="s">
        <v>2195</v>
      </c>
    </row>
    <row r="248" spans="2:39" ht="15" customHeight="1">
      <c r="B248" s="837" t="s">
        <v>1765</v>
      </c>
      <c r="C248" s="734"/>
      <c r="D248" s="838" t="s">
        <v>1030</v>
      </c>
      <c r="E248" s="415"/>
      <c r="F248" s="415"/>
      <c r="G248" s="415"/>
      <c r="H248" s="415"/>
      <c r="I248" s="415"/>
      <c r="J248" s="415"/>
      <c r="K248" s="415"/>
      <c r="L248" s="416"/>
      <c r="M248" s="839" t="s">
        <v>1763</v>
      </c>
      <c r="N248" s="770"/>
      <c r="O248" s="770"/>
      <c r="P248" s="770"/>
      <c r="Q248" s="770"/>
      <c r="R248" s="770"/>
      <c r="S248" s="770"/>
      <c r="T248" s="770"/>
      <c r="U248" s="770"/>
      <c r="V248" s="770"/>
      <c r="W248" s="770"/>
      <c r="X248" s="770"/>
      <c r="Y248" s="770"/>
      <c r="Z248" s="834" t="s">
        <v>1177</v>
      </c>
      <c r="AA248" s="375"/>
      <c r="AB248" s="375"/>
      <c r="AC248" s="375"/>
      <c r="AD248" s="375"/>
      <c r="AE248" s="375"/>
      <c r="AF248" s="375"/>
      <c r="AG248" s="375"/>
      <c r="AH248" s="375"/>
      <c r="AI248" s="375"/>
      <c r="AJ248" s="375"/>
      <c r="AK248" s="375"/>
      <c r="AL248" s="375"/>
      <c r="AM248" s="375"/>
    </row>
    <row r="249" spans="2:39" ht="36.75" customHeight="1">
      <c r="B249" s="835">
        <v>1</v>
      </c>
      <c r="C249" s="734"/>
      <c r="D249" s="836" t="s">
        <v>1488</v>
      </c>
      <c r="E249" s="415"/>
      <c r="F249" s="415"/>
      <c r="G249" s="415"/>
      <c r="H249" s="415"/>
      <c r="I249" s="415"/>
      <c r="J249" s="415"/>
      <c r="K249" s="415"/>
      <c r="L249" s="416"/>
      <c r="M249" s="819" t="s">
        <v>1494</v>
      </c>
      <c r="N249" s="415"/>
      <c r="O249" s="415"/>
      <c r="P249" s="415"/>
      <c r="Q249" s="415"/>
      <c r="R249" s="415"/>
      <c r="S249" s="415"/>
      <c r="T249" s="415"/>
      <c r="U249" s="415"/>
      <c r="V249" s="415"/>
      <c r="W249" s="415"/>
      <c r="X249" s="415"/>
      <c r="Y249" s="416"/>
      <c r="Z249" s="833" t="s">
        <v>1181</v>
      </c>
      <c r="AA249" s="817"/>
      <c r="AB249" s="817"/>
      <c r="AC249" s="817"/>
      <c r="AD249" s="817"/>
      <c r="AE249" s="817"/>
      <c r="AF249" s="817"/>
      <c r="AG249" s="817"/>
      <c r="AH249" s="817"/>
      <c r="AI249" s="817"/>
      <c r="AJ249" s="817"/>
      <c r="AK249" s="817"/>
      <c r="AL249" s="817"/>
      <c r="AM249" s="818"/>
    </row>
    <row r="250" spans="2:39" ht="36.75" customHeight="1">
      <c r="B250" s="835">
        <v>2</v>
      </c>
      <c r="C250" s="734"/>
      <c r="D250" s="836" t="s">
        <v>1491</v>
      </c>
      <c r="E250" s="415"/>
      <c r="F250" s="415"/>
      <c r="G250" s="415"/>
      <c r="H250" s="415"/>
      <c r="I250" s="415"/>
      <c r="J250" s="415"/>
      <c r="K250" s="415"/>
      <c r="L250" s="416"/>
      <c r="M250" s="819" t="s">
        <v>1174</v>
      </c>
      <c r="N250" s="415"/>
      <c r="O250" s="415"/>
      <c r="P250" s="415"/>
      <c r="Q250" s="415"/>
      <c r="R250" s="415"/>
      <c r="S250" s="415"/>
      <c r="T250" s="415"/>
      <c r="U250" s="415"/>
      <c r="V250" s="415"/>
      <c r="W250" s="415"/>
      <c r="X250" s="415"/>
      <c r="Y250" s="416"/>
      <c r="Z250" s="833" t="s">
        <v>1182</v>
      </c>
      <c r="AA250" s="817"/>
      <c r="AB250" s="817"/>
      <c r="AC250" s="817"/>
      <c r="AD250" s="817"/>
      <c r="AE250" s="817"/>
      <c r="AF250" s="817"/>
      <c r="AG250" s="817"/>
      <c r="AH250" s="817"/>
      <c r="AI250" s="817"/>
      <c r="AJ250" s="817"/>
      <c r="AK250" s="817"/>
      <c r="AL250" s="817"/>
      <c r="AM250" s="818"/>
    </row>
    <row r="251" spans="2:39" ht="48" customHeight="1">
      <c r="B251" s="835">
        <v>3</v>
      </c>
      <c r="C251" s="734"/>
      <c r="D251" s="836" t="s">
        <v>1492</v>
      </c>
      <c r="E251" s="415"/>
      <c r="F251" s="415"/>
      <c r="G251" s="415"/>
      <c r="H251" s="415"/>
      <c r="I251" s="415"/>
      <c r="J251" s="415"/>
      <c r="K251" s="415"/>
      <c r="L251" s="416"/>
      <c r="M251" s="819" t="s">
        <v>897</v>
      </c>
      <c r="N251" s="415"/>
      <c r="O251" s="415"/>
      <c r="P251" s="415"/>
      <c r="Q251" s="415"/>
      <c r="R251" s="415"/>
      <c r="S251" s="415"/>
      <c r="T251" s="415"/>
      <c r="U251" s="415"/>
      <c r="V251" s="415"/>
      <c r="W251" s="415"/>
      <c r="X251" s="415"/>
      <c r="Y251" s="416"/>
      <c r="Z251" s="833" t="s">
        <v>1183</v>
      </c>
      <c r="AA251" s="817"/>
      <c r="AB251" s="817"/>
      <c r="AC251" s="817"/>
      <c r="AD251" s="817"/>
      <c r="AE251" s="817"/>
      <c r="AF251" s="817"/>
      <c r="AG251" s="817"/>
      <c r="AH251" s="817"/>
      <c r="AI251" s="817"/>
      <c r="AJ251" s="817"/>
      <c r="AK251" s="817"/>
      <c r="AL251" s="817"/>
      <c r="AM251" s="818"/>
    </row>
    <row r="252" spans="2:39" ht="36.75" customHeight="1">
      <c r="B252" s="835">
        <v>4</v>
      </c>
      <c r="C252" s="734"/>
      <c r="D252" s="836" t="s">
        <v>1485</v>
      </c>
      <c r="E252" s="415"/>
      <c r="F252" s="415"/>
      <c r="G252" s="415"/>
      <c r="H252" s="415"/>
      <c r="I252" s="415"/>
      <c r="J252" s="415"/>
      <c r="K252" s="415"/>
      <c r="L252" s="416"/>
      <c r="M252" s="819" t="s">
        <v>1178</v>
      </c>
      <c r="N252" s="415"/>
      <c r="O252" s="415"/>
      <c r="P252" s="415"/>
      <c r="Q252" s="415"/>
      <c r="R252" s="415"/>
      <c r="S252" s="415"/>
      <c r="T252" s="415"/>
      <c r="U252" s="415"/>
      <c r="V252" s="415"/>
      <c r="W252" s="415"/>
      <c r="X252" s="415"/>
      <c r="Y252" s="416"/>
      <c r="Z252" s="833" t="s">
        <v>1184</v>
      </c>
      <c r="AA252" s="817"/>
      <c r="AB252" s="817"/>
      <c r="AC252" s="817"/>
      <c r="AD252" s="817"/>
      <c r="AE252" s="817"/>
      <c r="AF252" s="817"/>
      <c r="AG252" s="817"/>
      <c r="AH252" s="817"/>
      <c r="AI252" s="817"/>
      <c r="AJ252" s="817"/>
      <c r="AK252" s="817"/>
      <c r="AL252" s="817"/>
      <c r="AM252" s="818"/>
    </row>
    <row r="253" spans="2:39" ht="36.75" customHeight="1">
      <c r="B253" s="835">
        <v>5</v>
      </c>
      <c r="C253" s="734"/>
      <c r="D253" s="836" t="s">
        <v>1493</v>
      </c>
      <c r="E253" s="415"/>
      <c r="F253" s="415"/>
      <c r="G253" s="415"/>
      <c r="H253" s="415"/>
      <c r="I253" s="415"/>
      <c r="J253" s="415"/>
      <c r="K253" s="415"/>
      <c r="L253" s="416"/>
      <c r="M253" s="840" t="s">
        <v>1175</v>
      </c>
      <c r="N253" s="652"/>
      <c r="O253" s="652"/>
      <c r="P253" s="652"/>
      <c r="Q253" s="652"/>
      <c r="R253" s="652"/>
      <c r="S253" s="652"/>
      <c r="T253" s="652"/>
      <c r="U253" s="652"/>
      <c r="V253" s="652"/>
      <c r="W253" s="652"/>
      <c r="X253" s="652"/>
      <c r="Y253" s="652"/>
      <c r="Z253" s="841" t="s">
        <v>1185</v>
      </c>
      <c r="AA253" s="842"/>
      <c r="AB253" s="842"/>
      <c r="AC253" s="842"/>
      <c r="AD253" s="842"/>
      <c r="AE253" s="842"/>
      <c r="AF253" s="842"/>
      <c r="AG253" s="842"/>
      <c r="AH253" s="842"/>
      <c r="AI253" s="842"/>
      <c r="AJ253" s="842"/>
      <c r="AK253" s="842"/>
      <c r="AL253" s="842"/>
      <c r="AM253" s="842"/>
    </row>
    <row r="254" spans="2:39" ht="36.75" customHeight="1">
      <c r="B254" s="835">
        <v>6</v>
      </c>
      <c r="C254" s="734"/>
      <c r="D254" s="836" t="s">
        <v>91</v>
      </c>
      <c r="E254" s="415"/>
      <c r="F254" s="415"/>
      <c r="G254" s="415"/>
      <c r="H254" s="415"/>
      <c r="I254" s="415"/>
      <c r="J254" s="415"/>
      <c r="K254" s="415"/>
      <c r="L254" s="416"/>
      <c r="M254" s="840" t="s">
        <v>1938</v>
      </c>
      <c r="N254" s="652"/>
      <c r="O254" s="652"/>
      <c r="P254" s="652"/>
      <c r="Q254" s="652"/>
      <c r="R254" s="652"/>
      <c r="S254" s="652"/>
      <c r="T254" s="652"/>
      <c r="U254" s="652"/>
      <c r="V254" s="652"/>
      <c r="W254" s="652"/>
      <c r="X254" s="652"/>
      <c r="Y254" s="652"/>
      <c r="Z254" s="841" t="s">
        <v>1939</v>
      </c>
      <c r="AA254" s="842"/>
      <c r="AB254" s="842"/>
      <c r="AC254" s="842"/>
      <c r="AD254" s="842"/>
      <c r="AE254" s="842"/>
      <c r="AF254" s="842"/>
      <c r="AG254" s="842"/>
      <c r="AH254" s="842"/>
      <c r="AI254" s="842"/>
      <c r="AJ254" s="842"/>
      <c r="AK254" s="842"/>
      <c r="AL254" s="842"/>
      <c r="AM254" s="842"/>
    </row>
    <row r="255" spans="2:39" ht="78" customHeight="1">
      <c r="B255" s="835">
        <v>7</v>
      </c>
      <c r="C255" s="734"/>
      <c r="D255" s="836" t="s">
        <v>1718</v>
      </c>
      <c r="E255" s="415"/>
      <c r="F255" s="415"/>
      <c r="G255" s="415"/>
      <c r="H255" s="415"/>
      <c r="I255" s="415"/>
      <c r="J255" s="415"/>
      <c r="K255" s="415"/>
      <c r="L255" s="416"/>
      <c r="M255" s="840" t="s">
        <v>1717</v>
      </c>
      <c r="N255" s="652"/>
      <c r="O255" s="652"/>
      <c r="P255" s="652"/>
      <c r="Q255" s="652"/>
      <c r="R255" s="652"/>
      <c r="S255" s="652"/>
      <c r="T255" s="652"/>
      <c r="U255" s="652"/>
      <c r="V255" s="652"/>
      <c r="W255" s="652"/>
      <c r="X255" s="652"/>
      <c r="Y255" s="652"/>
      <c r="Z255" s="841" t="s">
        <v>892</v>
      </c>
      <c r="AA255" s="842"/>
      <c r="AB255" s="842"/>
      <c r="AC255" s="842"/>
      <c r="AD255" s="842"/>
      <c r="AE255" s="842"/>
      <c r="AF255" s="842"/>
      <c r="AG255" s="842"/>
      <c r="AH255" s="842"/>
      <c r="AI255" s="842"/>
      <c r="AJ255" s="842"/>
      <c r="AK255" s="842"/>
      <c r="AL255" s="842"/>
      <c r="AM255" s="842"/>
    </row>
  </sheetData>
  <mergeCells count="36">
    <mergeCell ref="M255:Y255"/>
    <mergeCell ref="Z255:AM255"/>
    <mergeCell ref="M254:Y254"/>
    <mergeCell ref="Z254:AM254"/>
    <mergeCell ref="B254:C254"/>
    <mergeCell ref="D254:L254"/>
    <mergeCell ref="B255:C255"/>
    <mergeCell ref="D255:L255"/>
    <mergeCell ref="B253:C253"/>
    <mergeCell ref="D253:L253"/>
    <mergeCell ref="M253:Y253"/>
    <mergeCell ref="Z253:AM253"/>
    <mergeCell ref="M252:Y252"/>
    <mergeCell ref="Z251:AM251"/>
    <mergeCell ref="B251:C251"/>
    <mergeCell ref="D251:L251"/>
    <mergeCell ref="M251:Y251"/>
    <mergeCell ref="Z252:AM252"/>
    <mergeCell ref="B252:C252"/>
    <mergeCell ref="D252:L252"/>
    <mergeCell ref="Z250:AM250"/>
    <mergeCell ref="Z248:AM248"/>
    <mergeCell ref="B249:C249"/>
    <mergeCell ref="D249:L249"/>
    <mergeCell ref="M249:Y249"/>
    <mergeCell ref="M250:Y250"/>
    <mergeCell ref="B248:C248"/>
    <mergeCell ref="D248:L248"/>
    <mergeCell ref="M248:Y248"/>
    <mergeCell ref="B250:C250"/>
    <mergeCell ref="D250:L250"/>
    <mergeCell ref="B4:E4"/>
    <mergeCell ref="F4:V4"/>
    <mergeCell ref="B5:E5"/>
    <mergeCell ref="F5:V5"/>
    <mergeCell ref="Z249:AM249"/>
  </mergeCells>
  <phoneticPr fontId="22"/>
  <pageMargins left="0.23622047244094491" right="0.23622047244094491" top="0.74803149606299213" bottom="0.74803149606299213" header="0.31496062992125984" footer="0.31496062992125984"/>
  <pageSetup paperSize="9" scale="62" orientation="landscape" r:id="rId1"/>
  <headerFooter alignWithMargins="0">
    <oddFooter>&amp;C&amp;P</oddFooter>
  </headerFooter>
  <rowBreaks count="6" manualBreakCount="6">
    <brk id="39" max="39" man="1"/>
    <brk id="69" max="16383" man="1"/>
    <brk id="98" max="39" man="1"/>
    <brk id="125" max="39" man="1"/>
    <brk id="180" max="39" man="1"/>
    <brk id="243" max="39"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B96"/>
  <sheetViews>
    <sheetView view="pageBreakPreview" topLeftCell="A39" zoomScale="85" zoomScaleNormal="100" zoomScaleSheetLayoutView="85" workbookViewId="0">
      <selection activeCell="AP71" sqref="AP71"/>
    </sheetView>
  </sheetViews>
  <sheetFormatPr defaultColWidth="4.375" defaultRowHeight="13.5"/>
  <cols>
    <col min="1" max="44" width="4.375" style="49"/>
    <col min="45" max="45" width="4.25" style="49" customWidth="1"/>
    <col min="46" max="49" width="4.375" style="49"/>
    <col min="50" max="50" width="4.25" style="49" customWidth="1"/>
    <col min="51" max="16384" width="4.375" style="49"/>
  </cols>
  <sheetData>
    <row r="2" spans="1:52" s="51" customFormat="1" ht="18.75">
      <c r="A2" s="55"/>
      <c r="B2" s="54" t="s">
        <v>1774</v>
      </c>
    </row>
    <row r="3" spans="1:52" s="51" customFormat="1"/>
    <row r="4" spans="1:52" s="51" customFormat="1">
      <c r="B4" s="463" t="s">
        <v>2109</v>
      </c>
      <c r="C4" s="463"/>
      <c r="D4" s="463"/>
      <c r="E4" s="463"/>
      <c r="F4" s="478" t="s">
        <v>1710</v>
      </c>
      <c r="G4" s="750"/>
      <c r="H4" s="750"/>
      <c r="I4" s="750"/>
      <c r="J4" s="750"/>
      <c r="K4" s="750"/>
      <c r="L4" s="750"/>
      <c r="M4" s="750"/>
      <c r="N4" s="750"/>
      <c r="O4" s="750"/>
      <c r="P4" s="750"/>
      <c r="Q4" s="750"/>
      <c r="R4" s="750"/>
      <c r="S4" s="750"/>
      <c r="T4" s="750"/>
      <c r="U4" s="750"/>
      <c r="V4" s="750"/>
    </row>
    <row r="5" spans="1:52" s="51" customFormat="1">
      <c r="B5" s="463" t="s">
        <v>1772</v>
      </c>
      <c r="C5" s="463"/>
      <c r="D5" s="463"/>
      <c r="E5" s="463"/>
      <c r="F5" s="478" t="str">
        <f ca="1">RIGHT(CELL("filename",F5),LEN(CELL("filename",F5))-FIND("]",CELL("filename",F5)))</f>
        <v>sip_reg外線番号.conf</v>
      </c>
      <c r="G5" s="750"/>
      <c r="H5" s="750"/>
      <c r="I5" s="750"/>
      <c r="J5" s="750"/>
      <c r="K5" s="750"/>
      <c r="L5" s="750"/>
      <c r="M5" s="750"/>
      <c r="N5" s="750"/>
      <c r="O5" s="750"/>
      <c r="P5" s="750"/>
      <c r="Q5" s="750"/>
      <c r="R5" s="750"/>
      <c r="S5" s="750"/>
      <c r="T5" s="750"/>
      <c r="U5" s="750"/>
      <c r="V5" s="750"/>
    </row>
    <row r="7" spans="1:52" s="4" customFormat="1" ht="17.25">
      <c r="B7" s="47" t="s">
        <v>1555</v>
      </c>
      <c r="C7" s="5"/>
    </row>
    <row r="8" spans="1:52" s="26" customFormat="1"/>
    <row r="9" spans="1:52" s="26" customFormat="1">
      <c r="C9" s="26" t="s">
        <v>2161</v>
      </c>
    </row>
    <row r="10" spans="1:52" s="26" customFormat="1">
      <c r="C10" s="27" t="s">
        <v>1556</v>
      </c>
      <c r="D10" s="27"/>
      <c r="E10" s="27"/>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30" t="s">
        <v>2012</v>
      </c>
      <c r="AU10" s="30"/>
      <c r="AV10" s="30"/>
      <c r="AW10" s="30"/>
      <c r="AX10" s="27"/>
      <c r="AY10" s="30"/>
      <c r="AZ10" s="27"/>
    </row>
    <row r="11" spans="1:52" s="26" customFormat="1">
      <c r="C11" s="26" t="s">
        <v>2136</v>
      </c>
    </row>
    <row r="12" spans="1:52" s="26" customFormat="1">
      <c r="C12" s="26" t="s">
        <v>2161</v>
      </c>
    </row>
    <row r="13" spans="1:52" s="26" customFormat="1"/>
    <row r="15" spans="1:52" s="51" customFormat="1" ht="17.25">
      <c r="B15" s="52" t="s">
        <v>2038</v>
      </c>
      <c r="C15" s="52"/>
    </row>
    <row r="20" spans="2:52">
      <c r="C20" s="50" t="s">
        <v>92</v>
      </c>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30" t="s">
        <v>1690</v>
      </c>
      <c r="AU20" s="30"/>
      <c r="AV20" s="30"/>
      <c r="AW20" s="30"/>
      <c r="AX20" s="50"/>
      <c r="AY20" s="30"/>
      <c r="AZ20" s="50"/>
    </row>
    <row r="23" spans="2:52" s="51" customFormat="1" ht="17.25">
      <c r="B23" s="52" t="s">
        <v>2039</v>
      </c>
      <c r="C23" s="52"/>
    </row>
    <row r="27" spans="2:52">
      <c r="B27" s="168"/>
      <c r="C27" s="245" t="s">
        <v>2720</v>
      </c>
      <c r="D27" s="139"/>
      <c r="E27" s="139"/>
      <c r="F27" s="139"/>
      <c r="G27" s="139"/>
      <c r="H27" s="139"/>
      <c r="I27" s="139"/>
      <c r="J27" s="139"/>
      <c r="K27" s="139"/>
      <c r="L27" s="139"/>
      <c r="M27" s="139"/>
      <c r="N27" s="139"/>
      <c r="O27" s="139"/>
      <c r="P27" s="139"/>
      <c r="Q27" s="139"/>
      <c r="R27" s="139"/>
      <c r="S27" s="139"/>
      <c r="T27" s="139"/>
      <c r="U27" s="139"/>
      <c r="V27" s="139"/>
      <c r="W27" s="139"/>
    </row>
    <row r="29" spans="2:52">
      <c r="C29" s="50" t="s">
        <v>674</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30" t="s">
        <v>1689</v>
      </c>
      <c r="AU29" s="30"/>
      <c r="AV29" s="30"/>
      <c r="AW29" s="30"/>
      <c r="AX29" s="50"/>
      <c r="AY29" s="30"/>
      <c r="AZ29" s="50"/>
    </row>
    <row r="32" spans="2:52" s="51" customFormat="1" ht="17.25">
      <c r="B32" s="271" t="s">
        <v>3350</v>
      </c>
      <c r="C32" s="271"/>
      <c r="D32" s="188"/>
      <c r="E32" s="188"/>
      <c r="F32" s="188"/>
      <c r="G32" s="188"/>
      <c r="H32" s="188"/>
      <c r="I32" s="188"/>
      <c r="J32" s="188"/>
      <c r="K32" s="188"/>
      <c r="L32" s="188"/>
      <c r="M32" s="188"/>
      <c r="N32" s="188"/>
      <c r="O32" s="188"/>
    </row>
    <row r="37" spans="2:52">
      <c r="C37" s="31" t="s">
        <v>63</v>
      </c>
      <c r="D37" s="50"/>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30" t="s">
        <v>1688</v>
      </c>
      <c r="AU37" s="30"/>
      <c r="AV37" s="30"/>
      <c r="AW37" s="30"/>
      <c r="AX37" s="50"/>
      <c r="AY37" s="30"/>
      <c r="AZ37" s="50"/>
    </row>
    <row r="40" spans="2:52" s="51" customFormat="1" ht="17.25">
      <c r="B40" s="271" t="s">
        <v>3351</v>
      </c>
      <c r="C40" s="271"/>
      <c r="D40" s="188"/>
      <c r="E40" s="188"/>
      <c r="F40" s="188"/>
      <c r="G40" s="188"/>
      <c r="H40" s="188"/>
      <c r="I40" s="188"/>
      <c r="J40" s="188"/>
      <c r="K40" s="188"/>
      <c r="L40" s="188"/>
      <c r="M40" s="188"/>
      <c r="N40" s="188"/>
      <c r="O40" s="188"/>
      <c r="P40" s="188"/>
      <c r="Q40" s="188"/>
      <c r="R40" s="188"/>
      <c r="S40" s="188"/>
      <c r="T40" s="188"/>
      <c r="U40" s="188"/>
      <c r="V40" s="188"/>
      <c r="W40" s="188"/>
      <c r="X40" s="188"/>
      <c r="Y40" s="188"/>
      <c r="Z40" s="188"/>
      <c r="AA40" s="188"/>
      <c r="AB40" s="188"/>
      <c r="AC40" s="188"/>
      <c r="AD40" s="188"/>
      <c r="AE40" s="188"/>
      <c r="AF40" s="188"/>
      <c r="AG40" s="188"/>
      <c r="AH40" s="188"/>
    </row>
    <row r="45" spans="2:52">
      <c r="C45" s="258" t="s">
        <v>3323</v>
      </c>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30" t="s">
        <v>1688</v>
      </c>
      <c r="AU45" s="30"/>
      <c r="AV45" s="30"/>
      <c r="AW45" s="30"/>
      <c r="AX45" s="50"/>
      <c r="AY45" s="30"/>
      <c r="AZ45" s="50"/>
    </row>
    <row r="48" spans="2:52" s="51" customFormat="1" ht="17.25">
      <c r="B48" s="270" t="s">
        <v>3601</v>
      </c>
      <c r="C48" s="271"/>
      <c r="D48" s="188"/>
      <c r="E48" s="188"/>
      <c r="F48" s="188"/>
      <c r="G48" s="188"/>
      <c r="H48" s="188"/>
      <c r="I48" s="188"/>
      <c r="J48" s="188"/>
      <c r="K48" s="188"/>
      <c r="L48" s="188"/>
      <c r="M48" s="188"/>
      <c r="N48" s="188"/>
      <c r="O48" s="188"/>
      <c r="P48" s="188"/>
      <c r="Q48" s="188"/>
      <c r="R48" s="188"/>
      <c r="S48" s="188"/>
      <c r="T48" s="188"/>
      <c r="U48" s="188"/>
      <c r="V48" s="188"/>
      <c r="W48" s="188"/>
      <c r="X48" s="188"/>
      <c r="Y48" s="188"/>
      <c r="Z48" s="188"/>
      <c r="AA48" s="188"/>
      <c r="AB48" s="188"/>
      <c r="AC48" s="188"/>
      <c r="AD48" s="188"/>
      <c r="AE48" s="188"/>
      <c r="AF48" s="188"/>
      <c r="AG48" s="188"/>
      <c r="AH48" s="188"/>
    </row>
    <row r="53" spans="1:54">
      <c r="C53" s="258" t="s">
        <v>3323</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259" t="s">
        <v>1688</v>
      </c>
      <c r="AU53" s="259"/>
      <c r="AV53" s="259"/>
      <c r="AW53" s="259"/>
      <c r="AX53" s="50"/>
      <c r="AY53" s="259"/>
      <c r="AZ53" s="50"/>
    </row>
    <row r="56" spans="1:54" s="51" customFormat="1" ht="17.25">
      <c r="B56" s="270" t="s">
        <v>4118</v>
      </c>
      <c r="C56" s="271"/>
      <c r="D56" s="188"/>
      <c r="E56" s="188"/>
      <c r="F56" s="188"/>
      <c r="G56" s="188"/>
      <c r="H56" s="188"/>
      <c r="I56" s="188"/>
      <c r="J56" s="188"/>
      <c r="K56" s="188"/>
      <c r="L56" s="188"/>
      <c r="M56" s="188"/>
      <c r="N56" s="188"/>
      <c r="O56" s="188"/>
      <c r="P56" s="188"/>
      <c r="Q56" s="188"/>
      <c r="R56" s="188"/>
      <c r="S56" s="188"/>
      <c r="T56" s="188"/>
      <c r="U56" s="188"/>
      <c r="V56" s="188"/>
      <c r="W56" s="188"/>
      <c r="X56" s="188"/>
      <c r="Y56" s="188"/>
      <c r="Z56" s="188"/>
      <c r="AA56" s="188"/>
      <c r="AB56" s="188"/>
      <c r="AC56" s="188"/>
      <c r="AD56" s="188"/>
      <c r="AE56" s="188"/>
      <c r="AF56" s="188"/>
      <c r="AG56" s="188"/>
      <c r="AH56" s="188"/>
      <c r="AI56" s="188"/>
      <c r="AJ56" s="188"/>
      <c r="AK56" s="188"/>
      <c r="AL56" s="188"/>
    </row>
    <row r="61" spans="1:54">
      <c r="C61" s="258" t="s">
        <v>3323</v>
      </c>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259" t="s">
        <v>1688</v>
      </c>
      <c r="AU61" s="259"/>
      <c r="AV61" s="259"/>
      <c r="AW61" s="259"/>
      <c r="AX61" s="50"/>
      <c r="AY61" s="259"/>
      <c r="AZ61" s="50"/>
    </row>
    <row r="62" spans="1:54">
      <c r="C62" s="258"/>
      <c r="D62" s="50"/>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259"/>
      <c r="AU62" s="259"/>
      <c r="AV62" s="259"/>
      <c r="AW62" s="259"/>
      <c r="AX62" s="50"/>
      <c r="AY62" s="259"/>
      <c r="AZ62" s="50"/>
    </row>
    <row r="64" spans="1:54" s="51" customFormat="1" ht="17.25">
      <c r="A64" s="303"/>
      <c r="B64" s="304" t="s">
        <v>4119</v>
      </c>
      <c r="C64" s="306"/>
      <c r="D64" s="303"/>
      <c r="E64" s="303"/>
      <c r="F64" s="303"/>
      <c r="G64" s="303"/>
      <c r="H64" s="303"/>
      <c r="I64" s="303"/>
      <c r="J64" s="303"/>
      <c r="K64" s="303"/>
      <c r="L64" s="303"/>
      <c r="M64" s="303"/>
      <c r="N64" s="303"/>
      <c r="O64" s="303"/>
      <c r="P64" s="303"/>
      <c r="Q64" s="303"/>
      <c r="R64" s="303"/>
      <c r="S64" s="303"/>
      <c r="T64" s="303"/>
      <c r="U64" s="303"/>
      <c r="V64" s="303"/>
      <c r="W64" s="303"/>
      <c r="X64" s="303"/>
      <c r="Y64" s="303"/>
      <c r="Z64" s="303"/>
      <c r="AA64" s="303"/>
      <c r="AB64" s="303"/>
      <c r="AC64" s="303"/>
      <c r="AD64" s="303"/>
      <c r="AE64" s="303"/>
      <c r="AF64" s="303"/>
      <c r="AG64" s="303"/>
      <c r="AH64" s="303"/>
      <c r="AI64" s="303"/>
      <c r="AJ64" s="303"/>
      <c r="AK64" s="303"/>
      <c r="AL64" s="303"/>
      <c r="AM64" s="303"/>
      <c r="AN64" s="303"/>
      <c r="AO64" s="303"/>
      <c r="AP64" s="303"/>
      <c r="AQ64" s="303"/>
      <c r="AR64" s="303"/>
      <c r="AS64" s="303"/>
      <c r="AT64" s="303"/>
      <c r="AU64" s="303"/>
      <c r="AV64" s="303"/>
      <c r="AW64" s="303"/>
      <c r="AX64" s="303"/>
      <c r="AY64" s="303"/>
      <c r="AZ64" s="303"/>
      <c r="BA64" s="303"/>
      <c r="BB64" s="303"/>
    </row>
    <row r="65" spans="1:54">
      <c r="A65" s="305"/>
      <c r="B65" s="139"/>
      <c r="BA65" s="305"/>
      <c r="BB65" s="305"/>
    </row>
    <row r="66" spans="1:54">
      <c r="A66" s="305"/>
      <c r="B66" s="139"/>
      <c r="BA66" s="305"/>
      <c r="BB66" s="305"/>
    </row>
    <row r="67" spans="1:54">
      <c r="A67" s="305"/>
      <c r="B67" s="139"/>
      <c r="BA67" s="305"/>
      <c r="BB67" s="305"/>
    </row>
    <row r="68" spans="1:54">
      <c r="A68" s="305"/>
      <c r="B68" s="139"/>
      <c r="BA68" s="305"/>
      <c r="BB68" s="305"/>
    </row>
    <row r="69" spans="1:54">
      <c r="A69" s="305"/>
      <c r="B69" s="139"/>
      <c r="C69" s="258" t="s">
        <v>3323</v>
      </c>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259" t="s">
        <v>1688</v>
      </c>
      <c r="AU69" s="259"/>
      <c r="AV69" s="259"/>
      <c r="AW69" s="259"/>
      <c r="AX69" s="50"/>
      <c r="AY69" s="259"/>
      <c r="AZ69" s="50"/>
      <c r="BA69" s="305"/>
      <c r="BB69" s="305"/>
    </row>
    <row r="70" spans="1:54">
      <c r="A70" s="305"/>
      <c r="B70" s="305"/>
      <c r="C70" s="307"/>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8"/>
      <c r="AU70" s="308"/>
      <c r="AV70" s="308"/>
      <c r="AW70" s="308"/>
      <c r="AX70" s="305"/>
      <c r="AY70" s="308"/>
      <c r="AZ70" s="305"/>
      <c r="BA70" s="305"/>
      <c r="BB70" s="305"/>
    </row>
    <row r="72" spans="1:54" s="51" customFormat="1" ht="17.25">
      <c r="A72" s="303"/>
      <c r="B72" s="304" t="s">
        <v>4173</v>
      </c>
      <c r="C72" s="306"/>
      <c r="D72" s="303"/>
      <c r="E72" s="303"/>
      <c r="F72" s="303"/>
      <c r="G72" s="303"/>
      <c r="H72" s="303"/>
      <c r="I72" s="303"/>
      <c r="J72" s="303"/>
      <c r="K72" s="303"/>
      <c r="L72" s="303"/>
      <c r="M72" s="303"/>
      <c r="N72" s="303"/>
      <c r="O72" s="303"/>
      <c r="P72" s="303"/>
      <c r="Q72" s="303"/>
      <c r="R72" s="303"/>
      <c r="S72" s="303"/>
      <c r="T72" s="303"/>
      <c r="U72" s="303"/>
      <c r="V72" s="303"/>
      <c r="W72" s="303"/>
      <c r="X72" s="303"/>
      <c r="Y72" s="303"/>
      <c r="Z72" s="303"/>
      <c r="AA72" s="303"/>
      <c r="AB72" s="303"/>
      <c r="AC72" s="303"/>
      <c r="AD72" s="303"/>
      <c r="AE72" s="303"/>
      <c r="AF72" s="303"/>
      <c r="AG72" s="303"/>
      <c r="AH72" s="303"/>
      <c r="AI72" s="303"/>
      <c r="AJ72" s="303"/>
      <c r="AK72" s="303"/>
      <c r="AL72" s="303"/>
      <c r="AM72" s="303"/>
      <c r="AN72" s="303"/>
      <c r="AO72" s="303"/>
      <c r="AP72" s="303"/>
      <c r="AQ72" s="303"/>
      <c r="AR72" s="303"/>
      <c r="AS72" s="303"/>
      <c r="AT72" s="303"/>
      <c r="AU72" s="303"/>
      <c r="AV72" s="303"/>
      <c r="AW72" s="303"/>
      <c r="AX72" s="303"/>
      <c r="AY72" s="303"/>
      <c r="AZ72" s="303"/>
      <c r="BA72" s="303"/>
      <c r="BB72" s="303"/>
    </row>
    <row r="73" spans="1:54">
      <c r="A73" s="305"/>
      <c r="B73" s="139"/>
      <c r="BA73" s="305"/>
      <c r="BB73" s="305"/>
    </row>
    <row r="74" spans="1:54">
      <c r="A74" s="305"/>
      <c r="B74" s="139"/>
      <c r="BA74" s="305"/>
      <c r="BB74" s="305"/>
    </row>
    <row r="75" spans="1:54">
      <c r="A75" s="305"/>
      <c r="B75" s="139"/>
      <c r="BA75" s="305"/>
      <c r="BB75" s="305"/>
    </row>
    <row r="76" spans="1:54">
      <c r="A76" s="305"/>
      <c r="B76" s="139"/>
      <c r="BA76" s="305"/>
      <c r="BB76" s="305"/>
    </row>
    <row r="77" spans="1:54">
      <c r="A77" s="305"/>
      <c r="B77" s="139"/>
      <c r="C77" s="258" t="s">
        <v>3323</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259" t="s">
        <v>1688</v>
      </c>
      <c r="AU77" s="259"/>
      <c r="AV77" s="259"/>
      <c r="AW77" s="259"/>
      <c r="AX77" s="50"/>
      <c r="AY77" s="259"/>
      <c r="AZ77" s="50"/>
      <c r="BA77" s="305"/>
      <c r="BB77" s="305"/>
    </row>
    <row r="78" spans="1:54">
      <c r="A78" s="305"/>
      <c r="B78" s="305"/>
      <c r="C78" s="307"/>
      <c r="D78" s="305"/>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8"/>
      <c r="AU78" s="308"/>
      <c r="AV78" s="308"/>
      <c r="AW78" s="308"/>
      <c r="AX78" s="305"/>
      <c r="AY78" s="308"/>
      <c r="AZ78" s="305"/>
      <c r="BA78" s="305"/>
      <c r="BB78" s="305"/>
    </row>
    <row r="80" spans="1:54" s="26" customFormat="1">
      <c r="C80" s="26" t="s">
        <v>2161</v>
      </c>
    </row>
    <row r="81" spans="2:52" s="26" customFormat="1">
      <c r="C81" s="27" t="s">
        <v>1556</v>
      </c>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30" t="s">
        <v>2012</v>
      </c>
      <c r="AU81" s="30"/>
      <c r="AV81" s="30"/>
      <c r="AW81" s="30"/>
      <c r="AX81" s="27"/>
      <c r="AY81" s="30"/>
      <c r="AZ81" s="27"/>
    </row>
    <row r="82" spans="2:52" s="26" customFormat="1">
      <c r="C82" s="26" t="s">
        <v>1180</v>
      </c>
    </row>
    <row r="83" spans="2:52" s="26" customFormat="1">
      <c r="C83" s="26" t="s">
        <v>2161</v>
      </c>
    </row>
    <row r="87" spans="2:52" ht="23.25" customHeight="1">
      <c r="B87" s="53" t="s">
        <v>2195</v>
      </c>
    </row>
    <row r="89" spans="2:52" ht="15" customHeight="1">
      <c r="B89" s="837" t="s">
        <v>1765</v>
      </c>
      <c r="C89" s="734"/>
      <c r="D89" s="838" t="s">
        <v>1030</v>
      </c>
      <c r="E89" s="415"/>
      <c r="F89" s="415"/>
      <c r="G89" s="415"/>
      <c r="H89" s="415"/>
      <c r="I89" s="415"/>
      <c r="J89" s="415"/>
      <c r="K89" s="415"/>
      <c r="L89" s="416"/>
      <c r="M89" s="839" t="s">
        <v>1763</v>
      </c>
      <c r="N89" s="770"/>
      <c r="O89" s="770"/>
      <c r="P89" s="770"/>
      <c r="Q89" s="770"/>
      <c r="R89" s="770"/>
      <c r="S89" s="770"/>
      <c r="T89" s="770"/>
      <c r="U89" s="770"/>
      <c r="V89" s="770"/>
      <c r="W89" s="770"/>
      <c r="X89" s="770"/>
      <c r="Y89" s="770"/>
      <c r="Z89" s="834" t="s">
        <v>1031</v>
      </c>
      <c r="AA89" s="375"/>
      <c r="AB89" s="375"/>
      <c r="AC89" s="375"/>
      <c r="AD89" s="375"/>
      <c r="AE89" s="375"/>
      <c r="AF89" s="375"/>
      <c r="AG89" s="375"/>
      <c r="AH89" s="375"/>
      <c r="AI89" s="375"/>
      <c r="AJ89" s="375"/>
      <c r="AK89" s="375"/>
      <c r="AL89" s="375"/>
      <c r="AM89" s="375"/>
      <c r="AN89" s="375"/>
      <c r="AO89" s="375"/>
    </row>
    <row r="90" spans="2:52" ht="48.75" customHeight="1">
      <c r="B90" s="835">
        <v>1</v>
      </c>
      <c r="C90" s="734"/>
      <c r="D90" s="836" t="s">
        <v>2084</v>
      </c>
      <c r="E90" s="415"/>
      <c r="F90" s="415"/>
      <c r="G90" s="415"/>
      <c r="H90" s="415"/>
      <c r="I90" s="415"/>
      <c r="J90" s="415"/>
      <c r="K90" s="415"/>
      <c r="L90" s="416"/>
      <c r="M90" s="819" t="s">
        <v>1174</v>
      </c>
      <c r="N90" s="415"/>
      <c r="O90" s="415"/>
      <c r="P90" s="415"/>
      <c r="Q90" s="415"/>
      <c r="R90" s="415"/>
      <c r="S90" s="415"/>
      <c r="T90" s="415"/>
      <c r="U90" s="415"/>
      <c r="V90" s="415"/>
      <c r="W90" s="415"/>
      <c r="X90" s="415"/>
      <c r="Y90" s="416"/>
      <c r="Z90" s="833" t="s">
        <v>1182</v>
      </c>
      <c r="AA90" s="817"/>
      <c r="AB90" s="817"/>
      <c r="AC90" s="817"/>
      <c r="AD90" s="817"/>
      <c r="AE90" s="817"/>
      <c r="AF90" s="817"/>
      <c r="AG90" s="817"/>
      <c r="AH90" s="817"/>
      <c r="AI90" s="817"/>
      <c r="AJ90" s="817"/>
      <c r="AK90" s="817"/>
      <c r="AL90" s="817"/>
      <c r="AM90" s="817"/>
      <c r="AN90" s="817"/>
      <c r="AO90" s="818"/>
    </row>
    <row r="91" spans="2:52" ht="37.5" customHeight="1">
      <c r="B91" s="835">
        <v>2</v>
      </c>
      <c r="C91" s="734"/>
      <c r="D91" s="836" t="s">
        <v>2085</v>
      </c>
      <c r="E91" s="415"/>
      <c r="F91" s="415"/>
      <c r="G91" s="415"/>
      <c r="H91" s="415"/>
      <c r="I91" s="415"/>
      <c r="J91" s="415"/>
      <c r="K91" s="415"/>
      <c r="L91" s="416"/>
      <c r="M91" s="819" t="s">
        <v>1685</v>
      </c>
      <c r="N91" s="415"/>
      <c r="O91" s="415"/>
      <c r="P91" s="415"/>
      <c r="Q91" s="415"/>
      <c r="R91" s="415"/>
      <c r="S91" s="415"/>
      <c r="T91" s="415"/>
      <c r="U91" s="415"/>
      <c r="V91" s="415"/>
      <c r="W91" s="415"/>
      <c r="X91" s="415"/>
      <c r="Y91" s="416"/>
      <c r="Z91" s="833" t="s">
        <v>2089</v>
      </c>
      <c r="AA91" s="817"/>
      <c r="AB91" s="817"/>
      <c r="AC91" s="817"/>
      <c r="AD91" s="817"/>
      <c r="AE91" s="817"/>
      <c r="AF91" s="817"/>
      <c r="AG91" s="817"/>
      <c r="AH91" s="817"/>
      <c r="AI91" s="817"/>
      <c r="AJ91" s="817"/>
      <c r="AK91" s="817"/>
      <c r="AL91" s="817"/>
      <c r="AM91" s="817"/>
      <c r="AN91" s="817"/>
      <c r="AO91" s="818"/>
    </row>
    <row r="92" spans="2:52" ht="37.5" customHeight="1">
      <c r="B92" s="835">
        <v>3</v>
      </c>
      <c r="C92" s="734"/>
      <c r="D92" s="836" t="s">
        <v>2086</v>
      </c>
      <c r="E92" s="415"/>
      <c r="F92" s="415"/>
      <c r="G92" s="415"/>
      <c r="H92" s="415"/>
      <c r="I92" s="415"/>
      <c r="J92" s="415"/>
      <c r="K92" s="415"/>
      <c r="L92" s="416"/>
      <c r="M92" s="840" t="s">
        <v>2090</v>
      </c>
      <c r="N92" s="652"/>
      <c r="O92" s="652"/>
      <c r="P92" s="652"/>
      <c r="Q92" s="652"/>
      <c r="R92" s="652"/>
      <c r="S92" s="652"/>
      <c r="T92" s="652"/>
      <c r="U92" s="652"/>
      <c r="V92" s="652"/>
      <c r="W92" s="652"/>
      <c r="X92" s="652"/>
      <c r="Y92" s="652"/>
      <c r="Z92" s="841" t="s">
        <v>1185</v>
      </c>
      <c r="AA92" s="842"/>
      <c r="AB92" s="842"/>
      <c r="AC92" s="842"/>
      <c r="AD92" s="842"/>
      <c r="AE92" s="842"/>
      <c r="AF92" s="842"/>
      <c r="AG92" s="842"/>
      <c r="AH92" s="842"/>
      <c r="AI92" s="842"/>
      <c r="AJ92" s="842"/>
      <c r="AK92" s="842"/>
      <c r="AL92" s="842"/>
      <c r="AM92" s="842"/>
      <c r="AN92" s="842"/>
      <c r="AO92" s="842"/>
    </row>
    <row r="93" spans="2:52" ht="37.5" customHeight="1">
      <c r="B93" s="835">
        <v>4</v>
      </c>
      <c r="C93" s="734"/>
      <c r="D93" s="836" t="s">
        <v>1485</v>
      </c>
      <c r="E93" s="415"/>
      <c r="F93" s="415"/>
      <c r="G93" s="415"/>
      <c r="H93" s="415"/>
      <c r="I93" s="415"/>
      <c r="J93" s="415"/>
      <c r="K93" s="415"/>
      <c r="L93" s="416"/>
      <c r="M93" s="819" t="s">
        <v>1176</v>
      </c>
      <c r="N93" s="415"/>
      <c r="O93" s="415"/>
      <c r="P93" s="415"/>
      <c r="Q93" s="415"/>
      <c r="R93" s="415"/>
      <c r="S93" s="415"/>
      <c r="T93" s="415"/>
      <c r="U93" s="415"/>
      <c r="V93" s="415"/>
      <c r="W93" s="415"/>
      <c r="X93" s="415"/>
      <c r="Y93" s="416"/>
      <c r="Z93" s="833" t="s">
        <v>1184</v>
      </c>
      <c r="AA93" s="817"/>
      <c r="AB93" s="817"/>
      <c r="AC93" s="817"/>
      <c r="AD93" s="817"/>
      <c r="AE93" s="817"/>
      <c r="AF93" s="817"/>
      <c r="AG93" s="817"/>
      <c r="AH93" s="817"/>
      <c r="AI93" s="817"/>
      <c r="AJ93" s="817"/>
      <c r="AK93" s="817"/>
      <c r="AL93" s="817"/>
      <c r="AM93" s="817"/>
      <c r="AN93" s="817"/>
      <c r="AO93" s="818"/>
    </row>
    <row r="94" spans="2:52" ht="37.5" customHeight="1">
      <c r="B94" s="835">
        <v>5</v>
      </c>
      <c r="C94" s="734"/>
      <c r="D94" s="836" t="s">
        <v>2087</v>
      </c>
      <c r="E94" s="415"/>
      <c r="F94" s="415"/>
      <c r="G94" s="415"/>
      <c r="H94" s="415"/>
      <c r="I94" s="415"/>
      <c r="J94" s="415"/>
      <c r="K94" s="415"/>
      <c r="L94" s="416"/>
      <c r="M94" s="819" t="s">
        <v>1494</v>
      </c>
      <c r="N94" s="415"/>
      <c r="O94" s="415"/>
      <c r="P94" s="415"/>
      <c r="Q94" s="415"/>
      <c r="R94" s="415"/>
      <c r="S94" s="415"/>
      <c r="T94" s="415"/>
      <c r="U94" s="415"/>
      <c r="V94" s="415"/>
      <c r="W94" s="415"/>
      <c r="X94" s="415"/>
      <c r="Y94" s="416"/>
      <c r="Z94" s="833" t="s">
        <v>1181</v>
      </c>
      <c r="AA94" s="817"/>
      <c r="AB94" s="817"/>
      <c r="AC94" s="817"/>
      <c r="AD94" s="817"/>
      <c r="AE94" s="817"/>
      <c r="AF94" s="817"/>
      <c r="AG94" s="817"/>
      <c r="AH94" s="817"/>
      <c r="AI94" s="817"/>
      <c r="AJ94" s="817"/>
      <c r="AK94" s="817"/>
      <c r="AL94" s="817"/>
      <c r="AM94" s="817"/>
      <c r="AN94" s="817"/>
      <c r="AO94" s="818"/>
    </row>
    <row r="95" spans="2:52" ht="36.75" customHeight="1">
      <c r="B95" s="835">
        <v>6</v>
      </c>
      <c r="C95" s="734"/>
      <c r="D95" s="836" t="s">
        <v>893</v>
      </c>
      <c r="E95" s="415"/>
      <c r="F95" s="415"/>
      <c r="G95" s="415"/>
      <c r="H95" s="415"/>
      <c r="I95" s="415"/>
      <c r="J95" s="415"/>
      <c r="K95" s="415"/>
      <c r="L95" s="416"/>
      <c r="M95" s="840" t="s">
        <v>891</v>
      </c>
      <c r="N95" s="652"/>
      <c r="O95" s="652"/>
      <c r="P95" s="652"/>
      <c r="Q95" s="652"/>
      <c r="R95" s="652"/>
      <c r="S95" s="652"/>
      <c r="T95" s="652"/>
      <c r="U95" s="652"/>
      <c r="V95" s="652"/>
      <c r="W95" s="652"/>
      <c r="X95" s="652"/>
      <c r="Y95" s="652"/>
      <c r="Z95" s="843" t="s">
        <v>892</v>
      </c>
      <c r="AA95" s="415"/>
      <c r="AB95" s="415"/>
      <c r="AC95" s="415"/>
      <c r="AD95" s="415"/>
      <c r="AE95" s="415"/>
      <c r="AF95" s="415"/>
      <c r="AG95" s="415"/>
      <c r="AH95" s="415"/>
      <c r="AI95" s="415"/>
      <c r="AJ95" s="415"/>
      <c r="AK95" s="415"/>
      <c r="AL95" s="415"/>
      <c r="AM95" s="415"/>
      <c r="AN95" s="415"/>
      <c r="AO95" s="416"/>
    </row>
    <row r="96" spans="2:52" ht="48.75" customHeight="1">
      <c r="B96" s="835">
        <v>7</v>
      </c>
      <c r="C96" s="734"/>
      <c r="D96" s="836" t="s">
        <v>2088</v>
      </c>
      <c r="E96" s="415"/>
      <c r="F96" s="415"/>
      <c r="G96" s="415"/>
      <c r="H96" s="415"/>
      <c r="I96" s="415"/>
      <c r="J96" s="415"/>
      <c r="K96" s="415"/>
      <c r="L96" s="416"/>
      <c r="M96" s="840" t="s">
        <v>1686</v>
      </c>
      <c r="N96" s="652"/>
      <c r="O96" s="652"/>
      <c r="P96" s="652"/>
      <c r="Q96" s="652"/>
      <c r="R96" s="652"/>
      <c r="S96" s="652"/>
      <c r="T96" s="652"/>
      <c r="U96" s="652"/>
      <c r="V96" s="652"/>
      <c r="W96" s="652"/>
      <c r="X96" s="652"/>
      <c r="Y96" s="652"/>
      <c r="Z96" s="843" t="s">
        <v>1687</v>
      </c>
      <c r="AA96" s="415"/>
      <c r="AB96" s="415"/>
      <c r="AC96" s="415"/>
      <c r="AD96" s="415"/>
      <c r="AE96" s="415"/>
      <c r="AF96" s="415"/>
      <c r="AG96" s="415"/>
      <c r="AH96" s="415"/>
      <c r="AI96" s="415"/>
      <c r="AJ96" s="415"/>
      <c r="AK96" s="415"/>
      <c r="AL96" s="415"/>
      <c r="AM96" s="415"/>
      <c r="AN96" s="415"/>
      <c r="AO96" s="416"/>
    </row>
  </sheetData>
  <mergeCells count="36">
    <mergeCell ref="B4:E4"/>
    <mergeCell ref="F4:V4"/>
    <mergeCell ref="B5:E5"/>
    <mergeCell ref="F5:V5"/>
    <mergeCell ref="Z89:AO89"/>
    <mergeCell ref="D91:L91"/>
    <mergeCell ref="M91:Y91"/>
    <mergeCell ref="Z90:AO90"/>
    <mergeCell ref="B89:C89"/>
    <mergeCell ref="B92:C92"/>
    <mergeCell ref="D92:L92"/>
    <mergeCell ref="M92:Y92"/>
    <mergeCell ref="Z92:AO92"/>
    <mergeCell ref="Z91:AO91"/>
    <mergeCell ref="B91:C91"/>
    <mergeCell ref="B90:C90"/>
    <mergeCell ref="D90:L90"/>
    <mergeCell ref="M90:Y90"/>
    <mergeCell ref="D89:L89"/>
    <mergeCell ref="M89:Y89"/>
    <mergeCell ref="Z93:AO93"/>
    <mergeCell ref="B94:C94"/>
    <mergeCell ref="D94:L94"/>
    <mergeCell ref="M94:Y94"/>
    <mergeCell ref="Z94:AO94"/>
    <mergeCell ref="B93:C93"/>
    <mergeCell ref="D93:L93"/>
    <mergeCell ref="M93:Y93"/>
    <mergeCell ref="M95:Y95"/>
    <mergeCell ref="Z95:AO95"/>
    <mergeCell ref="B95:C95"/>
    <mergeCell ref="D95:L95"/>
    <mergeCell ref="B96:C96"/>
    <mergeCell ref="D96:L96"/>
    <mergeCell ref="M96:Y96"/>
    <mergeCell ref="Z96:AO96"/>
  </mergeCells>
  <phoneticPr fontId="22"/>
  <pageMargins left="0.23622047244094491" right="0.23622047244094491" top="0.74803149606299213" bottom="0.74803149606299213" header="0.31496062992125984" footer="0.31496062992125984"/>
  <pageSetup paperSize="9" scale="51" orientation="landscape" r:id="rId1"/>
  <headerFooter alignWithMargins="0">
    <oddFooter>&amp;C&amp;P</oddFooter>
  </headerFooter>
  <rowBreaks count="2" manualBreakCount="2">
    <brk id="63" max="59" man="1"/>
    <brk id="85" max="5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46"/>
  <sheetViews>
    <sheetView view="pageBreakPreview" zoomScaleNormal="100" zoomScaleSheetLayoutView="100" workbookViewId="0">
      <selection activeCell="R112" sqref="R112"/>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Asterisk設定ファイル!B47</f>
        <v>/etc/asterisk/</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extensions.conf</v>
      </c>
      <c r="G5" s="797"/>
      <c r="H5" s="797"/>
      <c r="I5" s="797"/>
      <c r="J5" s="797"/>
      <c r="K5" s="797"/>
      <c r="L5" s="797"/>
      <c r="M5" s="797"/>
      <c r="N5" s="797"/>
      <c r="O5" s="797"/>
      <c r="P5" s="797"/>
      <c r="Q5" s="797"/>
      <c r="R5" s="797"/>
      <c r="S5" s="797"/>
      <c r="T5" s="797"/>
      <c r="U5" s="797"/>
      <c r="V5" s="797"/>
    </row>
    <row r="7" spans="1:22" ht="17.25">
      <c r="B7" s="6" t="s">
        <v>1845</v>
      </c>
    </row>
    <row r="9" spans="1:22">
      <c r="C9" s="26" t="s">
        <v>2161</v>
      </c>
    </row>
    <row r="10" spans="1:22">
      <c r="C10" s="26" t="s">
        <v>2124</v>
      </c>
    </row>
    <row r="11" spans="1:22">
      <c r="C11" s="26" t="s">
        <v>2136</v>
      </c>
    </row>
    <row r="12" spans="1:22">
      <c r="C12" s="26" t="s">
        <v>2161</v>
      </c>
    </row>
    <row r="14" spans="1:22">
      <c r="C14" s="26" t="s">
        <v>2164</v>
      </c>
    </row>
    <row r="15" spans="1:22">
      <c r="C15" s="26" t="s">
        <v>2127</v>
      </c>
    </row>
    <row r="16" spans="1:22">
      <c r="C16" s="49" t="s">
        <v>2687</v>
      </c>
    </row>
    <row r="17" spans="2:16">
      <c r="C17" s="26" t="s">
        <v>2164</v>
      </c>
    </row>
    <row r="18" spans="2:16">
      <c r="C18" s="26" t="s">
        <v>1822</v>
      </c>
    </row>
    <row r="19" spans="2:16">
      <c r="C19" s="26" t="s">
        <v>1823</v>
      </c>
    </row>
    <row r="20" spans="2:16">
      <c r="C20" s="26" t="s">
        <v>2105</v>
      </c>
    </row>
    <row r="21" spans="2:16">
      <c r="C21" s="26" t="s">
        <v>1824</v>
      </c>
    </row>
    <row r="22" spans="2:16">
      <c r="C22" s="26" t="s">
        <v>1825</v>
      </c>
    </row>
    <row r="23" spans="2:16">
      <c r="C23" s="26" t="s">
        <v>1826</v>
      </c>
    </row>
    <row r="24" spans="2:16">
      <c r="C24" s="26" t="s">
        <v>1827</v>
      </c>
    </row>
    <row r="25" spans="2:16">
      <c r="C25" s="26" t="s">
        <v>2104</v>
      </c>
    </row>
    <row r="26" spans="2:16">
      <c r="B26" s="174"/>
      <c r="C26" s="164" t="s">
        <v>2686</v>
      </c>
      <c r="D26" s="164"/>
      <c r="E26" s="164"/>
      <c r="F26" s="164"/>
      <c r="G26" s="164"/>
      <c r="H26" s="164"/>
      <c r="I26" s="164"/>
      <c r="J26" s="164"/>
      <c r="K26" s="164"/>
      <c r="L26" s="164"/>
      <c r="M26" s="176"/>
      <c r="N26" s="176"/>
      <c r="O26" s="176"/>
      <c r="P26" s="176"/>
    </row>
    <row r="27" spans="2:16">
      <c r="C27" s="49"/>
    </row>
    <row r="28" spans="2:16">
      <c r="C28" s="26" t="s">
        <v>2164</v>
      </c>
    </row>
    <row r="29" spans="2:16">
      <c r="C29" s="26" t="s">
        <v>2128</v>
      </c>
    </row>
    <row r="30" spans="2:16">
      <c r="C30" s="26" t="s">
        <v>2125</v>
      </c>
    </row>
    <row r="31" spans="2:16">
      <c r="C31" s="26" t="s">
        <v>2164</v>
      </c>
    </row>
    <row r="32" spans="2:16">
      <c r="C32" s="26" t="s">
        <v>397</v>
      </c>
    </row>
    <row r="34" spans="3:3">
      <c r="C34" s="49" t="s">
        <v>93</v>
      </c>
    </row>
    <row r="35" spans="3:3">
      <c r="C35" s="49" t="s">
        <v>94</v>
      </c>
    </row>
    <row r="37" spans="3:3">
      <c r="C37" s="49" t="s">
        <v>95</v>
      </c>
    </row>
    <row r="38" spans="3:3">
      <c r="C38" s="49" t="s">
        <v>96</v>
      </c>
    </row>
    <row r="40" spans="3:3">
      <c r="C40" s="26" t="s">
        <v>890</v>
      </c>
    </row>
    <row r="41" spans="3:3">
      <c r="C41" s="26" t="s">
        <v>1077</v>
      </c>
    </row>
    <row r="43" spans="3:3">
      <c r="C43" s="26" t="s">
        <v>898</v>
      </c>
    </row>
    <row r="44" spans="3:3">
      <c r="C44" s="26" t="s">
        <v>899</v>
      </c>
    </row>
    <row r="46" spans="3:3">
      <c r="C46" s="26" t="s">
        <v>902</v>
      </c>
    </row>
    <row r="47" spans="3:3">
      <c r="C47" s="26" t="s">
        <v>904</v>
      </c>
    </row>
    <row r="49" spans="3:3">
      <c r="C49" s="26" t="s">
        <v>903</v>
      </c>
    </row>
    <row r="50" spans="3:3">
      <c r="C50" s="26" t="s">
        <v>905</v>
      </c>
    </row>
    <row r="52" spans="3:3">
      <c r="C52" s="26" t="s">
        <v>1696</v>
      </c>
    </row>
    <row r="53" spans="3:3">
      <c r="C53" s="26" t="s">
        <v>1594</v>
      </c>
    </row>
    <row r="54" spans="3:3">
      <c r="C54" s="26" t="s">
        <v>1597</v>
      </c>
    </row>
    <row r="56" spans="3:3">
      <c r="C56" s="26" t="s">
        <v>2126</v>
      </c>
    </row>
    <row r="58" spans="3:3">
      <c r="C58" s="26" t="s">
        <v>2164</v>
      </c>
    </row>
    <row r="59" spans="3:3">
      <c r="C59" s="26" t="s">
        <v>2129</v>
      </c>
    </row>
    <row r="60" spans="3:3">
      <c r="C60" s="26" t="s">
        <v>1760</v>
      </c>
    </row>
    <row r="61" spans="3:3">
      <c r="C61" s="26" t="s">
        <v>2164</v>
      </c>
    </row>
    <row r="62" spans="3:3">
      <c r="C62" s="26" t="s">
        <v>1139</v>
      </c>
    </row>
    <row r="63" spans="3:3">
      <c r="C63" s="26" t="s">
        <v>1828</v>
      </c>
    </row>
    <row r="64" spans="3:3">
      <c r="C64" s="49" t="s">
        <v>97</v>
      </c>
    </row>
    <row r="65" spans="3:3">
      <c r="C65" s="26" t="s">
        <v>1829</v>
      </c>
    </row>
    <row r="67" spans="3:3">
      <c r="C67" s="49" t="s">
        <v>3815</v>
      </c>
    </row>
    <row r="68" spans="3:3">
      <c r="C68" s="119" t="s">
        <v>675</v>
      </c>
    </row>
    <row r="70" spans="3:3">
      <c r="C70" s="26" t="s">
        <v>2133</v>
      </c>
    </row>
    <row r="71" spans="3:3">
      <c r="C71" s="26" t="s">
        <v>2130</v>
      </c>
    </row>
    <row r="73" spans="3:3">
      <c r="C73" s="26" t="s">
        <v>2134</v>
      </c>
    </row>
    <row r="74" spans="3:3">
      <c r="C74" s="26" t="s">
        <v>2131</v>
      </c>
    </row>
    <row r="76" spans="3:3">
      <c r="C76" s="26" t="s">
        <v>2135</v>
      </c>
    </row>
    <row r="77" spans="3:3">
      <c r="C77" s="26" t="s">
        <v>2132</v>
      </c>
    </row>
    <row r="79" spans="3:3">
      <c r="C79" s="119" t="s">
        <v>2164</v>
      </c>
    </row>
    <row r="80" spans="3:3">
      <c r="C80" s="119" t="s">
        <v>687</v>
      </c>
    </row>
    <row r="81" spans="3:16">
      <c r="C81" s="119" t="s">
        <v>676</v>
      </c>
    </row>
    <row r="82" spans="3:16">
      <c r="C82" s="119" t="s">
        <v>2164</v>
      </c>
    </row>
    <row r="83" spans="3:16">
      <c r="C83" s="119" t="s">
        <v>677</v>
      </c>
    </row>
    <row r="84" spans="3:16">
      <c r="C84" s="119" t="s">
        <v>678</v>
      </c>
    </row>
    <row r="85" spans="3:16">
      <c r="C85" s="119" t="s">
        <v>398</v>
      </c>
    </row>
    <row r="86" spans="3:16">
      <c r="C86" s="119" t="s">
        <v>399</v>
      </c>
    </row>
    <row r="87" spans="3:16">
      <c r="C87" s="119" t="s">
        <v>716</v>
      </c>
    </row>
    <row r="88" spans="3:16">
      <c r="C88" s="119"/>
    </row>
    <row r="89" spans="3:16">
      <c r="C89" s="119" t="s">
        <v>680</v>
      </c>
    </row>
    <row r="90" spans="3:16">
      <c r="C90" s="119" t="s">
        <v>679</v>
      </c>
    </row>
    <row r="91" spans="3:16">
      <c r="C91" s="119" t="s">
        <v>681</v>
      </c>
    </row>
    <row r="92" spans="3:16">
      <c r="C92" s="119"/>
    </row>
    <row r="93" spans="3:16">
      <c r="C93" s="119" t="s">
        <v>400</v>
      </c>
    </row>
    <row r="94" spans="3:16">
      <c r="C94" s="119" t="s">
        <v>683</v>
      </c>
    </row>
    <row r="95" spans="3:16">
      <c r="C95" s="119" t="s">
        <v>401</v>
      </c>
    </row>
    <row r="96" spans="3:16">
      <c r="C96" s="174" t="s">
        <v>3382</v>
      </c>
      <c r="D96" s="174"/>
      <c r="E96" s="174"/>
      <c r="F96" s="174"/>
      <c r="G96" s="174"/>
      <c r="H96" s="174"/>
      <c r="I96" s="174"/>
      <c r="J96" s="174"/>
      <c r="K96" s="174"/>
      <c r="L96" s="174"/>
      <c r="M96" s="174"/>
      <c r="N96" s="174"/>
      <c r="O96" s="174"/>
      <c r="P96" s="174"/>
    </row>
    <row r="97" spans="3:3">
      <c r="C97" s="119" t="s">
        <v>684</v>
      </c>
    </row>
    <row r="98" spans="3:3">
      <c r="C98" s="119" t="s">
        <v>402</v>
      </c>
    </row>
    <row r="99" spans="3:3">
      <c r="C99" s="119" t="s">
        <v>682</v>
      </c>
    </row>
    <row r="100" spans="3:3">
      <c r="C100" s="119"/>
    </row>
    <row r="101" spans="3:3">
      <c r="C101" s="119" t="s">
        <v>403</v>
      </c>
    </row>
    <row r="102" spans="3:3">
      <c r="C102" s="119" t="s">
        <v>404</v>
      </c>
    </row>
    <row r="103" spans="3:3">
      <c r="C103" s="119" t="s">
        <v>682</v>
      </c>
    </row>
    <row r="104" spans="3:3">
      <c r="C104" s="119"/>
    </row>
    <row r="105" spans="3:3">
      <c r="C105" s="119" t="s">
        <v>405</v>
      </c>
    </row>
    <row r="106" spans="3:3">
      <c r="C106" s="119" t="s">
        <v>685</v>
      </c>
    </row>
    <row r="107" spans="3:3">
      <c r="C107" s="119" t="s">
        <v>406</v>
      </c>
    </row>
    <row r="108" spans="3:3">
      <c r="C108" s="119" t="s">
        <v>407</v>
      </c>
    </row>
    <row r="109" spans="3:3">
      <c r="C109" s="119" t="s">
        <v>408</v>
      </c>
    </row>
    <row r="110" spans="3:3">
      <c r="C110" s="119" t="s">
        <v>409</v>
      </c>
    </row>
    <row r="111" spans="3:3">
      <c r="C111" s="119" t="s">
        <v>410</v>
      </c>
    </row>
    <row r="112" spans="3:3">
      <c r="C112" s="119" t="s">
        <v>411</v>
      </c>
    </row>
    <row r="113" spans="1:20">
      <c r="C113" s="119" t="s">
        <v>412</v>
      </c>
    </row>
    <row r="114" spans="1:20">
      <c r="C114" s="119" t="s">
        <v>413</v>
      </c>
    </row>
    <row r="115" spans="1:20">
      <c r="C115" s="119" t="s">
        <v>414</v>
      </c>
    </row>
    <row r="116" spans="1:20">
      <c r="C116" s="119" t="s">
        <v>415</v>
      </c>
    </row>
    <row r="117" spans="1:20">
      <c r="C117" s="119" t="s">
        <v>686</v>
      </c>
    </row>
    <row r="118" spans="1:20">
      <c r="C118" s="119" t="s">
        <v>402</v>
      </c>
    </row>
    <row r="119" spans="1:20">
      <c r="C119" s="119" t="s">
        <v>682</v>
      </c>
    </row>
    <row r="121" spans="1:20">
      <c r="A121" s="164"/>
      <c r="B121" s="164"/>
      <c r="C121" s="164"/>
      <c r="D121" s="164"/>
      <c r="E121" s="164"/>
      <c r="F121" s="164"/>
      <c r="G121" s="164"/>
      <c r="H121" s="164"/>
      <c r="I121" s="164"/>
      <c r="J121" s="164"/>
      <c r="K121" s="164"/>
      <c r="L121" s="164"/>
      <c r="M121" s="164"/>
      <c r="N121" s="164"/>
      <c r="O121" s="164"/>
      <c r="P121" s="164"/>
      <c r="Q121" s="164"/>
      <c r="R121" s="164"/>
      <c r="S121" s="164"/>
      <c r="T121" s="164"/>
    </row>
    <row r="122" spans="1:20">
      <c r="A122" s="164"/>
      <c r="B122" s="164"/>
      <c r="C122" s="164" t="s">
        <v>2164</v>
      </c>
      <c r="D122" s="164"/>
      <c r="E122" s="164"/>
      <c r="F122" s="164"/>
      <c r="G122" s="164"/>
      <c r="H122" s="164"/>
      <c r="I122" s="164"/>
      <c r="J122" s="164"/>
      <c r="K122" s="164"/>
      <c r="L122" s="164"/>
      <c r="M122" s="164"/>
      <c r="N122" s="164"/>
      <c r="O122" s="164"/>
      <c r="P122" s="164"/>
      <c r="Q122" s="164"/>
      <c r="R122" s="164"/>
      <c r="S122" s="164"/>
      <c r="T122" s="164"/>
    </row>
    <row r="123" spans="1:20">
      <c r="A123" s="164"/>
      <c r="B123" s="164"/>
      <c r="C123" s="164" t="s">
        <v>3903</v>
      </c>
      <c r="D123" s="164"/>
      <c r="E123" s="164"/>
      <c r="F123" s="164"/>
      <c r="G123" s="164"/>
      <c r="H123" s="164"/>
      <c r="I123" s="164"/>
      <c r="J123" s="164"/>
      <c r="K123" s="164"/>
      <c r="L123" s="164"/>
      <c r="M123" s="164"/>
      <c r="N123" s="164"/>
      <c r="O123" s="164"/>
      <c r="P123" s="164"/>
      <c r="Q123" s="164"/>
      <c r="R123" s="164"/>
      <c r="S123" s="164"/>
      <c r="T123" s="164"/>
    </row>
    <row r="124" spans="1:20">
      <c r="A124" s="164"/>
      <c r="B124" s="164"/>
      <c r="C124" s="164" t="s">
        <v>3909</v>
      </c>
      <c r="D124" s="164"/>
      <c r="E124" s="164"/>
      <c r="F124" s="164"/>
      <c r="G124" s="164"/>
      <c r="H124" s="164"/>
      <c r="I124" s="164"/>
      <c r="J124" s="164"/>
      <c r="K124" s="164"/>
      <c r="L124" s="164"/>
      <c r="M124" s="164"/>
      <c r="N124" s="164"/>
      <c r="O124" s="164"/>
      <c r="P124" s="164"/>
      <c r="Q124" s="164"/>
      <c r="R124" s="164"/>
      <c r="S124" s="164"/>
      <c r="T124" s="164"/>
    </row>
    <row r="125" spans="1:20">
      <c r="A125" s="164"/>
      <c r="B125" s="164"/>
      <c r="C125" s="164" t="s">
        <v>2164</v>
      </c>
      <c r="D125" s="164"/>
      <c r="E125" s="164"/>
      <c r="F125" s="164"/>
      <c r="G125" s="164"/>
      <c r="H125" s="164"/>
      <c r="I125" s="164"/>
      <c r="J125" s="164"/>
      <c r="K125" s="164"/>
      <c r="L125" s="164"/>
      <c r="M125" s="164"/>
      <c r="N125" s="164"/>
      <c r="O125" s="164"/>
      <c r="P125" s="164"/>
      <c r="Q125" s="164"/>
      <c r="R125" s="164"/>
      <c r="S125" s="164"/>
      <c r="T125" s="164"/>
    </row>
    <row r="126" spans="1:20">
      <c r="A126" s="164"/>
      <c r="B126" s="164"/>
      <c r="C126" s="164" t="s">
        <v>3904</v>
      </c>
      <c r="D126" s="164"/>
      <c r="E126" s="164"/>
      <c r="F126" s="164"/>
      <c r="G126" s="164"/>
      <c r="H126" s="164"/>
      <c r="I126" s="164"/>
      <c r="J126" s="164"/>
      <c r="K126" s="164"/>
      <c r="L126" s="164"/>
      <c r="M126" s="164"/>
      <c r="N126" s="164"/>
      <c r="O126" s="164"/>
      <c r="P126" s="164"/>
      <c r="Q126" s="164"/>
      <c r="R126" s="164"/>
      <c r="S126" s="164"/>
      <c r="T126" s="164"/>
    </row>
    <row r="127" spans="1:20">
      <c r="A127" s="164"/>
      <c r="B127" s="164"/>
      <c r="C127" s="164" t="s">
        <v>3905</v>
      </c>
      <c r="D127" s="164"/>
      <c r="E127" s="164"/>
      <c r="F127" s="164"/>
      <c r="G127" s="164"/>
      <c r="H127" s="164"/>
      <c r="I127" s="164"/>
      <c r="J127" s="164"/>
      <c r="K127" s="164"/>
      <c r="L127" s="164"/>
      <c r="M127" s="164"/>
      <c r="N127" s="164"/>
      <c r="O127" s="164"/>
      <c r="P127" s="164"/>
      <c r="Q127" s="164"/>
      <c r="R127" s="164"/>
      <c r="S127" s="164"/>
      <c r="T127" s="164"/>
    </row>
    <row r="128" spans="1:20">
      <c r="A128" s="164"/>
      <c r="B128" s="164"/>
      <c r="C128" s="164"/>
      <c r="D128" s="164"/>
      <c r="E128" s="164"/>
      <c r="F128" s="164"/>
      <c r="G128" s="164"/>
      <c r="H128" s="164"/>
      <c r="I128" s="164"/>
      <c r="J128" s="164"/>
      <c r="K128" s="164"/>
      <c r="L128" s="164"/>
      <c r="M128" s="164"/>
      <c r="N128" s="164"/>
      <c r="O128" s="164"/>
      <c r="P128" s="164"/>
      <c r="Q128" s="164"/>
      <c r="R128" s="164"/>
      <c r="S128" s="164"/>
      <c r="T128" s="164"/>
    </row>
    <row r="129" spans="1:20">
      <c r="A129" s="164"/>
      <c r="B129" s="164"/>
      <c r="C129" s="164" t="s">
        <v>3906</v>
      </c>
      <c r="D129" s="164"/>
      <c r="E129" s="164"/>
      <c r="F129" s="164"/>
      <c r="G129" s="164"/>
      <c r="H129" s="164"/>
      <c r="I129" s="164"/>
      <c r="J129" s="164"/>
      <c r="K129" s="164"/>
      <c r="L129" s="164"/>
      <c r="M129" s="164"/>
      <c r="N129" s="164"/>
      <c r="O129" s="164"/>
      <c r="P129" s="164"/>
      <c r="Q129" s="164"/>
      <c r="R129" s="164"/>
      <c r="S129" s="164"/>
      <c r="T129" s="164"/>
    </row>
    <row r="130" spans="1:20">
      <c r="A130" s="164"/>
      <c r="B130" s="164"/>
      <c r="C130" s="164" t="s">
        <v>3907</v>
      </c>
      <c r="D130" s="164"/>
      <c r="E130" s="164"/>
      <c r="F130" s="164"/>
      <c r="G130" s="164"/>
      <c r="H130" s="164"/>
      <c r="I130" s="164"/>
      <c r="J130" s="164"/>
      <c r="K130" s="164"/>
      <c r="L130" s="164"/>
      <c r="M130" s="164"/>
      <c r="N130" s="164"/>
      <c r="O130" s="164"/>
      <c r="P130" s="164"/>
      <c r="Q130" s="164"/>
      <c r="R130" s="164"/>
      <c r="S130" s="164"/>
      <c r="T130" s="164"/>
    </row>
    <row r="131" spans="1:20">
      <c r="A131" s="164"/>
      <c r="B131" s="164"/>
      <c r="C131" s="164" t="s">
        <v>3908</v>
      </c>
      <c r="D131" s="164"/>
      <c r="E131" s="164"/>
      <c r="F131" s="164"/>
      <c r="G131" s="164"/>
      <c r="H131" s="164"/>
      <c r="I131" s="164"/>
      <c r="J131" s="164"/>
      <c r="K131" s="164"/>
      <c r="L131" s="164"/>
      <c r="M131" s="164"/>
      <c r="N131" s="164"/>
      <c r="O131" s="164"/>
      <c r="P131" s="164"/>
      <c r="Q131" s="164"/>
      <c r="R131" s="164"/>
      <c r="S131" s="164"/>
      <c r="T131" s="164"/>
    </row>
    <row r="132" spans="1:20">
      <c r="A132" s="164"/>
      <c r="B132" s="164"/>
      <c r="C132" s="164"/>
      <c r="D132" s="164"/>
      <c r="E132" s="164"/>
      <c r="F132" s="164"/>
      <c r="G132" s="164"/>
      <c r="H132" s="164"/>
      <c r="I132" s="164"/>
      <c r="J132" s="164"/>
      <c r="K132" s="164"/>
      <c r="L132" s="164"/>
      <c r="M132" s="164"/>
      <c r="N132" s="164"/>
      <c r="O132" s="164"/>
      <c r="P132" s="164"/>
      <c r="Q132" s="164"/>
      <c r="R132" s="164"/>
      <c r="S132" s="164"/>
      <c r="T132" s="164"/>
    </row>
    <row r="135" spans="1:20">
      <c r="C135" s="49" t="s">
        <v>98</v>
      </c>
    </row>
    <row r="136" spans="1:20">
      <c r="C136" s="49" t="s">
        <v>99</v>
      </c>
    </row>
    <row r="138" spans="1:20">
      <c r="C138" s="26" t="s">
        <v>2161</v>
      </c>
    </row>
    <row r="139" spans="1:20">
      <c r="C139" s="26" t="s">
        <v>2124</v>
      </c>
    </row>
    <row r="140" spans="1:20">
      <c r="C140" s="26" t="s">
        <v>1138</v>
      </c>
    </row>
    <row r="141" spans="1:20">
      <c r="C141" s="26" t="s">
        <v>2161</v>
      </c>
    </row>
    <row r="144" spans="1:20" ht="17.25">
      <c r="B144" s="6" t="s">
        <v>2195</v>
      </c>
    </row>
    <row r="146" spans="2:2">
      <c r="B146" s="36" t="s">
        <v>918</v>
      </c>
    </row>
  </sheetData>
  <mergeCells count="4">
    <mergeCell ref="B4:E4"/>
    <mergeCell ref="F4:V4"/>
    <mergeCell ref="B5:E5"/>
    <mergeCell ref="F5:V5"/>
  </mergeCells>
  <phoneticPr fontId="8"/>
  <pageMargins left="0.23622047244094491" right="0.23622047244094491" top="0.74803149606299213" bottom="0.74803149606299213" header="0.31496062992125984" footer="0.31496062992125984"/>
  <pageSetup paperSize="9" scale="69" orientation="landscape" r:id="rId1"/>
  <headerFooter>
    <oddFooter>&amp;C&amp;P</oddFooter>
  </headerFooter>
  <rowBreaks count="4" manualBreakCount="4">
    <brk id="27" max="22" man="1"/>
    <brk id="57" max="22" man="1"/>
    <brk id="78" max="22" man="1"/>
    <brk id="120" max="22"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88"/>
  <sheetViews>
    <sheetView view="pageBreakPreview" zoomScaleNormal="100" zoomScaleSheetLayoutView="100" workbookViewId="0">
      <selection activeCell="AC254" sqref="AC254"/>
    </sheetView>
  </sheetViews>
  <sheetFormatPr defaultColWidth="4.375" defaultRowHeight="13.5"/>
  <cols>
    <col min="1" max="16384" width="4.375" style="49"/>
  </cols>
  <sheetData>
    <row r="2" spans="1:22" s="51" customFormat="1" ht="18.75">
      <c r="A2" s="55"/>
      <c r="B2" s="54" t="s">
        <v>1774</v>
      </c>
    </row>
    <row r="3" spans="1:22" s="51" customFormat="1"/>
    <row r="4" spans="1:22" s="51" customFormat="1">
      <c r="B4" s="463" t="s">
        <v>2109</v>
      </c>
      <c r="C4" s="463"/>
      <c r="D4" s="463"/>
      <c r="E4" s="463"/>
      <c r="F4" s="478" t="s">
        <v>1707</v>
      </c>
      <c r="G4" s="750"/>
      <c r="H4" s="750"/>
      <c r="I4" s="750"/>
      <c r="J4" s="750"/>
      <c r="K4" s="750"/>
      <c r="L4" s="750"/>
      <c r="M4" s="750"/>
      <c r="N4" s="750"/>
      <c r="O4" s="750"/>
      <c r="P4" s="750"/>
      <c r="Q4" s="750"/>
      <c r="R4" s="750"/>
      <c r="S4" s="750"/>
      <c r="T4" s="750"/>
      <c r="U4" s="750"/>
      <c r="V4" s="750"/>
    </row>
    <row r="5" spans="1:22" s="51" customFormat="1">
      <c r="B5" s="463" t="s">
        <v>1772</v>
      </c>
      <c r="C5" s="463"/>
      <c r="D5" s="463"/>
      <c r="E5" s="463"/>
      <c r="F5" s="478" t="str">
        <f ca="1">RIGHT(CELL("filename",F5),LEN(CELL("filename",F5))-FIND("]",CELL("filename",F5)))</f>
        <v>extensions_globals.conf</v>
      </c>
      <c r="G5" s="750"/>
      <c r="H5" s="750"/>
      <c r="I5" s="750"/>
      <c r="J5" s="750"/>
      <c r="K5" s="750"/>
      <c r="L5" s="750"/>
      <c r="M5" s="750"/>
      <c r="N5" s="750"/>
      <c r="O5" s="750"/>
      <c r="P5" s="750"/>
      <c r="Q5" s="750"/>
      <c r="R5" s="750"/>
      <c r="S5" s="750"/>
      <c r="T5" s="750"/>
      <c r="U5" s="750"/>
      <c r="V5" s="750"/>
    </row>
    <row r="7" spans="1:22" ht="17.25">
      <c r="B7" s="53" t="s">
        <v>1846</v>
      </c>
    </row>
    <row r="9" spans="1:22">
      <c r="C9" s="49" t="s">
        <v>2161</v>
      </c>
    </row>
    <row r="10" spans="1:22">
      <c r="C10" s="49" t="s">
        <v>1946</v>
      </c>
    </row>
    <row r="11" spans="1:22">
      <c r="C11" s="49" t="s">
        <v>2136</v>
      </c>
    </row>
    <row r="12" spans="1:22">
      <c r="C12" s="49" t="s">
        <v>2161</v>
      </c>
    </row>
    <row r="14" spans="1:22">
      <c r="C14" s="49" t="s">
        <v>2403</v>
      </c>
    </row>
    <row r="15" spans="1:22">
      <c r="C15" s="49" t="s">
        <v>2137</v>
      </c>
    </row>
    <row r="16" spans="1:22">
      <c r="C16" s="49" t="s">
        <v>2403</v>
      </c>
    </row>
    <row r="18" spans="3:26">
      <c r="C18" s="49" t="s">
        <v>2138</v>
      </c>
    </row>
    <row r="19" spans="3:26">
      <c r="C19" s="50" t="s">
        <v>1495</v>
      </c>
      <c r="D19" s="50"/>
      <c r="E19" s="50"/>
      <c r="F19" s="50"/>
      <c r="G19" s="50"/>
      <c r="H19" s="50"/>
      <c r="I19" s="50"/>
      <c r="J19" s="50"/>
      <c r="K19" s="50"/>
      <c r="L19" s="50"/>
      <c r="M19" s="50"/>
      <c r="N19" s="50"/>
      <c r="O19" s="50"/>
      <c r="P19" s="50"/>
      <c r="Q19" s="50"/>
      <c r="R19" s="50"/>
      <c r="S19" s="50"/>
      <c r="T19" s="50"/>
      <c r="U19" s="30" t="s">
        <v>1947</v>
      </c>
    </row>
    <row r="21" spans="3:26">
      <c r="C21" s="49" t="s">
        <v>2139</v>
      </c>
    </row>
    <row r="22" spans="3:26">
      <c r="C22" s="50" t="s">
        <v>1719</v>
      </c>
      <c r="D22" s="50"/>
      <c r="E22" s="50"/>
      <c r="F22" s="50"/>
      <c r="G22" s="50"/>
      <c r="H22" s="50"/>
      <c r="I22" s="50"/>
      <c r="J22" s="50"/>
      <c r="K22" s="50"/>
      <c r="L22" s="50"/>
      <c r="M22" s="50"/>
      <c r="N22" s="50"/>
      <c r="O22" s="50"/>
      <c r="P22" s="50"/>
      <c r="Q22" s="50"/>
      <c r="R22" s="50"/>
      <c r="S22" s="50"/>
      <c r="T22" s="50"/>
      <c r="U22" s="30" t="s">
        <v>1400</v>
      </c>
    </row>
    <row r="24" spans="3:26">
      <c r="C24" s="49" t="s">
        <v>1948</v>
      </c>
    </row>
    <row r="25" spans="3:26">
      <c r="C25" s="49" t="s">
        <v>100</v>
      </c>
    </row>
    <row r="26" spans="3:26">
      <c r="C26" s="50" t="s">
        <v>3242</v>
      </c>
      <c r="D26" s="50"/>
      <c r="E26" s="50"/>
      <c r="F26" s="50"/>
      <c r="G26" s="50"/>
      <c r="H26" s="50"/>
      <c r="I26" s="50"/>
      <c r="J26" s="50"/>
      <c r="K26" s="50"/>
      <c r="L26" s="50"/>
      <c r="M26" s="50"/>
      <c r="N26" s="50"/>
      <c r="O26" s="50"/>
      <c r="P26" s="50"/>
      <c r="Q26" s="50"/>
      <c r="R26" s="50"/>
      <c r="S26" s="50"/>
      <c r="T26" s="50"/>
      <c r="U26" s="30" t="s">
        <v>1949</v>
      </c>
    </row>
    <row r="27" spans="3:26">
      <c r="U27" s="36"/>
    </row>
    <row r="28" spans="3:26">
      <c r="C28" s="49" t="s">
        <v>3243</v>
      </c>
      <c r="U28" s="36"/>
    </row>
    <row r="29" spans="3:26">
      <c r="C29" s="49" t="s">
        <v>3244</v>
      </c>
    </row>
    <row r="31" spans="3:26">
      <c r="C31" s="139" t="s">
        <v>2164</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spans="3:26">
      <c r="C32" s="139" t="s">
        <v>101</v>
      </c>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spans="3:26">
      <c r="C33" s="139" t="s">
        <v>102</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spans="3:26">
      <c r="C34" s="139" t="s">
        <v>2164</v>
      </c>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spans="3:26">
      <c r="C35" s="139" t="s">
        <v>3245</v>
      </c>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spans="3:26">
      <c r="C36" s="139" t="s">
        <v>3246</v>
      </c>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spans="3:26">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spans="3:26">
      <c r="C38" s="139" t="s">
        <v>110</v>
      </c>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spans="3:26">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spans="3:26">
      <c r="C40" s="139" t="s">
        <v>103</v>
      </c>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spans="3:26">
      <c r="C41" s="139" t="s">
        <v>3247</v>
      </c>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spans="3:26">
      <c r="C42" s="139" t="s">
        <v>104</v>
      </c>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spans="3:26">
      <c r="C43" s="164" t="s">
        <v>3248</v>
      </c>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spans="3:26">
      <c r="C44" s="164" t="s">
        <v>3249</v>
      </c>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spans="3:26">
      <c r="C45" s="164" t="s">
        <v>3250</v>
      </c>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spans="3:26">
      <c r="C46" s="164" t="s">
        <v>3251</v>
      </c>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spans="3:26">
      <c r="C47" s="164" t="s">
        <v>3252</v>
      </c>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spans="3:26">
      <c r="C48" s="164" t="s">
        <v>716</v>
      </c>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spans="3:26">
      <c r="C49" s="164" t="s">
        <v>107</v>
      </c>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spans="3:26">
      <c r="C50" s="164" t="s">
        <v>681</v>
      </c>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spans="3:26">
      <c r="C51" s="164" t="s">
        <v>3253</v>
      </c>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spans="3:26">
      <c r="C52" s="164" t="s">
        <v>3254</v>
      </c>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spans="3:26">
      <c r="C53" s="164" t="s">
        <v>105</v>
      </c>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spans="3:26">
      <c r="C54" s="164" t="s">
        <v>106</v>
      </c>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spans="3:26">
      <c r="C55" s="164" t="s">
        <v>3264</v>
      </c>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spans="3:26">
      <c r="C56" s="164" t="s">
        <v>716</v>
      </c>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spans="3:26">
      <c r="C57" s="164" t="s">
        <v>107</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spans="3:26">
      <c r="C58" s="164" t="s">
        <v>681</v>
      </c>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spans="3:26">
      <c r="C59" s="164" t="s">
        <v>3255</v>
      </c>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spans="3:26">
      <c r="C60" s="164" t="s">
        <v>3256</v>
      </c>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spans="3:26">
      <c r="C61" s="164" t="s">
        <v>106</v>
      </c>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spans="3:26">
      <c r="C62" s="164" t="s">
        <v>3252</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spans="3:26">
      <c r="C63" s="164" t="s">
        <v>716</v>
      </c>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spans="3:26">
      <c r="C64" s="164" t="s">
        <v>107</v>
      </c>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spans="3:26">
      <c r="C65" s="164" t="s">
        <v>681</v>
      </c>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spans="3:26">
      <c r="C66" s="164"/>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spans="3:26">
      <c r="C67" s="164" t="s">
        <v>108</v>
      </c>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spans="3:26">
      <c r="C68" s="164" t="s">
        <v>3265</v>
      </c>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spans="3:26">
      <c r="C69" s="164" t="s">
        <v>104</v>
      </c>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spans="3:26">
      <c r="C70" s="164" t="s">
        <v>3248</v>
      </c>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spans="3:26">
      <c r="C71" s="164" t="s">
        <v>3249</v>
      </c>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spans="3:26">
      <c r="C72" s="164" t="s">
        <v>3250</v>
      </c>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spans="3:26">
      <c r="C73" s="164" t="s">
        <v>3251</v>
      </c>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spans="3:26">
      <c r="C74" s="164" t="s">
        <v>3252</v>
      </c>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spans="3:26">
      <c r="C75" s="164" t="s">
        <v>716</v>
      </c>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spans="3:26">
      <c r="C76" s="164" t="s">
        <v>107</v>
      </c>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spans="3:26">
      <c r="C77" s="164" t="s">
        <v>681</v>
      </c>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spans="3:26">
      <c r="C78" s="164" t="s">
        <v>3253</v>
      </c>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spans="3:26">
      <c r="C79" s="164" t="s">
        <v>3254</v>
      </c>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spans="3:26">
      <c r="C80" s="164" t="s">
        <v>105</v>
      </c>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spans="3:26">
      <c r="C81" s="164" t="s">
        <v>106</v>
      </c>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spans="3:26">
      <c r="C82" s="164" t="s">
        <v>3264</v>
      </c>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spans="3:26">
      <c r="C83" s="164" t="s">
        <v>716</v>
      </c>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spans="3:26">
      <c r="C84" s="164" t="s">
        <v>107</v>
      </c>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spans="3:26">
      <c r="C85" s="164" t="s">
        <v>681</v>
      </c>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spans="3:26">
      <c r="C86" s="164" t="s">
        <v>3255</v>
      </c>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spans="3:26">
      <c r="C87" s="164" t="s">
        <v>3256</v>
      </c>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spans="3:26">
      <c r="C88" s="164" t="s">
        <v>106</v>
      </c>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spans="3:26">
      <c r="C89" s="164" t="s">
        <v>3252</v>
      </c>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spans="3:26">
      <c r="C90" s="164" t="s">
        <v>716</v>
      </c>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spans="3:26">
      <c r="C91" s="164" t="s">
        <v>107</v>
      </c>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spans="3:26">
      <c r="C92" s="164" t="s">
        <v>681</v>
      </c>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spans="3:26">
      <c r="C93" s="164"/>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spans="3:26">
      <c r="C94" s="164" t="s">
        <v>109</v>
      </c>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spans="3:26">
      <c r="C95" s="164" t="s">
        <v>3265</v>
      </c>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spans="3:26">
      <c r="C96" s="164" t="s">
        <v>104</v>
      </c>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spans="3:26">
      <c r="C97" s="164" t="s">
        <v>3248</v>
      </c>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spans="3:26">
      <c r="C98" s="164" t="s">
        <v>3249</v>
      </c>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spans="3:26">
      <c r="C99" s="164" t="s">
        <v>3250</v>
      </c>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spans="3:26">
      <c r="C100" s="164" t="s">
        <v>3251</v>
      </c>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spans="3:26">
      <c r="C101" s="164" t="s">
        <v>3252</v>
      </c>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spans="3:26">
      <c r="C102" s="164" t="s">
        <v>716</v>
      </c>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spans="3:26">
      <c r="C103" s="164" t="s">
        <v>107</v>
      </c>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spans="3:26">
      <c r="C104" s="164" t="s">
        <v>681</v>
      </c>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spans="3:26">
      <c r="C105" s="164" t="s">
        <v>3253</v>
      </c>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spans="3:26">
      <c r="C106" s="164" t="s">
        <v>3254</v>
      </c>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spans="3:26">
      <c r="C107" s="164" t="s">
        <v>105</v>
      </c>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spans="3:26">
      <c r="C108" s="164" t="s">
        <v>106</v>
      </c>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spans="3:26">
      <c r="C109" s="164" t="s">
        <v>3264</v>
      </c>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spans="3:26">
      <c r="C110" s="164" t="s">
        <v>716</v>
      </c>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spans="3:26">
      <c r="C111" s="164" t="s">
        <v>107</v>
      </c>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spans="3:26">
      <c r="C112" s="164" t="s">
        <v>681</v>
      </c>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spans="3:26">
      <c r="C113" s="164" t="s">
        <v>3255</v>
      </c>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spans="3:26">
      <c r="C114" s="164" t="s">
        <v>3256</v>
      </c>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spans="3:26">
      <c r="C115" s="164" t="s">
        <v>106</v>
      </c>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spans="3:26">
      <c r="C116" s="164" t="s">
        <v>3252</v>
      </c>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spans="3:26">
      <c r="C117" s="164" t="s">
        <v>716</v>
      </c>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spans="3:26">
      <c r="C118" s="164" t="s">
        <v>107</v>
      </c>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spans="3:26">
      <c r="C119" s="164" t="s">
        <v>681</v>
      </c>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spans="3:26">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spans="3:26">
      <c r="C121" s="139" t="s">
        <v>2164</v>
      </c>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spans="3:26">
      <c r="C122" s="139" t="s">
        <v>1950</v>
      </c>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spans="3:26">
      <c r="C123" s="139" t="s">
        <v>1951</v>
      </c>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spans="3:26">
      <c r="C124" s="139" t="s">
        <v>2164</v>
      </c>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spans="3:26">
      <c r="C125" s="139" t="s">
        <v>416</v>
      </c>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spans="3:26">
      <c r="C126" s="139" t="s">
        <v>417</v>
      </c>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spans="3:26">
      <c r="C127" s="139" t="s">
        <v>418</v>
      </c>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spans="3:26">
      <c r="C128" s="164" t="s">
        <v>3383</v>
      </c>
      <c r="D128" s="164"/>
      <c r="E128" s="164"/>
      <c r="F128" s="164"/>
      <c r="G128" s="164"/>
      <c r="H128" s="164"/>
      <c r="I128" s="164"/>
      <c r="J128" s="164"/>
      <c r="K128" s="164"/>
      <c r="L128" s="164"/>
      <c r="M128" s="164"/>
      <c r="N128" s="164"/>
      <c r="O128" s="164"/>
      <c r="P128" s="164"/>
      <c r="Q128" s="164"/>
      <c r="R128" s="164"/>
      <c r="S128" s="164"/>
      <c r="T128" s="139"/>
      <c r="U128" s="139"/>
      <c r="V128" s="139"/>
      <c r="W128" s="139"/>
      <c r="X128" s="139"/>
      <c r="Y128" s="139"/>
      <c r="Z128" s="139"/>
    </row>
    <row r="129" spans="3:31">
      <c r="C129" s="164" t="s">
        <v>3384</v>
      </c>
      <c r="D129" s="164"/>
      <c r="E129" s="164"/>
      <c r="F129" s="164"/>
      <c r="G129" s="164"/>
      <c r="H129" s="164"/>
      <c r="I129" s="164"/>
      <c r="J129" s="164"/>
      <c r="K129" s="164"/>
      <c r="L129" s="164"/>
      <c r="M129" s="164"/>
      <c r="N129" s="164"/>
      <c r="O129" s="164"/>
      <c r="P129" s="164"/>
      <c r="Q129" s="164"/>
      <c r="R129" s="164"/>
      <c r="S129" s="164"/>
      <c r="T129" s="139"/>
      <c r="U129" s="139"/>
      <c r="V129" s="139"/>
      <c r="W129" s="139"/>
      <c r="X129" s="139"/>
      <c r="Y129" s="139"/>
      <c r="Z129" s="139"/>
    </row>
    <row r="130" spans="3:31">
      <c r="C130" s="164" t="s">
        <v>3385</v>
      </c>
      <c r="D130" s="164"/>
      <c r="E130" s="164"/>
      <c r="F130" s="164"/>
      <c r="G130" s="164"/>
      <c r="H130" s="164"/>
      <c r="I130" s="164"/>
      <c r="J130" s="164"/>
      <c r="K130" s="164"/>
      <c r="L130" s="164"/>
      <c r="M130" s="164"/>
      <c r="N130" s="164"/>
      <c r="O130" s="164"/>
      <c r="P130" s="164"/>
      <c r="Q130" s="164"/>
      <c r="R130" s="164"/>
      <c r="S130" s="164"/>
      <c r="T130" s="139"/>
      <c r="U130" s="139"/>
      <c r="V130" s="139"/>
      <c r="W130" s="139"/>
      <c r="X130" s="139"/>
      <c r="Y130" s="139"/>
      <c r="Z130" s="139"/>
    </row>
    <row r="131" spans="3:31">
      <c r="C131" s="164" t="s">
        <v>3386</v>
      </c>
      <c r="D131" s="164"/>
      <c r="E131" s="164"/>
      <c r="F131" s="164"/>
      <c r="G131" s="164"/>
      <c r="H131" s="164"/>
      <c r="I131" s="164"/>
      <c r="J131" s="164"/>
      <c r="K131" s="164"/>
      <c r="L131" s="164"/>
      <c r="M131" s="164"/>
      <c r="N131" s="164"/>
      <c r="O131" s="164"/>
      <c r="P131" s="164"/>
      <c r="Q131" s="164"/>
      <c r="R131" s="164"/>
      <c r="S131" s="164"/>
      <c r="T131" s="139"/>
      <c r="U131" s="139"/>
      <c r="V131" s="139"/>
      <c r="W131" s="139"/>
      <c r="X131" s="139"/>
      <c r="Y131" s="139"/>
      <c r="Z131" s="139"/>
    </row>
    <row r="132" spans="3:31">
      <c r="C132" s="164" t="s">
        <v>3387</v>
      </c>
      <c r="D132" s="164"/>
      <c r="E132" s="164"/>
      <c r="F132" s="164"/>
      <c r="G132" s="164"/>
      <c r="H132" s="164"/>
      <c r="I132" s="164"/>
      <c r="J132" s="164"/>
      <c r="K132" s="164"/>
      <c r="L132" s="164"/>
      <c r="M132" s="164"/>
      <c r="N132" s="164"/>
      <c r="O132" s="164"/>
      <c r="P132" s="164"/>
      <c r="Q132" s="164"/>
      <c r="R132" s="164"/>
      <c r="S132" s="164"/>
      <c r="T132" s="139"/>
      <c r="U132" s="139"/>
      <c r="V132" s="139"/>
      <c r="W132" s="139"/>
      <c r="X132" s="139"/>
      <c r="Y132" s="139"/>
      <c r="Z132" s="139"/>
    </row>
    <row r="133" spans="3:31">
      <c r="C133" s="273"/>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spans="3:31">
      <c r="C134" s="139" t="s">
        <v>419</v>
      </c>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spans="3:31">
      <c r="C135" s="139" t="s">
        <v>420</v>
      </c>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spans="3:31">
      <c r="C136" s="139" t="s">
        <v>421</v>
      </c>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spans="3:31">
      <c r="C137" s="139" t="s">
        <v>422</v>
      </c>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spans="3:31">
      <c r="C138" s="139" t="s">
        <v>423</v>
      </c>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spans="3:31">
      <c r="C139" s="139" t="s">
        <v>424</v>
      </c>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spans="3:31">
      <c r="C140" s="164" t="s">
        <v>3388</v>
      </c>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row>
    <row r="141" spans="3:31">
      <c r="C141" s="164" t="s">
        <v>3389</v>
      </c>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row>
    <row r="142" spans="3:31">
      <c r="C142" s="139" t="s">
        <v>1028</v>
      </c>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spans="3:31">
      <c r="C143" s="139" t="s">
        <v>2424</v>
      </c>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spans="3:31">
      <c r="C144" s="139" t="s">
        <v>425</v>
      </c>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spans="3:26">
      <c r="C145" s="139" t="s">
        <v>426</v>
      </c>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spans="3:26">
      <c r="C146" s="139" t="s">
        <v>427</v>
      </c>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spans="3:26">
      <c r="C147" s="139" t="s">
        <v>428</v>
      </c>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spans="3:26">
      <c r="C148" s="139" t="s">
        <v>1029</v>
      </c>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spans="3:26">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spans="3:26">
      <c r="C150" s="139" t="s">
        <v>2164</v>
      </c>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spans="3:26">
      <c r="C151" s="139" t="s">
        <v>1952</v>
      </c>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spans="3:26">
      <c r="C152" s="139" t="s">
        <v>1953</v>
      </c>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spans="3:26">
      <c r="C153" s="139" t="s">
        <v>2164</v>
      </c>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spans="3:26">
      <c r="C154" s="139" t="s">
        <v>1954</v>
      </c>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spans="3:26">
      <c r="C155" s="139" t="s">
        <v>1955</v>
      </c>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spans="3:26">
      <c r="C156" s="139" t="s">
        <v>1428</v>
      </c>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spans="3:26">
      <c r="C157" s="50"/>
      <c r="D157" s="50"/>
      <c r="E157" s="50"/>
      <c r="F157" s="50"/>
      <c r="G157" s="50"/>
      <c r="H157" s="50"/>
      <c r="I157" s="50"/>
      <c r="J157" s="50"/>
      <c r="K157" s="50"/>
      <c r="L157" s="50"/>
      <c r="M157" s="50"/>
      <c r="N157" s="50"/>
      <c r="O157" s="50"/>
      <c r="P157" s="50"/>
      <c r="Q157" s="50"/>
      <c r="R157" s="50"/>
      <c r="S157" s="50"/>
      <c r="T157" s="50"/>
      <c r="U157" s="50"/>
    </row>
    <row r="158" spans="3:26">
      <c r="C158" s="50" t="s">
        <v>1497</v>
      </c>
      <c r="D158" s="50"/>
      <c r="E158" s="50"/>
      <c r="F158" s="50"/>
      <c r="G158" s="50"/>
      <c r="H158" s="50"/>
      <c r="I158" s="50"/>
      <c r="J158" s="50"/>
      <c r="K158" s="50"/>
      <c r="L158" s="50"/>
      <c r="M158" s="50"/>
      <c r="N158" s="50"/>
      <c r="O158" s="50"/>
      <c r="P158" s="50"/>
      <c r="Q158" s="50"/>
      <c r="R158" s="50"/>
      <c r="S158" s="50"/>
      <c r="T158" s="50"/>
      <c r="U158" s="30" t="s">
        <v>1956</v>
      </c>
    </row>
    <row r="159" spans="3:26">
      <c r="C159" s="50"/>
      <c r="D159" s="50"/>
      <c r="E159" s="50"/>
      <c r="F159" s="50"/>
      <c r="G159" s="50"/>
      <c r="H159" s="50"/>
      <c r="I159" s="50"/>
      <c r="J159" s="50"/>
      <c r="K159" s="50"/>
      <c r="L159" s="50"/>
      <c r="M159" s="50"/>
      <c r="N159" s="50"/>
      <c r="O159" s="50"/>
      <c r="P159" s="50"/>
      <c r="Q159" s="50"/>
      <c r="R159" s="50"/>
      <c r="S159" s="50"/>
      <c r="T159" s="50"/>
      <c r="U159" s="30"/>
    </row>
    <row r="160" spans="3:26">
      <c r="C160" s="49" t="s">
        <v>3257</v>
      </c>
      <c r="U160" s="36"/>
    </row>
    <row r="161" spans="3:21">
      <c r="C161" s="49" t="s">
        <v>3258</v>
      </c>
      <c r="U161" s="36"/>
    </row>
    <row r="162" spans="3:21">
      <c r="C162" s="49" t="s">
        <v>3259</v>
      </c>
    </row>
    <row r="164" spans="3:21">
      <c r="C164" s="49" t="s">
        <v>1957</v>
      </c>
    </row>
    <row r="165" spans="3:21">
      <c r="C165" s="49" t="s">
        <v>1958</v>
      </c>
    </row>
    <row r="166" spans="3:21">
      <c r="C166" s="49" t="s">
        <v>111</v>
      </c>
    </row>
    <row r="167" spans="3:21">
      <c r="C167" s="49" t="s">
        <v>1429</v>
      </c>
    </row>
    <row r="169" spans="3:21">
      <c r="C169" s="49" t="s">
        <v>1959</v>
      </c>
    </row>
    <row r="170" spans="3:21">
      <c r="C170" s="49" t="s">
        <v>3260</v>
      </c>
      <c r="U170" s="36"/>
    </row>
    <row r="171" spans="3:21">
      <c r="C171" s="49" t="s">
        <v>3261</v>
      </c>
    </row>
    <row r="174" spans="3:21">
      <c r="C174" s="49" t="s">
        <v>2161</v>
      </c>
    </row>
    <row r="175" spans="3:21">
      <c r="C175" s="49" t="s">
        <v>1946</v>
      </c>
    </row>
    <row r="176" spans="3:21">
      <c r="C176" s="49" t="s">
        <v>1960</v>
      </c>
    </row>
    <row r="177" spans="2:39">
      <c r="C177" s="49" t="s">
        <v>2161</v>
      </c>
    </row>
    <row r="181" spans="2:39" ht="23.25" customHeight="1">
      <c r="B181" s="53" t="s">
        <v>2195</v>
      </c>
    </row>
    <row r="183" spans="2:39" ht="15" customHeight="1">
      <c r="B183" s="767" t="s">
        <v>1765</v>
      </c>
      <c r="C183" s="734"/>
      <c r="D183" s="768" t="s">
        <v>1030</v>
      </c>
      <c r="E183" s="415"/>
      <c r="F183" s="415"/>
      <c r="G183" s="415"/>
      <c r="H183" s="415"/>
      <c r="I183" s="415"/>
      <c r="J183" s="415"/>
      <c r="K183" s="415"/>
      <c r="L183" s="416"/>
      <c r="M183" s="769" t="s">
        <v>1763</v>
      </c>
      <c r="N183" s="770"/>
      <c r="O183" s="770"/>
      <c r="P183" s="770"/>
      <c r="Q183" s="770"/>
      <c r="R183" s="770"/>
      <c r="S183" s="770"/>
      <c r="T183" s="770"/>
      <c r="U183" s="770"/>
      <c r="V183" s="770"/>
      <c r="W183" s="770"/>
      <c r="X183" s="770"/>
      <c r="Y183" s="770"/>
      <c r="Z183" s="765" t="s">
        <v>595</v>
      </c>
      <c r="AA183" s="375"/>
      <c r="AB183" s="375"/>
      <c r="AC183" s="375"/>
      <c r="AD183" s="375"/>
      <c r="AE183" s="375"/>
      <c r="AF183" s="375"/>
      <c r="AG183" s="375"/>
      <c r="AH183" s="375"/>
      <c r="AI183" s="375"/>
      <c r="AJ183" s="375"/>
      <c r="AK183" s="375"/>
      <c r="AL183" s="375"/>
      <c r="AM183" s="375"/>
    </row>
    <row r="184" spans="2:39" ht="22.5" customHeight="1">
      <c r="B184" s="751">
        <v>1</v>
      </c>
      <c r="C184" s="734"/>
      <c r="D184" s="752" t="s">
        <v>1496</v>
      </c>
      <c r="E184" s="415"/>
      <c r="F184" s="415"/>
      <c r="G184" s="415"/>
      <c r="H184" s="415"/>
      <c r="I184" s="415"/>
      <c r="J184" s="415"/>
      <c r="K184" s="415"/>
      <c r="L184" s="416"/>
      <c r="M184" s="756" t="s">
        <v>1962</v>
      </c>
      <c r="N184" s="415"/>
      <c r="O184" s="415"/>
      <c r="P184" s="415"/>
      <c r="Q184" s="415"/>
      <c r="R184" s="415"/>
      <c r="S184" s="415"/>
      <c r="T184" s="415"/>
      <c r="U184" s="415"/>
      <c r="V184" s="415"/>
      <c r="W184" s="415"/>
      <c r="X184" s="415"/>
      <c r="Y184" s="416"/>
      <c r="Z184" s="844" t="s">
        <v>1963</v>
      </c>
      <c r="AA184" s="817"/>
      <c r="AB184" s="817"/>
      <c r="AC184" s="817"/>
      <c r="AD184" s="817"/>
      <c r="AE184" s="817"/>
      <c r="AF184" s="817"/>
      <c r="AG184" s="817"/>
      <c r="AH184" s="817"/>
      <c r="AI184" s="817"/>
      <c r="AJ184" s="817"/>
      <c r="AK184" s="817"/>
      <c r="AL184" s="817"/>
      <c r="AM184" s="818"/>
    </row>
    <row r="185" spans="2:39" ht="56.25" customHeight="1">
      <c r="B185" s="751">
        <v>2</v>
      </c>
      <c r="C185" s="734"/>
      <c r="D185" s="752" t="s">
        <v>1720</v>
      </c>
      <c r="E185" s="415"/>
      <c r="F185" s="415"/>
      <c r="G185" s="415"/>
      <c r="H185" s="415"/>
      <c r="I185" s="415"/>
      <c r="J185" s="415"/>
      <c r="K185" s="415"/>
      <c r="L185" s="416"/>
      <c r="M185" s="756" t="s">
        <v>1465</v>
      </c>
      <c r="N185" s="415"/>
      <c r="O185" s="415"/>
      <c r="P185" s="415"/>
      <c r="Q185" s="415"/>
      <c r="R185" s="415"/>
      <c r="S185" s="415"/>
      <c r="T185" s="415"/>
      <c r="U185" s="415"/>
      <c r="V185" s="415"/>
      <c r="W185" s="415"/>
      <c r="X185" s="415"/>
      <c r="Y185" s="416"/>
      <c r="Z185" s="844" t="s">
        <v>1181</v>
      </c>
      <c r="AA185" s="817"/>
      <c r="AB185" s="817"/>
      <c r="AC185" s="817"/>
      <c r="AD185" s="817"/>
      <c r="AE185" s="817"/>
      <c r="AF185" s="817"/>
      <c r="AG185" s="817"/>
      <c r="AH185" s="817"/>
      <c r="AI185" s="817"/>
      <c r="AJ185" s="817"/>
      <c r="AK185" s="817"/>
      <c r="AL185" s="817"/>
      <c r="AM185" s="818"/>
    </row>
    <row r="186" spans="2:39" ht="56.25" customHeight="1">
      <c r="B186" s="751">
        <v>3</v>
      </c>
      <c r="C186" s="734"/>
      <c r="D186" s="752" t="s">
        <v>3262</v>
      </c>
      <c r="E186" s="415"/>
      <c r="F186" s="415"/>
      <c r="G186" s="415"/>
      <c r="H186" s="415"/>
      <c r="I186" s="415"/>
      <c r="J186" s="415"/>
      <c r="K186" s="415"/>
      <c r="L186" s="416"/>
      <c r="M186" s="756" t="s">
        <v>2423</v>
      </c>
      <c r="N186" s="415"/>
      <c r="O186" s="415"/>
      <c r="P186" s="415"/>
      <c r="Q186" s="415"/>
      <c r="R186" s="415"/>
      <c r="S186" s="415"/>
      <c r="T186" s="415"/>
      <c r="U186" s="415"/>
      <c r="V186" s="415"/>
      <c r="W186" s="415"/>
      <c r="X186" s="415"/>
      <c r="Y186" s="416"/>
      <c r="Z186" s="844" t="s">
        <v>1964</v>
      </c>
      <c r="AA186" s="817"/>
      <c r="AB186" s="817"/>
      <c r="AC186" s="817"/>
      <c r="AD186" s="817"/>
      <c r="AE186" s="817"/>
      <c r="AF186" s="817"/>
      <c r="AG186" s="817"/>
      <c r="AH186" s="817"/>
      <c r="AI186" s="817"/>
      <c r="AJ186" s="817"/>
      <c r="AK186" s="817"/>
      <c r="AL186" s="817"/>
      <c r="AM186" s="818"/>
    </row>
    <row r="187" spans="2:39" ht="130.5" customHeight="1">
      <c r="B187" s="751">
        <v>4</v>
      </c>
      <c r="C187" s="734"/>
      <c r="D187" s="752" t="s">
        <v>1497</v>
      </c>
      <c r="E187" s="415"/>
      <c r="F187" s="415"/>
      <c r="G187" s="415"/>
      <c r="H187" s="415"/>
      <c r="I187" s="415"/>
      <c r="J187" s="415"/>
      <c r="K187" s="415"/>
      <c r="L187" s="416"/>
      <c r="M187" s="756" t="s">
        <v>2425</v>
      </c>
      <c r="N187" s="415"/>
      <c r="O187" s="415"/>
      <c r="P187" s="415"/>
      <c r="Q187" s="415"/>
      <c r="R187" s="415"/>
      <c r="S187" s="415"/>
      <c r="T187" s="415"/>
      <c r="U187" s="415"/>
      <c r="V187" s="415"/>
      <c r="W187" s="415"/>
      <c r="X187" s="415"/>
      <c r="Y187" s="416"/>
      <c r="Z187" s="844" t="s">
        <v>3263</v>
      </c>
      <c r="AA187" s="817"/>
      <c r="AB187" s="817"/>
      <c r="AC187" s="817"/>
      <c r="AD187" s="817"/>
      <c r="AE187" s="817"/>
      <c r="AF187" s="817"/>
      <c r="AG187" s="817"/>
      <c r="AH187" s="817"/>
      <c r="AI187" s="817"/>
      <c r="AJ187" s="817"/>
      <c r="AK187" s="817"/>
      <c r="AL187" s="817"/>
      <c r="AM187" s="818"/>
    </row>
    <row r="188" spans="2:39">
      <c r="Z188" s="49" t="s">
        <v>1965</v>
      </c>
    </row>
  </sheetData>
  <mergeCells count="24">
    <mergeCell ref="B185:C185"/>
    <mergeCell ref="D185:L185"/>
    <mergeCell ref="M185:Y185"/>
    <mergeCell ref="Z185:AM185"/>
    <mergeCell ref="B4:E4"/>
    <mergeCell ref="F4:V4"/>
    <mergeCell ref="B5:E5"/>
    <mergeCell ref="F5:V5"/>
    <mergeCell ref="B183:C183"/>
    <mergeCell ref="D183:L183"/>
    <mergeCell ref="M183:Y183"/>
    <mergeCell ref="Z183:AM183"/>
    <mergeCell ref="B184:C184"/>
    <mergeCell ref="D184:L184"/>
    <mergeCell ref="M184:Y184"/>
    <mergeCell ref="Z184:AM184"/>
    <mergeCell ref="B186:C186"/>
    <mergeCell ref="D186:L186"/>
    <mergeCell ref="M186:Y186"/>
    <mergeCell ref="Z186:AM186"/>
    <mergeCell ref="B187:C187"/>
    <mergeCell ref="D187:L187"/>
    <mergeCell ref="M187:Y187"/>
    <mergeCell ref="Z187:AM187"/>
  </mergeCells>
  <phoneticPr fontId="78"/>
  <pageMargins left="0.23622047244094491" right="0.23622047244094491" top="0.74803149606299213" bottom="0.74803149606299213" header="0.31496062992125984" footer="0.31496062992125984"/>
  <pageSetup paperSize="9" scale="44" orientation="landscape" r:id="rId1"/>
  <headerFooter>
    <oddFooter>&amp;C&amp;P</oddFooter>
  </headerFooter>
  <rowBreaks count="3" manualBreakCount="3">
    <brk id="30" max="39" man="1"/>
    <brk id="120" max="39" man="1"/>
    <brk id="178" max="39"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M33"/>
  <sheetViews>
    <sheetView view="pageBreakPreview" zoomScaleNormal="100" zoomScaleSheetLayoutView="100" workbookViewId="0">
      <selection activeCell="AG24" sqref="AG24"/>
    </sheetView>
  </sheetViews>
  <sheetFormatPr defaultColWidth="4.375" defaultRowHeight="13.5"/>
  <cols>
    <col min="1" max="16384" width="4.375" style="26"/>
  </cols>
  <sheetData>
    <row r="2" spans="1:23" s="4" customFormat="1" ht="18.75">
      <c r="A2" s="10"/>
      <c r="B2" s="9" t="s">
        <v>1774</v>
      </c>
    </row>
    <row r="3" spans="1:23" s="4" customFormat="1"/>
    <row r="4" spans="1:23" s="4" customFormat="1">
      <c r="B4" s="530" t="s">
        <v>2109</v>
      </c>
      <c r="C4" s="530"/>
      <c r="D4" s="530"/>
      <c r="E4" s="530"/>
      <c r="F4" s="599" t="str">
        <f>Asterisk設定ファイル!B47</f>
        <v>/etc/asterisk/</v>
      </c>
      <c r="G4" s="797"/>
      <c r="H4" s="797"/>
      <c r="I4" s="797"/>
      <c r="J4" s="797"/>
      <c r="K4" s="797"/>
      <c r="L4" s="797"/>
      <c r="M4" s="797"/>
      <c r="N4" s="797"/>
      <c r="O4" s="797"/>
      <c r="P4" s="797"/>
      <c r="Q4" s="797"/>
      <c r="R4" s="797"/>
      <c r="S4" s="797"/>
      <c r="T4" s="797"/>
      <c r="U4" s="797"/>
      <c r="V4" s="797"/>
    </row>
    <row r="5" spans="1:23" s="4" customFormat="1">
      <c r="B5" s="530" t="s">
        <v>1772</v>
      </c>
      <c r="C5" s="530"/>
      <c r="D5" s="530"/>
      <c r="E5" s="530"/>
      <c r="F5" s="599" t="str">
        <f ca="1">RIGHT(CELL("filename",F5),LEN(CELL("filename",F5))-FIND("]",CELL("filename",F5)))</f>
        <v>extensions_group.conf</v>
      </c>
      <c r="G5" s="797"/>
      <c r="H5" s="797"/>
      <c r="I5" s="797"/>
      <c r="J5" s="797"/>
      <c r="K5" s="797"/>
      <c r="L5" s="797"/>
      <c r="M5" s="797"/>
      <c r="N5" s="797"/>
      <c r="O5" s="797"/>
      <c r="P5" s="797"/>
      <c r="Q5" s="797"/>
      <c r="R5" s="797"/>
      <c r="S5" s="797"/>
      <c r="T5" s="797"/>
      <c r="U5" s="797"/>
      <c r="V5" s="797"/>
    </row>
    <row r="7" spans="1:23" ht="17.25">
      <c r="B7" s="53" t="s">
        <v>690</v>
      </c>
    </row>
    <row r="9" spans="1:23">
      <c r="C9" s="26" t="s">
        <v>2161</v>
      </c>
    </row>
    <row r="10" spans="1:23">
      <c r="C10" s="49" t="s">
        <v>691</v>
      </c>
    </row>
    <row r="11" spans="1:23">
      <c r="C11" s="26" t="s">
        <v>2136</v>
      </c>
    </row>
    <row r="12" spans="1:23">
      <c r="C12" s="26" t="s">
        <v>2161</v>
      </c>
    </row>
    <row r="13" spans="1:23">
      <c r="A13" s="176"/>
      <c r="B13" s="176"/>
    </row>
    <row r="14" spans="1:23">
      <c r="A14" s="176"/>
      <c r="B14" s="176"/>
      <c r="C14" s="27"/>
      <c r="D14" s="27"/>
      <c r="E14" s="27"/>
      <c r="F14" s="27"/>
      <c r="G14" s="27"/>
      <c r="H14" s="27"/>
      <c r="I14" s="27"/>
      <c r="J14" s="27"/>
      <c r="K14" s="27"/>
      <c r="L14" s="27"/>
      <c r="M14" s="27"/>
      <c r="N14" s="27"/>
      <c r="O14" s="27"/>
      <c r="P14" s="27"/>
      <c r="Q14" s="27"/>
      <c r="R14" s="27"/>
      <c r="S14" s="27"/>
      <c r="T14" s="27"/>
      <c r="U14" s="27"/>
      <c r="V14" s="176"/>
      <c r="W14" s="176"/>
    </row>
    <row r="15" spans="1:23">
      <c r="A15" s="176"/>
      <c r="B15" s="176"/>
      <c r="C15" s="50" t="s">
        <v>3855</v>
      </c>
      <c r="D15" s="27"/>
      <c r="E15" s="27"/>
      <c r="F15" s="27"/>
      <c r="G15" s="27"/>
      <c r="H15" s="27"/>
      <c r="I15" s="27"/>
      <c r="J15" s="27"/>
      <c r="K15" s="27"/>
      <c r="L15" s="27"/>
      <c r="M15" s="27"/>
      <c r="N15" s="27"/>
      <c r="O15" s="27"/>
      <c r="P15" s="27"/>
      <c r="Q15" s="27"/>
      <c r="R15" s="27"/>
      <c r="S15" s="27"/>
      <c r="T15" s="259" t="s">
        <v>3801</v>
      </c>
      <c r="U15" s="259"/>
      <c r="V15" s="176"/>
      <c r="W15" s="176"/>
    </row>
    <row r="16" spans="1:23">
      <c r="A16" s="176"/>
      <c r="B16" s="176"/>
      <c r="C16" s="27"/>
      <c r="D16" s="27"/>
      <c r="E16" s="27"/>
      <c r="F16" s="27"/>
      <c r="G16" s="27"/>
      <c r="H16" s="27"/>
      <c r="I16" s="27"/>
      <c r="J16" s="27"/>
      <c r="K16" s="27"/>
      <c r="L16" s="27"/>
      <c r="M16" s="27"/>
      <c r="N16" s="27"/>
      <c r="O16" s="27"/>
      <c r="P16" s="27"/>
      <c r="Q16" s="27"/>
      <c r="R16" s="27"/>
      <c r="S16" s="27"/>
      <c r="T16" s="27"/>
      <c r="U16" s="27"/>
      <c r="V16" s="176"/>
      <c r="W16" s="176"/>
    </row>
    <row r="17" spans="1:39">
      <c r="A17" s="176"/>
      <c r="B17" s="176"/>
      <c r="R17" s="176"/>
      <c r="S17" s="176"/>
      <c r="T17" s="176"/>
      <c r="U17" s="176"/>
      <c r="V17" s="176"/>
      <c r="W17" s="176"/>
    </row>
    <row r="19" spans="1:39">
      <c r="C19" s="27"/>
      <c r="D19" s="27"/>
      <c r="E19" s="27"/>
      <c r="F19" s="27"/>
      <c r="G19" s="27"/>
      <c r="H19" s="27"/>
      <c r="I19" s="27"/>
      <c r="J19" s="27"/>
      <c r="K19" s="27"/>
      <c r="L19" s="27"/>
      <c r="M19" s="27"/>
      <c r="N19" s="27"/>
      <c r="O19" s="27"/>
      <c r="P19" s="27"/>
      <c r="Q19" s="27"/>
      <c r="R19" s="27"/>
      <c r="S19" s="27"/>
      <c r="T19" s="27"/>
      <c r="U19" s="27"/>
    </row>
    <row r="20" spans="1:39">
      <c r="C20" s="50" t="s">
        <v>693</v>
      </c>
      <c r="D20" s="27"/>
      <c r="E20" s="27"/>
      <c r="F20" s="27"/>
      <c r="G20" s="27"/>
      <c r="H20" s="27"/>
      <c r="I20" s="27"/>
      <c r="J20" s="27"/>
      <c r="K20" s="27"/>
      <c r="L20" s="27"/>
      <c r="M20" s="27"/>
      <c r="N20" s="27"/>
      <c r="O20" s="27"/>
      <c r="P20" s="27"/>
      <c r="Q20" s="27"/>
      <c r="R20" s="27"/>
      <c r="S20" s="27"/>
      <c r="T20" s="112" t="s">
        <v>694</v>
      </c>
      <c r="U20" s="30"/>
    </row>
    <row r="21" spans="1:39">
      <c r="C21" s="27"/>
      <c r="D21" s="27"/>
      <c r="E21" s="27"/>
      <c r="F21" s="27"/>
      <c r="G21" s="27"/>
      <c r="H21" s="27"/>
      <c r="I21" s="27"/>
      <c r="J21" s="27"/>
      <c r="K21" s="27"/>
      <c r="L21" s="27"/>
      <c r="M21" s="27"/>
      <c r="N21" s="27"/>
      <c r="O21" s="27"/>
      <c r="P21" s="27"/>
      <c r="Q21" s="27"/>
      <c r="R21" s="27"/>
      <c r="S21" s="27"/>
      <c r="T21" s="27"/>
      <c r="U21" s="27"/>
    </row>
    <row r="23" spans="1:39">
      <c r="C23" s="26" t="s">
        <v>2161</v>
      </c>
    </row>
    <row r="24" spans="1:39">
      <c r="C24" s="49" t="s">
        <v>691</v>
      </c>
    </row>
    <row r="25" spans="1:39">
      <c r="C25" s="26" t="s">
        <v>1137</v>
      </c>
    </row>
    <row r="26" spans="1:39">
      <c r="C26" s="26" t="s">
        <v>2161</v>
      </c>
    </row>
    <row r="29" spans="1:39" ht="23.25" customHeight="1">
      <c r="B29" s="6" t="s">
        <v>2195</v>
      </c>
    </row>
    <row r="31" spans="1:39" ht="15" customHeight="1">
      <c r="B31" s="798" t="s">
        <v>2185</v>
      </c>
      <c r="C31" s="734"/>
      <c r="D31" s="799" t="s">
        <v>2186</v>
      </c>
      <c r="E31" s="415"/>
      <c r="F31" s="415"/>
      <c r="G31" s="415"/>
      <c r="H31" s="415"/>
      <c r="I31" s="415"/>
      <c r="J31" s="415"/>
      <c r="K31" s="415"/>
      <c r="L31" s="416"/>
      <c r="M31" s="803" t="s">
        <v>2187</v>
      </c>
      <c r="N31" s="804"/>
      <c r="O31" s="804"/>
      <c r="P31" s="804"/>
      <c r="Q31" s="804"/>
      <c r="R31" s="804"/>
      <c r="S31" s="804"/>
      <c r="T31" s="804"/>
      <c r="U31" s="804"/>
      <c r="V31" s="804"/>
      <c r="W31" s="804"/>
      <c r="X31" s="804"/>
      <c r="Y31" s="804"/>
      <c r="Z31" s="801" t="s">
        <v>2197</v>
      </c>
      <c r="AA31" s="375"/>
      <c r="AB31" s="375"/>
      <c r="AC31" s="375"/>
      <c r="AD31" s="375"/>
      <c r="AE31" s="375"/>
      <c r="AF31" s="375"/>
      <c r="AG31" s="375"/>
      <c r="AH31" s="375"/>
      <c r="AI31" s="375"/>
      <c r="AJ31" s="375"/>
      <c r="AK31" s="375"/>
      <c r="AL31" s="375"/>
      <c r="AM31" s="375"/>
    </row>
    <row r="32" spans="1:39" ht="228" customHeight="1">
      <c r="B32" s="820">
        <v>1</v>
      </c>
      <c r="C32" s="821"/>
      <c r="D32" s="822" t="s">
        <v>693</v>
      </c>
      <c r="E32" s="823"/>
      <c r="F32" s="823"/>
      <c r="G32" s="823"/>
      <c r="H32" s="823"/>
      <c r="I32" s="823"/>
      <c r="J32" s="823"/>
      <c r="K32" s="823"/>
      <c r="L32" s="824"/>
      <c r="M32" s="825" t="s">
        <v>692</v>
      </c>
      <c r="N32" s="823"/>
      <c r="O32" s="823"/>
      <c r="P32" s="823"/>
      <c r="Q32" s="823"/>
      <c r="R32" s="823"/>
      <c r="S32" s="823"/>
      <c r="T32" s="823"/>
      <c r="U32" s="823"/>
      <c r="V32" s="823"/>
      <c r="W32" s="823"/>
      <c r="X32" s="823"/>
      <c r="Y32" s="824"/>
      <c r="Z32" s="826" t="s">
        <v>4018</v>
      </c>
      <c r="AA32" s="845"/>
      <c r="AB32" s="845"/>
      <c r="AC32" s="845"/>
      <c r="AD32" s="845"/>
      <c r="AE32" s="845"/>
      <c r="AF32" s="845"/>
      <c r="AG32" s="845"/>
      <c r="AH32" s="845"/>
      <c r="AI32" s="845"/>
      <c r="AJ32" s="845"/>
      <c r="AK32" s="845"/>
      <c r="AL32" s="845"/>
      <c r="AM32" s="846"/>
    </row>
    <row r="33" spans="2:39" ht="228" customHeight="1">
      <c r="B33" s="820">
        <v>2</v>
      </c>
      <c r="C33" s="821"/>
      <c r="D33" s="822" t="s">
        <v>3910</v>
      </c>
      <c r="E33" s="823"/>
      <c r="F33" s="823"/>
      <c r="G33" s="823"/>
      <c r="H33" s="823"/>
      <c r="I33" s="823"/>
      <c r="J33" s="823"/>
      <c r="K33" s="823"/>
      <c r="L33" s="824"/>
      <c r="M33" s="825" t="s">
        <v>3802</v>
      </c>
      <c r="N33" s="823"/>
      <c r="O33" s="823"/>
      <c r="P33" s="823"/>
      <c r="Q33" s="823"/>
      <c r="R33" s="823"/>
      <c r="S33" s="823"/>
      <c r="T33" s="823"/>
      <c r="U33" s="823"/>
      <c r="V33" s="823"/>
      <c r="W33" s="823"/>
      <c r="X33" s="823"/>
      <c r="Y33" s="824"/>
      <c r="Z33" s="826" t="s">
        <v>4019</v>
      </c>
      <c r="AA33" s="845"/>
      <c r="AB33" s="845"/>
      <c r="AC33" s="845"/>
      <c r="AD33" s="845"/>
      <c r="AE33" s="845"/>
      <c r="AF33" s="845"/>
      <c r="AG33" s="845"/>
      <c r="AH33" s="845"/>
      <c r="AI33" s="845"/>
      <c r="AJ33" s="845"/>
      <c r="AK33" s="845"/>
      <c r="AL33" s="845"/>
      <c r="AM33" s="846"/>
    </row>
  </sheetData>
  <mergeCells count="16">
    <mergeCell ref="B33:C33"/>
    <mergeCell ref="D33:L33"/>
    <mergeCell ref="M33:Y33"/>
    <mergeCell ref="Z33:AM33"/>
    <mergeCell ref="Z31:AM31"/>
    <mergeCell ref="B32:C32"/>
    <mergeCell ref="D32:L32"/>
    <mergeCell ref="M32:Y32"/>
    <mergeCell ref="Z32:AM32"/>
    <mergeCell ref="B31:C31"/>
    <mergeCell ref="B4:E4"/>
    <mergeCell ref="F4:V4"/>
    <mergeCell ref="B5:E5"/>
    <mergeCell ref="F5:V5"/>
    <mergeCell ref="D31:L31"/>
    <mergeCell ref="M31:Y31"/>
  </mergeCells>
  <phoneticPr fontId="57"/>
  <pageMargins left="0.23622047244094491" right="0.23622047244094491" top="0.74803149606299213" bottom="0.74803149606299213" header="0.31496062992125984" footer="0.31496062992125984"/>
  <pageSetup paperSize="9" scale="66" fitToHeight="0" orientation="landscape" r:id="rId1"/>
  <headerFooter>
    <oddFooter>&amp;C&amp;P</oddFooter>
  </headerFooter>
  <rowBreaks count="1" manualBreakCount="1">
    <brk id="28"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7"/>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Asterisk設定ファイル!B63</f>
        <v>/etc/asterisk/extensions_out/</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extensions_out.conf</v>
      </c>
      <c r="G5" s="797"/>
      <c r="H5" s="797"/>
      <c r="I5" s="797"/>
      <c r="J5" s="797"/>
      <c r="K5" s="797"/>
      <c r="L5" s="797"/>
      <c r="M5" s="797"/>
      <c r="N5" s="797"/>
      <c r="O5" s="797"/>
      <c r="P5" s="797"/>
      <c r="Q5" s="797"/>
      <c r="R5" s="797"/>
      <c r="S5" s="797"/>
      <c r="T5" s="797"/>
      <c r="U5" s="797"/>
      <c r="V5" s="797"/>
    </row>
    <row r="7" spans="1:22" ht="17.25">
      <c r="B7" s="6" t="s">
        <v>1847</v>
      </c>
    </row>
    <row r="9" spans="1:22">
      <c r="C9" s="26" t="s">
        <v>2161</v>
      </c>
    </row>
    <row r="10" spans="1:22">
      <c r="C10" s="26" t="s">
        <v>1140</v>
      </c>
    </row>
    <row r="11" spans="1:22">
      <c r="C11" s="26" t="s">
        <v>2136</v>
      </c>
    </row>
    <row r="12" spans="1:22">
      <c r="C12" s="26" t="s">
        <v>2161</v>
      </c>
    </row>
    <row r="14" spans="1:22">
      <c r="C14" s="27"/>
      <c r="D14" s="27"/>
      <c r="E14" s="27"/>
      <c r="F14" s="27"/>
      <c r="G14" s="27"/>
      <c r="H14" s="27"/>
      <c r="I14" s="27"/>
      <c r="J14" s="27"/>
      <c r="K14" s="27"/>
      <c r="L14" s="27"/>
      <c r="M14" s="27"/>
      <c r="N14" s="27"/>
      <c r="O14" s="27"/>
      <c r="P14" s="27"/>
      <c r="Q14" s="27"/>
      <c r="R14" s="27"/>
      <c r="S14" s="27"/>
      <c r="T14" s="27"/>
      <c r="U14" s="27"/>
    </row>
    <row r="15" spans="1:22">
      <c r="C15" s="27" t="s">
        <v>1498</v>
      </c>
      <c r="D15" s="27"/>
      <c r="E15" s="27"/>
      <c r="F15" s="27"/>
      <c r="G15" s="27"/>
      <c r="H15" s="27"/>
      <c r="I15" s="27"/>
      <c r="J15" s="27"/>
      <c r="K15" s="27"/>
      <c r="L15" s="27"/>
      <c r="M15" s="27"/>
      <c r="N15" s="27"/>
      <c r="O15" s="27"/>
      <c r="P15" s="27"/>
      <c r="Q15" s="27"/>
      <c r="R15" s="27"/>
      <c r="S15" s="27"/>
      <c r="T15" s="27"/>
      <c r="U15" s="30" t="s">
        <v>2155</v>
      </c>
    </row>
    <row r="16" spans="1:22">
      <c r="C16" s="27"/>
      <c r="D16" s="27"/>
      <c r="E16" s="27"/>
      <c r="F16" s="27"/>
      <c r="G16" s="27"/>
      <c r="H16" s="27"/>
      <c r="I16" s="27"/>
      <c r="J16" s="27"/>
      <c r="K16" s="27"/>
      <c r="L16" s="27"/>
      <c r="M16" s="27"/>
      <c r="N16" s="27"/>
      <c r="O16" s="27"/>
      <c r="P16" s="27"/>
      <c r="Q16" s="27"/>
      <c r="R16" s="27"/>
      <c r="S16" s="27"/>
      <c r="T16" s="27"/>
      <c r="U16" s="27"/>
    </row>
    <row r="18" spans="2:39">
      <c r="C18" s="26" t="s">
        <v>2161</v>
      </c>
    </row>
    <row r="19" spans="2:39">
      <c r="C19" s="26" t="s">
        <v>1140</v>
      </c>
    </row>
    <row r="20" spans="2:39">
      <c r="C20" s="26" t="s">
        <v>1138</v>
      </c>
    </row>
    <row r="21" spans="2:39">
      <c r="C21" s="26" t="s">
        <v>2161</v>
      </c>
    </row>
    <row r="24" spans="2:39" ht="23.25" customHeight="1">
      <c r="B24" s="6" t="s">
        <v>2195</v>
      </c>
    </row>
    <row r="26" spans="2:39" ht="15" customHeight="1">
      <c r="B26" s="798" t="s">
        <v>2185</v>
      </c>
      <c r="C26" s="734"/>
      <c r="D26" s="799" t="s">
        <v>2186</v>
      </c>
      <c r="E26" s="415"/>
      <c r="F26" s="415"/>
      <c r="G26" s="415"/>
      <c r="H26" s="415"/>
      <c r="I26" s="415"/>
      <c r="J26" s="415"/>
      <c r="K26" s="415"/>
      <c r="L26" s="416"/>
      <c r="M26" s="803" t="s">
        <v>2187</v>
      </c>
      <c r="N26" s="804"/>
      <c r="O26" s="804"/>
      <c r="P26" s="804"/>
      <c r="Q26" s="804"/>
      <c r="R26" s="804"/>
      <c r="S26" s="804"/>
      <c r="T26" s="804"/>
      <c r="U26" s="804"/>
      <c r="V26" s="804"/>
      <c r="W26" s="804"/>
      <c r="X26" s="804"/>
      <c r="Y26" s="804"/>
      <c r="Z26" s="801" t="s">
        <v>2197</v>
      </c>
      <c r="AA26" s="375"/>
      <c r="AB26" s="375"/>
      <c r="AC26" s="375"/>
      <c r="AD26" s="375"/>
      <c r="AE26" s="375"/>
      <c r="AF26" s="375"/>
      <c r="AG26" s="375"/>
      <c r="AH26" s="375"/>
      <c r="AI26" s="375"/>
      <c r="AJ26" s="375"/>
      <c r="AK26" s="375"/>
      <c r="AL26" s="375"/>
      <c r="AM26" s="375"/>
    </row>
    <row r="27" spans="2:39" ht="120" customHeight="1">
      <c r="B27" s="805">
        <v>1</v>
      </c>
      <c r="C27" s="734"/>
      <c r="D27" s="800" t="s">
        <v>1498</v>
      </c>
      <c r="E27" s="415"/>
      <c r="F27" s="415"/>
      <c r="G27" s="415"/>
      <c r="H27" s="415"/>
      <c r="I27" s="415"/>
      <c r="J27" s="415"/>
      <c r="K27" s="415"/>
      <c r="L27" s="416"/>
      <c r="M27" s="802" t="s">
        <v>2013</v>
      </c>
      <c r="N27" s="415"/>
      <c r="O27" s="415"/>
      <c r="P27" s="415"/>
      <c r="Q27" s="415"/>
      <c r="R27" s="415"/>
      <c r="S27" s="415"/>
      <c r="T27" s="415"/>
      <c r="U27" s="415"/>
      <c r="V27" s="415"/>
      <c r="W27" s="415"/>
      <c r="X27" s="415"/>
      <c r="Y27" s="416"/>
      <c r="Z27" s="810" t="s">
        <v>911</v>
      </c>
      <c r="AA27" s="817"/>
      <c r="AB27" s="817"/>
      <c r="AC27" s="817"/>
      <c r="AD27" s="817"/>
      <c r="AE27" s="817"/>
      <c r="AF27" s="817"/>
      <c r="AG27" s="817"/>
      <c r="AH27" s="817"/>
      <c r="AI27" s="817"/>
      <c r="AJ27" s="817"/>
      <c r="AK27" s="817"/>
      <c r="AL27" s="817"/>
      <c r="AM27" s="818"/>
    </row>
  </sheetData>
  <mergeCells count="12">
    <mergeCell ref="B4:E4"/>
    <mergeCell ref="F4:V4"/>
    <mergeCell ref="B5:E5"/>
    <mergeCell ref="F5:V5"/>
    <mergeCell ref="Z26:AM26"/>
    <mergeCell ref="B27:C27"/>
    <mergeCell ref="D27:L27"/>
    <mergeCell ref="M27:Y27"/>
    <mergeCell ref="Z27:AM27"/>
    <mergeCell ref="B26:C26"/>
    <mergeCell ref="D26:L26"/>
    <mergeCell ref="M26:Y26"/>
  </mergeCells>
  <phoneticPr fontId="8"/>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R230"/>
  <sheetViews>
    <sheetView view="pageBreakPreview" topLeftCell="A13" zoomScaleNormal="100" zoomScaleSheetLayoutView="100" workbookViewId="0">
      <selection activeCell="M5" sqref="M5"/>
    </sheetView>
  </sheetViews>
  <sheetFormatPr defaultColWidth="4.375" defaultRowHeight="11.25"/>
  <cols>
    <col min="1" max="1" width="2.375" style="1" customWidth="1"/>
    <col min="2" max="8" width="4.375" style="1" customWidth="1"/>
    <col min="9" max="12" width="4.375" style="7" customWidth="1"/>
    <col min="13" max="16384" width="4.375" style="1"/>
  </cols>
  <sheetData>
    <row r="2" spans="2:34" ht="21">
      <c r="B2" s="40" t="s">
        <v>1761</v>
      </c>
    </row>
    <row r="4" spans="2:34">
      <c r="B4" s="1" t="s">
        <v>989</v>
      </c>
    </row>
    <row r="5" spans="2:34">
      <c r="B5" s="1" t="s">
        <v>992</v>
      </c>
    </row>
    <row r="7" spans="2:34" s="25" customFormat="1" ht="30" customHeight="1">
      <c r="B7" s="41" t="s">
        <v>1765</v>
      </c>
      <c r="C7" s="384" t="s">
        <v>990</v>
      </c>
      <c r="D7" s="385"/>
      <c r="E7" s="385"/>
      <c r="F7" s="385"/>
      <c r="G7" s="385"/>
      <c r="H7" s="386"/>
      <c r="I7" s="384" t="s">
        <v>1763</v>
      </c>
      <c r="J7" s="385"/>
      <c r="K7" s="385"/>
      <c r="L7" s="385"/>
      <c r="M7" s="385"/>
      <c r="N7" s="385"/>
      <c r="O7" s="385"/>
      <c r="P7" s="385"/>
      <c r="Q7" s="385"/>
      <c r="R7" s="385"/>
      <c r="S7" s="385"/>
      <c r="T7" s="385"/>
      <c r="U7" s="385"/>
      <c r="V7" s="385"/>
      <c r="W7" s="385"/>
      <c r="X7" s="386"/>
      <c r="Y7" s="392" t="s">
        <v>988</v>
      </c>
      <c r="Z7" s="392"/>
      <c r="AA7" s="392"/>
      <c r="AB7" s="392"/>
      <c r="AC7" s="392"/>
      <c r="AD7" s="392"/>
      <c r="AE7" s="392"/>
      <c r="AF7" s="392"/>
      <c r="AG7" s="392"/>
      <c r="AH7" s="392"/>
    </row>
    <row r="8" spans="2:34" ht="30" customHeight="1">
      <c r="B8" s="3">
        <v>1</v>
      </c>
      <c r="C8" s="345" t="s">
        <v>1775</v>
      </c>
      <c r="D8" s="346"/>
      <c r="E8" s="346"/>
      <c r="F8" s="346"/>
      <c r="G8" s="346"/>
      <c r="H8" s="347"/>
      <c r="I8" s="351" t="s">
        <v>3315</v>
      </c>
      <c r="J8" s="352"/>
      <c r="K8" s="352"/>
      <c r="L8" s="352"/>
      <c r="M8" s="352"/>
      <c r="N8" s="352"/>
      <c r="O8" s="352"/>
      <c r="P8" s="352"/>
      <c r="Q8" s="352"/>
      <c r="R8" s="352"/>
      <c r="S8" s="352"/>
      <c r="T8" s="352"/>
      <c r="U8" s="352"/>
      <c r="V8" s="352"/>
      <c r="W8" s="352"/>
      <c r="X8" s="353"/>
      <c r="Y8" s="378" t="s">
        <v>985</v>
      </c>
      <c r="Z8" s="375"/>
      <c r="AA8" s="375"/>
      <c r="AB8" s="375"/>
      <c r="AC8" s="375"/>
      <c r="AD8" s="375"/>
      <c r="AE8" s="375"/>
      <c r="AF8" s="375"/>
      <c r="AG8" s="375"/>
      <c r="AH8" s="375"/>
    </row>
    <row r="9" spans="2:34" ht="30" customHeight="1">
      <c r="B9" s="3">
        <v>2</v>
      </c>
      <c r="C9" s="369" t="s">
        <v>975</v>
      </c>
      <c r="D9" s="346"/>
      <c r="E9" s="346"/>
      <c r="F9" s="346"/>
      <c r="G9" s="346"/>
      <c r="H9" s="347"/>
      <c r="I9" s="394" t="s">
        <v>239</v>
      </c>
      <c r="J9" s="388"/>
      <c r="K9" s="388"/>
      <c r="L9" s="388"/>
      <c r="M9" s="388"/>
      <c r="N9" s="388"/>
      <c r="O9" s="388"/>
      <c r="P9" s="388"/>
      <c r="Q9" s="388"/>
      <c r="R9" s="388"/>
      <c r="S9" s="388"/>
      <c r="T9" s="388"/>
      <c r="U9" s="388"/>
      <c r="V9" s="388"/>
      <c r="W9" s="388"/>
      <c r="X9" s="389"/>
      <c r="Y9" s="378" t="s">
        <v>986</v>
      </c>
      <c r="Z9" s="375"/>
      <c r="AA9" s="375"/>
      <c r="AB9" s="375"/>
      <c r="AC9" s="375"/>
      <c r="AD9" s="375"/>
      <c r="AE9" s="375"/>
      <c r="AF9" s="375"/>
      <c r="AG9" s="375"/>
      <c r="AH9" s="375"/>
    </row>
    <row r="10" spans="2:34" ht="30" customHeight="1">
      <c r="B10" s="3">
        <v>3</v>
      </c>
      <c r="C10" s="369" t="s">
        <v>1676</v>
      </c>
      <c r="D10" s="346"/>
      <c r="E10" s="346"/>
      <c r="F10" s="346"/>
      <c r="G10" s="346"/>
      <c r="H10" s="347"/>
      <c r="I10" s="393" t="s">
        <v>1677</v>
      </c>
      <c r="J10" s="388"/>
      <c r="K10" s="388"/>
      <c r="L10" s="388"/>
      <c r="M10" s="388"/>
      <c r="N10" s="388"/>
      <c r="O10" s="388"/>
      <c r="P10" s="388"/>
      <c r="Q10" s="388"/>
      <c r="R10" s="388"/>
      <c r="S10" s="388"/>
      <c r="T10" s="388"/>
      <c r="U10" s="388"/>
      <c r="V10" s="388"/>
      <c r="W10" s="388"/>
      <c r="X10" s="389"/>
      <c r="Y10" s="378" t="s">
        <v>1678</v>
      </c>
      <c r="Z10" s="375"/>
      <c r="AA10" s="375"/>
      <c r="AB10" s="375"/>
      <c r="AC10" s="375"/>
      <c r="AD10" s="375"/>
      <c r="AE10" s="375"/>
      <c r="AF10" s="375"/>
      <c r="AG10" s="375"/>
      <c r="AH10" s="375"/>
    </row>
    <row r="11" spans="2:34" ht="30" customHeight="1">
      <c r="B11" s="3">
        <v>4</v>
      </c>
      <c r="C11" s="345" t="s">
        <v>1764</v>
      </c>
      <c r="D11" s="346"/>
      <c r="E11" s="346"/>
      <c r="F11" s="346"/>
      <c r="G11" s="346"/>
      <c r="H11" s="347"/>
      <c r="I11" s="369" t="s">
        <v>1467</v>
      </c>
      <c r="J11" s="346"/>
      <c r="K11" s="346"/>
      <c r="L11" s="346"/>
      <c r="M11" s="346"/>
      <c r="N11" s="346"/>
      <c r="O11" s="346"/>
      <c r="P11" s="346"/>
      <c r="Q11" s="346"/>
      <c r="R11" s="346"/>
      <c r="S11" s="346"/>
      <c r="T11" s="346"/>
      <c r="U11" s="346"/>
      <c r="V11" s="346"/>
      <c r="W11" s="346"/>
      <c r="X11" s="347"/>
      <c r="Y11" s="378" t="s">
        <v>987</v>
      </c>
      <c r="Z11" s="375"/>
      <c r="AA11" s="375"/>
      <c r="AB11" s="375"/>
      <c r="AC11" s="375"/>
      <c r="AD11" s="375"/>
      <c r="AE11" s="375"/>
      <c r="AF11" s="375"/>
      <c r="AG11" s="375"/>
      <c r="AH11" s="375"/>
    </row>
    <row r="12" spans="2:34" ht="30" customHeight="1">
      <c r="B12" s="3">
        <v>5</v>
      </c>
      <c r="C12" s="345" t="s">
        <v>977</v>
      </c>
      <c r="D12" s="346"/>
      <c r="E12" s="346"/>
      <c r="F12" s="346"/>
      <c r="G12" s="346"/>
      <c r="H12" s="347"/>
      <c r="I12" s="369" t="s">
        <v>976</v>
      </c>
      <c r="J12" s="346"/>
      <c r="K12" s="346"/>
      <c r="L12" s="346"/>
      <c r="M12" s="346"/>
      <c r="N12" s="346"/>
      <c r="O12" s="346"/>
      <c r="P12" s="346"/>
      <c r="Q12" s="346"/>
      <c r="R12" s="346"/>
      <c r="S12" s="346"/>
      <c r="T12" s="346"/>
      <c r="U12" s="346"/>
      <c r="V12" s="346"/>
      <c r="W12" s="346"/>
      <c r="X12" s="347"/>
      <c r="Y12" s="374" t="s">
        <v>1452</v>
      </c>
      <c r="Z12" s="375"/>
      <c r="AA12" s="375"/>
      <c r="AB12" s="375"/>
      <c r="AC12" s="375"/>
      <c r="AD12" s="375"/>
      <c r="AE12" s="375"/>
      <c r="AF12" s="375"/>
      <c r="AG12" s="375"/>
      <c r="AH12" s="375"/>
    </row>
    <row r="13" spans="2:34" ht="30" customHeight="1">
      <c r="B13" s="3">
        <v>6</v>
      </c>
      <c r="C13" s="345" t="s">
        <v>978</v>
      </c>
      <c r="D13" s="346"/>
      <c r="E13" s="346"/>
      <c r="F13" s="346"/>
      <c r="G13" s="346"/>
      <c r="H13" s="347"/>
      <c r="I13" s="369" t="s">
        <v>979</v>
      </c>
      <c r="J13" s="346"/>
      <c r="K13" s="346"/>
      <c r="L13" s="346"/>
      <c r="M13" s="346"/>
      <c r="N13" s="346"/>
      <c r="O13" s="346"/>
      <c r="P13" s="346"/>
      <c r="Q13" s="346"/>
      <c r="R13" s="346"/>
      <c r="S13" s="346"/>
      <c r="T13" s="346"/>
      <c r="U13" s="346"/>
      <c r="V13" s="346"/>
      <c r="W13" s="346"/>
      <c r="X13" s="347"/>
      <c r="Y13" s="374" t="s">
        <v>1011</v>
      </c>
      <c r="Z13" s="375"/>
      <c r="AA13" s="375"/>
      <c r="AB13" s="375"/>
      <c r="AC13" s="375"/>
      <c r="AD13" s="375"/>
      <c r="AE13" s="375"/>
      <c r="AF13" s="375"/>
      <c r="AG13" s="375"/>
      <c r="AH13" s="375"/>
    </row>
    <row r="14" spans="2:34" ht="30" customHeight="1">
      <c r="B14" s="140">
        <v>7</v>
      </c>
      <c r="C14" s="354" t="s">
        <v>1256</v>
      </c>
      <c r="D14" s="379"/>
      <c r="E14" s="379"/>
      <c r="F14" s="379"/>
      <c r="G14" s="379"/>
      <c r="H14" s="380"/>
      <c r="I14" s="351" t="s">
        <v>314</v>
      </c>
      <c r="J14" s="379"/>
      <c r="K14" s="379"/>
      <c r="L14" s="379"/>
      <c r="M14" s="379"/>
      <c r="N14" s="379"/>
      <c r="O14" s="379"/>
      <c r="P14" s="379"/>
      <c r="Q14" s="379"/>
      <c r="R14" s="379"/>
      <c r="S14" s="379"/>
      <c r="T14" s="379"/>
      <c r="U14" s="379"/>
      <c r="V14" s="379"/>
      <c r="W14" s="379"/>
      <c r="X14" s="380"/>
      <c r="Y14" s="395" t="s">
        <v>1257</v>
      </c>
      <c r="Z14" s="396"/>
      <c r="AA14" s="396"/>
      <c r="AB14" s="396"/>
      <c r="AC14" s="396"/>
      <c r="AD14" s="396"/>
      <c r="AE14" s="396"/>
      <c r="AF14" s="396"/>
      <c r="AG14" s="396"/>
      <c r="AH14" s="396"/>
    </row>
    <row r="15" spans="2:34" ht="30" customHeight="1">
      <c r="B15" s="220">
        <v>8</v>
      </c>
      <c r="C15" s="382" t="s">
        <v>3184</v>
      </c>
      <c r="D15" s="346"/>
      <c r="E15" s="346"/>
      <c r="F15" s="346"/>
      <c r="G15" s="346"/>
      <c r="H15" s="347"/>
      <c r="I15" s="383" t="s">
        <v>3185</v>
      </c>
      <c r="J15" s="346"/>
      <c r="K15" s="346"/>
      <c r="L15" s="346"/>
      <c r="M15" s="346"/>
      <c r="N15" s="346"/>
      <c r="O15" s="346"/>
      <c r="P15" s="346"/>
      <c r="Q15" s="346"/>
      <c r="R15" s="346"/>
      <c r="S15" s="346"/>
      <c r="T15" s="346"/>
      <c r="U15" s="346"/>
      <c r="V15" s="346"/>
      <c r="W15" s="346"/>
      <c r="X15" s="347"/>
      <c r="Y15" s="397" t="s">
        <v>3186</v>
      </c>
      <c r="Z15" s="375"/>
      <c r="AA15" s="375"/>
      <c r="AB15" s="375"/>
      <c r="AC15" s="375"/>
      <c r="AD15" s="375"/>
      <c r="AE15" s="375"/>
      <c r="AF15" s="375"/>
      <c r="AG15" s="375"/>
      <c r="AH15" s="375"/>
    </row>
    <row r="16" spans="2:34" ht="30" customHeight="1">
      <c r="B16" s="225">
        <v>9</v>
      </c>
      <c r="C16" s="354" t="s">
        <v>3189</v>
      </c>
      <c r="D16" s="352"/>
      <c r="E16" s="352"/>
      <c r="F16" s="352"/>
      <c r="G16" s="352"/>
      <c r="H16" s="353"/>
      <c r="I16" s="351" t="s">
        <v>3191</v>
      </c>
      <c r="J16" s="352"/>
      <c r="K16" s="352"/>
      <c r="L16" s="352"/>
      <c r="M16" s="352"/>
      <c r="N16" s="352"/>
      <c r="O16" s="352"/>
      <c r="P16" s="352"/>
      <c r="Q16" s="352"/>
      <c r="R16" s="352"/>
      <c r="S16" s="352"/>
      <c r="T16" s="352"/>
      <c r="U16" s="352"/>
      <c r="V16" s="352"/>
      <c r="W16" s="352"/>
      <c r="X16" s="353"/>
      <c r="Y16" s="395" t="s">
        <v>3187</v>
      </c>
      <c r="Z16" s="358"/>
      <c r="AA16" s="358"/>
      <c r="AB16" s="358"/>
      <c r="AC16" s="358"/>
      <c r="AD16" s="358"/>
      <c r="AE16" s="358"/>
      <c r="AF16" s="358"/>
      <c r="AG16" s="358"/>
      <c r="AH16" s="358"/>
    </row>
    <row r="17" spans="2:34" ht="30" customHeight="1">
      <c r="B17" s="225">
        <v>10</v>
      </c>
      <c r="C17" s="354" t="s">
        <v>3190</v>
      </c>
      <c r="D17" s="379"/>
      <c r="E17" s="379"/>
      <c r="F17" s="379"/>
      <c r="G17" s="379"/>
      <c r="H17" s="380"/>
      <c r="I17" s="351" t="s">
        <v>3192</v>
      </c>
      <c r="J17" s="352"/>
      <c r="K17" s="352"/>
      <c r="L17" s="352"/>
      <c r="M17" s="352"/>
      <c r="N17" s="352"/>
      <c r="O17" s="352"/>
      <c r="P17" s="352"/>
      <c r="Q17" s="352"/>
      <c r="R17" s="352"/>
      <c r="S17" s="352"/>
      <c r="T17" s="352"/>
      <c r="U17" s="352"/>
      <c r="V17" s="352"/>
      <c r="W17" s="352"/>
      <c r="X17" s="353"/>
      <c r="Y17" s="395" t="s">
        <v>3188</v>
      </c>
      <c r="Z17" s="396"/>
      <c r="AA17" s="396"/>
      <c r="AB17" s="396"/>
      <c r="AC17" s="396"/>
      <c r="AD17" s="396"/>
      <c r="AE17" s="396"/>
      <c r="AF17" s="396"/>
      <c r="AG17" s="396"/>
      <c r="AH17" s="396"/>
    </row>
    <row r="20" spans="2:34" ht="17.25">
      <c r="B20" s="8" t="s">
        <v>1010</v>
      </c>
    </row>
    <row r="22" spans="2:34">
      <c r="B22" s="1" t="s">
        <v>991</v>
      </c>
    </row>
    <row r="24" spans="2:34" ht="13.5">
      <c r="B24" s="38" t="s">
        <v>1765</v>
      </c>
      <c r="C24" s="359" t="s">
        <v>1762</v>
      </c>
      <c r="D24" s="360"/>
      <c r="E24" s="360"/>
      <c r="F24" s="360"/>
      <c r="G24" s="360"/>
      <c r="H24" s="361"/>
      <c r="I24" s="359" t="s">
        <v>1763</v>
      </c>
      <c r="J24" s="360"/>
      <c r="K24" s="360"/>
      <c r="L24" s="360"/>
      <c r="M24" s="360"/>
      <c r="N24" s="360"/>
      <c r="O24" s="360"/>
      <c r="P24" s="360"/>
      <c r="Q24" s="360"/>
      <c r="R24" s="360"/>
      <c r="S24" s="360"/>
      <c r="T24" s="360"/>
      <c r="U24" s="360"/>
      <c r="V24" s="360"/>
      <c r="W24" s="360"/>
      <c r="X24" s="361"/>
      <c r="Y24" s="390" t="s">
        <v>988</v>
      </c>
      <c r="Z24" s="391"/>
      <c r="AA24" s="391"/>
      <c r="AB24" s="391"/>
      <c r="AC24" s="391"/>
      <c r="AD24" s="391"/>
      <c r="AE24" s="391"/>
      <c r="AF24" s="391"/>
      <c r="AG24" s="391"/>
      <c r="AH24" s="391"/>
    </row>
    <row r="25" spans="2:34" ht="13.5" customHeight="1">
      <c r="B25" s="3">
        <v>1</v>
      </c>
      <c r="C25" s="381" t="s">
        <v>981</v>
      </c>
      <c r="D25" s="376"/>
      <c r="E25" s="376"/>
      <c r="F25" s="376"/>
      <c r="G25" s="376"/>
      <c r="H25" s="377"/>
      <c r="I25" s="369" t="s">
        <v>1005</v>
      </c>
      <c r="J25" s="346"/>
      <c r="K25" s="346"/>
      <c r="L25" s="346"/>
      <c r="M25" s="346"/>
      <c r="N25" s="346"/>
      <c r="O25" s="346"/>
      <c r="P25" s="346"/>
      <c r="Q25" s="346"/>
      <c r="R25" s="346"/>
      <c r="S25" s="346"/>
      <c r="T25" s="346"/>
      <c r="U25" s="346"/>
      <c r="V25" s="346"/>
      <c r="W25" s="346"/>
      <c r="X25" s="347"/>
      <c r="Y25" s="378" t="s">
        <v>997</v>
      </c>
      <c r="Z25" s="375"/>
      <c r="AA25" s="375"/>
      <c r="AB25" s="375"/>
      <c r="AC25" s="375"/>
      <c r="AD25" s="375"/>
      <c r="AE25" s="375"/>
      <c r="AF25" s="375"/>
      <c r="AG25" s="375"/>
      <c r="AH25" s="375"/>
    </row>
    <row r="26" spans="2:34" ht="13.5">
      <c r="B26" s="3">
        <v>2</v>
      </c>
      <c r="C26" s="366" t="s">
        <v>993</v>
      </c>
      <c r="D26" s="376"/>
      <c r="E26" s="376"/>
      <c r="F26" s="376"/>
      <c r="G26" s="376"/>
      <c r="H26" s="377"/>
      <c r="I26" s="345" t="s">
        <v>1006</v>
      </c>
      <c r="J26" s="346"/>
      <c r="K26" s="346"/>
      <c r="L26" s="346"/>
      <c r="M26" s="346"/>
      <c r="N26" s="346"/>
      <c r="O26" s="346"/>
      <c r="P26" s="346"/>
      <c r="Q26" s="346"/>
      <c r="R26" s="346"/>
      <c r="S26" s="346"/>
      <c r="T26" s="346"/>
      <c r="U26" s="346"/>
      <c r="V26" s="346"/>
      <c r="W26" s="346"/>
      <c r="X26" s="347"/>
      <c r="Y26" s="378" t="s">
        <v>998</v>
      </c>
      <c r="Z26" s="375"/>
      <c r="AA26" s="375"/>
      <c r="AB26" s="375"/>
      <c r="AC26" s="375"/>
      <c r="AD26" s="375"/>
      <c r="AE26" s="375"/>
      <c r="AF26" s="375"/>
      <c r="AG26" s="375"/>
      <c r="AH26" s="375"/>
    </row>
    <row r="27" spans="2:34" ht="13.5">
      <c r="B27" s="3">
        <v>3</v>
      </c>
      <c r="C27" s="366" t="s">
        <v>994</v>
      </c>
      <c r="D27" s="376"/>
      <c r="E27" s="376"/>
      <c r="F27" s="376"/>
      <c r="G27" s="376"/>
      <c r="H27" s="377"/>
      <c r="I27" s="387" t="s">
        <v>1155</v>
      </c>
      <c r="J27" s="388"/>
      <c r="K27" s="388"/>
      <c r="L27" s="388"/>
      <c r="M27" s="388"/>
      <c r="N27" s="388"/>
      <c r="O27" s="388"/>
      <c r="P27" s="388"/>
      <c r="Q27" s="388"/>
      <c r="R27" s="388"/>
      <c r="S27" s="388"/>
      <c r="T27" s="388"/>
      <c r="U27" s="388"/>
      <c r="V27" s="388"/>
      <c r="W27" s="388"/>
      <c r="X27" s="389"/>
      <c r="Y27" s="378" t="s">
        <v>1025</v>
      </c>
      <c r="Z27" s="375"/>
      <c r="AA27" s="375"/>
      <c r="AB27" s="375"/>
      <c r="AC27" s="375"/>
      <c r="AD27" s="375"/>
      <c r="AE27" s="375"/>
      <c r="AF27" s="375"/>
      <c r="AG27" s="375"/>
      <c r="AH27" s="375"/>
    </row>
    <row r="28" spans="2:34">
      <c r="B28" s="193">
        <v>4</v>
      </c>
      <c r="C28" s="366" t="s">
        <v>995</v>
      </c>
      <c r="D28" s="367"/>
      <c r="E28" s="367"/>
      <c r="F28" s="367"/>
      <c r="G28" s="367"/>
      <c r="H28" s="368"/>
      <c r="I28" s="345" t="s">
        <v>1007</v>
      </c>
      <c r="J28" s="372"/>
      <c r="K28" s="372"/>
      <c r="L28" s="372"/>
      <c r="M28" s="372"/>
      <c r="N28" s="372"/>
      <c r="O28" s="372"/>
      <c r="P28" s="372"/>
      <c r="Q28" s="372"/>
      <c r="R28" s="372"/>
      <c r="S28" s="372"/>
      <c r="T28" s="372"/>
      <c r="U28" s="372"/>
      <c r="V28" s="372"/>
      <c r="W28" s="372"/>
      <c r="X28" s="373"/>
      <c r="Y28" s="345" t="s">
        <v>999</v>
      </c>
      <c r="Z28" s="372"/>
      <c r="AA28" s="372"/>
      <c r="AB28" s="372"/>
      <c r="AC28" s="372"/>
      <c r="AD28" s="372"/>
      <c r="AE28" s="372"/>
      <c r="AF28" s="372"/>
      <c r="AG28" s="372"/>
      <c r="AH28" s="373"/>
    </row>
    <row r="29" spans="2:34" ht="13.5" customHeight="1">
      <c r="B29" s="193">
        <v>5</v>
      </c>
      <c r="C29" s="366" t="s">
        <v>996</v>
      </c>
      <c r="D29" s="367"/>
      <c r="E29" s="367"/>
      <c r="F29" s="367"/>
      <c r="G29" s="367"/>
      <c r="H29" s="368"/>
      <c r="I29" s="369" t="s">
        <v>1009</v>
      </c>
      <c r="J29" s="370"/>
      <c r="K29" s="370"/>
      <c r="L29" s="370"/>
      <c r="M29" s="370"/>
      <c r="N29" s="370"/>
      <c r="O29" s="370"/>
      <c r="P29" s="370"/>
      <c r="Q29" s="370"/>
      <c r="R29" s="370"/>
      <c r="S29" s="370"/>
      <c r="T29" s="370"/>
      <c r="U29" s="370"/>
      <c r="V29" s="370"/>
      <c r="W29" s="370"/>
      <c r="X29" s="371"/>
      <c r="Y29" s="345" t="s">
        <v>1000</v>
      </c>
      <c r="Z29" s="372"/>
      <c r="AA29" s="372"/>
      <c r="AB29" s="372"/>
      <c r="AC29" s="372"/>
      <c r="AD29" s="372"/>
      <c r="AE29" s="372"/>
      <c r="AF29" s="372"/>
      <c r="AG29" s="372"/>
      <c r="AH29" s="373"/>
    </row>
    <row r="30" spans="2:34" ht="13.5" customHeight="1">
      <c r="B30" s="194">
        <v>6</v>
      </c>
      <c r="C30" s="348" t="s">
        <v>2451</v>
      </c>
      <c r="D30" s="362"/>
      <c r="E30" s="362"/>
      <c r="F30" s="362"/>
      <c r="G30" s="362"/>
      <c r="H30" s="363"/>
      <c r="I30" s="351" t="s">
        <v>2455</v>
      </c>
      <c r="J30" s="364"/>
      <c r="K30" s="364"/>
      <c r="L30" s="364"/>
      <c r="M30" s="364"/>
      <c r="N30" s="364"/>
      <c r="O30" s="364"/>
      <c r="P30" s="364"/>
      <c r="Q30" s="364"/>
      <c r="R30" s="364"/>
      <c r="S30" s="364"/>
      <c r="T30" s="364"/>
      <c r="U30" s="364"/>
      <c r="V30" s="364"/>
      <c r="W30" s="364"/>
      <c r="X30" s="365"/>
      <c r="Y30" s="354" t="s">
        <v>2453</v>
      </c>
      <c r="Z30" s="355"/>
      <c r="AA30" s="355"/>
      <c r="AB30" s="355"/>
      <c r="AC30" s="355"/>
      <c r="AD30" s="355"/>
      <c r="AE30" s="355"/>
      <c r="AF30" s="355"/>
      <c r="AG30" s="355"/>
      <c r="AH30" s="356"/>
    </row>
    <row r="31" spans="2:34" ht="13.5" customHeight="1">
      <c r="B31" s="194">
        <v>7</v>
      </c>
      <c r="C31" s="348" t="s">
        <v>2793</v>
      </c>
      <c r="D31" s="362"/>
      <c r="E31" s="362"/>
      <c r="F31" s="362"/>
      <c r="G31" s="362"/>
      <c r="H31" s="363"/>
      <c r="I31" s="351" t="s">
        <v>2794</v>
      </c>
      <c r="J31" s="364"/>
      <c r="K31" s="364"/>
      <c r="L31" s="364"/>
      <c r="M31" s="364"/>
      <c r="N31" s="364"/>
      <c r="O31" s="364"/>
      <c r="P31" s="364"/>
      <c r="Q31" s="364"/>
      <c r="R31" s="364"/>
      <c r="S31" s="364"/>
      <c r="T31" s="364"/>
      <c r="U31" s="364"/>
      <c r="V31" s="364"/>
      <c r="W31" s="364"/>
      <c r="X31" s="365"/>
      <c r="Y31" s="354" t="s">
        <v>2795</v>
      </c>
      <c r="Z31" s="355"/>
      <c r="AA31" s="355"/>
      <c r="AB31" s="355"/>
      <c r="AC31" s="355"/>
      <c r="AD31" s="355"/>
      <c r="AE31" s="355"/>
      <c r="AF31" s="355"/>
      <c r="AG31" s="355"/>
      <c r="AH31" s="356"/>
    </row>
    <row r="32" spans="2:34" ht="13.5" customHeight="1">
      <c r="B32" s="288">
        <v>8</v>
      </c>
      <c r="C32" s="348" t="s">
        <v>3702</v>
      </c>
      <c r="D32" s="349"/>
      <c r="E32" s="349"/>
      <c r="F32" s="349"/>
      <c r="G32" s="349"/>
      <c r="H32" s="350"/>
      <c r="I32" s="351" t="s">
        <v>3804</v>
      </c>
      <c r="J32" s="352"/>
      <c r="K32" s="352"/>
      <c r="L32" s="352"/>
      <c r="M32" s="352"/>
      <c r="N32" s="352"/>
      <c r="O32" s="352"/>
      <c r="P32" s="352"/>
      <c r="Q32" s="352"/>
      <c r="R32" s="352"/>
      <c r="S32" s="352"/>
      <c r="T32" s="352"/>
      <c r="U32" s="352"/>
      <c r="V32" s="352"/>
      <c r="W32" s="352"/>
      <c r="X32" s="353"/>
      <c r="Y32" s="357" t="s">
        <v>3700</v>
      </c>
      <c r="Z32" s="358"/>
      <c r="AA32" s="358"/>
      <c r="AB32" s="358"/>
      <c r="AC32" s="358"/>
      <c r="AD32" s="358"/>
      <c r="AE32" s="358"/>
      <c r="AF32" s="358"/>
      <c r="AG32" s="358"/>
      <c r="AH32" s="358"/>
    </row>
    <row r="33" spans="2:12">
      <c r="I33" s="1"/>
      <c r="J33" s="1"/>
      <c r="K33" s="1"/>
      <c r="L33" s="1"/>
    </row>
    <row r="34" spans="2:12">
      <c r="B34" s="1" t="s">
        <v>957</v>
      </c>
      <c r="I34" s="1"/>
      <c r="J34" s="1"/>
      <c r="K34" s="1"/>
      <c r="L34" s="1"/>
    </row>
    <row r="35" spans="2:12">
      <c r="I35" s="1"/>
      <c r="J35" s="1"/>
      <c r="K35" s="1"/>
      <c r="L35" s="1"/>
    </row>
    <row r="36" spans="2:12">
      <c r="C36" s="1" t="s">
        <v>1001</v>
      </c>
      <c r="I36" s="1"/>
      <c r="J36" s="1"/>
      <c r="K36" s="1"/>
      <c r="L36" s="1"/>
    </row>
    <row r="37" spans="2:12">
      <c r="I37" s="1"/>
      <c r="J37" s="1"/>
      <c r="K37" s="1"/>
      <c r="L37" s="1"/>
    </row>
    <row r="38" spans="2:12">
      <c r="C38" s="1" t="s">
        <v>919</v>
      </c>
      <c r="I38" s="1"/>
      <c r="J38" s="1"/>
      <c r="K38" s="1"/>
      <c r="L38" s="1"/>
    </row>
    <row r="39" spans="2:12">
      <c r="D39" s="96" t="s">
        <v>3121</v>
      </c>
      <c r="I39" s="1"/>
      <c r="J39" s="1"/>
      <c r="K39" s="1"/>
      <c r="L39" s="1"/>
    </row>
    <row r="40" spans="2:12">
      <c r="D40" s="1" t="s">
        <v>920</v>
      </c>
      <c r="I40" s="1"/>
      <c r="J40" s="1"/>
      <c r="K40" s="1"/>
      <c r="L40" s="1"/>
    </row>
    <row r="41" spans="2:12">
      <c r="I41" s="1"/>
      <c r="J41" s="1"/>
      <c r="K41" s="1"/>
      <c r="L41" s="1"/>
    </row>
    <row r="42" spans="2:12">
      <c r="C42" s="1" t="s">
        <v>1468</v>
      </c>
      <c r="I42" s="1"/>
      <c r="J42" s="1"/>
      <c r="K42" s="1"/>
      <c r="L42" s="1"/>
    </row>
    <row r="43" spans="2:12">
      <c r="D43" s="1" t="s">
        <v>1640</v>
      </c>
      <c r="I43" s="1"/>
      <c r="J43" s="1"/>
      <c r="K43" s="1"/>
      <c r="L43" s="1"/>
    </row>
    <row r="44" spans="2:12">
      <c r="D44" s="1" t="s">
        <v>1641</v>
      </c>
      <c r="I44" s="1"/>
      <c r="J44" s="1"/>
      <c r="K44" s="1"/>
      <c r="L44" s="1"/>
    </row>
    <row r="45" spans="2:12">
      <c r="D45" s="1" t="s">
        <v>1642</v>
      </c>
      <c r="I45" s="1"/>
      <c r="J45" s="1"/>
      <c r="K45" s="1"/>
      <c r="L45" s="1"/>
    </row>
    <row r="46" spans="2:12">
      <c r="D46" s="1" t="s">
        <v>1684</v>
      </c>
      <c r="I46" s="1"/>
      <c r="J46" s="1"/>
      <c r="K46" s="1"/>
      <c r="L46" s="1"/>
    </row>
    <row r="47" spans="2:12">
      <c r="D47" s="37" t="s">
        <v>1474</v>
      </c>
      <c r="I47" s="1"/>
      <c r="J47" s="1"/>
      <c r="K47" s="1"/>
      <c r="L47" s="1"/>
    </row>
    <row r="48" spans="2:12">
      <c r="D48" s="37"/>
      <c r="E48" s="1" t="s">
        <v>1469</v>
      </c>
      <c r="I48" s="1"/>
      <c r="J48" s="1"/>
      <c r="K48" s="1"/>
      <c r="L48" s="1"/>
    </row>
    <row r="49" spans="4:13">
      <c r="D49" s="37"/>
      <c r="E49" s="1" t="s">
        <v>1470</v>
      </c>
      <c r="I49" s="1"/>
      <c r="J49" s="1"/>
      <c r="K49" s="1"/>
      <c r="L49" s="1"/>
    </row>
    <row r="50" spans="4:13">
      <c r="D50" s="37"/>
      <c r="F50" s="1" t="s">
        <v>1782</v>
      </c>
      <c r="I50" s="1"/>
      <c r="J50" s="1"/>
      <c r="K50" s="1"/>
      <c r="L50" s="1"/>
    </row>
    <row r="51" spans="4:13">
      <c r="D51" s="37" t="s">
        <v>1781</v>
      </c>
      <c r="I51" s="1"/>
      <c r="J51" s="1"/>
      <c r="K51" s="1"/>
      <c r="L51" s="1"/>
    </row>
    <row r="52" spans="4:13">
      <c r="D52" s="37" t="s">
        <v>2368</v>
      </c>
      <c r="I52" s="1"/>
      <c r="J52" s="1"/>
      <c r="K52" s="1"/>
      <c r="L52" s="1"/>
    </row>
    <row r="53" spans="4:13">
      <c r="D53" s="37" t="s">
        <v>2060</v>
      </c>
      <c r="I53" s="1"/>
      <c r="J53" s="1"/>
      <c r="K53" s="1"/>
      <c r="L53" s="1"/>
    </row>
    <row r="54" spans="4:13">
      <c r="D54" s="37"/>
      <c r="E54" s="37" t="s">
        <v>2073</v>
      </c>
      <c r="I54" s="1"/>
      <c r="J54" s="1"/>
      <c r="K54" s="1"/>
      <c r="L54" s="1"/>
    </row>
    <row r="55" spans="4:13">
      <c r="D55" s="172" t="s">
        <v>2739</v>
      </c>
      <c r="E55" s="172"/>
      <c r="F55" s="135"/>
      <c r="G55" s="135"/>
      <c r="H55" s="135"/>
      <c r="I55" s="135"/>
      <c r="J55" s="135"/>
      <c r="K55" s="135"/>
      <c r="L55" s="135"/>
      <c r="M55" s="135"/>
    </row>
    <row r="56" spans="4:13">
      <c r="D56" s="37"/>
      <c r="I56" s="1"/>
      <c r="J56" s="1"/>
      <c r="K56" s="1"/>
      <c r="L56" s="1"/>
    </row>
    <row r="57" spans="4:13">
      <c r="D57" s="1" t="s">
        <v>1472</v>
      </c>
      <c r="I57" s="1"/>
      <c r="J57" s="1"/>
      <c r="K57" s="1"/>
      <c r="L57" s="1"/>
    </row>
    <row r="58" spans="4:13">
      <c r="I58" s="1"/>
      <c r="J58" s="1"/>
      <c r="K58" s="1"/>
      <c r="L58" s="1"/>
    </row>
    <row r="59" spans="4:13">
      <c r="E59" s="1" t="s">
        <v>1683</v>
      </c>
      <c r="I59" s="1"/>
      <c r="J59" s="1"/>
      <c r="K59" s="1"/>
      <c r="L59" s="1"/>
    </row>
    <row r="60" spans="4:13">
      <c r="I60" s="1"/>
      <c r="J60" s="1"/>
      <c r="K60" s="1"/>
      <c r="L60" s="1"/>
    </row>
    <row r="61" spans="4:13">
      <c r="E61" s="1" t="s">
        <v>1473</v>
      </c>
      <c r="I61" s="1"/>
      <c r="J61" s="1"/>
      <c r="K61" s="1"/>
      <c r="L61" s="1"/>
    </row>
    <row r="62" spans="4:13">
      <c r="E62" s="1" t="s">
        <v>2347</v>
      </c>
      <c r="I62" s="1"/>
      <c r="J62" s="1"/>
      <c r="K62" s="1"/>
      <c r="L62" s="1"/>
    </row>
    <row r="63" spans="4:13">
      <c r="E63" s="1" t="s">
        <v>1887</v>
      </c>
      <c r="I63" s="1"/>
      <c r="J63" s="1"/>
      <c r="K63" s="1"/>
      <c r="L63" s="1"/>
    </row>
    <row r="64" spans="4:13">
      <c r="E64" s="1" t="s">
        <v>2348</v>
      </c>
      <c r="I64" s="1"/>
      <c r="J64" s="1"/>
      <c r="K64" s="1"/>
      <c r="L64" s="1"/>
    </row>
    <row r="65" spans="2:12">
      <c r="E65" s="1" t="s">
        <v>1008</v>
      </c>
      <c r="I65" s="1"/>
      <c r="J65" s="1"/>
      <c r="K65" s="1"/>
      <c r="L65" s="1"/>
    </row>
    <row r="66" spans="2:12">
      <c r="I66" s="1"/>
      <c r="J66" s="1"/>
      <c r="K66" s="1"/>
      <c r="L66" s="1"/>
    </row>
    <row r="67" spans="2:12">
      <c r="D67" s="1" t="s">
        <v>1471</v>
      </c>
      <c r="I67" s="1"/>
      <c r="J67" s="1"/>
      <c r="K67" s="1"/>
      <c r="L67" s="1"/>
    </row>
    <row r="68" spans="2:12">
      <c r="I68" s="1"/>
      <c r="J68" s="1"/>
      <c r="K68" s="1"/>
      <c r="L68" s="1"/>
    </row>
    <row r="69" spans="2:12">
      <c r="I69" s="1"/>
      <c r="J69" s="1"/>
      <c r="K69" s="1"/>
      <c r="L69" s="1"/>
    </row>
    <row r="70" spans="2:12">
      <c r="B70" s="1" t="s">
        <v>1104</v>
      </c>
      <c r="I70" s="1"/>
      <c r="J70" s="1"/>
      <c r="K70" s="1"/>
      <c r="L70" s="1"/>
    </row>
    <row r="71" spans="2:12">
      <c r="C71" s="1" t="s">
        <v>2350</v>
      </c>
      <c r="I71" s="1"/>
      <c r="J71" s="1"/>
      <c r="K71" s="1"/>
      <c r="L71" s="1"/>
    </row>
    <row r="72" spans="2:12">
      <c r="C72" s="1" t="s">
        <v>1105</v>
      </c>
      <c r="I72" s="1"/>
      <c r="J72" s="1"/>
      <c r="K72" s="1"/>
      <c r="L72" s="1"/>
    </row>
    <row r="73" spans="2:12">
      <c r="C73" s="1" t="s">
        <v>1106</v>
      </c>
      <c r="I73" s="1"/>
      <c r="J73" s="1"/>
      <c r="K73" s="1"/>
      <c r="L73" s="1"/>
    </row>
    <row r="74" spans="2:12">
      <c r="C74" s="1" t="s">
        <v>2349</v>
      </c>
      <c r="I74" s="1"/>
      <c r="J74" s="1"/>
      <c r="K74" s="1"/>
      <c r="L74" s="1"/>
    </row>
    <row r="75" spans="2:12">
      <c r="C75" s="1" t="s">
        <v>2053</v>
      </c>
      <c r="I75" s="1"/>
      <c r="J75" s="1"/>
      <c r="K75" s="1"/>
      <c r="L75" s="1"/>
    </row>
    <row r="76" spans="2:12">
      <c r="I76" s="1"/>
      <c r="J76" s="1"/>
      <c r="K76" s="1"/>
      <c r="L76" s="1"/>
    </row>
    <row r="77" spans="2:12">
      <c r="C77" s="1" t="s">
        <v>2364</v>
      </c>
      <c r="I77" s="1"/>
      <c r="J77" s="1"/>
      <c r="K77" s="1"/>
      <c r="L77" s="1"/>
    </row>
    <row r="78" spans="2:12">
      <c r="I78" s="1"/>
      <c r="J78" s="1"/>
      <c r="K78" s="1"/>
      <c r="L78" s="1"/>
    </row>
    <row r="79" spans="2:12">
      <c r="C79" s="1" t="s">
        <v>86</v>
      </c>
      <c r="I79" s="1"/>
      <c r="J79" s="1"/>
      <c r="K79" s="1"/>
      <c r="L79" s="1"/>
    </row>
    <row r="80" spans="2:12">
      <c r="C80" s="1" t="s">
        <v>2391</v>
      </c>
      <c r="I80" s="1"/>
      <c r="J80" s="1"/>
      <c r="K80" s="1"/>
      <c r="L80" s="1"/>
    </row>
    <row r="81" spans="2:12">
      <c r="D81" s="1" t="s">
        <v>2387</v>
      </c>
      <c r="I81" s="1"/>
      <c r="J81" s="1"/>
      <c r="K81" s="1"/>
      <c r="L81" s="1"/>
    </row>
    <row r="82" spans="2:12">
      <c r="D82" s="1" t="s">
        <v>2388</v>
      </c>
      <c r="I82" s="1"/>
      <c r="J82" s="1"/>
      <c r="K82" s="1"/>
      <c r="L82" s="1"/>
    </row>
    <row r="83" spans="2:12">
      <c r="D83" s="1" t="s">
        <v>2389</v>
      </c>
      <c r="I83" s="1"/>
      <c r="J83" s="1"/>
      <c r="K83" s="1"/>
      <c r="L83" s="1"/>
    </row>
    <row r="84" spans="2:12">
      <c r="D84" s="1" t="s">
        <v>2390</v>
      </c>
      <c r="I84" s="1"/>
      <c r="J84" s="1"/>
      <c r="K84" s="1"/>
      <c r="L84" s="1"/>
    </row>
    <row r="85" spans="2:12">
      <c r="I85" s="1"/>
      <c r="J85" s="1"/>
      <c r="K85" s="1"/>
      <c r="L85" s="1"/>
    </row>
    <row r="86" spans="2:12">
      <c r="B86" s="1" t="s">
        <v>1089</v>
      </c>
      <c r="I86" s="1"/>
      <c r="J86" s="1"/>
      <c r="K86" s="1"/>
      <c r="L86" s="1"/>
    </row>
    <row r="87" spans="2:12">
      <c r="I87" s="1"/>
      <c r="J87" s="1"/>
      <c r="K87" s="1"/>
      <c r="L87" s="1"/>
    </row>
    <row r="88" spans="2:12">
      <c r="C88" s="1" t="s">
        <v>1090</v>
      </c>
      <c r="I88" s="1"/>
      <c r="J88" s="1"/>
      <c r="K88" s="1"/>
      <c r="L88" s="1"/>
    </row>
    <row r="89" spans="2:12">
      <c r="I89" s="1"/>
      <c r="J89" s="1"/>
      <c r="K89" s="1"/>
      <c r="L89" s="1"/>
    </row>
    <row r="90" spans="2:12">
      <c r="D90" s="1" t="s">
        <v>1085</v>
      </c>
      <c r="I90" s="1"/>
      <c r="J90" s="1"/>
      <c r="K90" s="1"/>
      <c r="L90" s="1"/>
    </row>
    <row r="91" spans="2:12">
      <c r="E91" s="1" t="s">
        <v>2346</v>
      </c>
      <c r="I91" s="1"/>
      <c r="J91" s="1"/>
      <c r="K91" s="1"/>
      <c r="L91" s="1"/>
    </row>
    <row r="92" spans="2:12">
      <c r="E92" s="1" t="s">
        <v>1084</v>
      </c>
      <c r="I92" s="1"/>
      <c r="J92" s="1"/>
      <c r="K92" s="1"/>
      <c r="L92" s="1"/>
    </row>
    <row r="93" spans="2:12">
      <c r="E93" s="1" t="s">
        <v>2345</v>
      </c>
      <c r="I93" s="1"/>
      <c r="J93" s="1"/>
      <c r="K93" s="1"/>
      <c r="L93" s="1"/>
    </row>
    <row r="94" spans="2:12">
      <c r="I94" s="1"/>
      <c r="J94" s="1"/>
      <c r="K94" s="1"/>
      <c r="L94" s="1"/>
    </row>
    <row r="95" spans="2:12">
      <c r="D95" s="1" t="s">
        <v>1091</v>
      </c>
      <c r="I95" s="1"/>
      <c r="J95" s="1"/>
      <c r="K95" s="1"/>
      <c r="L95" s="1"/>
    </row>
    <row r="96" spans="2:12">
      <c r="E96" s="1" t="s">
        <v>1086</v>
      </c>
      <c r="I96" s="1"/>
      <c r="J96" s="1"/>
      <c r="K96" s="1"/>
      <c r="L96" s="1"/>
    </row>
    <row r="97" spans="5:12">
      <c r="E97" s="1" t="s">
        <v>2353</v>
      </c>
      <c r="I97" s="1"/>
      <c r="J97" s="1"/>
      <c r="K97" s="1"/>
      <c r="L97" s="1"/>
    </row>
    <row r="98" spans="5:12">
      <c r="I98" s="1"/>
      <c r="J98" s="1"/>
      <c r="K98" s="1"/>
      <c r="L98" s="1"/>
    </row>
    <row r="99" spans="5:12">
      <c r="E99" s="96" t="s">
        <v>2050</v>
      </c>
      <c r="I99" s="1"/>
      <c r="J99" s="1"/>
      <c r="K99" s="1"/>
      <c r="L99" s="1"/>
    </row>
    <row r="100" spans="5:12">
      <c r="F100" s="1" t="s">
        <v>1592</v>
      </c>
      <c r="I100" s="1"/>
      <c r="J100" s="1"/>
      <c r="K100" s="1"/>
      <c r="L100" s="1"/>
    </row>
    <row r="101" spans="5:12">
      <c r="F101" s="1" t="s">
        <v>1593</v>
      </c>
      <c r="I101" s="1"/>
      <c r="J101" s="1"/>
      <c r="K101" s="1"/>
      <c r="L101" s="1"/>
    </row>
    <row r="102" spans="5:12">
      <c r="F102" s="1" t="s">
        <v>1087</v>
      </c>
      <c r="I102" s="1"/>
      <c r="J102" s="1"/>
      <c r="K102" s="1"/>
      <c r="L102" s="1"/>
    </row>
    <row r="103" spans="5:12">
      <c r="G103" s="96" t="s">
        <v>1310</v>
      </c>
      <c r="I103" s="1"/>
      <c r="J103" s="1"/>
      <c r="K103" s="1"/>
      <c r="L103" s="1"/>
    </row>
    <row r="104" spans="5:12">
      <c r="G104" s="96" t="s">
        <v>1311</v>
      </c>
      <c r="I104" s="1"/>
      <c r="J104" s="1"/>
      <c r="K104" s="1"/>
      <c r="L104" s="1"/>
    </row>
    <row r="105" spans="5:12">
      <c r="H105" s="1" t="s">
        <v>1092</v>
      </c>
      <c r="I105" s="1"/>
      <c r="J105" s="1"/>
      <c r="K105" s="1"/>
      <c r="L105" s="1"/>
    </row>
    <row r="106" spans="5:12">
      <c r="F106" s="96" t="s">
        <v>1217</v>
      </c>
      <c r="I106" s="1"/>
      <c r="J106" s="1"/>
      <c r="K106" s="1"/>
      <c r="L106" s="1"/>
    </row>
    <row r="107" spans="5:12">
      <c r="E107" s="96"/>
      <c r="I107" s="1"/>
      <c r="J107" s="1"/>
      <c r="K107" s="1"/>
      <c r="L107" s="1"/>
    </row>
    <row r="108" spans="5:12">
      <c r="E108" s="1" t="s">
        <v>1591</v>
      </c>
      <c r="I108" s="1"/>
      <c r="J108" s="1"/>
      <c r="K108" s="1"/>
      <c r="L108" s="1"/>
    </row>
    <row r="109" spans="5:12">
      <c r="F109" s="1" t="s">
        <v>1094</v>
      </c>
      <c r="I109" s="1"/>
      <c r="J109" s="1"/>
      <c r="K109" s="1"/>
      <c r="L109" s="1"/>
    </row>
    <row r="110" spans="5:12">
      <c r="F110" s="1" t="s">
        <v>1087</v>
      </c>
      <c r="I110" s="1"/>
      <c r="J110" s="1"/>
      <c r="K110" s="1"/>
      <c r="L110" s="1"/>
    </row>
    <row r="111" spans="5:12">
      <c r="G111" s="96" t="s">
        <v>3712</v>
      </c>
      <c r="I111" s="1"/>
      <c r="J111" s="1"/>
      <c r="K111" s="1"/>
      <c r="L111" s="1"/>
    </row>
    <row r="112" spans="5:12">
      <c r="G112" s="96" t="s">
        <v>801</v>
      </c>
      <c r="I112" s="1"/>
      <c r="J112" s="1"/>
      <c r="K112" s="1"/>
      <c r="L112" s="1"/>
    </row>
    <row r="113" spans="5:12">
      <c r="H113" s="1" t="s">
        <v>1092</v>
      </c>
      <c r="I113" s="1"/>
      <c r="J113" s="1"/>
      <c r="K113" s="1"/>
      <c r="L113" s="1"/>
    </row>
    <row r="114" spans="5:12">
      <c r="F114" s="96" t="s">
        <v>1218</v>
      </c>
      <c r="I114" s="1"/>
      <c r="J114" s="1"/>
      <c r="K114" s="1"/>
      <c r="L114" s="1"/>
    </row>
    <row r="115" spans="5:12">
      <c r="F115" s="96"/>
      <c r="I115" s="1"/>
      <c r="J115" s="1"/>
      <c r="K115" s="1"/>
      <c r="L115" s="1"/>
    </row>
    <row r="116" spans="5:12">
      <c r="I116" s="1"/>
      <c r="J116" s="1"/>
      <c r="K116" s="1"/>
      <c r="L116" s="1"/>
    </row>
    <row r="117" spans="5:12">
      <c r="E117" s="1" t="s">
        <v>1093</v>
      </c>
      <c r="H117" s="1" t="s">
        <v>2393</v>
      </c>
      <c r="I117" s="1"/>
      <c r="J117" s="1"/>
      <c r="K117" s="1"/>
      <c r="L117" s="1"/>
    </row>
    <row r="118" spans="5:12">
      <c r="F118" s="1" t="s">
        <v>1088</v>
      </c>
      <c r="I118" s="1"/>
      <c r="J118" s="1"/>
      <c r="K118" s="1"/>
      <c r="L118" s="1"/>
    </row>
    <row r="119" spans="5:12">
      <c r="F119" s="1" t="s">
        <v>1087</v>
      </c>
      <c r="I119" s="1"/>
      <c r="J119" s="1"/>
      <c r="K119" s="1"/>
      <c r="L119" s="1"/>
    </row>
    <row r="120" spans="5:12">
      <c r="G120" s="96" t="s">
        <v>1312</v>
      </c>
      <c r="I120" s="1"/>
      <c r="J120" s="1"/>
      <c r="K120" s="1"/>
      <c r="L120" s="1"/>
    </row>
    <row r="121" spans="5:12">
      <c r="G121" s="96" t="s">
        <v>1313</v>
      </c>
      <c r="I121" s="1"/>
      <c r="J121" s="1"/>
      <c r="K121" s="1"/>
      <c r="L121" s="1"/>
    </row>
    <row r="122" spans="5:12">
      <c r="H122" s="1" t="s">
        <v>1092</v>
      </c>
      <c r="I122" s="1"/>
      <c r="J122" s="1"/>
      <c r="K122" s="1"/>
      <c r="L122" s="1"/>
    </row>
    <row r="123" spans="5:12">
      <c r="F123" s="96" t="s">
        <v>1220</v>
      </c>
      <c r="I123" s="1"/>
      <c r="J123" s="1"/>
      <c r="K123" s="1"/>
      <c r="L123" s="1"/>
    </row>
    <row r="124" spans="5:12">
      <c r="F124" s="96" t="s">
        <v>1219</v>
      </c>
      <c r="I124" s="1"/>
      <c r="J124" s="1"/>
      <c r="K124" s="1"/>
      <c r="L124" s="1"/>
    </row>
    <row r="125" spans="5:12">
      <c r="I125" s="1"/>
      <c r="J125" s="1"/>
      <c r="K125" s="1"/>
      <c r="L125" s="1"/>
    </row>
    <row r="126" spans="5:12">
      <c r="E126" s="1" t="s">
        <v>1097</v>
      </c>
      <c r="I126" s="1"/>
      <c r="J126" s="1"/>
      <c r="K126" s="1"/>
      <c r="L126" s="1"/>
    </row>
    <row r="127" spans="5:12">
      <c r="F127" s="1" t="s">
        <v>1095</v>
      </c>
      <c r="I127" s="1"/>
      <c r="J127" s="1"/>
      <c r="K127" s="1"/>
      <c r="L127" s="1"/>
    </row>
    <row r="128" spans="5:12">
      <c r="F128" s="1" t="s">
        <v>1087</v>
      </c>
      <c r="I128" s="1"/>
      <c r="J128" s="1"/>
      <c r="K128" s="1"/>
      <c r="L128" s="1"/>
    </row>
    <row r="129" spans="5:12">
      <c r="G129" s="96" t="s">
        <v>1314</v>
      </c>
      <c r="I129" s="1"/>
      <c r="J129" s="1"/>
      <c r="K129" s="1"/>
      <c r="L129" s="1"/>
    </row>
    <row r="130" spans="5:12">
      <c r="G130" s="96" t="s">
        <v>1315</v>
      </c>
      <c r="I130" s="1"/>
      <c r="J130" s="1"/>
      <c r="K130" s="1"/>
      <c r="L130" s="1"/>
    </row>
    <row r="131" spans="5:12">
      <c r="H131" s="1" t="s">
        <v>1092</v>
      </c>
      <c r="I131" s="1"/>
      <c r="J131" s="1"/>
      <c r="K131" s="1"/>
      <c r="L131" s="1"/>
    </row>
    <row r="132" spans="5:12">
      <c r="H132" s="1" t="s">
        <v>1096</v>
      </c>
      <c r="I132" s="1"/>
      <c r="J132" s="1"/>
      <c r="K132" s="1"/>
      <c r="L132" s="1"/>
    </row>
    <row r="133" spans="5:12">
      <c r="I133" s="1"/>
      <c r="J133" s="1"/>
      <c r="K133" s="1"/>
      <c r="L133" s="1"/>
    </row>
    <row r="134" spans="5:12">
      <c r="E134" s="1" t="s">
        <v>2051</v>
      </c>
      <c r="I134" s="1"/>
      <c r="J134" s="1"/>
      <c r="K134" s="1"/>
      <c r="L134" s="1"/>
    </row>
    <row r="135" spans="5:12">
      <c r="F135" s="1" t="s">
        <v>2392</v>
      </c>
      <c r="I135" s="1"/>
      <c r="J135" s="1"/>
      <c r="K135" s="1"/>
      <c r="L135" s="1"/>
    </row>
    <row r="136" spans="5:12">
      <c r="F136" s="1" t="s">
        <v>1103</v>
      </c>
      <c r="I136" s="1"/>
      <c r="J136" s="1"/>
      <c r="K136" s="1"/>
      <c r="L136" s="1"/>
    </row>
    <row r="137" spans="5:12">
      <c r="F137" s="1" t="s">
        <v>2052</v>
      </c>
      <c r="I137" s="1"/>
      <c r="J137" s="1"/>
      <c r="K137" s="1"/>
      <c r="L137" s="1"/>
    </row>
    <row r="138" spans="5:12">
      <c r="I138" s="1"/>
      <c r="J138" s="1"/>
      <c r="K138" s="1"/>
      <c r="L138" s="1"/>
    </row>
    <row r="139" spans="5:12">
      <c r="G139" s="1" t="s">
        <v>1098</v>
      </c>
      <c r="I139" s="1"/>
      <c r="J139" s="1"/>
      <c r="K139" s="1"/>
      <c r="L139" s="1"/>
    </row>
    <row r="140" spans="5:12">
      <c r="G140" s="96" t="s">
        <v>1316</v>
      </c>
      <c r="I140" s="1"/>
      <c r="J140" s="1"/>
      <c r="K140" s="1"/>
      <c r="L140" s="1"/>
    </row>
    <row r="141" spans="5:12">
      <c r="G141" s="96" t="s">
        <v>1317</v>
      </c>
      <c r="I141" s="1"/>
      <c r="J141" s="1"/>
      <c r="K141" s="1"/>
      <c r="L141" s="1"/>
    </row>
    <row r="142" spans="5:12">
      <c r="G142" s="96" t="s">
        <v>1318</v>
      </c>
      <c r="I142" s="1"/>
      <c r="J142" s="1"/>
      <c r="K142" s="1"/>
      <c r="L142" s="1"/>
    </row>
    <row r="143" spans="5:12">
      <c r="G143" s="96" t="s">
        <v>1319</v>
      </c>
      <c r="I143" s="1"/>
      <c r="J143" s="1"/>
      <c r="K143" s="1"/>
      <c r="L143" s="1"/>
    </row>
    <row r="144" spans="5:12">
      <c r="G144" s="96" t="s">
        <v>802</v>
      </c>
      <c r="I144" s="1"/>
      <c r="J144" s="1"/>
      <c r="K144" s="1"/>
      <c r="L144" s="1"/>
    </row>
    <row r="145" spans="7:12">
      <c r="G145" s="96" t="s">
        <v>803</v>
      </c>
      <c r="I145" s="1"/>
      <c r="J145" s="1"/>
      <c r="K145" s="1"/>
      <c r="L145" s="1"/>
    </row>
    <row r="146" spans="7:12">
      <c r="G146" s="96" t="s">
        <v>804</v>
      </c>
      <c r="I146" s="1"/>
      <c r="J146" s="1"/>
      <c r="K146" s="1"/>
      <c r="L146" s="1"/>
    </row>
    <row r="147" spans="7:12">
      <c r="G147" s="96" t="s">
        <v>805</v>
      </c>
      <c r="I147" s="1"/>
      <c r="J147" s="1"/>
      <c r="K147" s="1"/>
      <c r="L147" s="1"/>
    </row>
    <row r="148" spans="7:12">
      <c r="H148" s="1" t="s">
        <v>1092</v>
      </c>
      <c r="I148" s="1"/>
      <c r="J148" s="1"/>
      <c r="K148" s="1"/>
      <c r="L148" s="1"/>
    </row>
    <row r="149" spans="7:12">
      <c r="H149" s="1" t="s">
        <v>1096</v>
      </c>
      <c r="I149" s="1"/>
      <c r="J149" s="1"/>
      <c r="K149" s="1"/>
      <c r="L149" s="1"/>
    </row>
    <row r="150" spans="7:12">
      <c r="H150" s="1" t="s">
        <v>1101</v>
      </c>
      <c r="I150" s="1"/>
      <c r="J150" s="1"/>
      <c r="K150" s="1"/>
      <c r="L150" s="1"/>
    </row>
    <row r="151" spans="7:12">
      <c r="I151" s="1"/>
      <c r="J151" s="1"/>
      <c r="K151" s="1"/>
      <c r="L151" s="1"/>
    </row>
    <row r="152" spans="7:12">
      <c r="G152" s="96" t="s">
        <v>1099</v>
      </c>
      <c r="I152" s="1"/>
      <c r="J152" s="1"/>
      <c r="K152" s="1"/>
      <c r="L152" s="1"/>
    </row>
    <row r="153" spans="7:12">
      <c r="G153" s="96" t="s">
        <v>1320</v>
      </c>
      <c r="I153" s="1"/>
      <c r="J153" s="1"/>
      <c r="K153" s="1"/>
      <c r="L153" s="1"/>
    </row>
    <row r="154" spans="7:12">
      <c r="G154" s="96" t="s">
        <v>1321</v>
      </c>
      <c r="I154" s="1"/>
      <c r="J154" s="1"/>
      <c r="K154" s="1"/>
      <c r="L154" s="1"/>
    </row>
    <row r="155" spans="7:12">
      <c r="H155" s="1" t="s">
        <v>1092</v>
      </c>
      <c r="I155" s="1"/>
      <c r="J155" s="1"/>
      <c r="K155" s="1"/>
      <c r="L155" s="1"/>
    </row>
    <row r="156" spans="7:12">
      <c r="H156" s="1" t="s">
        <v>1096</v>
      </c>
      <c r="I156" s="1"/>
      <c r="J156" s="1"/>
      <c r="K156" s="1"/>
      <c r="L156" s="1"/>
    </row>
    <row r="157" spans="7:12">
      <c r="I157" s="1"/>
      <c r="J157" s="1"/>
      <c r="K157" s="1"/>
      <c r="L157" s="1"/>
    </row>
    <row r="158" spans="7:12">
      <c r="G158" s="1" t="s">
        <v>1100</v>
      </c>
      <c r="I158" s="1"/>
      <c r="J158" s="1"/>
      <c r="K158" s="1"/>
      <c r="L158" s="1"/>
    </row>
    <row r="159" spans="7:12">
      <c r="G159" s="96" t="s">
        <v>1322</v>
      </c>
      <c r="I159" s="1"/>
      <c r="J159" s="1"/>
      <c r="K159" s="1"/>
      <c r="L159" s="1"/>
    </row>
    <row r="160" spans="7:12">
      <c r="G160" s="96" t="s">
        <v>1323</v>
      </c>
      <c r="I160" s="1"/>
      <c r="J160" s="1"/>
      <c r="K160" s="1"/>
      <c r="L160" s="1"/>
    </row>
    <row r="161" spans="5:12">
      <c r="G161" s="96" t="s">
        <v>1324</v>
      </c>
      <c r="I161" s="1"/>
      <c r="J161" s="1"/>
      <c r="K161" s="1"/>
      <c r="L161" s="1"/>
    </row>
    <row r="162" spans="5:12">
      <c r="G162" s="96" t="s">
        <v>806</v>
      </c>
      <c r="I162" s="1"/>
      <c r="J162" s="1"/>
      <c r="K162" s="1"/>
      <c r="L162" s="1"/>
    </row>
    <row r="163" spans="5:12">
      <c r="G163" s="96" t="s">
        <v>807</v>
      </c>
      <c r="I163" s="1"/>
      <c r="J163" s="1"/>
      <c r="K163" s="1"/>
      <c r="L163" s="1"/>
    </row>
    <row r="164" spans="5:12">
      <c r="G164" s="96" t="s">
        <v>808</v>
      </c>
      <c r="I164" s="1"/>
      <c r="J164" s="1"/>
      <c r="K164" s="1"/>
      <c r="L164" s="1"/>
    </row>
    <row r="165" spans="5:12">
      <c r="H165" s="1" t="s">
        <v>1092</v>
      </c>
      <c r="I165" s="1"/>
      <c r="J165" s="1"/>
      <c r="K165" s="1"/>
      <c r="L165" s="1"/>
    </row>
    <row r="166" spans="5:12">
      <c r="H166" s="1" t="s">
        <v>1096</v>
      </c>
      <c r="I166" s="1"/>
      <c r="J166" s="1"/>
      <c r="K166" s="1"/>
      <c r="L166" s="1"/>
    </row>
    <row r="167" spans="5:12">
      <c r="H167" s="1" t="s">
        <v>1102</v>
      </c>
      <c r="I167" s="1"/>
      <c r="J167" s="1"/>
      <c r="K167" s="1"/>
      <c r="L167" s="1"/>
    </row>
    <row r="168" spans="5:12">
      <c r="I168" s="1"/>
      <c r="J168" s="1"/>
      <c r="K168" s="1"/>
      <c r="L168" s="1"/>
    </row>
    <row r="169" spans="5:12">
      <c r="G169" s="1" t="s">
        <v>1093</v>
      </c>
      <c r="I169" s="1"/>
      <c r="J169" s="1" t="s">
        <v>2394</v>
      </c>
      <c r="K169" s="1"/>
      <c r="L169" s="1"/>
    </row>
    <row r="170" spans="5:12">
      <c r="G170" s="96" t="s">
        <v>1325</v>
      </c>
      <c r="I170" s="1"/>
      <c r="J170" s="1"/>
      <c r="K170" s="1"/>
      <c r="L170" s="1"/>
    </row>
    <row r="171" spans="5:12">
      <c r="G171" s="96" t="s">
        <v>1326</v>
      </c>
      <c r="I171" s="1"/>
      <c r="J171" s="1"/>
      <c r="K171" s="1"/>
      <c r="L171" s="1"/>
    </row>
    <row r="172" spans="5:12">
      <c r="H172" s="1" t="s">
        <v>1092</v>
      </c>
      <c r="I172" s="1"/>
      <c r="J172" s="1"/>
      <c r="K172" s="1"/>
      <c r="L172" s="1"/>
    </row>
    <row r="173" spans="5:12">
      <c r="H173" s="1" t="s">
        <v>1096</v>
      </c>
      <c r="I173" s="1"/>
      <c r="J173" s="1"/>
      <c r="K173" s="1"/>
      <c r="L173" s="1"/>
    </row>
    <row r="174" spans="5:12">
      <c r="I174" s="1"/>
      <c r="J174" s="1"/>
      <c r="K174" s="1"/>
      <c r="L174" s="1"/>
    </row>
    <row r="175" spans="5:12">
      <c r="E175" s="96" t="s">
        <v>2395</v>
      </c>
      <c r="I175" s="1"/>
      <c r="J175" s="1"/>
      <c r="K175" s="1"/>
      <c r="L175" s="1"/>
    </row>
    <row r="176" spans="5:12">
      <c r="F176" s="135" t="s">
        <v>2494</v>
      </c>
      <c r="I176" s="1"/>
      <c r="J176" s="1"/>
      <c r="K176" s="1"/>
      <c r="L176" s="1"/>
    </row>
    <row r="177" spans="2:44">
      <c r="F177" s="1" t="s">
        <v>1103</v>
      </c>
      <c r="I177" s="1"/>
      <c r="J177" s="1"/>
      <c r="K177" s="1"/>
      <c r="L177" s="1"/>
    </row>
    <row r="178" spans="2:44">
      <c r="F178" s="1" t="s">
        <v>2052</v>
      </c>
      <c r="I178" s="1"/>
      <c r="J178" s="1"/>
      <c r="K178" s="1"/>
      <c r="L178" s="1"/>
    </row>
    <row r="179" spans="2:44">
      <c r="G179" s="96" t="s">
        <v>1327</v>
      </c>
      <c r="I179" s="1"/>
      <c r="J179" s="1"/>
      <c r="K179" s="1"/>
      <c r="L179" s="1"/>
    </row>
    <row r="180" spans="2:44">
      <c r="G180" s="96" t="s">
        <v>1328</v>
      </c>
      <c r="I180" s="1"/>
      <c r="J180" s="1"/>
      <c r="K180" s="1"/>
      <c r="L180" s="1"/>
    </row>
    <row r="181" spans="2:44">
      <c r="H181" s="1" t="s">
        <v>1092</v>
      </c>
      <c r="I181" s="1"/>
      <c r="J181" s="1"/>
      <c r="K181" s="1"/>
      <c r="L181" s="1"/>
    </row>
    <row r="182" spans="2:44">
      <c r="H182" s="1" t="s">
        <v>1096</v>
      </c>
      <c r="I182" s="1"/>
      <c r="J182" s="1"/>
      <c r="K182" s="1"/>
      <c r="L182" s="1"/>
    </row>
    <row r="183" spans="2:44">
      <c r="I183" s="1"/>
      <c r="J183" s="1"/>
      <c r="K183" s="1"/>
      <c r="L183" s="1"/>
    </row>
    <row r="185" spans="2:44" ht="17.25">
      <c r="B185" s="8" t="s">
        <v>980</v>
      </c>
      <c r="C185" s="8"/>
    </row>
    <row r="187" spans="2:44" hidden="1">
      <c r="B187" s="96" t="s">
        <v>1159</v>
      </c>
    </row>
    <row r="188" spans="2:44" hidden="1">
      <c r="B188" s="1" t="s">
        <v>1158</v>
      </c>
    </row>
    <row r="189" spans="2:44">
      <c r="B189" s="1" t="s">
        <v>1157</v>
      </c>
    </row>
    <row r="191" spans="2:44" ht="13.5">
      <c r="B191" s="38" t="s">
        <v>1765</v>
      </c>
      <c r="C191" s="359" t="s">
        <v>1706</v>
      </c>
      <c r="D191" s="360"/>
      <c r="E191" s="360"/>
      <c r="F191" s="360"/>
      <c r="G191" s="360"/>
      <c r="H191" s="361"/>
      <c r="I191" s="359" t="s">
        <v>1763</v>
      </c>
      <c r="J191" s="360"/>
      <c r="K191" s="360"/>
      <c r="L191" s="360"/>
      <c r="M191" s="360"/>
      <c r="N191" s="360"/>
      <c r="O191" s="360"/>
      <c r="P191" s="360"/>
      <c r="Q191" s="360"/>
      <c r="R191" s="360"/>
      <c r="S191" s="360"/>
      <c r="T191" s="360"/>
      <c r="U191" s="360"/>
      <c r="V191" s="360"/>
      <c r="W191" s="360"/>
      <c r="X191" s="361"/>
      <c r="Y191" s="390" t="s">
        <v>988</v>
      </c>
      <c r="Z191" s="391"/>
      <c r="AA191" s="391"/>
      <c r="AB191" s="391"/>
      <c r="AC191" s="391"/>
      <c r="AD191" s="391"/>
      <c r="AE191" s="391"/>
      <c r="AF191" s="391"/>
      <c r="AG191" s="391"/>
      <c r="AH191" s="391"/>
      <c r="AI191" s="390" t="s">
        <v>1702</v>
      </c>
      <c r="AJ191" s="391"/>
      <c r="AK191" s="391"/>
      <c r="AL191" s="391"/>
      <c r="AM191" s="391"/>
      <c r="AN191" s="391"/>
      <c r="AO191" s="391"/>
      <c r="AP191" s="391"/>
      <c r="AQ191" s="391"/>
      <c r="AR191" s="391"/>
    </row>
    <row r="192" spans="2:44" ht="13.5">
      <c r="B192" s="3">
        <v>1</v>
      </c>
      <c r="C192" s="366" t="s">
        <v>1002</v>
      </c>
      <c r="D192" s="376"/>
      <c r="E192" s="376"/>
      <c r="F192" s="376"/>
      <c r="G192" s="376"/>
      <c r="H192" s="377"/>
      <c r="I192" s="345" t="s">
        <v>1153</v>
      </c>
      <c r="J192" s="346"/>
      <c r="K192" s="346"/>
      <c r="L192" s="346"/>
      <c r="M192" s="346"/>
      <c r="N192" s="346"/>
      <c r="O192" s="346"/>
      <c r="P192" s="346"/>
      <c r="Q192" s="346"/>
      <c r="R192" s="346"/>
      <c r="S192" s="346"/>
      <c r="T192" s="346"/>
      <c r="U192" s="346"/>
      <c r="V192" s="346"/>
      <c r="W192" s="346"/>
      <c r="X192" s="347"/>
      <c r="Y192" s="378" t="s">
        <v>998</v>
      </c>
      <c r="Z192" s="375"/>
      <c r="AA192" s="375"/>
      <c r="AB192" s="375"/>
      <c r="AC192" s="375"/>
      <c r="AD192" s="375"/>
      <c r="AE192" s="375"/>
      <c r="AF192" s="375"/>
      <c r="AG192" s="375"/>
      <c r="AH192" s="375"/>
      <c r="AI192" s="378" t="s">
        <v>1703</v>
      </c>
      <c r="AJ192" s="375"/>
      <c r="AK192" s="375"/>
      <c r="AL192" s="375"/>
      <c r="AM192" s="375"/>
      <c r="AN192" s="375"/>
      <c r="AO192" s="375"/>
      <c r="AP192" s="375"/>
      <c r="AQ192" s="375"/>
      <c r="AR192" s="375"/>
    </row>
    <row r="193" spans="2:44" ht="13.5">
      <c r="B193" s="3">
        <v>2</v>
      </c>
      <c r="C193" s="366" t="s">
        <v>1003</v>
      </c>
      <c r="D193" s="376"/>
      <c r="E193" s="376"/>
      <c r="F193" s="376"/>
      <c r="G193" s="376"/>
      <c r="H193" s="377"/>
      <c r="I193" s="387" t="s">
        <v>1154</v>
      </c>
      <c r="J193" s="388"/>
      <c r="K193" s="388"/>
      <c r="L193" s="388"/>
      <c r="M193" s="388"/>
      <c r="N193" s="388"/>
      <c r="O193" s="388"/>
      <c r="P193" s="388"/>
      <c r="Q193" s="388"/>
      <c r="R193" s="388"/>
      <c r="S193" s="388"/>
      <c r="T193" s="388"/>
      <c r="U193" s="388"/>
      <c r="V193" s="388"/>
      <c r="W193" s="388"/>
      <c r="X193" s="389"/>
      <c r="Y193" s="378" t="s">
        <v>1025</v>
      </c>
      <c r="Z193" s="375"/>
      <c r="AA193" s="375"/>
      <c r="AB193" s="375"/>
      <c r="AC193" s="375"/>
      <c r="AD193" s="375"/>
      <c r="AE193" s="375"/>
      <c r="AF193" s="375"/>
      <c r="AG193" s="375"/>
      <c r="AH193" s="375"/>
      <c r="AI193" s="378" t="s">
        <v>1704</v>
      </c>
      <c r="AJ193" s="375"/>
      <c r="AK193" s="375"/>
      <c r="AL193" s="375"/>
      <c r="AM193" s="375"/>
      <c r="AN193" s="375"/>
      <c r="AO193" s="375"/>
      <c r="AP193" s="375"/>
      <c r="AQ193" s="375"/>
      <c r="AR193" s="375"/>
    </row>
    <row r="194" spans="2:44" ht="13.5">
      <c r="B194" s="3">
        <v>3</v>
      </c>
      <c r="C194" s="366" t="s">
        <v>1004</v>
      </c>
      <c r="D194" s="376"/>
      <c r="E194" s="376"/>
      <c r="F194" s="376"/>
      <c r="G194" s="376"/>
      <c r="H194" s="377"/>
      <c r="I194" s="345" t="s">
        <v>1156</v>
      </c>
      <c r="J194" s="346"/>
      <c r="K194" s="346"/>
      <c r="L194" s="346"/>
      <c r="M194" s="346"/>
      <c r="N194" s="346"/>
      <c r="O194" s="346"/>
      <c r="P194" s="346"/>
      <c r="Q194" s="346"/>
      <c r="R194" s="346"/>
      <c r="S194" s="346"/>
      <c r="T194" s="346"/>
      <c r="U194" s="346"/>
      <c r="V194" s="346"/>
      <c r="W194" s="346"/>
      <c r="X194" s="347"/>
      <c r="Y194" s="378" t="s">
        <v>999</v>
      </c>
      <c r="Z194" s="375"/>
      <c r="AA194" s="375"/>
      <c r="AB194" s="375"/>
      <c r="AC194" s="375"/>
      <c r="AD194" s="375"/>
      <c r="AE194" s="375"/>
      <c r="AF194" s="375"/>
      <c r="AG194" s="375"/>
      <c r="AH194" s="375"/>
      <c r="AI194" s="378" t="s">
        <v>1705</v>
      </c>
      <c r="AJ194" s="375"/>
      <c r="AK194" s="375"/>
      <c r="AL194" s="375"/>
      <c r="AM194" s="375"/>
      <c r="AN194" s="375"/>
      <c r="AO194" s="375"/>
      <c r="AP194" s="375"/>
      <c r="AQ194" s="375"/>
      <c r="AR194" s="375"/>
    </row>
    <row r="195" spans="2:44" ht="13.5">
      <c r="B195" s="171">
        <v>4</v>
      </c>
      <c r="C195" s="348" t="s">
        <v>2451</v>
      </c>
      <c r="D195" s="349"/>
      <c r="E195" s="349"/>
      <c r="F195" s="349"/>
      <c r="G195" s="349"/>
      <c r="H195" s="350"/>
      <c r="I195" s="351" t="s">
        <v>2452</v>
      </c>
      <c r="J195" s="352"/>
      <c r="K195" s="352"/>
      <c r="L195" s="352"/>
      <c r="M195" s="352"/>
      <c r="N195" s="352"/>
      <c r="O195" s="352"/>
      <c r="P195" s="352"/>
      <c r="Q195" s="352"/>
      <c r="R195" s="352"/>
      <c r="S195" s="352"/>
      <c r="T195" s="352"/>
      <c r="U195" s="352"/>
      <c r="V195" s="352"/>
      <c r="W195" s="352"/>
      <c r="X195" s="353"/>
      <c r="Y195" s="357" t="s">
        <v>2453</v>
      </c>
      <c r="Z195" s="358"/>
      <c r="AA195" s="358"/>
      <c r="AB195" s="358"/>
      <c r="AC195" s="358"/>
      <c r="AD195" s="358"/>
      <c r="AE195" s="358"/>
      <c r="AF195" s="358"/>
      <c r="AG195" s="358"/>
      <c r="AH195" s="358"/>
      <c r="AI195" s="357" t="s">
        <v>2454</v>
      </c>
      <c r="AJ195" s="358"/>
      <c r="AK195" s="358"/>
      <c r="AL195" s="358"/>
      <c r="AM195" s="358"/>
      <c r="AN195" s="358"/>
      <c r="AO195" s="358"/>
      <c r="AP195" s="358"/>
      <c r="AQ195" s="358"/>
      <c r="AR195" s="358"/>
    </row>
    <row r="196" spans="2:44" ht="13.5">
      <c r="B196" s="194">
        <v>5</v>
      </c>
      <c r="C196" s="348" t="s">
        <v>2793</v>
      </c>
      <c r="D196" s="349"/>
      <c r="E196" s="349"/>
      <c r="F196" s="349"/>
      <c r="G196" s="349"/>
      <c r="H196" s="350"/>
      <c r="I196" s="351" t="s">
        <v>2796</v>
      </c>
      <c r="J196" s="352"/>
      <c r="K196" s="352"/>
      <c r="L196" s="352"/>
      <c r="M196" s="352"/>
      <c r="N196" s="352"/>
      <c r="O196" s="352"/>
      <c r="P196" s="352"/>
      <c r="Q196" s="352"/>
      <c r="R196" s="352"/>
      <c r="S196" s="352"/>
      <c r="T196" s="352"/>
      <c r="U196" s="352"/>
      <c r="V196" s="352"/>
      <c r="W196" s="352"/>
      <c r="X196" s="353"/>
      <c r="Y196" s="357" t="s">
        <v>2795</v>
      </c>
      <c r="Z196" s="358"/>
      <c r="AA196" s="358"/>
      <c r="AB196" s="358"/>
      <c r="AC196" s="358"/>
      <c r="AD196" s="358"/>
      <c r="AE196" s="358"/>
      <c r="AF196" s="358"/>
      <c r="AG196" s="358"/>
      <c r="AH196" s="358"/>
      <c r="AI196" s="357" t="s">
        <v>2770</v>
      </c>
      <c r="AJ196" s="358"/>
      <c r="AK196" s="358"/>
      <c r="AL196" s="358"/>
      <c r="AM196" s="358"/>
      <c r="AN196" s="358"/>
      <c r="AO196" s="358"/>
      <c r="AP196" s="358"/>
      <c r="AQ196" s="358"/>
      <c r="AR196" s="358"/>
    </row>
    <row r="197" spans="2:44" ht="13.5">
      <c r="B197" s="288">
        <v>6</v>
      </c>
      <c r="C197" s="348" t="s">
        <v>3702</v>
      </c>
      <c r="D197" s="349"/>
      <c r="E197" s="349"/>
      <c r="F197" s="349"/>
      <c r="G197" s="349"/>
      <c r="H197" s="350"/>
      <c r="I197" s="351" t="s">
        <v>3805</v>
      </c>
      <c r="J197" s="352"/>
      <c r="K197" s="352"/>
      <c r="L197" s="352"/>
      <c r="M197" s="352"/>
      <c r="N197" s="352"/>
      <c r="O197" s="352"/>
      <c r="P197" s="352"/>
      <c r="Q197" s="352"/>
      <c r="R197" s="352"/>
      <c r="S197" s="352"/>
      <c r="T197" s="352"/>
      <c r="U197" s="352"/>
      <c r="V197" s="352"/>
      <c r="W197" s="352"/>
      <c r="X197" s="353"/>
      <c r="Y197" s="357" t="s">
        <v>3700</v>
      </c>
      <c r="Z197" s="358"/>
      <c r="AA197" s="358"/>
      <c r="AB197" s="358"/>
      <c r="AC197" s="358"/>
      <c r="AD197" s="358"/>
      <c r="AE197" s="358"/>
      <c r="AF197" s="358"/>
      <c r="AG197" s="358"/>
      <c r="AH197" s="358"/>
      <c r="AI197" s="357" t="s">
        <v>3701</v>
      </c>
      <c r="AJ197" s="358"/>
      <c r="AK197" s="358"/>
      <c r="AL197" s="358"/>
      <c r="AM197" s="358"/>
      <c r="AN197" s="358"/>
      <c r="AO197" s="358"/>
      <c r="AP197" s="358"/>
      <c r="AQ197" s="358"/>
      <c r="AR197" s="358"/>
    </row>
    <row r="202" spans="2:44" ht="17.25">
      <c r="B202" s="8"/>
      <c r="C202" s="8"/>
    </row>
    <row r="230" spans="2:2" ht="17.25">
      <c r="B230" s="8"/>
    </row>
  </sheetData>
  <mergeCells count="88">
    <mergeCell ref="AI197:AR197"/>
    <mergeCell ref="C32:H32"/>
    <mergeCell ref="I32:X32"/>
    <mergeCell ref="Y32:AH32"/>
    <mergeCell ref="C197:H197"/>
    <mergeCell ref="I197:X197"/>
    <mergeCell ref="Y197:AH197"/>
    <mergeCell ref="AI196:AR196"/>
    <mergeCell ref="Y195:AH195"/>
    <mergeCell ref="AI195:AR195"/>
    <mergeCell ref="C192:H192"/>
    <mergeCell ref="C194:H194"/>
    <mergeCell ref="I194:X194"/>
    <mergeCell ref="Y194:AH194"/>
    <mergeCell ref="C193:H193"/>
    <mergeCell ref="I193:X193"/>
    <mergeCell ref="Y15:AH15"/>
    <mergeCell ref="C16:H16"/>
    <mergeCell ref="I16:X16"/>
    <mergeCell ref="Y16:AH16"/>
    <mergeCell ref="C17:H17"/>
    <mergeCell ref="I17:X17"/>
    <mergeCell ref="Y17:AH17"/>
    <mergeCell ref="Y28:AH28"/>
    <mergeCell ref="Y8:AH8"/>
    <mergeCell ref="Y9:AH9"/>
    <mergeCell ref="Y11:AH11"/>
    <mergeCell ref="AI194:AR194"/>
    <mergeCell ref="Y192:AH192"/>
    <mergeCell ref="Y193:AH193"/>
    <mergeCell ref="AI191:AR191"/>
    <mergeCell ref="Y29:AH29"/>
    <mergeCell ref="Y10:AH10"/>
    <mergeCell ref="Y27:AH27"/>
    <mergeCell ref="AI193:AR193"/>
    <mergeCell ref="Y14:AH14"/>
    <mergeCell ref="Y191:AH191"/>
    <mergeCell ref="Y30:AH30"/>
    <mergeCell ref="AI192:AR192"/>
    <mergeCell ref="I7:X7"/>
    <mergeCell ref="C14:H14"/>
    <mergeCell ref="I27:X27"/>
    <mergeCell ref="Y24:AH24"/>
    <mergeCell ref="C7:H7"/>
    <mergeCell ref="I12:X12"/>
    <mergeCell ref="Y7:AH7"/>
    <mergeCell ref="I8:X8"/>
    <mergeCell ref="C8:H8"/>
    <mergeCell ref="I11:X11"/>
    <mergeCell ref="C9:H9"/>
    <mergeCell ref="I10:X10"/>
    <mergeCell ref="C13:H13"/>
    <mergeCell ref="C11:H11"/>
    <mergeCell ref="I9:X9"/>
    <mergeCell ref="C10:H10"/>
    <mergeCell ref="C12:H12"/>
    <mergeCell ref="Y13:AH13"/>
    <mergeCell ref="C24:H24"/>
    <mergeCell ref="C27:H27"/>
    <mergeCell ref="Y12:AH12"/>
    <mergeCell ref="I24:X24"/>
    <mergeCell ref="Y25:AH25"/>
    <mergeCell ref="Y26:AH26"/>
    <mergeCell ref="I13:X13"/>
    <mergeCell ref="I14:X14"/>
    <mergeCell ref="I25:X25"/>
    <mergeCell ref="C25:H25"/>
    <mergeCell ref="C26:H26"/>
    <mergeCell ref="I26:X26"/>
    <mergeCell ref="C15:H15"/>
    <mergeCell ref="I15:X15"/>
    <mergeCell ref="C30:H30"/>
    <mergeCell ref="I30:X30"/>
    <mergeCell ref="C28:H28"/>
    <mergeCell ref="I29:X29"/>
    <mergeCell ref="I28:X28"/>
    <mergeCell ref="C29:H29"/>
    <mergeCell ref="I192:X192"/>
    <mergeCell ref="C195:H195"/>
    <mergeCell ref="I195:X195"/>
    <mergeCell ref="Y31:AH31"/>
    <mergeCell ref="C196:H196"/>
    <mergeCell ref="I196:X196"/>
    <mergeCell ref="Y196:AH196"/>
    <mergeCell ref="C191:H191"/>
    <mergeCell ref="I191:X191"/>
    <mergeCell ref="C31:H31"/>
    <mergeCell ref="I31:X31"/>
  </mergeCells>
  <phoneticPr fontId="2"/>
  <pageMargins left="0.23622047244094491" right="0.23622047244094491" top="0.74803149606299213" bottom="0.74803149606299213" header="0.31496062992125984" footer="0.31496062992125984"/>
  <pageSetup paperSize="9" scale="74" fitToHeight="0" orientation="landscape" r:id="rId1"/>
  <headerFooter>
    <oddFooter>&amp;C&amp;P</oddFooter>
  </headerFooter>
  <rowBreaks count="3" manualBreakCount="3">
    <brk id="19" max="44" man="1"/>
    <brk id="69" max="44" man="1"/>
    <brk id="133" max="44"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6"/>
  <sheetViews>
    <sheetView view="pageBreakPreview" zoomScaleNormal="100" zoomScaleSheetLayoutView="100" workbookViewId="0">
      <selection activeCell="AC254" sqref="AC254"/>
    </sheetView>
  </sheetViews>
  <sheetFormatPr defaultColWidth="4.375" defaultRowHeight="13.5"/>
  <cols>
    <col min="1" max="19" width="4.375" style="26"/>
    <col min="20" max="20" width="4.375" style="26" customWidth="1"/>
    <col min="21" max="16384" width="4.375" style="26"/>
  </cols>
  <sheetData>
    <row r="2" spans="1:34" s="4" customFormat="1" ht="18.75">
      <c r="A2" s="10"/>
      <c r="B2" s="9" t="s">
        <v>1774</v>
      </c>
    </row>
    <row r="3" spans="1:34" s="4" customFormat="1"/>
    <row r="4" spans="1:34" s="4" customFormat="1">
      <c r="B4" s="530" t="s">
        <v>2109</v>
      </c>
      <c r="C4" s="530"/>
      <c r="D4" s="530"/>
      <c r="E4" s="530"/>
      <c r="F4" s="599" t="str">
        <f>Asterisk設定ファイル!B63</f>
        <v>/etc/asterisk/extensions_out/</v>
      </c>
      <c r="G4" s="797"/>
      <c r="H4" s="797"/>
      <c r="I4" s="797"/>
      <c r="J4" s="797"/>
      <c r="K4" s="797"/>
      <c r="L4" s="797"/>
      <c r="M4" s="797"/>
      <c r="N4" s="797"/>
      <c r="O4" s="797"/>
      <c r="P4" s="797"/>
      <c r="Q4" s="797"/>
      <c r="R4" s="797"/>
      <c r="S4" s="797"/>
      <c r="T4" s="797"/>
      <c r="U4" s="797"/>
      <c r="V4" s="797"/>
    </row>
    <row r="5" spans="1:34" s="4" customFormat="1">
      <c r="B5" s="530" t="s">
        <v>1772</v>
      </c>
      <c r="C5" s="530"/>
      <c r="D5" s="530"/>
      <c r="E5" s="530"/>
      <c r="F5" s="599" t="str">
        <f ca="1">RIGHT(CELL("filename",F5),LEN(CELL("filename",F5))-FIND("]",CELL("filename",F5)))</f>
        <v>extensions_外線番号_in.conf</v>
      </c>
      <c r="G5" s="797"/>
      <c r="H5" s="797"/>
      <c r="I5" s="797"/>
      <c r="J5" s="797"/>
      <c r="K5" s="797"/>
      <c r="L5" s="797"/>
      <c r="M5" s="797"/>
      <c r="N5" s="797"/>
      <c r="O5" s="797"/>
      <c r="P5" s="797"/>
      <c r="Q5" s="797"/>
      <c r="R5" s="797"/>
      <c r="S5" s="797"/>
      <c r="T5" s="797"/>
      <c r="U5" s="797"/>
      <c r="V5" s="797"/>
    </row>
    <row r="7" spans="1:34" ht="17.25">
      <c r="B7" s="6" t="s">
        <v>1848</v>
      </c>
    </row>
    <row r="9" spans="1:34" s="4" customFormat="1" ht="17.25">
      <c r="B9" s="47" t="s">
        <v>733</v>
      </c>
      <c r="C9" s="5"/>
    </row>
    <row r="10" spans="1:34" s="4" customFormat="1" ht="17.25">
      <c r="B10" s="47" t="s">
        <v>732</v>
      </c>
      <c r="C10" s="5"/>
    </row>
    <row r="11" spans="1:34">
      <c r="U11" s="36"/>
      <c r="V11" s="36"/>
      <c r="W11" s="36"/>
      <c r="X11" s="36"/>
      <c r="Y11" s="36"/>
      <c r="Z11" s="36"/>
      <c r="AA11" s="36"/>
      <c r="AB11" s="36"/>
    </row>
    <row r="12" spans="1:34">
      <c r="C12" s="26" t="s">
        <v>2161</v>
      </c>
    </row>
    <row r="13" spans="1:34">
      <c r="C13" s="27" t="s">
        <v>1499</v>
      </c>
      <c r="D13" s="27"/>
      <c r="E13" s="27"/>
      <c r="F13" s="27"/>
      <c r="G13" s="27"/>
      <c r="H13" s="27"/>
      <c r="I13" s="27"/>
      <c r="J13" s="27"/>
      <c r="K13" s="27"/>
      <c r="L13" s="27"/>
      <c r="M13" s="27"/>
      <c r="N13" s="27"/>
      <c r="O13" s="27"/>
      <c r="P13" s="27"/>
      <c r="Q13" s="27"/>
      <c r="R13" s="27"/>
      <c r="S13" s="27"/>
      <c r="T13" s="27"/>
      <c r="U13" s="30"/>
      <c r="V13" s="30"/>
      <c r="W13" s="30"/>
      <c r="X13" s="30"/>
      <c r="Y13" s="30"/>
      <c r="Z13" s="30"/>
      <c r="AA13" s="30"/>
      <c r="AB13" s="30"/>
      <c r="AC13" s="259"/>
      <c r="AD13" s="259"/>
      <c r="AE13" s="259"/>
      <c r="AF13" s="259"/>
      <c r="AG13" s="259"/>
      <c r="AH13" s="259" t="s">
        <v>912</v>
      </c>
    </row>
    <row r="14" spans="1:34">
      <c r="C14" s="26" t="s">
        <v>1141</v>
      </c>
      <c r="U14" s="36"/>
      <c r="V14" s="36"/>
      <c r="W14" s="36"/>
      <c r="X14" s="36"/>
      <c r="Y14" s="36"/>
      <c r="Z14" s="36"/>
      <c r="AA14" s="36"/>
      <c r="AB14" s="36"/>
      <c r="AC14" s="36"/>
      <c r="AD14" s="36"/>
      <c r="AE14" s="36"/>
      <c r="AF14" s="36"/>
      <c r="AG14" s="36"/>
      <c r="AH14" s="36"/>
    </row>
    <row r="15" spans="1:34">
      <c r="C15" s="26" t="s">
        <v>2161</v>
      </c>
      <c r="U15" s="36"/>
      <c r="V15" s="36"/>
      <c r="W15" s="36"/>
      <c r="X15" s="36"/>
      <c r="Y15" s="36"/>
      <c r="Z15" s="36"/>
      <c r="AA15" s="36"/>
      <c r="AB15" s="36"/>
      <c r="AC15" s="36"/>
      <c r="AD15" s="36"/>
      <c r="AE15" s="36"/>
      <c r="AF15" s="36"/>
      <c r="AG15" s="36"/>
      <c r="AH15" s="36"/>
    </row>
    <row r="16" spans="1:34">
      <c r="C16" s="176"/>
      <c r="U16" s="36"/>
      <c r="V16" s="36"/>
      <c r="W16" s="36"/>
      <c r="X16" s="36"/>
      <c r="Y16" s="36"/>
      <c r="Z16" s="36"/>
      <c r="AA16" s="36"/>
      <c r="AB16" s="36"/>
      <c r="AC16" s="36"/>
      <c r="AD16" s="36"/>
      <c r="AE16" s="36"/>
      <c r="AF16" s="36"/>
      <c r="AG16" s="36"/>
      <c r="AH16" s="36"/>
    </row>
    <row r="17" spans="2:34">
      <c r="C17" s="176" t="s">
        <v>1143</v>
      </c>
      <c r="U17" s="36"/>
      <c r="V17" s="36"/>
      <c r="W17" s="36"/>
      <c r="X17" s="36"/>
      <c r="Y17" s="36"/>
      <c r="Z17" s="36"/>
      <c r="AA17" s="36"/>
      <c r="AB17" s="36"/>
      <c r="AC17" s="36"/>
      <c r="AD17" s="36"/>
      <c r="AE17" s="36"/>
      <c r="AF17" s="36"/>
      <c r="AG17" s="36"/>
      <c r="AH17" s="36"/>
    </row>
    <row r="18" spans="2:34">
      <c r="C18" s="176" t="s">
        <v>1053</v>
      </c>
      <c r="U18" s="36"/>
      <c r="V18" s="36"/>
      <c r="W18" s="36"/>
      <c r="X18" s="36"/>
      <c r="Y18" s="36"/>
      <c r="Z18" s="36"/>
      <c r="AA18" s="36"/>
      <c r="AB18" s="36"/>
      <c r="AC18" s="36"/>
      <c r="AD18" s="36"/>
      <c r="AE18" s="36"/>
      <c r="AF18" s="36"/>
      <c r="AG18" s="36"/>
      <c r="AH18" s="36"/>
    </row>
    <row r="19" spans="2:34">
      <c r="C19" s="176" t="s">
        <v>1144</v>
      </c>
      <c r="U19" s="36"/>
      <c r="V19" s="36"/>
      <c r="W19" s="36"/>
      <c r="X19" s="36"/>
      <c r="Y19" s="36"/>
      <c r="Z19" s="36"/>
      <c r="AA19" s="36"/>
      <c r="AB19" s="36"/>
      <c r="AC19" s="36"/>
      <c r="AD19" s="36"/>
      <c r="AE19" s="36"/>
      <c r="AF19" s="36"/>
      <c r="AG19" s="36"/>
      <c r="AH19" s="36"/>
    </row>
    <row r="20" spans="2:34">
      <c r="C20" s="176"/>
      <c r="U20" s="36"/>
      <c r="V20" s="36"/>
      <c r="W20" s="36"/>
      <c r="X20" s="36"/>
      <c r="Y20" s="36"/>
      <c r="Z20" s="36"/>
      <c r="AA20" s="36"/>
      <c r="AB20" s="36"/>
      <c r="AC20" s="36"/>
      <c r="AD20" s="36"/>
      <c r="AE20" s="36"/>
      <c r="AF20" s="36"/>
      <c r="AG20" s="36"/>
      <c r="AH20" s="36"/>
    </row>
    <row r="21" spans="2:34">
      <c r="C21" s="176" t="s">
        <v>2140</v>
      </c>
    </row>
    <row r="22" spans="2:34">
      <c r="C22" s="176" t="s">
        <v>1557</v>
      </c>
    </row>
    <row r="23" spans="2:34">
      <c r="C23" s="176" t="s">
        <v>2140</v>
      </c>
    </row>
    <row r="24" spans="2:34">
      <c r="B24" s="29"/>
      <c r="C24" s="175" t="s">
        <v>3295</v>
      </c>
      <c r="D24" s="175"/>
      <c r="E24" s="175"/>
      <c r="F24" s="175"/>
      <c r="G24" s="175"/>
      <c r="H24" s="175"/>
      <c r="I24" s="175"/>
      <c r="J24" s="175"/>
      <c r="K24" s="175"/>
      <c r="L24" s="175"/>
      <c r="M24" s="175"/>
      <c r="N24" s="175"/>
      <c r="O24" s="175"/>
      <c r="P24" s="175"/>
      <c r="Q24" s="175"/>
      <c r="R24" s="167"/>
      <c r="S24" s="167"/>
      <c r="T24" s="167"/>
      <c r="U24" s="167"/>
      <c r="V24" s="167"/>
      <c r="W24" s="167"/>
      <c r="X24" s="167"/>
      <c r="Y24" s="167"/>
      <c r="Z24" s="167"/>
      <c r="AA24" s="259"/>
      <c r="AB24" s="167"/>
      <c r="AC24" s="167"/>
      <c r="AD24" s="167"/>
      <c r="AE24" s="167"/>
      <c r="AF24" s="167"/>
      <c r="AG24" s="167"/>
      <c r="AH24" s="259" t="s">
        <v>912</v>
      </c>
    </row>
    <row r="25" spans="2:34">
      <c r="B25" s="29"/>
      <c r="C25" s="164" t="s">
        <v>3296</v>
      </c>
      <c r="D25" s="164"/>
      <c r="E25" s="164"/>
      <c r="F25" s="164"/>
      <c r="G25" s="164"/>
      <c r="H25" s="164"/>
      <c r="I25" s="164"/>
      <c r="J25" s="164"/>
      <c r="K25" s="164"/>
      <c r="L25" s="164"/>
      <c r="M25" s="164"/>
      <c r="N25" s="164"/>
      <c r="O25" s="164"/>
      <c r="P25" s="164"/>
      <c r="Q25" s="164"/>
    </row>
    <row r="26" spans="2:34">
      <c r="C26" s="176"/>
    </row>
    <row r="27" spans="2:34">
      <c r="C27" s="27" t="s">
        <v>1558</v>
      </c>
      <c r="D27" s="27"/>
      <c r="E27" s="27"/>
      <c r="F27" s="27"/>
      <c r="G27" s="27"/>
      <c r="H27" s="27"/>
      <c r="I27" s="27"/>
      <c r="J27" s="27"/>
      <c r="K27" s="27"/>
      <c r="L27" s="27"/>
      <c r="M27" s="27"/>
      <c r="N27" s="27"/>
      <c r="O27" s="27"/>
      <c r="P27" s="27"/>
      <c r="Q27" s="27"/>
      <c r="R27" s="27"/>
      <c r="S27" s="27"/>
      <c r="T27" s="27"/>
      <c r="U27" s="30"/>
      <c r="V27" s="30"/>
      <c r="W27" s="30"/>
      <c r="X27" s="30"/>
      <c r="Y27" s="30"/>
      <c r="Z27" s="30"/>
      <c r="AA27" s="30"/>
      <c r="AB27" s="30"/>
      <c r="AC27" s="259"/>
      <c r="AD27" s="259"/>
      <c r="AE27" s="259"/>
      <c r="AF27" s="259"/>
      <c r="AG27" s="259"/>
      <c r="AH27" s="259" t="s">
        <v>912</v>
      </c>
    </row>
    <row r="28" spans="2:34">
      <c r="C28" s="119"/>
      <c r="U28" s="36"/>
      <c r="V28" s="36"/>
      <c r="W28" s="36"/>
      <c r="X28" s="36"/>
      <c r="Y28" s="36"/>
      <c r="Z28" s="36"/>
      <c r="AA28" s="36"/>
      <c r="AB28" s="36"/>
      <c r="AC28" s="36"/>
      <c r="AD28" s="36"/>
      <c r="AE28" s="36"/>
      <c r="AF28" s="36"/>
      <c r="AG28" s="36"/>
      <c r="AH28" s="36"/>
    </row>
    <row r="29" spans="2:34">
      <c r="C29" s="119" t="s">
        <v>112</v>
      </c>
      <c r="U29" s="36"/>
      <c r="V29" s="36"/>
      <c r="W29" s="36"/>
      <c r="X29" s="36"/>
      <c r="Y29" s="36"/>
      <c r="Z29" s="36"/>
      <c r="AA29" s="36"/>
      <c r="AB29" s="36"/>
      <c r="AC29" s="36"/>
      <c r="AD29" s="36"/>
      <c r="AE29" s="36"/>
      <c r="AF29" s="36"/>
      <c r="AG29" s="36"/>
      <c r="AH29" s="36"/>
    </row>
    <row r="30" spans="2:34">
      <c r="C30" s="119" t="s">
        <v>181</v>
      </c>
      <c r="U30" s="36"/>
      <c r="V30" s="36"/>
      <c r="W30" s="36"/>
      <c r="X30" s="36"/>
      <c r="Y30" s="36"/>
      <c r="Z30" s="36"/>
      <c r="AA30" s="36"/>
      <c r="AB30" s="36"/>
      <c r="AC30" s="36"/>
      <c r="AD30" s="36"/>
      <c r="AE30" s="36"/>
      <c r="AF30" s="36"/>
      <c r="AG30" s="36"/>
      <c r="AH30" s="36"/>
    </row>
    <row r="31" spans="2:34">
      <c r="U31" s="36"/>
      <c r="V31" s="36"/>
      <c r="W31" s="36"/>
      <c r="X31" s="36"/>
      <c r="Y31" s="36"/>
      <c r="Z31" s="36"/>
      <c r="AA31" s="36"/>
      <c r="AB31" s="36"/>
      <c r="AC31" s="36"/>
      <c r="AD31" s="36"/>
      <c r="AE31" s="36"/>
      <c r="AF31" s="36"/>
      <c r="AG31" s="36"/>
      <c r="AH31" s="36"/>
    </row>
    <row r="32" spans="2:34">
      <c r="C32" s="26" t="s">
        <v>1280</v>
      </c>
      <c r="U32" s="36"/>
      <c r="V32" s="36"/>
      <c r="W32" s="36"/>
      <c r="X32" s="36"/>
      <c r="Y32" s="36"/>
      <c r="Z32" s="36"/>
      <c r="AA32" s="36"/>
      <c r="AB32" s="36"/>
      <c r="AC32" s="36"/>
      <c r="AD32" s="36"/>
      <c r="AE32" s="36"/>
      <c r="AF32" s="36"/>
      <c r="AG32" s="36"/>
      <c r="AH32" s="36"/>
    </row>
    <row r="33" spans="3:34">
      <c r="C33" s="50" t="s">
        <v>1856</v>
      </c>
      <c r="D33" s="27"/>
      <c r="E33" s="27"/>
      <c r="F33" s="27"/>
      <c r="G33" s="27"/>
      <c r="H33" s="27"/>
      <c r="I33" s="27"/>
      <c r="J33" s="27"/>
      <c r="K33" s="27"/>
      <c r="L33" s="27"/>
      <c r="M33" s="27"/>
      <c r="N33" s="27"/>
      <c r="O33" s="27"/>
      <c r="P33" s="27"/>
      <c r="Q33" s="27"/>
      <c r="R33" s="27"/>
      <c r="S33" s="27"/>
      <c r="T33" s="27"/>
      <c r="U33" s="30"/>
      <c r="V33" s="30"/>
      <c r="W33" s="30"/>
      <c r="X33" s="30"/>
      <c r="Y33" s="30"/>
      <c r="Z33" s="30"/>
      <c r="AA33" s="30"/>
      <c r="AB33" s="30"/>
      <c r="AC33" s="259"/>
      <c r="AD33" s="259"/>
      <c r="AE33" s="259"/>
      <c r="AF33" s="259"/>
      <c r="AG33" s="259"/>
      <c r="AH33" s="259" t="s">
        <v>912</v>
      </c>
    </row>
    <row r="34" spans="3:34">
      <c r="U34" s="36"/>
      <c r="V34" s="36"/>
      <c r="W34" s="36"/>
      <c r="X34" s="36"/>
      <c r="Y34" s="36"/>
      <c r="Z34" s="36"/>
      <c r="AA34" s="36"/>
      <c r="AB34" s="36"/>
      <c r="AC34" s="36"/>
      <c r="AD34" s="36"/>
      <c r="AE34" s="36"/>
      <c r="AF34" s="36"/>
      <c r="AG34" s="36"/>
      <c r="AH34" s="36"/>
    </row>
    <row r="35" spans="3:34">
      <c r="C35" s="49" t="s">
        <v>113</v>
      </c>
      <c r="U35" s="36"/>
      <c r="V35" s="36"/>
      <c r="W35" s="36"/>
      <c r="X35" s="36"/>
      <c r="Y35" s="36"/>
      <c r="Z35" s="36"/>
      <c r="AA35" s="36"/>
      <c r="AB35" s="36"/>
      <c r="AC35" s="36"/>
      <c r="AD35" s="36"/>
      <c r="AE35" s="36"/>
      <c r="AF35" s="36"/>
      <c r="AG35" s="36"/>
      <c r="AH35" s="36"/>
    </row>
    <row r="36" spans="3:34">
      <c r="C36" s="50" t="s">
        <v>114</v>
      </c>
      <c r="D36" s="27"/>
      <c r="E36" s="27"/>
      <c r="F36" s="27"/>
      <c r="G36" s="27"/>
      <c r="H36" s="27"/>
      <c r="I36" s="27"/>
      <c r="J36" s="27"/>
      <c r="K36" s="27"/>
      <c r="L36" s="27"/>
      <c r="M36" s="27"/>
      <c r="N36" s="27"/>
      <c r="O36" s="27"/>
      <c r="P36" s="27"/>
      <c r="Q36" s="27"/>
      <c r="R36" s="27"/>
      <c r="S36" s="27"/>
      <c r="T36" s="27"/>
      <c r="U36" s="30"/>
      <c r="V36" s="30"/>
      <c r="W36" s="30"/>
      <c r="X36" s="30"/>
      <c r="Y36" s="30"/>
      <c r="Z36" s="30"/>
      <c r="AA36" s="30"/>
      <c r="AB36" s="30"/>
      <c r="AC36" s="259"/>
      <c r="AD36" s="259"/>
      <c r="AE36" s="259"/>
      <c r="AF36" s="259"/>
      <c r="AG36" s="259"/>
      <c r="AH36" s="259" t="s">
        <v>912</v>
      </c>
    </row>
    <row r="37" spans="3:34">
      <c r="C37" s="50" t="s">
        <v>115</v>
      </c>
      <c r="D37" s="27"/>
      <c r="E37" s="27"/>
      <c r="F37" s="27"/>
      <c r="G37" s="27"/>
      <c r="H37" s="27"/>
      <c r="I37" s="27"/>
      <c r="J37" s="27"/>
      <c r="K37" s="27"/>
      <c r="L37" s="27"/>
      <c r="M37" s="27"/>
      <c r="N37" s="27"/>
      <c r="O37" s="27"/>
      <c r="P37" s="27"/>
      <c r="Q37" s="27"/>
      <c r="R37" s="27"/>
      <c r="S37" s="27"/>
      <c r="T37" s="27"/>
      <c r="U37" s="30"/>
      <c r="V37" s="30"/>
      <c r="W37" s="30"/>
      <c r="X37" s="30"/>
      <c r="Y37" s="30"/>
      <c r="Z37" s="30"/>
      <c r="AA37" s="30"/>
      <c r="AB37" s="30"/>
      <c r="AC37" s="259"/>
      <c r="AD37" s="259"/>
      <c r="AE37" s="259"/>
      <c r="AF37" s="259"/>
      <c r="AG37" s="259"/>
      <c r="AH37" s="259" t="s">
        <v>912</v>
      </c>
    </row>
    <row r="38" spans="3:34">
      <c r="C38" s="50" t="s">
        <v>116</v>
      </c>
      <c r="D38" s="27"/>
      <c r="E38" s="27"/>
      <c r="F38" s="27"/>
      <c r="G38" s="27"/>
      <c r="H38" s="27"/>
      <c r="I38" s="27"/>
      <c r="J38" s="27"/>
      <c r="K38" s="27"/>
      <c r="L38" s="27"/>
      <c r="M38" s="27"/>
      <c r="N38" s="27"/>
      <c r="O38" s="27"/>
      <c r="P38" s="27"/>
      <c r="Q38" s="27"/>
      <c r="R38" s="27"/>
      <c r="S38" s="27"/>
      <c r="T38" s="27"/>
      <c r="U38" s="30"/>
      <c r="V38" s="30"/>
      <c r="W38" s="30"/>
      <c r="X38" s="30"/>
      <c r="Y38" s="30"/>
      <c r="Z38" s="30"/>
      <c r="AA38" s="30"/>
      <c r="AB38" s="30"/>
      <c r="AC38" s="259"/>
      <c r="AD38" s="259"/>
      <c r="AE38" s="259"/>
      <c r="AF38" s="259"/>
      <c r="AG38" s="259"/>
      <c r="AH38" s="259" t="s">
        <v>912</v>
      </c>
    </row>
    <row r="39" spans="3:34">
      <c r="C39" s="50" t="s">
        <v>118</v>
      </c>
      <c r="D39" s="27"/>
      <c r="E39" s="27"/>
      <c r="F39" s="27"/>
      <c r="G39" s="27"/>
      <c r="H39" s="27"/>
      <c r="I39" s="27"/>
      <c r="J39" s="27"/>
      <c r="K39" s="27"/>
      <c r="L39" s="27"/>
      <c r="M39" s="27"/>
      <c r="N39" s="27"/>
      <c r="O39" s="27"/>
      <c r="P39" s="27"/>
      <c r="Q39" s="27"/>
      <c r="R39" s="27"/>
      <c r="S39" s="27"/>
      <c r="T39" s="27"/>
      <c r="U39" s="30"/>
      <c r="V39" s="30"/>
      <c r="W39" s="30"/>
      <c r="X39" s="30"/>
      <c r="Y39" s="30"/>
      <c r="Z39" s="30"/>
      <c r="AA39" s="30"/>
      <c r="AB39" s="30"/>
      <c r="AC39" s="259"/>
      <c r="AD39" s="259"/>
      <c r="AE39" s="259"/>
      <c r="AF39" s="259"/>
      <c r="AG39" s="259"/>
      <c r="AH39" s="259" t="s">
        <v>912</v>
      </c>
    </row>
    <row r="40" spans="3:34">
      <c r="C40" s="49"/>
      <c r="U40" s="36"/>
      <c r="V40" s="36"/>
      <c r="W40" s="36"/>
      <c r="X40" s="36"/>
      <c r="Y40" s="36"/>
      <c r="Z40" s="36"/>
      <c r="AA40" s="36"/>
      <c r="AB40" s="36"/>
    </row>
    <row r="41" spans="3:34">
      <c r="C41" s="49" t="s">
        <v>78</v>
      </c>
      <c r="U41" s="36"/>
      <c r="V41" s="36"/>
      <c r="W41" s="36"/>
      <c r="X41" s="36"/>
      <c r="Y41" s="36"/>
      <c r="Z41" s="36"/>
      <c r="AA41" s="36"/>
      <c r="AB41" s="36"/>
    </row>
    <row r="42" spans="3:34">
      <c r="C42" s="49" t="s">
        <v>79</v>
      </c>
      <c r="U42" s="36"/>
      <c r="V42" s="36"/>
      <c r="W42" s="36"/>
      <c r="X42" s="36"/>
      <c r="Y42" s="36"/>
      <c r="Z42" s="36"/>
      <c r="AA42" s="36"/>
      <c r="AB42" s="36"/>
    </row>
    <row r="43" spans="3:34">
      <c r="C43" s="49" t="s">
        <v>80</v>
      </c>
      <c r="U43" s="36"/>
      <c r="V43" s="36"/>
      <c r="W43" s="36"/>
      <c r="X43" s="36"/>
      <c r="Y43" s="36"/>
      <c r="Z43" s="36"/>
      <c r="AA43" s="36"/>
      <c r="AB43" s="36"/>
    </row>
    <row r="44" spans="3:34">
      <c r="C44" s="49" t="s">
        <v>81</v>
      </c>
      <c r="U44" s="36"/>
      <c r="V44" s="36"/>
      <c r="W44" s="36"/>
      <c r="X44" s="36"/>
      <c r="Y44" s="36"/>
      <c r="Z44" s="36"/>
      <c r="AA44" s="36"/>
      <c r="AB44" s="36"/>
    </row>
    <row r="45" spans="3:34">
      <c r="C45" s="49" t="s">
        <v>80</v>
      </c>
      <c r="U45" s="36"/>
      <c r="V45" s="36"/>
      <c r="W45" s="36"/>
      <c r="X45" s="36"/>
      <c r="Y45" s="36"/>
      <c r="Z45" s="36"/>
      <c r="AA45" s="36"/>
      <c r="AB45" s="36"/>
    </row>
    <row r="46" spans="3:34">
      <c r="C46" s="49" t="s">
        <v>82</v>
      </c>
      <c r="U46" s="36"/>
      <c r="V46" s="36"/>
      <c r="W46" s="36"/>
      <c r="X46" s="36"/>
      <c r="Y46" s="36"/>
      <c r="Z46" s="36"/>
      <c r="AA46" s="36"/>
      <c r="AB46" s="36"/>
    </row>
    <row r="47" spans="3:34">
      <c r="C47" s="49" t="s">
        <v>80</v>
      </c>
      <c r="U47" s="36"/>
      <c r="V47" s="36"/>
      <c r="W47" s="36"/>
      <c r="X47" s="36"/>
      <c r="Y47" s="36"/>
      <c r="Z47" s="36"/>
      <c r="AA47" s="36"/>
      <c r="AB47" s="36"/>
    </row>
    <row r="48" spans="3:34">
      <c r="C48" s="49" t="s">
        <v>83</v>
      </c>
      <c r="U48" s="36"/>
      <c r="V48" s="36"/>
      <c r="W48" s="36"/>
      <c r="X48" s="36"/>
      <c r="Y48" s="36"/>
      <c r="Z48" s="36"/>
      <c r="AA48" s="36"/>
      <c r="AB48" s="36"/>
    </row>
    <row r="49" spans="3:35">
      <c r="C49" s="49"/>
      <c r="U49" s="36"/>
      <c r="V49" s="36"/>
      <c r="W49" s="36"/>
      <c r="X49" s="36"/>
      <c r="Y49" s="36"/>
      <c r="Z49" s="36"/>
      <c r="AA49" s="36"/>
      <c r="AB49" s="36"/>
    </row>
    <row r="50" spans="3:35">
      <c r="C50" s="153" t="s">
        <v>117</v>
      </c>
      <c r="D50" s="167"/>
      <c r="E50" s="167"/>
      <c r="F50" s="167"/>
      <c r="G50" s="167"/>
      <c r="H50" s="167"/>
      <c r="I50" s="167"/>
      <c r="J50" s="167"/>
      <c r="K50" s="167"/>
      <c r="L50" s="167"/>
      <c r="M50" s="167"/>
      <c r="N50" s="167"/>
      <c r="O50" s="167"/>
      <c r="P50" s="167"/>
      <c r="Q50" s="167"/>
      <c r="R50" s="167"/>
      <c r="S50" s="167"/>
      <c r="T50" s="167"/>
      <c r="U50" s="154"/>
      <c r="V50" s="154"/>
      <c r="W50" s="154"/>
      <c r="X50" s="154"/>
      <c r="Y50" s="154"/>
      <c r="Z50" s="154"/>
      <c r="AA50" s="259"/>
      <c r="AB50" s="154"/>
      <c r="AC50" s="167"/>
      <c r="AD50" s="167"/>
      <c r="AE50" s="167"/>
      <c r="AF50" s="167"/>
      <c r="AG50" s="167"/>
      <c r="AH50" s="154" t="s">
        <v>912</v>
      </c>
    </row>
    <row r="51" spans="3:35">
      <c r="C51" s="153" t="s">
        <v>119</v>
      </c>
      <c r="D51" s="167"/>
      <c r="E51" s="167"/>
      <c r="F51" s="167"/>
      <c r="G51" s="167"/>
      <c r="H51" s="167"/>
      <c r="I51" s="167"/>
      <c r="J51" s="167"/>
      <c r="K51" s="167"/>
      <c r="L51" s="167"/>
      <c r="M51" s="167"/>
      <c r="N51" s="167"/>
      <c r="O51" s="167"/>
      <c r="P51" s="167"/>
      <c r="Q51" s="167"/>
      <c r="R51" s="167"/>
      <c r="S51" s="167"/>
      <c r="T51" s="167"/>
      <c r="U51" s="167"/>
      <c r="V51" s="154"/>
      <c r="W51" s="167"/>
      <c r="X51" s="154"/>
      <c r="Y51" s="167"/>
      <c r="Z51" s="154"/>
      <c r="AA51" s="259"/>
      <c r="AB51" s="154"/>
      <c r="AC51" s="167"/>
      <c r="AD51" s="167"/>
      <c r="AE51" s="167"/>
      <c r="AF51" s="167"/>
      <c r="AG51" s="167"/>
      <c r="AH51" s="154" t="s">
        <v>912</v>
      </c>
    </row>
    <row r="52" spans="3:35">
      <c r="U52" s="36"/>
      <c r="V52" s="36"/>
      <c r="W52" s="36"/>
      <c r="X52" s="36"/>
      <c r="Y52" s="36"/>
      <c r="Z52" s="36"/>
      <c r="AA52" s="36"/>
      <c r="AB52" s="36"/>
    </row>
    <row r="53" spans="3:35">
      <c r="C53" s="119" t="s">
        <v>695</v>
      </c>
      <c r="V53" s="36"/>
      <c r="X53" s="36"/>
      <c r="Z53" s="36"/>
      <c r="AB53" s="36"/>
    </row>
    <row r="54" spans="3:35">
      <c r="C54" s="264" t="s">
        <v>696</v>
      </c>
      <c r="D54" s="167"/>
      <c r="E54" s="167"/>
      <c r="F54" s="167"/>
      <c r="G54" s="167"/>
      <c r="H54" s="167"/>
      <c r="I54" s="167"/>
      <c r="J54" s="167"/>
      <c r="K54" s="167"/>
      <c r="L54" s="167"/>
      <c r="M54" s="167"/>
      <c r="N54" s="167"/>
      <c r="O54" s="167"/>
      <c r="P54" s="167"/>
      <c r="Q54" s="167"/>
      <c r="R54" s="167"/>
      <c r="S54" s="167"/>
      <c r="T54" s="167"/>
      <c r="U54" s="167"/>
      <c r="V54" s="154"/>
      <c r="W54" s="167"/>
      <c r="X54" s="154"/>
      <c r="Y54" s="167"/>
      <c r="Z54" s="154"/>
      <c r="AA54" s="167"/>
      <c r="AB54" s="154"/>
      <c r="AC54" s="167"/>
      <c r="AD54" s="167"/>
      <c r="AE54" s="167"/>
      <c r="AF54" s="167"/>
      <c r="AG54" s="167"/>
      <c r="AH54" s="259" t="s">
        <v>912</v>
      </c>
      <c r="AI54" s="167"/>
    </row>
    <row r="55" spans="3:35">
      <c r="C55" s="264" t="s">
        <v>697</v>
      </c>
      <c r="D55" s="167"/>
      <c r="E55" s="167"/>
      <c r="F55" s="167"/>
      <c r="G55" s="167"/>
      <c r="H55" s="167"/>
      <c r="I55" s="167"/>
      <c r="J55" s="167"/>
      <c r="K55" s="167"/>
      <c r="L55" s="167"/>
      <c r="M55" s="167"/>
      <c r="N55" s="167"/>
      <c r="O55" s="167"/>
      <c r="P55" s="167"/>
      <c r="Q55" s="167"/>
      <c r="R55" s="167"/>
      <c r="S55" s="167"/>
      <c r="T55" s="167"/>
      <c r="U55" s="167"/>
      <c r="V55" s="154"/>
      <c r="W55" s="167"/>
      <c r="X55" s="154"/>
      <c r="Y55" s="167"/>
      <c r="Z55" s="154"/>
      <c r="AA55" s="167"/>
      <c r="AB55" s="154"/>
      <c r="AC55" s="167"/>
      <c r="AD55" s="167"/>
      <c r="AE55" s="167"/>
      <c r="AF55" s="167"/>
      <c r="AG55" s="167"/>
      <c r="AH55" s="259" t="s">
        <v>912</v>
      </c>
      <c r="AI55" s="167"/>
    </row>
    <row r="56" spans="3:35">
      <c r="C56" s="264" t="s">
        <v>698</v>
      </c>
      <c r="D56" s="167"/>
      <c r="E56" s="167"/>
      <c r="F56" s="167"/>
      <c r="G56" s="167"/>
      <c r="H56" s="167"/>
      <c r="I56" s="167"/>
      <c r="J56" s="167"/>
      <c r="K56" s="167"/>
      <c r="L56" s="167"/>
      <c r="M56" s="167"/>
      <c r="N56" s="167"/>
      <c r="O56" s="167"/>
      <c r="P56" s="167"/>
      <c r="Q56" s="167"/>
      <c r="R56" s="167"/>
      <c r="S56" s="167"/>
      <c r="T56" s="167"/>
      <c r="U56" s="167"/>
      <c r="V56" s="154"/>
      <c r="W56" s="167"/>
      <c r="X56" s="154"/>
      <c r="Y56" s="167"/>
      <c r="Z56" s="154"/>
      <c r="AA56" s="167"/>
      <c r="AB56" s="154"/>
      <c r="AC56" s="167"/>
      <c r="AD56" s="167"/>
      <c r="AE56" s="167"/>
      <c r="AF56" s="167"/>
      <c r="AG56" s="167"/>
      <c r="AH56" s="259" t="s">
        <v>912</v>
      </c>
      <c r="AI56" s="167"/>
    </row>
    <row r="57" spans="3:35">
      <c r="C57" s="264" t="s">
        <v>699</v>
      </c>
      <c r="D57" s="167"/>
      <c r="E57" s="167"/>
      <c r="F57" s="167"/>
      <c r="G57" s="167"/>
      <c r="H57" s="167"/>
      <c r="I57" s="167"/>
      <c r="J57" s="167"/>
      <c r="K57" s="167"/>
      <c r="L57" s="167"/>
      <c r="M57" s="167"/>
      <c r="N57" s="167"/>
      <c r="O57" s="167"/>
      <c r="P57" s="167"/>
      <c r="Q57" s="167"/>
      <c r="R57" s="167"/>
      <c r="S57" s="167"/>
      <c r="T57" s="167"/>
      <c r="U57" s="167"/>
      <c r="V57" s="154"/>
      <c r="W57" s="167"/>
      <c r="X57" s="154"/>
      <c r="Y57" s="167"/>
      <c r="Z57" s="154"/>
      <c r="AA57" s="167"/>
      <c r="AB57" s="154"/>
      <c r="AC57" s="167"/>
      <c r="AD57" s="167"/>
      <c r="AE57" s="167"/>
      <c r="AF57" s="167"/>
      <c r="AG57" s="167"/>
      <c r="AH57" s="259" t="s">
        <v>912</v>
      </c>
      <c r="AI57" s="167"/>
    </row>
    <row r="58" spans="3:35">
      <c r="C58" s="264" t="s">
        <v>700</v>
      </c>
      <c r="D58" s="167"/>
      <c r="E58" s="167"/>
      <c r="F58" s="167"/>
      <c r="G58" s="167"/>
      <c r="H58" s="167"/>
      <c r="I58" s="167"/>
      <c r="J58" s="167"/>
      <c r="K58" s="167"/>
      <c r="L58" s="167"/>
      <c r="M58" s="167"/>
      <c r="N58" s="167"/>
      <c r="O58" s="167"/>
      <c r="P58" s="167"/>
      <c r="Q58" s="167"/>
      <c r="R58" s="167"/>
      <c r="S58" s="167"/>
      <c r="T58" s="167"/>
      <c r="U58" s="167"/>
      <c r="V58" s="154"/>
      <c r="W58" s="167"/>
      <c r="X58" s="154"/>
      <c r="Y58" s="167"/>
      <c r="Z58" s="154"/>
      <c r="AA58" s="167"/>
      <c r="AB58" s="154"/>
      <c r="AC58" s="167"/>
      <c r="AD58" s="167"/>
      <c r="AE58" s="167"/>
      <c r="AF58" s="167"/>
      <c r="AG58" s="167"/>
      <c r="AH58" s="259" t="s">
        <v>912</v>
      </c>
      <c r="AI58" s="167"/>
    </row>
    <row r="59" spans="3:35">
      <c r="C59" s="264" t="s">
        <v>701</v>
      </c>
      <c r="D59" s="167"/>
      <c r="E59" s="167"/>
      <c r="F59" s="167"/>
      <c r="G59" s="167"/>
      <c r="H59" s="167"/>
      <c r="I59" s="167"/>
      <c r="J59" s="167"/>
      <c r="K59" s="167"/>
      <c r="L59" s="167"/>
      <c r="M59" s="167"/>
      <c r="N59" s="167"/>
      <c r="O59" s="167"/>
      <c r="P59" s="167"/>
      <c r="Q59" s="167"/>
      <c r="R59" s="167"/>
      <c r="S59" s="167"/>
      <c r="T59" s="167"/>
      <c r="U59" s="167"/>
      <c r="V59" s="154"/>
      <c r="W59" s="167"/>
      <c r="X59" s="154"/>
      <c r="Y59" s="167"/>
      <c r="Z59" s="154"/>
      <c r="AA59" s="167"/>
      <c r="AB59" s="154"/>
      <c r="AC59" s="167"/>
      <c r="AD59" s="167"/>
      <c r="AE59" s="167"/>
      <c r="AF59" s="167"/>
      <c r="AG59" s="167"/>
      <c r="AH59" s="259" t="s">
        <v>912</v>
      </c>
      <c r="AI59" s="167"/>
    </row>
    <row r="60" spans="3:35">
      <c r="C60" s="264" t="s">
        <v>700</v>
      </c>
      <c r="D60" s="167"/>
      <c r="E60" s="167"/>
      <c r="F60" s="167"/>
      <c r="G60" s="167"/>
      <c r="H60" s="167"/>
      <c r="I60" s="167"/>
      <c r="J60" s="167"/>
      <c r="K60" s="167"/>
      <c r="L60" s="167"/>
      <c r="M60" s="167"/>
      <c r="N60" s="167"/>
      <c r="O60" s="167"/>
      <c r="P60" s="167"/>
      <c r="Q60" s="167"/>
      <c r="R60" s="167"/>
      <c r="S60" s="167"/>
      <c r="T60" s="167"/>
      <c r="U60" s="167"/>
      <c r="V60" s="154"/>
      <c r="W60" s="167"/>
      <c r="X60" s="154"/>
      <c r="Y60" s="167"/>
      <c r="Z60" s="154"/>
      <c r="AA60" s="167"/>
      <c r="AB60" s="154"/>
      <c r="AC60" s="167"/>
      <c r="AD60" s="167"/>
      <c r="AE60" s="167"/>
      <c r="AF60" s="167"/>
      <c r="AG60" s="167"/>
      <c r="AH60" s="259" t="s">
        <v>912</v>
      </c>
      <c r="AI60" s="167"/>
    </row>
    <row r="61" spans="3:35">
      <c r="C61" s="264" t="s">
        <v>120</v>
      </c>
      <c r="D61" s="167"/>
      <c r="E61" s="167"/>
      <c r="F61" s="167"/>
      <c r="G61" s="167"/>
      <c r="H61" s="167"/>
      <c r="I61" s="167"/>
      <c r="J61" s="167"/>
      <c r="K61" s="167"/>
      <c r="L61" s="167"/>
      <c r="M61" s="167"/>
      <c r="N61" s="167"/>
      <c r="O61" s="167"/>
      <c r="P61" s="167"/>
      <c r="Q61" s="167"/>
      <c r="R61" s="167"/>
      <c r="S61" s="167"/>
      <c r="T61" s="167"/>
      <c r="U61" s="167"/>
      <c r="V61" s="154"/>
      <c r="W61" s="167"/>
      <c r="X61" s="154"/>
      <c r="Y61" s="167"/>
      <c r="Z61" s="154"/>
      <c r="AA61" s="167"/>
      <c r="AB61" s="154"/>
      <c r="AC61" s="167"/>
      <c r="AD61" s="167"/>
      <c r="AE61" s="167"/>
      <c r="AF61" s="167"/>
      <c r="AG61" s="167"/>
      <c r="AH61" s="259" t="s">
        <v>912</v>
      </c>
      <c r="AI61" s="167"/>
    </row>
    <row r="62" spans="3:35">
      <c r="C62" s="264" t="s">
        <v>700</v>
      </c>
      <c r="D62" s="167"/>
      <c r="E62" s="167"/>
      <c r="F62" s="167"/>
      <c r="G62" s="167"/>
      <c r="H62" s="167"/>
      <c r="I62" s="167"/>
      <c r="J62" s="167"/>
      <c r="K62" s="167"/>
      <c r="L62" s="167"/>
      <c r="M62" s="167"/>
      <c r="N62" s="167"/>
      <c r="O62" s="167"/>
      <c r="P62" s="167"/>
      <c r="Q62" s="167"/>
      <c r="R62" s="167"/>
      <c r="S62" s="167"/>
      <c r="T62" s="167"/>
      <c r="U62" s="167"/>
      <c r="V62" s="154"/>
      <c r="W62" s="167"/>
      <c r="X62" s="154"/>
      <c r="Y62" s="167"/>
      <c r="Z62" s="154"/>
      <c r="AA62" s="167"/>
      <c r="AB62" s="154"/>
      <c r="AC62" s="167"/>
      <c r="AD62" s="167"/>
      <c r="AE62" s="167"/>
      <c r="AF62" s="167"/>
      <c r="AG62" s="167"/>
      <c r="AH62" s="259" t="s">
        <v>912</v>
      </c>
      <c r="AI62" s="167"/>
    </row>
    <row r="63" spans="3:35">
      <c r="C63" s="264" t="s">
        <v>702</v>
      </c>
      <c r="D63" s="167"/>
      <c r="E63" s="167"/>
      <c r="F63" s="167"/>
      <c r="G63" s="167"/>
      <c r="H63" s="167"/>
      <c r="I63" s="167"/>
      <c r="J63" s="167"/>
      <c r="K63" s="167"/>
      <c r="L63" s="167"/>
      <c r="M63" s="167"/>
      <c r="N63" s="167"/>
      <c r="O63" s="167"/>
      <c r="P63" s="167"/>
      <c r="Q63" s="167"/>
      <c r="R63" s="167"/>
      <c r="S63" s="167"/>
      <c r="T63" s="167"/>
      <c r="U63" s="167"/>
      <c r="V63" s="154"/>
      <c r="W63" s="167"/>
      <c r="X63" s="154"/>
      <c r="Y63" s="167"/>
      <c r="Z63" s="154"/>
      <c r="AA63" s="167"/>
      <c r="AB63" s="154"/>
      <c r="AC63" s="167"/>
      <c r="AD63" s="167"/>
      <c r="AE63" s="167"/>
      <c r="AF63" s="167"/>
      <c r="AG63" s="167"/>
      <c r="AH63" s="259" t="s">
        <v>912</v>
      </c>
      <c r="AI63" s="167"/>
    </row>
    <row r="64" spans="3:35" s="49" customFormat="1">
      <c r="V64" s="36"/>
      <c r="X64" s="36"/>
      <c r="Z64" s="36"/>
      <c r="AB64" s="36"/>
    </row>
    <row r="65" spans="3:35" s="49" customFormat="1">
      <c r="C65" s="164" t="s">
        <v>3297</v>
      </c>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row>
    <row r="66" spans="3:35" s="49" customFormat="1">
      <c r="C66" s="175" t="s">
        <v>3284</v>
      </c>
      <c r="D66" s="175"/>
      <c r="E66" s="175"/>
      <c r="F66" s="175"/>
      <c r="G66" s="175"/>
      <c r="H66" s="175"/>
      <c r="I66" s="175"/>
      <c r="J66" s="175"/>
      <c r="K66" s="175"/>
      <c r="L66" s="175"/>
      <c r="M66" s="175"/>
      <c r="N66" s="175"/>
      <c r="O66" s="175"/>
      <c r="P66" s="175"/>
      <c r="Q66" s="175"/>
      <c r="R66" s="175"/>
      <c r="S66" s="175"/>
      <c r="T66" s="175"/>
      <c r="U66" s="175"/>
      <c r="V66" s="175"/>
      <c r="W66" s="175"/>
      <c r="X66" s="175"/>
      <c r="Y66" s="175"/>
      <c r="Z66" s="175"/>
      <c r="AA66" s="175"/>
      <c r="AB66" s="175"/>
      <c r="AC66" s="175"/>
      <c r="AD66" s="175"/>
      <c r="AE66" s="153"/>
      <c r="AF66" s="153"/>
      <c r="AG66" s="153"/>
      <c r="AH66" s="259" t="s">
        <v>912</v>
      </c>
      <c r="AI66" s="153"/>
    </row>
    <row r="67" spans="3:35" s="49" customFormat="1">
      <c r="C67" s="175" t="s">
        <v>3285</v>
      </c>
      <c r="D67" s="175"/>
      <c r="E67" s="175"/>
      <c r="F67" s="175"/>
      <c r="G67" s="175"/>
      <c r="H67" s="175"/>
      <c r="I67" s="175"/>
      <c r="J67" s="175"/>
      <c r="K67" s="175"/>
      <c r="L67" s="175"/>
      <c r="M67" s="175"/>
      <c r="N67" s="175"/>
      <c r="O67" s="175"/>
      <c r="P67" s="175"/>
      <c r="Q67" s="175"/>
      <c r="R67" s="175"/>
      <c r="S67" s="175"/>
      <c r="T67" s="175"/>
      <c r="U67" s="175"/>
      <c r="V67" s="175"/>
      <c r="W67" s="175"/>
      <c r="X67" s="175"/>
      <c r="Y67" s="175"/>
      <c r="Z67" s="175"/>
      <c r="AA67" s="175"/>
      <c r="AB67" s="175"/>
      <c r="AC67" s="175"/>
      <c r="AD67" s="175"/>
      <c r="AE67" s="153"/>
      <c r="AF67" s="153"/>
      <c r="AG67" s="153"/>
      <c r="AH67" s="259" t="s">
        <v>912</v>
      </c>
      <c r="AI67" s="153"/>
    </row>
    <row r="68" spans="3:35" s="49" customFormat="1">
      <c r="C68" s="175" t="s">
        <v>3286</v>
      </c>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A68" s="175"/>
      <c r="AB68" s="175"/>
      <c r="AC68" s="175"/>
      <c r="AD68" s="175"/>
      <c r="AE68" s="153"/>
      <c r="AF68" s="153"/>
      <c r="AG68" s="153"/>
      <c r="AH68" s="259" t="s">
        <v>912</v>
      </c>
      <c r="AI68" s="153"/>
    </row>
    <row r="69" spans="3:35" s="49" customFormat="1">
      <c r="C69" s="175" t="s">
        <v>3287</v>
      </c>
      <c r="D69" s="175"/>
      <c r="E69" s="175"/>
      <c r="F69" s="175"/>
      <c r="G69" s="175"/>
      <c r="H69" s="175"/>
      <c r="I69" s="175"/>
      <c r="J69" s="175"/>
      <c r="K69" s="175"/>
      <c r="L69" s="175"/>
      <c r="M69" s="175"/>
      <c r="N69" s="175"/>
      <c r="O69" s="175"/>
      <c r="P69" s="175"/>
      <c r="Q69" s="175"/>
      <c r="R69" s="175"/>
      <c r="S69" s="175"/>
      <c r="T69" s="175"/>
      <c r="U69" s="175"/>
      <c r="V69" s="175"/>
      <c r="W69" s="175"/>
      <c r="X69" s="175"/>
      <c r="Y69" s="175"/>
      <c r="Z69" s="175"/>
      <c r="AA69" s="175"/>
      <c r="AB69" s="175"/>
      <c r="AC69" s="175"/>
      <c r="AD69" s="175"/>
      <c r="AE69" s="153"/>
      <c r="AF69" s="153"/>
      <c r="AG69" s="153"/>
      <c r="AH69" s="259" t="s">
        <v>912</v>
      </c>
      <c r="AI69" s="153"/>
    </row>
    <row r="70" spans="3:35" s="49" customFormat="1">
      <c r="C70" s="175" t="s">
        <v>3288</v>
      </c>
      <c r="D70" s="175"/>
      <c r="E70" s="175"/>
      <c r="F70" s="175"/>
      <c r="G70" s="175"/>
      <c r="H70" s="175"/>
      <c r="I70" s="175"/>
      <c r="J70" s="175"/>
      <c r="K70" s="175"/>
      <c r="L70" s="175"/>
      <c r="M70" s="175"/>
      <c r="N70" s="175"/>
      <c r="O70" s="175"/>
      <c r="P70" s="175"/>
      <c r="Q70" s="175"/>
      <c r="R70" s="175"/>
      <c r="S70" s="175"/>
      <c r="T70" s="175"/>
      <c r="U70" s="175"/>
      <c r="V70" s="175"/>
      <c r="W70" s="175"/>
      <c r="X70" s="175"/>
      <c r="Y70" s="175"/>
      <c r="Z70" s="175"/>
      <c r="AA70" s="175"/>
      <c r="AB70" s="175"/>
      <c r="AC70" s="175"/>
      <c r="AD70" s="175"/>
      <c r="AE70" s="153"/>
      <c r="AF70" s="153"/>
      <c r="AG70" s="153"/>
      <c r="AH70" s="259" t="s">
        <v>912</v>
      </c>
      <c r="AI70" s="153"/>
    </row>
    <row r="71" spans="3:35" s="49" customFormat="1">
      <c r="C71" s="175" t="s">
        <v>3289</v>
      </c>
      <c r="D71" s="175"/>
      <c r="E71" s="175"/>
      <c r="F71" s="175"/>
      <c r="G71" s="175"/>
      <c r="H71" s="175"/>
      <c r="I71" s="175"/>
      <c r="J71" s="175"/>
      <c r="K71" s="175"/>
      <c r="L71" s="175"/>
      <c r="M71" s="175"/>
      <c r="N71" s="175"/>
      <c r="O71" s="175"/>
      <c r="P71" s="175"/>
      <c r="Q71" s="175"/>
      <c r="R71" s="175"/>
      <c r="S71" s="175"/>
      <c r="T71" s="175"/>
      <c r="U71" s="175"/>
      <c r="V71" s="175"/>
      <c r="W71" s="175"/>
      <c r="X71" s="175"/>
      <c r="Y71" s="175"/>
      <c r="Z71" s="175"/>
      <c r="AA71" s="175"/>
      <c r="AB71" s="175"/>
      <c r="AC71" s="175"/>
      <c r="AD71" s="175"/>
      <c r="AE71" s="153"/>
      <c r="AF71" s="153"/>
      <c r="AG71" s="153"/>
      <c r="AH71" s="259" t="s">
        <v>912</v>
      </c>
      <c r="AI71" s="153"/>
    </row>
    <row r="72" spans="3:35" s="49" customFormat="1">
      <c r="C72" s="175" t="s">
        <v>3290</v>
      </c>
      <c r="D72" s="175"/>
      <c r="E72" s="175"/>
      <c r="F72" s="175"/>
      <c r="G72" s="175"/>
      <c r="H72" s="175"/>
      <c r="I72" s="175"/>
      <c r="J72" s="175"/>
      <c r="K72" s="175"/>
      <c r="L72" s="175"/>
      <c r="M72" s="175"/>
      <c r="N72" s="175"/>
      <c r="O72" s="175"/>
      <c r="P72" s="175"/>
      <c r="Q72" s="175"/>
      <c r="R72" s="175"/>
      <c r="S72" s="175"/>
      <c r="T72" s="175"/>
      <c r="U72" s="175"/>
      <c r="V72" s="175"/>
      <c r="W72" s="175"/>
      <c r="X72" s="175"/>
      <c r="Y72" s="175"/>
      <c r="Z72" s="175"/>
      <c r="AA72" s="175"/>
      <c r="AB72" s="175"/>
      <c r="AC72" s="175"/>
      <c r="AD72" s="175"/>
      <c r="AE72" s="153"/>
      <c r="AF72" s="153"/>
      <c r="AG72" s="153"/>
      <c r="AH72" s="259" t="s">
        <v>912</v>
      </c>
      <c r="AI72" s="153"/>
    </row>
    <row r="73" spans="3:35" s="49" customFormat="1">
      <c r="C73" s="175" t="s">
        <v>3291</v>
      </c>
      <c r="D73" s="175"/>
      <c r="E73" s="175"/>
      <c r="F73" s="175"/>
      <c r="G73" s="175"/>
      <c r="H73" s="175"/>
      <c r="I73" s="175"/>
      <c r="J73" s="175"/>
      <c r="K73" s="175"/>
      <c r="L73" s="175"/>
      <c r="M73" s="175"/>
      <c r="N73" s="175"/>
      <c r="O73" s="175"/>
      <c r="P73" s="175"/>
      <c r="Q73" s="175"/>
      <c r="R73" s="175"/>
      <c r="S73" s="175"/>
      <c r="T73" s="175"/>
      <c r="U73" s="175"/>
      <c r="V73" s="175"/>
      <c r="W73" s="175"/>
      <c r="X73" s="175"/>
      <c r="Y73" s="175"/>
      <c r="Z73" s="175"/>
      <c r="AA73" s="175"/>
      <c r="AB73" s="175"/>
      <c r="AC73" s="175"/>
      <c r="AD73" s="175"/>
      <c r="AE73" s="153"/>
      <c r="AF73" s="153"/>
      <c r="AG73" s="153"/>
      <c r="AH73" s="259" t="s">
        <v>912</v>
      </c>
      <c r="AI73" s="153"/>
    </row>
    <row r="74" spans="3:35" s="49" customFormat="1">
      <c r="C74" s="175" t="s">
        <v>3292</v>
      </c>
      <c r="D74" s="175"/>
      <c r="E74" s="175"/>
      <c r="F74" s="175"/>
      <c r="G74" s="175"/>
      <c r="H74" s="175"/>
      <c r="I74" s="175"/>
      <c r="J74" s="175"/>
      <c r="K74" s="175"/>
      <c r="L74" s="175"/>
      <c r="M74" s="175"/>
      <c r="N74" s="175"/>
      <c r="O74" s="175"/>
      <c r="P74" s="175"/>
      <c r="Q74" s="175"/>
      <c r="R74" s="175"/>
      <c r="S74" s="175"/>
      <c r="T74" s="175"/>
      <c r="U74" s="175"/>
      <c r="V74" s="175"/>
      <c r="W74" s="175"/>
      <c r="X74" s="175"/>
      <c r="Y74" s="175"/>
      <c r="Z74" s="175"/>
      <c r="AA74" s="175"/>
      <c r="AB74" s="175"/>
      <c r="AC74" s="175"/>
      <c r="AD74" s="175"/>
      <c r="AE74" s="153"/>
      <c r="AF74" s="153"/>
      <c r="AG74" s="153"/>
      <c r="AH74" s="259" t="s">
        <v>912</v>
      </c>
      <c r="AI74" s="153"/>
    </row>
    <row r="75" spans="3:35" s="49" customFormat="1">
      <c r="C75" s="175" t="s">
        <v>3293</v>
      </c>
      <c r="D75" s="175"/>
      <c r="E75" s="175"/>
      <c r="F75" s="175"/>
      <c r="G75" s="175"/>
      <c r="H75" s="175"/>
      <c r="I75" s="175"/>
      <c r="J75" s="175"/>
      <c r="K75" s="175"/>
      <c r="L75" s="175"/>
      <c r="M75" s="175"/>
      <c r="N75" s="175"/>
      <c r="O75" s="175"/>
      <c r="P75" s="175"/>
      <c r="Q75" s="175"/>
      <c r="R75" s="175"/>
      <c r="S75" s="175"/>
      <c r="T75" s="175"/>
      <c r="U75" s="175"/>
      <c r="V75" s="175"/>
      <c r="W75" s="175"/>
      <c r="X75" s="175"/>
      <c r="Y75" s="175"/>
      <c r="Z75" s="175"/>
      <c r="AA75" s="175"/>
      <c r="AB75" s="175"/>
      <c r="AC75" s="175"/>
      <c r="AD75" s="175"/>
      <c r="AE75" s="153"/>
      <c r="AF75" s="153"/>
      <c r="AG75" s="153"/>
      <c r="AH75" s="259" t="s">
        <v>912</v>
      </c>
      <c r="AI75" s="153"/>
    </row>
    <row r="76" spans="3:35" s="49" customFormat="1">
      <c r="C76" s="175" t="s">
        <v>3289</v>
      </c>
      <c r="D76" s="175"/>
      <c r="E76" s="175"/>
      <c r="F76" s="175"/>
      <c r="G76" s="175"/>
      <c r="H76" s="175"/>
      <c r="I76" s="175"/>
      <c r="J76" s="175"/>
      <c r="K76" s="175"/>
      <c r="L76" s="175"/>
      <c r="M76" s="175"/>
      <c r="N76" s="175"/>
      <c r="O76" s="175"/>
      <c r="P76" s="175"/>
      <c r="Q76" s="175"/>
      <c r="R76" s="175"/>
      <c r="S76" s="175"/>
      <c r="T76" s="175"/>
      <c r="U76" s="175"/>
      <c r="V76" s="175"/>
      <c r="W76" s="175"/>
      <c r="X76" s="175"/>
      <c r="Y76" s="175"/>
      <c r="Z76" s="175"/>
      <c r="AA76" s="175"/>
      <c r="AB76" s="175"/>
      <c r="AC76" s="175"/>
      <c r="AD76" s="175"/>
      <c r="AE76" s="153"/>
      <c r="AF76" s="153"/>
      <c r="AG76" s="153"/>
      <c r="AH76" s="259" t="s">
        <v>912</v>
      </c>
      <c r="AI76" s="153"/>
    </row>
    <row r="77" spans="3:35" s="49" customFormat="1">
      <c r="C77" s="175" t="s">
        <v>3294</v>
      </c>
      <c r="D77" s="175"/>
      <c r="E77" s="175"/>
      <c r="F77" s="175"/>
      <c r="G77" s="175"/>
      <c r="H77" s="175"/>
      <c r="I77" s="175"/>
      <c r="J77" s="175"/>
      <c r="K77" s="175"/>
      <c r="L77" s="175"/>
      <c r="M77" s="175"/>
      <c r="N77" s="175"/>
      <c r="O77" s="175"/>
      <c r="P77" s="175"/>
      <c r="Q77" s="175"/>
      <c r="R77" s="175"/>
      <c r="S77" s="175"/>
      <c r="T77" s="175"/>
      <c r="U77" s="175"/>
      <c r="V77" s="175"/>
      <c r="W77" s="175"/>
      <c r="X77" s="175"/>
      <c r="Y77" s="175"/>
      <c r="Z77" s="175"/>
      <c r="AA77" s="175"/>
      <c r="AB77" s="175"/>
      <c r="AC77" s="175"/>
      <c r="AD77" s="175"/>
      <c r="AE77" s="153"/>
      <c r="AF77" s="153"/>
      <c r="AG77" s="153"/>
      <c r="AH77" s="259" t="s">
        <v>912</v>
      </c>
      <c r="AI77" s="153"/>
    </row>
    <row r="78" spans="3:35">
      <c r="V78" s="36"/>
      <c r="X78" s="36"/>
      <c r="Z78" s="36"/>
      <c r="AB78" s="36"/>
    </row>
    <row r="79" spans="3:35">
      <c r="C79" s="26" t="s">
        <v>2309</v>
      </c>
      <c r="V79" s="36"/>
      <c r="X79" s="36"/>
      <c r="Z79" s="36"/>
      <c r="AB79" s="36"/>
    </row>
    <row r="80" spans="3:35">
      <c r="C80" s="167" t="s">
        <v>2308</v>
      </c>
      <c r="D80" s="167"/>
      <c r="E80" s="167"/>
      <c r="F80" s="167"/>
      <c r="G80" s="167"/>
      <c r="H80" s="167"/>
      <c r="I80" s="167"/>
      <c r="J80" s="167"/>
      <c r="K80" s="167"/>
      <c r="L80" s="167"/>
      <c r="M80" s="167"/>
      <c r="N80" s="167"/>
      <c r="O80" s="167"/>
      <c r="P80" s="167"/>
      <c r="Q80" s="167"/>
      <c r="R80" s="167"/>
      <c r="S80" s="167"/>
      <c r="T80" s="167"/>
      <c r="U80" s="167"/>
      <c r="V80" s="154"/>
      <c r="W80" s="167"/>
      <c r="X80" s="154"/>
      <c r="Y80" s="167"/>
      <c r="Z80" s="154"/>
      <c r="AA80" s="167"/>
      <c r="AB80" s="154"/>
      <c r="AC80" s="167"/>
      <c r="AD80" s="167"/>
      <c r="AE80" s="167"/>
      <c r="AF80" s="167"/>
      <c r="AG80" s="167"/>
      <c r="AH80" s="259" t="s">
        <v>912</v>
      </c>
      <c r="AI80" s="167"/>
    </row>
    <row r="81" spans="3:35">
      <c r="V81" s="36"/>
      <c r="X81" s="36"/>
      <c r="Z81" s="36"/>
      <c r="AB81" s="36"/>
    </row>
    <row r="82" spans="3:35">
      <c r="C82" s="26" t="s">
        <v>2141</v>
      </c>
      <c r="V82" s="36"/>
      <c r="X82" s="36"/>
      <c r="Z82" s="36"/>
      <c r="AB82" s="36"/>
    </row>
    <row r="83" spans="3:35">
      <c r="C83" s="27" t="s">
        <v>2268</v>
      </c>
      <c r="D83" s="27"/>
      <c r="E83" s="27"/>
      <c r="F83" s="27"/>
      <c r="G83" s="27"/>
      <c r="H83" s="27"/>
      <c r="I83" s="27"/>
      <c r="J83" s="27"/>
      <c r="K83" s="27"/>
      <c r="L83" s="27"/>
      <c r="M83" s="27"/>
      <c r="N83" s="27"/>
      <c r="O83" s="27"/>
      <c r="P83" s="27"/>
      <c r="Q83" s="27"/>
      <c r="R83" s="27"/>
      <c r="S83" s="27"/>
      <c r="T83" s="27"/>
      <c r="U83" s="30"/>
      <c r="V83" s="30"/>
      <c r="W83" s="30"/>
      <c r="X83" s="30"/>
      <c r="Y83" s="30"/>
      <c r="Z83" s="30"/>
      <c r="AA83" s="30"/>
      <c r="AB83" s="154"/>
      <c r="AC83" s="167"/>
      <c r="AD83" s="167"/>
      <c r="AE83" s="167"/>
      <c r="AF83" s="167"/>
      <c r="AG83" s="167"/>
      <c r="AH83" s="154" t="s">
        <v>913</v>
      </c>
      <c r="AI83" s="154"/>
    </row>
    <row r="84" spans="3:35">
      <c r="V84" s="36"/>
      <c r="X84" s="36"/>
      <c r="Z84" s="36"/>
      <c r="AB84" s="36"/>
      <c r="AI84" s="36"/>
    </row>
    <row r="85" spans="3:35">
      <c r="C85" s="26" t="s">
        <v>2140</v>
      </c>
    </row>
    <row r="86" spans="3:35">
      <c r="C86" s="26" t="s">
        <v>1560</v>
      </c>
    </row>
    <row r="87" spans="3:35">
      <c r="C87" s="26" t="s">
        <v>2140</v>
      </c>
    </row>
    <row r="88" spans="3:35">
      <c r="C88" s="27" t="s">
        <v>1559</v>
      </c>
      <c r="D88" s="27"/>
      <c r="E88" s="27"/>
      <c r="F88" s="27"/>
      <c r="G88" s="27"/>
      <c r="H88" s="27"/>
      <c r="I88" s="27"/>
      <c r="J88" s="27"/>
      <c r="K88" s="27"/>
      <c r="L88" s="27"/>
      <c r="M88" s="27"/>
      <c r="N88" s="27"/>
      <c r="O88" s="27"/>
      <c r="P88" s="27"/>
      <c r="Q88" s="27"/>
      <c r="R88" s="27"/>
      <c r="S88" s="27"/>
      <c r="T88" s="27"/>
      <c r="U88" s="30"/>
      <c r="V88" s="30"/>
      <c r="W88" s="30"/>
      <c r="X88" s="30"/>
      <c r="Y88" s="30"/>
      <c r="Z88" s="30"/>
      <c r="AA88" s="30"/>
      <c r="AB88" s="154"/>
      <c r="AC88" s="167"/>
      <c r="AD88" s="167"/>
      <c r="AE88" s="167"/>
      <c r="AF88" s="167"/>
      <c r="AG88" s="167"/>
      <c r="AH88" s="154" t="s">
        <v>914</v>
      </c>
      <c r="AI88" s="154"/>
    </row>
    <row r="89" spans="3:35">
      <c r="U89" s="36"/>
      <c r="V89" s="36"/>
      <c r="W89" s="36"/>
      <c r="X89" s="36"/>
      <c r="Y89" s="36"/>
      <c r="Z89" s="36"/>
      <c r="AA89" s="36"/>
      <c r="AB89" s="36"/>
      <c r="AH89" s="36"/>
      <c r="AI89" s="36"/>
    </row>
    <row r="90" spans="3:35">
      <c r="C90" s="26" t="s">
        <v>1724</v>
      </c>
      <c r="U90" s="36"/>
      <c r="V90" s="36"/>
      <c r="W90" s="36"/>
      <c r="X90" s="36"/>
      <c r="Y90" s="36"/>
      <c r="Z90" s="36"/>
      <c r="AA90" s="36"/>
      <c r="AB90" s="36"/>
      <c r="AH90" s="36"/>
      <c r="AI90" s="36"/>
    </row>
    <row r="91" spans="3:35">
      <c r="C91" s="27" t="s">
        <v>1054</v>
      </c>
      <c r="D91" s="27"/>
      <c r="E91" s="27"/>
      <c r="F91" s="27"/>
      <c r="G91" s="27"/>
      <c r="H91" s="27"/>
      <c r="I91" s="27"/>
      <c r="J91" s="27"/>
      <c r="K91" s="27"/>
      <c r="L91" s="27"/>
      <c r="M91" s="27"/>
      <c r="N91" s="27"/>
      <c r="O91" s="27"/>
      <c r="P91" s="27"/>
      <c r="Q91" s="27"/>
      <c r="R91" s="27"/>
      <c r="S91" s="27"/>
      <c r="T91" s="27"/>
      <c r="U91" s="30"/>
      <c r="V91" s="30"/>
      <c r="W91" s="30"/>
      <c r="X91" s="30"/>
      <c r="Y91" s="30"/>
      <c r="Z91" s="30"/>
      <c r="AA91" s="30"/>
      <c r="AB91" s="154"/>
      <c r="AC91" s="167"/>
      <c r="AD91" s="167"/>
      <c r="AE91" s="167"/>
      <c r="AF91" s="167"/>
      <c r="AG91" s="167"/>
      <c r="AH91" s="154" t="s">
        <v>914</v>
      </c>
      <c r="AI91" s="259"/>
    </row>
    <row r="92" spans="3:35">
      <c r="U92" s="36"/>
      <c r="V92" s="36"/>
      <c r="W92" s="36"/>
      <c r="X92" s="36"/>
      <c r="Y92" s="36"/>
      <c r="Z92" s="36"/>
      <c r="AA92" s="36"/>
      <c r="AB92" s="36"/>
      <c r="AH92" s="36"/>
      <c r="AI92" s="36"/>
    </row>
    <row r="93" spans="3:35">
      <c r="U93" s="36"/>
      <c r="V93" s="36"/>
      <c r="W93" s="36"/>
      <c r="X93" s="36"/>
      <c r="Y93" s="36"/>
      <c r="Z93" s="36"/>
      <c r="AA93" s="36"/>
      <c r="AB93" s="36"/>
      <c r="AH93" s="36"/>
      <c r="AI93" s="36"/>
    </row>
    <row r="94" spans="3:35">
      <c r="C94" s="26" t="s">
        <v>2161</v>
      </c>
    </row>
    <row r="95" spans="3:35">
      <c r="C95" s="27" t="s">
        <v>1499</v>
      </c>
      <c r="D95" s="27"/>
      <c r="E95" s="27"/>
      <c r="F95" s="27"/>
      <c r="G95" s="27"/>
      <c r="H95" s="27"/>
      <c r="I95" s="27"/>
      <c r="J95" s="27"/>
      <c r="K95" s="27"/>
      <c r="L95" s="27"/>
      <c r="M95" s="27"/>
      <c r="N95" s="27"/>
      <c r="O95" s="27"/>
      <c r="P95" s="27"/>
      <c r="Q95" s="27"/>
      <c r="R95" s="27"/>
      <c r="S95" s="27"/>
      <c r="T95" s="27"/>
      <c r="U95" s="30"/>
      <c r="V95" s="30"/>
      <c r="W95" s="30"/>
      <c r="X95" s="30"/>
      <c r="Y95" s="30"/>
      <c r="Z95" s="30"/>
      <c r="AA95" s="30"/>
      <c r="AB95" s="154"/>
      <c r="AC95" s="167"/>
      <c r="AD95" s="167"/>
      <c r="AE95" s="167"/>
      <c r="AF95" s="167"/>
      <c r="AG95" s="167"/>
      <c r="AH95" s="154" t="s">
        <v>912</v>
      </c>
      <c r="AI95" s="154"/>
    </row>
    <row r="96" spans="3:35">
      <c r="C96" s="26" t="s">
        <v>1142</v>
      </c>
      <c r="U96" s="36"/>
      <c r="V96" s="36"/>
      <c r="W96" s="36"/>
      <c r="X96" s="36"/>
      <c r="Y96" s="36"/>
      <c r="Z96" s="36"/>
      <c r="AA96" s="36"/>
      <c r="AB96" s="36"/>
    </row>
    <row r="97" spans="2:39">
      <c r="C97" s="26" t="s">
        <v>2161</v>
      </c>
      <c r="U97" s="36"/>
      <c r="V97" s="36"/>
      <c r="W97" s="36"/>
      <c r="X97" s="36"/>
      <c r="Y97" s="36"/>
      <c r="Z97" s="36"/>
      <c r="AA97" s="36"/>
      <c r="AB97" s="36"/>
    </row>
    <row r="100" spans="2:39" ht="23.25" customHeight="1">
      <c r="B100" s="6" t="s">
        <v>2195</v>
      </c>
    </row>
    <row r="102" spans="2:39" ht="15" customHeight="1">
      <c r="B102" s="798" t="s">
        <v>2185</v>
      </c>
      <c r="C102" s="734"/>
      <c r="D102" s="799" t="s">
        <v>2186</v>
      </c>
      <c r="E102" s="415"/>
      <c r="F102" s="415"/>
      <c r="G102" s="415"/>
      <c r="H102" s="415"/>
      <c r="I102" s="415"/>
      <c r="J102" s="415"/>
      <c r="K102" s="415"/>
      <c r="L102" s="416"/>
      <c r="M102" s="803" t="s">
        <v>2187</v>
      </c>
      <c r="N102" s="804"/>
      <c r="O102" s="804"/>
      <c r="P102" s="804"/>
      <c r="Q102" s="804"/>
      <c r="R102" s="804"/>
      <c r="S102" s="804"/>
      <c r="T102" s="804"/>
      <c r="U102" s="804"/>
      <c r="V102" s="804"/>
      <c r="W102" s="804"/>
      <c r="X102" s="804"/>
      <c r="Y102" s="804"/>
      <c r="Z102" s="801" t="s">
        <v>2197</v>
      </c>
      <c r="AA102" s="375"/>
      <c r="AB102" s="375"/>
      <c r="AC102" s="375"/>
      <c r="AD102" s="375"/>
      <c r="AE102" s="375"/>
      <c r="AF102" s="375"/>
      <c r="AG102" s="375"/>
      <c r="AH102" s="375"/>
      <c r="AI102" s="375"/>
      <c r="AJ102" s="375"/>
      <c r="AK102" s="375"/>
      <c r="AL102" s="375"/>
      <c r="AM102" s="375"/>
    </row>
    <row r="103" spans="2:39" ht="30.75" customHeight="1">
      <c r="B103" s="805">
        <v>1</v>
      </c>
      <c r="C103" s="734"/>
      <c r="D103" s="800" t="s">
        <v>2279</v>
      </c>
      <c r="E103" s="415"/>
      <c r="F103" s="415"/>
      <c r="G103" s="415"/>
      <c r="H103" s="415"/>
      <c r="I103" s="415"/>
      <c r="J103" s="415"/>
      <c r="K103" s="415"/>
      <c r="L103" s="416"/>
      <c r="M103" s="802" t="s">
        <v>2280</v>
      </c>
      <c r="N103" s="415"/>
      <c r="O103" s="415"/>
      <c r="P103" s="415"/>
      <c r="Q103" s="415"/>
      <c r="R103" s="415"/>
      <c r="S103" s="415"/>
      <c r="T103" s="415"/>
      <c r="U103" s="415"/>
      <c r="V103" s="415"/>
      <c r="W103" s="415"/>
      <c r="X103" s="415"/>
      <c r="Y103" s="416"/>
      <c r="Z103" s="810" t="s">
        <v>915</v>
      </c>
      <c r="AA103" s="817"/>
      <c r="AB103" s="817"/>
      <c r="AC103" s="817"/>
      <c r="AD103" s="817"/>
      <c r="AE103" s="817"/>
      <c r="AF103" s="817"/>
      <c r="AG103" s="817"/>
      <c r="AH103" s="817"/>
      <c r="AI103" s="817"/>
      <c r="AJ103" s="817"/>
      <c r="AK103" s="817"/>
      <c r="AL103" s="817"/>
      <c r="AM103" s="818"/>
    </row>
    <row r="104" spans="2:39" ht="43.5" customHeight="1">
      <c r="B104" s="805">
        <v>2</v>
      </c>
      <c r="C104" s="734"/>
      <c r="D104" s="800" t="s">
        <v>1501</v>
      </c>
      <c r="E104" s="415"/>
      <c r="F104" s="415"/>
      <c r="G104" s="415"/>
      <c r="H104" s="415"/>
      <c r="I104" s="415"/>
      <c r="J104" s="415"/>
      <c r="K104" s="415"/>
      <c r="L104" s="416"/>
      <c r="M104" s="802" t="s">
        <v>1879</v>
      </c>
      <c r="N104" s="415"/>
      <c r="O104" s="415"/>
      <c r="P104" s="415"/>
      <c r="Q104" s="415"/>
      <c r="R104" s="415"/>
      <c r="S104" s="415"/>
      <c r="T104" s="415"/>
      <c r="U104" s="415"/>
      <c r="V104" s="415"/>
      <c r="W104" s="415"/>
      <c r="X104" s="415"/>
      <c r="Y104" s="416"/>
      <c r="Z104" s="810" t="s">
        <v>916</v>
      </c>
      <c r="AA104" s="817"/>
      <c r="AB104" s="817"/>
      <c r="AC104" s="817"/>
      <c r="AD104" s="817"/>
      <c r="AE104" s="817"/>
      <c r="AF104" s="817"/>
      <c r="AG104" s="817"/>
      <c r="AH104" s="817"/>
      <c r="AI104" s="817"/>
      <c r="AJ104" s="817"/>
      <c r="AK104" s="817"/>
      <c r="AL104" s="817"/>
      <c r="AM104" s="818"/>
    </row>
    <row r="105" spans="2:39" ht="45" customHeight="1">
      <c r="B105" s="805">
        <v>3</v>
      </c>
      <c r="C105" s="734"/>
      <c r="D105" s="800" t="s">
        <v>1502</v>
      </c>
      <c r="E105" s="415"/>
      <c r="F105" s="415"/>
      <c r="G105" s="415"/>
      <c r="H105" s="415"/>
      <c r="I105" s="415"/>
      <c r="J105" s="415"/>
      <c r="K105" s="415"/>
      <c r="L105" s="416"/>
      <c r="M105" s="847" t="s">
        <v>1500</v>
      </c>
      <c r="N105" s="415"/>
      <c r="O105" s="415"/>
      <c r="P105" s="415"/>
      <c r="Q105" s="415"/>
      <c r="R105" s="415"/>
      <c r="S105" s="415"/>
      <c r="T105" s="415"/>
      <c r="U105" s="415"/>
      <c r="V105" s="415"/>
      <c r="W105" s="415"/>
      <c r="X105" s="415"/>
      <c r="Y105" s="416"/>
      <c r="Z105" s="810" t="s">
        <v>917</v>
      </c>
      <c r="AA105" s="817"/>
      <c r="AB105" s="817"/>
      <c r="AC105" s="817"/>
      <c r="AD105" s="817"/>
      <c r="AE105" s="817"/>
      <c r="AF105" s="817"/>
      <c r="AG105" s="817"/>
      <c r="AH105" s="817"/>
      <c r="AI105" s="817"/>
      <c r="AJ105" s="817"/>
      <c r="AK105" s="817"/>
      <c r="AL105" s="817"/>
      <c r="AM105" s="818"/>
    </row>
    <row r="106" spans="2:39" ht="98.25" customHeight="1">
      <c r="B106" s="805">
        <v>4</v>
      </c>
      <c r="C106" s="734"/>
      <c r="D106" s="752" t="s">
        <v>121</v>
      </c>
      <c r="E106" s="415"/>
      <c r="F106" s="415"/>
      <c r="G106" s="415"/>
      <c r="H106" s="415"/>
      <c r="I106" s="415"/>
      <c r="J106" s="415"/>
      <c r="K106" s="415"/>
      <c r="L106" s="416"/>
      <c r="M106" s="825" t="s">
        <v>3624</v>
      </c>
      <c r="N106" s="823"/>
      <c r="O106" s="823"/>
      <c r="P106" s="823"/>
      <c r="Q106" s="823"/>
      <c r="R106" s="823"/>
      <c r="S106" s="823"/>
      <c r="T106" s="823"/>
      <c r="U106" s="823"/>
      <c r="V106" s="823"/>
      <c r="W106" s="823"/>
      <c r="X106" s="823"/>
      <c r="Y106" s="824"/>
      <c r="Z106" s="810" t="s">
        <v>1570</v>
      </c>
      <c r="AA106" s="817"/>
      <c r="AB106" s="817"/>
      <c r="AC106" s="817"/>
      <c r="AD106" s="817"/>
      <c r="AE106" s="817"/>
      <c r="AF106" s="817"/>
      <c r="AG106" s="817"/>
      <c r="AH106" s="817"/>
      <c r="AI106" s="817"/>
      <c r="AJ106" s="817"/>
      <c r="AK106" s="817"/>
      <c r="AL106" s="817"/>
      <c r="AM106" s="818"/>
    </row>
  </sheetData>
  <mergeCells count="24">
    <mergeCell ref="B106:C106"/>
    <mergeCell ref="D106:L106"/>
    <mergeCell ref="M106:Y106"/>
    <mergeCell ref="Z106:AM106"/>
    <mergeCell ref="B105:C105"/>
    <mergeCell ref="D105:L105"/>
    <mergeCell ref="M105:Y105"/>
    <mergeCell ref="Z105:AM105"/>
    <mergeCell ref="B4:E4"/>
    <mergeCell ref="F4:V4"/>
    <mergeCell ref="B5:E5"/>
    <mergeCell ref="F5:V5"/>
    <mergeCell ref="Z104:AM104"/>
    <mergeCell ref="Z103:AM103"/>
    <mergeCell ref="B102:C102"/>
    <mergeCell ref="D102:L102"/>
    <mergeCell ref="M102:Y102"/>
    <mergeCell ref="Z102:AM102"/>
    <mergeCell ref="B103:C103"/>
    <mergeCell ref="D103:L103"/>
    <mergeCell ref="M103:Y103"/>
    <mergeCell ref="B104:C104"/>
    <mergeCell ref="D104:L104"/>
    <mergeCell ref="M104:Y104"/>
  </mergeCells>
  <phoneticPr fontId="9"/>
  <pageMargins left="0.23622047244094491" right="0.23622047244094491" top="0.74803149606299213" bottom="0.74803149606299213" header="0.31496062992125984" footer="0.31496062992125984"/>
  <pageSetup paperSize="9" scale="67" orientation="landscape" r:id="rId1"/>
  <headerFooter>
    <oddFooter>&amp;C&amp;P</oddFooter>
  </headerFooter>
  <rowBreaks count="2" manualBreakCount="2">
    <brk id="52" max="39" man="1"/>
    <brk id="99" max="39"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18"/>
  <sheetViews>
    <sheetView view="pageBreakPreview" zoomScaleNormal="100" zoomScaleSheetLayoutView="100" workbookViewId="0">
      <selection activeCell="AC254" sqref="AC254"/>
    </sheetView>
  </sheetViews>
  <sheetFormatPr defaultColWidth="4.375" defaultRowHeight="13.5"/>
  <cols>
    <col min="1" max="19" width="4.375" style="26"/>
    <col min="20" max="20" width="4.375" style="26" customWidth="1"/>
    <col min="21" max="16384" width="4.375" style="26"/>
  </cols>
  <sheetData>
    <row r="2" spans="1:28" s="4" customFormat="1" ht="18.75">
      <c r="A2" s="10"/>
      <c r="B2" s="9" t="s">
        <v>1774</v>
      </c>
    </row>
    <row r="3" spans="1:28" s="4" customFormat="1"/>
    <row r="4" spans="1:28" s="4" customFormat="1">
      <c r="B4" s="530" t="s">
        <v>2109</v>
      </c>
      <c r="C4" s="530"/>
      <c r="D4" s="530"/>
      <c r="E4" s="530"/>
      <c r="F4" s="599" t="str">
        <f>Asterisk設定ファイル!B63</f>
        <v>/etc/asterisk/extensions_out/</v>
      </c>
      <c r="G4" s="797"/>
      <c r="H4" s="797"/>
      <c r="I4" s="797"/>
      <c r="J4" s="797"/>
      <c r="K4" s="797"/>
      <c r="L4" s="797"/>
      <c r="M4" s="797"/>
      <c r="N4" s="797"/>
      <c r="O4" s="797"/>
      <c r="P4" s="797"/>
      <c r="Q4" s="797"/>
      <c r="R4" s="797"/>
      <c r="S4" s="797"/>
      <c r="T4" s="797"/>
      <c r="U4" s="797"/>
      <c r="V4" s="797"/>
    </row>
    <row r="5" spans="1:28" s="4" customFormat="1">
      <c r="B5" s="530" t="s">
        <v>1772</v>
      </c>
      <c r="C5" s="530"/>
      <c r="D5" s="530"/>
      <c r="E5" s="530"/>
      <c r="F5" s="599" t="str">
        <f ca="1">extensions_外線番号_in.conf!F5</f>
        <v>extensions_外線番号_in.conf</v>
      </c>
      <c r="G5" s="797"/>
      <c r="H5" s="797"/>
      <c r="I5" s="797"/>
      <c r="J5" s="797"/>
      <c r="K5" s="797"/>
      <c r="L5" s="797"/>
      <c r="M5" s="797"/>
      <c r="N5" s="797"/>
      <c r="O5" s="797"/>
      <c r="P5" s="797"/>
      <c r="Q5" s="797"/>
      <c r="R5" s="797"/>
      <c r="S5" s="797"/>
      <c r="T5" s="797"/>
      <c r="U5" s="797"/>
      <c r="V5" s="797"/>
    </row>
    <row r="7" spans="1:28" ht="17.25">
      <c r="B7" s="122" t="s">
        <v>728</v>
      </c>
    </row>
    <row r="9" spans="1:28" s="4" customFormat="1" ht="17.25">
      <c r="B9" s="47" t="s">
        <v>731</v>
      </c>
      <c r="C9" s="5"/>
    </row>
    <row r="10" spans="1:28" s="4" customFormat="1" ht="17.25">
      <c r="B10" s="47" t="s">
        <v>732</v>
      </c>
      <c r="C10" s="5"/>
    </row>
    <row r="11" spans="1:28">
      <c r="C11" s="119"/>
      <c r="U11" s="36"/>
      <c r="V11" s="36"/>
      <c r="W11" s="36"/>
      <c r="X11" s="36"/>
      <c r="Y11" s="36"/>
      <c r="Z11" s="36"/>
      <c r="AA11" s="36"/>
      <c r="AB11" s="36"/>
    </row>
    <row r="12" spans="1:28">
      <c r="C12" s="119" t="s">
        <v>2161</v>
      </c>
    </row>
    <row r="13" spans="1:28">
      <c r="C13" s="123" t="s">
        <v>1499</v>
      </c>
      <c r="D13" s="27"/>
      <c r="E13" s="27"/>
      <c r="F13" s="27"/>
      <c r="G13" s="27"/>
      <c r="H13" s="27"/>
      <c r="I13" s="27"/>
      <c r="J13" s="27"/>
      <c r="K13" s="27"/>
      <c r="L13" s="27"/>
      <c r="M13" s="27"/>
      <c r="N13" s="27"/>
      <c r="O13" s="27"/>
      <c r="P13" s="27"/>
      <c r="Q13" s="27"/>
      <c r="R13" s="27"/>
      <c r="S13" s="27"/>
      <c r="T13" s="27"/>
      <c r="U13" s="30"/>
      <c r="V13" s="30"/>
      <c r="W13" s="30"/>
      <c r="X13" s="30"/>
      <c r="Y13" s="30"/>
      <c r="Z13" s="30"/>
      <c r="AA13" s="30" t="s">
        <v>912</v>
      </c>
      <c r="AB13" s="30"/>
    </row>
    <row r="14" spans="1:28">
      <c r="C14" s="119" t="s">
        <v>2136</v>
      </c>
      <c r="U14" s="36"/>
      <c r="V14" s="36"/>
      <c r="W14" s="36"/>
      <c r="X14" s="36"/>
      <c r="Y14" s="36"/>
      <c r="Z14" s="36"/>
      <c r="AA14" s="36"/>
      <c r="AB14" s="36"/>
    </row>
    <row r="15" spans="1:28">
      <c r="C15" s="119" t="s">
        <v>2161</v>
      </c>
      <c r="U15" s="36"/>
      <c r="V15" s="36"/>
      <c r="W15" s="36"/>
      <c r="X15" s="36"/>
      <c r="Y15" s="36"/>
      <c r="Z15" s="36"/>
      <c r="AA15" s="36"/>
      <c r="AB15" s="36"/>
    </row>
    <row r="16" spans="1:28">
      <c r="C16" s="119"/>
      <c r="U16" s="36"/>
      <c r="V16" s="36"/>
      <c r="W16" s="36"/>
      <c r="X16" s="36"/>
      <c r="Y16" s="36"/>
      <c r="Z16" s="36"/>
      <c r="AA16" s="36"/>
      <c r="AB16" s="36"/>
    </row>
    <row r="17" spans="3:28">
      <c r="C17" s="119" t="s">
        <v>2164</v>
      </c>
      <c r="U17" s="36"/>
      <c r="V17" s="36"/>
      <c r="W17" s="36"/>
      <c r="X17" s="36"/>
      <c r="Y17" s="36"/>
      <c r="Z17" s="36"/>
      <c r="AA17" s="36"/>
      <c r="AB17" s="36"/>
    </row>
    <row r="18" spans="3:28">
      <c r="C18" s="119" t="s">
        <v>1053</v>
      </c>
      <c r="U18" s="36"/>
      <c r="V18" s="36"/>
      <c r="W18" s="36"/>
      <c r="X18" s="36"/>
      <c r="Y18" s="36"/>
      <c r="Z18" s="36"/>
      <c r="AA18" s="36"/>
      <c r="AB18" s="36"/>
    </row>
    <row r="19" spans="3:28">
      <c r="C19" s="119" t="s">
        <v>2164</v>
      </c>
      <c r="U19" s="36"/>
      <c r="V19" s="36"/>
      <c r="W19" s="36"/>
      <c r="X19" s="36"/>
      <c r="Y19" s="36"/>
      <c r="Z19" s="36"/>
      <c r="AA19" s="36"/>
      <c r="AB19" s="36"/>
    </row>
    <row r="20" spans="3:28">
      <c r="C20" s="119" t="s">
        <v>2164</v>
      </c>
      <c r="U20" s="36"/>
      <c r="V20" s="36"/>
      <c r="W20" s="36"/>
      <c r="X20" s="36"/>
      <c r="Y20" s="36"/>
      <c r="Z20" s="36"/>
      <c r="AA20" s="36"/>
      <c r="AB20" s="36"/>
    </row>
    <row r="21" spans="3:28">
      <c r="C21" s="119" t="s">
        <v>703</v>
      </c>
    </row>
    <row r="22" spans="3:28">
      <c r="C22" s="119" t="s">
        <v>2164</v>
      </c>
    </row>
    <row r="23" spans="3:28">
      <c r="C23" s="123" t="s">
        <v>704</v>
      </c>
      <c r="D23" s="27"/>
      <c r="E23" s="27"/>
      <c r="F23" s="27"/>
      <c r="G23" s="27"/>
      <c r="H23" s="27"/>
      <c r="I23" s="27"/>
      <c r="J23" s="27"/>
      <c r="K23" s="27"/>
      <c r="L23" s="27"/>
      <c r="M23" s="27"/>
      <c r="N23" s="27"/>
      <c r="O23" s="27"/>
      <c r="P23" s="27"/>
      <c r="Q23" s="27"/>
      <c r="R23" s="27"/>
      <c r="S23" s="27"/>
      <c r="T23" s="27"/>
      <c r="U23" s="30"/>
      <c r="V23" s="30"/>
      <c r="W23" s="30"/>
      <c r="X23" s="30"/>
      <c r="Y23" s="30"/>
      <c r="Z23" s="30"/>
      <c r="AA23" s="30" t="s">
        <v>729</v>
      </c>
      <c r="AB23" s="30"/>
    </row>
    <row r="24" spans="3:28">
      <c r="C24" s="119" t="s">
        <v>122</v>
      </c>
      <c r="U24" s="36"/>
      <c r="V24" s="36"/>
      <c r="W24" s="36"/>
      <c r="X24" s="36"/>
      <c r="Y24" s="36"/>
      <c r="Z24" s="36"/>
      <c r="AA24" s="36"/>
      <c r="AB24" s="36"/>
    </row>
    <row r="25" spans="3:28">
      <c r="C25" s="119"/>
      <c r="U25" s="36"/>
      <c r="V25" s="36"/>
      <c r="W25" s="36"/>
      <c r="X25" s="36"/>
      <c r="Y25" s="36"/>
      <c r="Z25" s="36"/>
      <c r="AA25" s="36"/>
      <c r="AB25" s="36"/>
    </row>
    <row r="26" spans="3:28">
      <c r="C26" s="119" t="s">
        <v>2164</v>
      </c>
      <c r="U26" s="36"/>
      <c r="V26" s="36"/>
      <c r="W26" s="36"/>
      <c r="X26" s="36"/>
      <c r="Y26" s="36"/>
      <c r="Z26" s="36"/>
      <c r="AA26" s="36"/>
      <c r="AB26" s="36"/>
    </row>
    <row r="27" spans="3:28">
      <c r="C27" s="119" t="s">
        <v>705</v>
      </c>
      <c r="U27" s="36"/>
      <c r="V27" s="36"/>
      <c r="W27" s="36"/>
      <c r="X27" s="36"/>
      <c r="Y27" s="36"/>
      <c r="Z27" s="36"/>
      <c r="AA27" s="36"/>
      <c r="AB27" s="36"/>
    </row>
    <row r="28" spans="3:28">
      <c r="C28" s="119" t="s">
        <v>2164</v>
      </c>
      <c r="U28" s="36"/>
      <c r="V28" s="36"/>
      <c r="W28" s="36"/>
      <c r="X28" s="36"/>
      <c r="Y28" s="36"/>
      <c r="Z28" s="36"/>
      <c r="AA28" s="36"/>
      <c r="AB28" s="36"/>
    </row>
    <row r="29" spans="3:28">
      <c r="C29" s="123" t="s">
        <v>706</v>
      </c>
      <c r="D29" s="27"/>
      <c r="E29" s="27"/>
      <c r="F29" s="27"/>
      <c r="G29" s="27"/>
      <c r="H29" s="27"/>
      <c r="I29" s="27"/>
      <c r="J29" s="27"/>
      <c r="K29" s="27"/>
      <c r="L29" s="27"/>
      <c r="M29" s="27"/>
      <c r="N29" s="27"/>
      <c r="O29" s="27"/>
      <c r="P29" s="27"/>
      <c r="Q29" s="27"/>
      <c r="R29" s="27"/>
      <c r="S29" s="27"/>
      <c r="T29" s="27"/>
      <c r="U29" s="30"/>
      <c r="V29" s="30"/>
      <c r="W29" s="30"/>
      <c r="X29" s="30"/>
      <c r="Y29" s="30"/>
      <c r="Z29" s="30"/>
      <c r="AA29" s="30" t="s">
        <v>912</v>
      </c>
      <c r="AB29" s="30"/>
    </row>
    <row r="30" spans="3:28">
      <c r="C30" s="119" t="s">
        <v>2140</v>
      </c>
      <c r="U30" s="36"/>
      <c r="V30" s="36"/>
      <c r="W30" s="36"/>
      <c r="X30" s="36"/>
      <c r="Y30" s="36"/>
      <c r="Z30" s="36"/>
      <c r="AA30" s="36"/>
      <c r="AB30" s="36"/>
    </row>
    <row r="31" spans="3:28">
      <c r="C31" s="119" t="s">
        <v>707</v>
      </c>
      <c r="U31" s="36"/>
      <c r="V31" s="36"/>
      <c r="W31" s="36"/>
      <c r="X31" s="36"/>
      <c r="Y31" s="36"/>
      <c r="Z31" s="36"/>
      <c r="AA31" s="36"/>
      <c r="AB31" s="36"/>
    </row>
    <row r="32" spans="3:28">
      <c r="C32" s="119" t="s">
        <v>708</v>
      </c>
      <c r="U32" s="36"/>
      <c r="V32" s="36"/>
      <c r="W32" s="36"/>
      <c r="X32" s="36"/>
      <c r="Y32" s="36"/>
      <c r="Z32" s="36"/>
      <c r="AA32" s="36"/>
      <c r="AB32" s="36"/>
    </row>
    <row r="33" spans="3:28">
      <c r="C33" s="119" t="s">
        <v>709</v>
      </c>
      <c r="U33" s="36"/>
      <c r="V33" s="36"/>
      <c r="W33" s="36"/>
      <c r="X33" s="36"/>
      <c r="Y33" s="36"/>
      <c r="Z33" s="36"/>
      <c r="AA33" s="36"/>
      <c r="AB33" s="36"/>
    </row>
    <row r="34" spans="3:28">
      <c r="C34" s="119" t="s">
        <v>710</v>
      </c>
      <c r="U34" s="36"/>
      <c r="V34" s="36"/>
      <c r="W34" s="36"/>
      <c r="X34" s="36"/>
      <c r="Y34" s="36"/>
      <c r="Z34" s="36"/>
      <c r="AA34" s="36"/>
      <c r="AB34" s="36"/>
    </row>
    <row r="35" spans="3:28">
      <c r="C35" s="119" t="s">
        <v>711</v>
      </c>
      <c r="V35" s="36"/>
      <c r="X35" s="36"/>
      <c r="Z35" s="36"/>
      <c r="AB35" s="36"/>
    </row>
    <row r="36" spans="3:28">
      <c r="C36" s="119" t="s">
        <v>712</v>
      </c>
      <c r="V36" s="36"/>
      <c r="X36" s="36"/>
      <c r="Z36" s="36"/>
      <c r="AB36" s="36"/>
    </row>
    <row r="37" spans="3:28">
      <c r="C37" s="119" t="s">
        <v>713</v>
      </c>
      <c r="V37" s="36"/>
      <c r="X37" s="36"/>
      <c r="Z37" s="36"/>
      <c r="AB37" s="36"/>
    </row>
    <row r="38" spans="3:28">
      <c r="C38" s="119" t="s">
        <v>712</v>
      </c>
      <c r="V38" s="36"/>
      <c r="X38" s="36"/>
      <c r="Z38" s="36"/>
      <c r="AB38" s="36"/>
    </row>
    <row r="39" spans="3:28">
      <c r="C39" s="119" t="s">
        <v>123</v>
      </c>
      <c r="V39" s="36"/>
      <c r="X39" s="36"/>
      <c r="Z39" s="36"/>
      <c r="AB39" s="36"/>
    </row>
    <row r="40" spans="3:28">
      <c r="C40" s="119" t="s">
        <v>712</v>
      </c>
      <c r="V40" s="36"/>
      <c r="X40" s="36"/>
      <c r="Z40" s="36"/>
      <c r="AB40" s="36"/>
    </row>
    <row r="41" spans="3:28">
      <c r="C41" s="119" t="s">
        <v>714</v>
      </c>
      <c r="V41" s="36"/>
      <c r="X41" s="36"/>
      <c r="Z41" s="36"/>
      <c r="AB41" s="36"/>
    </row>
    <row r="42" spans="3:28">
      <c r="C42" s="119" t="s">
        <v>2140</v>
      </c>
      <c r="V42" s="36"/>
      <c r="X42" s="36"/>
      <c r="Z42" s="36"/>
      <c r="AB42" s="36"/>
    </row>
    <row r="43" spans="3:28">
      <c r="C43" s="119" t="s">
        <v>715</v>
      </c>
      <c r="V43" s="36"/>
      <c r="X43" s="36"/>
      <c r="Z43" s="36"/>
      <c r="AB43" s="36"/>
    </row>
    <row r="44" spans="3:28">
      <c r="C44" s="119" t="s">
        <v>2140</v>
      </c>
      <c r="V44" s="36"/>
      <c r="X44" s="36"/>
      <c r="Z44" s="36"/>
      <c r="AB44" s="36"/>
    </row>
    <row r="45" spans="3:28">
      <c r="C45" s="119" t="s">
        <v>716</v>
      </c>
      <c r="V45" s="36"/>
      <c r="X45" s="36"/>
      <c r="Z45" s="36"/>
      <c r="AB45" s="36"/>
    </row>
    <row r="46" spans="3:28">
      <c r="C46" s="119" t="s">
        <v>2140</v>
      </c>
      <c r="V46" s="36"/>
      <c r="X46" s="36"/>
      <c r="Z46" s="36"/>
      <c r="AB46" s="36"/>
    </row>
    <row r="47" spans="3:28">
      <c r="C47" s="119" t="s">
        <v>717</v>
      </c>
      <c r="V47" s="36"/>
      <c r="X47" s="36"/>
      <c r="Z47" s="36"/>
      <c r="AB47" s="36"/>
    </row>
    <row r="48" spans="3:28">
      <c r="C48" s="119" t="s">
        <v>2140</v>
      </c>
      <c r="V48" s="36"/>
      <c r="X48" s="36"/>
      <c r="Z48" s="36"/>
      <c r="AA48" s="36"/>
      <c r="AB48" s="36"/>
    </row>
    <row r="49" spans="3:28">
      <c r="C49" s="119" t="s">
        <v>718</v>
      </c>
      <c r="V49" s="36"/>
      <c r="X49" s="36"/>
      <c r="Z49" s="36"/>
      <c r="AA49" s="36"/>
      <c r="AB49" s="36"/>
    </row>
    <row r="50" spans="3:28">
      <c r="C50" s="119" t="s">
        <v>719</v>
      </c>
      <c r="V50" s="36"/>
      <c r="X50" s="36"/>
      <c r="Z50" s="36"/>
      <c r="AA50" s="36"/>
      <c r="AB50" s="36"/>
    </row>
    <row r="51" spans="3:28" s="49" customFormat="1">
      <c r="C51" s="164" t="s">
        <v>3390</v>
      </c>
      <c r="D51" s="164"/>
      <c r="E51" s="164"/>
      <c r="F51" s="164"/>
      <c r="G51" s="164"/>
      <c r="H51" s="164"/>
      <c r="I51" s="164"/>
      <c r="J51" s="164"/>
      <c r="K51" s="164"/>
      <c r="L51" s="164"/>
      <c r="M51" s="164"/>
      <c r="N51" s="164"/>
      <c r="O51" s="164"/>
      <c r="P51" s="164"/>
      <c r="Q51" s="164"/>
      <c r="R51" s="164"/>
      <c r="S51" s="164"/>
      <c r="T51" s="164"/>
      <c r="U51" s="164"/>
      <c r="V51" s="164"/>
      <c r="W51" s="164"/>
      <c r="X51" s="36"/>
      <c r="Z51" s="36"/>
      <c r="AA51" s="36"/>
      <c r="AB51" s="36"/>
    </row>
    <row r="52" spans="3:28" s="49" customFormat="1">
      <c r="C52" s="164" t="s">
        <v>3391</v>
      </c>
      <c r="D52" s="164"/>
      <c r="E52" s="164"/>
      <c r="F52" s="164"/>
      <c r="G52" s="164"/>
      <c r="H52" s="164"/>
      <c r="I52" s="164"/>
      <c r="J52" s="164"/>
      <c r="K52" s="164"/>
      <c r="L52" s="164"/>
      <c r="M52" s="164"/>
      <c r="N52" s="164"/>
      <c r="O52" s="164"/>
      <c r="P52" s="164"/>
      <c r="Q52" s="164"/>
      <c r="R52" s="164"/>
      <c r="S52" s="164"/>
      <c r="T52" s="164"/>
      <c r="U52" s="164"/>
      <c r="V52" s="164"/>
      <c r="W52" s="164"/>
      <c r="X52" s="36"/>
      <c r="Z52" s="36"/>
      <c r="AA52" s="36"/>
      <c r="AB52" s="36"/>
    </row>
    <row r="53" spans="3:28" s="49" customFormat="1">
      <c r="C53" s="164" t="s">
        <v>3390</v>
      </c>
      <c r="D53" s="164"/>
      <c r="E53" s="164"/>
      <c r="F53" s="164"/>
      <c r="G53" s="164"/>
      <c r="H53" s="164"/>
      <c r="I53" s="164"/>
      <c r="J53" s="164"/>
      <c r="K53" s="164"/>
      <c r="L53" s="164"/>
      <c r="M53" s="164"/>
      <c r="N53" s="164"/>
      <c r="O53" s="164"/>
      <c r="P53" s="164"/>
      <c r="Q53" s="164"/>
      <c r="R53" s="164"/>
      <c r="S53" s="164"/>
      <c r="T53" s="164"/>
      <c r="U53" s="164"/>
      <c r="V53" s="164"/>
      <c r="W53" s="164"/>
      <c r="X53" s="36"/>
      <c r="Z53" s="36"/>
      <c r="AA53" s="36"/>
      <c r="AB53" s="36"/>
    </row>
    <row r="54" spans="3:28" s="49" customFormat="1">
      <c r="C54" s="164" t="s">
        <v>3392</v>
      </c>
      <c r="D54" s="164"/>
      <c r="E54" s="164"/>
      <c r="F54" s="164"/>
      <c r="G54" s="164"/>
      <c r="H54" s="164"/>
      <c r="I54" s="164"/>
      <c r="J54" s="164"/>
      <c r="K54" s="164"/>
      <c r="L54" s="164"/>
      <c r="M54" s="164"/>
      <c r="N54" s="164"/>
      <c r="O54" s="164"/>
      <c r="P54" s="164"/>
      <c r="Q54" s="164"/>
      <c r="R54" s="164"/>
      <c r="S54" s="164"/>
      <c r="T54" s="164"/>
      <c r="U54" s="164"/>
      <c r="V54" s="164"/>
      <c r="W54" s="164"/>
      <c r="X54" s="36"/>
      <c r="Z54" s="36"/>
      <c r="AA54" s="36"/>
      <c r="AB54" s="36"/>
    </row>
    <row r="55" spans="3:28" s="49" customFormat="1">
      <c r="C55" s="164" t="s">
        <v>3393</v>
      </c>
      <c r="D55" s="164"/>
      <c r="E55" s="164"/>
      <c r="F55" s="164"/>
      <c r="G55" s="164"/>
      <c r="H55" s="164"/>
      <c r="I55" s="164"/>
      <c r="J55" s="164"/>
      <c r="K55" s="164"/>
      <c r="L55" s="164"/>
      <c r="M55" s="164"/>
      <c r="N55" s="164"/>
      <c r="O55" s="164"/>
      <c r="P55" s="164"/>
      <c r="Q55" s="164"/>
      <c r="R55" s="164"/>
      <c r="S55" s="164"/>
      <c r="T55" s="164"/>
      <c r="U55" s="164"/>
      <c r="V55" s="164"/>
      <c r="W55" s="164"/>
      <c r="X55" s="36"/>
      <c r="Z55" s="36"/>
      <c r="AA55" s="36"/>
      <c r="AB55" s="36"/>
    </row>
    <row r="56" spans="3:28" s="49" customFormat="1">
      <c r="C56" s="164" t="s">
        <v>3394</v>
      </c>
      <c r="D56" s="164"/>
      <c r="E56" s="164"/>
      <c r="F56" s="164"/>
      <c r="G56" s="164"/>
      <c r="H56" s="164"/>
      <c r="I56" s="164"/>
      <c r="J56" s="164"/>
      <c r="K56" s="164"/>
      <c r="L56" s="164"/>
      <c r="M56" s="164"/>
      <c r="N56" s="164"/>
      <c r="O56" s="164"/>
      <c r="P56" s="164"/>
      <c r="Q56" s="164"/>
      <c r="R56" s="164"/>
      <c r="S56" s="164"/>
      <c r="T56" s="164"/>
      <c r="U56" s="164"/>
      <c r="V56" s="164"/>
      <c r="W56" s="164"/>
      <c r="X56" s="36"/>
      <c r="Z56" s="36"/>
      <c r="AA56" s="36"/>
      <c r="AB56" s="36"/>
    </row>
    <row r="57" spans="3:28" s="49" customFormat="1">
      <c r="C57" s="164" t="s">
        <v>3395</v>
      </c>
      <c r="D57" s="164"/>
      <c r="E57" s="164"/>
      <c r="F57" s="164"/>
      <c r="G57" s="164"/>
      <c r="H57" s="164"/>
      <c r="I57" s="164"/>
      <c r="J57" s="164"/>
      <c r="K57" s="164"/>
      <c r="L57" s="164"/>
      <c r="M57" s="164"/>
      <c r="N57" s="164"/>
      <c r="O57" s="164"/>
      <c r="P57" s="164"/>
      <c r="Q57" s="164"/>
      <c r="R57" s="164"/>
      <c r="S57" s="164"/>
      <c r="T57" s="164"/>
      <c r="U57" s="164"/>
      <c r="V57" s="164"/>
      <c r="W57" s="164"/>
      <c r="X57" s="36"/>
      <c r="Z57" s="36"/>
      <c r="AA57" s="36"/>
      <c r="AB57" s="36"/>
    </row>
    <row r="58" spans="3:28" s="49" customFormat="1">
      <c r="C58" s="164" t="s">
        <v>3396</v>
      </c>
      <c r="D58" s="164"/>
      <c r="E58" s="164"/>
      <c r="F58" s="164"/>
      <c r="G58" s="164"/>
      <c r="H58" s="164"/>
      <c r="I58" s="164"/>
      <c r="J58" s="164"/>
      <c r="K58" s="164"/>
      <c r="L58" s="164"/>
      <c r="M58" s="164"/>
      <c r="N58" s="164"/>
      <c r="O58" s="164"/>
      <c r="P58" s="164"/>
      <c r="Q58" s="164"/>
      <c r="R58" s="164"/>
      <c r="S58" s="164"/>
      <c r="T58" s="164"/>
      <c r="U58" s="164"/>
      <c r="V58" s="164"/>
      <c r="W58" s="164"/>
      <c r="X58" s="36"/>
      <c r="Z58" s="36"/>
      <c r="AA58" s="36"/>
      <c r="AB58" s="36"/>
    </row>
    <row r="59" spans="3:28" s="49" customFormat="1">
      <c r="C59" s="164" t="s">
        <v>3397</v>
      </c>
      <c r="D59" s="164"/>
      <c r="E59" s="164"/>
      <c r="F59" s="164"/>
      <c r="G59" s="164"/>
      <c r="H59" s="164"/>
      <c r="I59" s="164"/>
      <c r="J59" s="164"/>
      <c r="K59" s="164"/>
      <c r="L59" s="164"/>
      <c r="M59" s="164"/>
      <c r="N59" s="164"/>
      <c r="O59" s="164"/>
      <c r="P59" s="164"/>
      <c r="Q59" s="164"/>
      <c r="R59" s="164"/>
      <c r="S59" s="164"/>
      <c r="T59" s="164"/>
      <c r="U59" s="164"/>
      <c r="V59" s="164"/>
      <c r="W59" s="164"/>
      <c r="X59" s="36"/>
      <c r="Z59" s="36"/>
      <c r="AA59" s="36"/>
      <c r="AB59" s="36"/>
    </row>
    <row r="60" spans="3:28" s="49" customFormat="1">
      <c r="C60" s="164" t="s">
        <v>3398</v>
      </c>
      <c r="D60" s="164"/>
      <c r="E60" s="164"/>
      <c r="F60" s="164"/>
      <c r="G60" s="164"/>
      <c r="H60" s="164"/>
      <c r="I60" s="164"/>
      <c r="J60" s="164"/>
      <c r="K60" s="164"/>
      <c r="L60" s="164"/>
      <c r="M60" s="164"/>
      <c r="N60" s="164"/>
      <c r="O60" s="164"/>
      <c r="P60" s="164"/>
      <c r="Q60" s="164"/>
      <c r="R60" s="164"/>
      <c r="S60" s="164"/>
      <c r="T60" s="164"/>
      <c r="U60" s="164"/>
      <c r="V60" s="164"/>
      <c r="W60" s="164"/>
      <c r="X60" s="36"/>
      <c r="Z60" s="36"/>
      <c r="AA60" s="36"/>
      <c r="AB60" s="36"/>
    </row>
    <row r="61" spans="3:28" s="49" customFormat="1">
      <c r="C61" s="164" t="s">
        <v>3399</v>
      </c>
      <c r="D61" s="164"/>
      <c r="E61" s="164"/>
      <c r="F61" s="164"/>
      <c r="G61" s="164"/>
      <c r="H61" s="164"/>
      <c r="I61" s="164"/>
      <c r="J61" s="164"/>
      <c r="K61" s="164"/>
      <c r="L61" s="164"/>
      <c r="M61" s="164"/>
      <c r="N61" s="164"/>
      <c r="O61" s="164"/>
      <c r="P61" s="164"/>
      <c r="Q61" s="164"/>
      <c r="R61" s="164"/>
      <c r="S61" s="164"/>
      <c r="T61" s="164"/>
      <c r="U61" s="164"/>
      <c r="V61" s="164"/>
      <c r="W61" s="164"/>
      <c r="X61" s="36"/>
      <c r="Z61" s="36"/>
      <c r="AA61" s="36"/>
      <c r="AB61" s="36"/>
    </row>
    <row r="62" spans="3:28" s="49" customFormat="1">
      <c r="C62" s="164" t="s">
        <v>3400</v>
      </c>
      <c r="D62" s="164"/>
      <c r="E62" s="164"/>
      <c r="F62" s="164"/>
      <c r="G62" s="164"/>
      <c r="H62" s="164"/>
      <c r="I62" s="164"/>
      <c r="J62" s="164"/>
      <c r="K62" s="164"/>
      <c r="L62" s="164"/>
      <c r="M62" s="164"/>
      <c r="N62" s="164"/>
      <c r="O62" s="164"/>
      <c r="P62" s="164"/>
      <c r="Q62" s="164"/>
      <c r="R62" s="164"/>
      <c r="S62" s="164"/>
      <c r="T62" s="164"/>
      <c r="U62" s="164"/>
      <c r="V62" s="164"/>
      <c r="W62" s="164"/>
      <c r="X62" s="36"/>
      <c r="Z62" s="36"/>
      <c r="AA62" s="36"/>
      <c r="AB62" s="36"/>
    </row>
    <row r="63" spans="3:28" s="49" customFormat="1">
      <c r="C63" s="164" t="s">
        <v>3401</v>
      </c>
      <c r="D63" s="164"/>
      <c r="E63" s="164"/>
      <c r="F63" s="164"/>
      <c r="G63" s="164"/>
      <c r="H63" s="164"/>
      <c r="I63" s="164"/>
      <c r="J63" s="164"/>
      <c r="K63" s="164"/>
      <c r="L63" s="164"/>
      <c r="M63" s="164"/>
      <c r="N63" s="164"/>
      <c r="O63" s="164"/>
      <c r="P63" s="164"/>
      <c r="Q63" s="164"/>
      <c r="R63" s="164"/>
      <c r="S63" s="164"/>
      <c r="T63" s="164"/>
      <c r="U63" s="164"/>
      <c r="V63" s="164"/>
      <c r="W63" s="164"/>
      <c r="X63" s="36"/>
      <c r="Z63" s="36"/>
      <c r="AA63" s="36"/>
      <c r="AB63" s="36"/>
    </row>
    <row r="64" spans="3:28" s="49" customFormat="1">
      <c r="C64" s="164" t="s">
        <v>3402</v>
      </c>
      <c r="D64" s="164"/>
      <c r="E64" s="164"/>
      <c r="F64" s="164"/>
      <c r="G64" s="164"/>
      <c r="H64" s="164"/>
      <c r="I64" s="164"/>
      <c r="J64" s="164"/>
      <c r="K64" s="164"/>
      <c r="L64" s="164"/>
      <c r="M64" s="164"/>
      <c r="N64" s="164"/>
      <c r="O64" s="164"/>
      <c r="P64" s="164"/>
      <c r="Q64" s="164"/>
      <c r="R64" s="164"/>
      <c r="S64" s="164"/>
      <c r="T64" s="164"/>
      <c r="U64" s="164"/>
      <c r="V64" s="164"/>
      <c r="W64" s="164"/>
      <c r="X64" s="36"/>
      <c r="Z64" s="36"/>
      <c r="AA64" s="36"/>
      <c r="AB64" s="36"/>
    </row>
    <row r="65" spans="3:28" s="49" customFormat="1">
      <c r="C65" s="164" t="s">
        <v>3403</v>
      </c>
      <c r="D65" s="164"/>
      <c r="E65" s="164"/>
      <c r="F65" s="164"/>
      <c r="G65" s="164"/>
      <c r="H65" s="164"/>
      <c r="I65" s="164"/>
      <c r="J65" s="164"/>
      <c r="K65" s="164"/>
      <c r="L65" s="164"/>
      <c r="M65" s="164"/>
      <c r="N65" s="164"/>
      <c r="O65" s="164"/>
      <c r="P65" s="164"/>
      <c r="Q65" s="164"/>
      <c r="R65" s="164"/>
      <c r="S65" s="164"/>
      <c r="T65" s="164"/>
      <c r="U65" s="164"/>
      <c r="V65" s="164"/>
      <c r="W65" s="164"/>
      <c r="X65" s="36"/>
      <c r="Z65" s="36"/>
      <c r="AA65" s="36"/>
      <c r="AB65" s="36"/>
    </row>
    <row r="66" spans="3:28" s="49" customFormat="1">
      <c r="C66" s="164" t="s">
        <v>3404</v>
      </c>
      <c r="D66" s="164"/>
      <c r="E66" s="164"/>
      <c r="F66" s="164"/>
      <c r="G66" s="164"/>
      <c r="H66" s="164"/>
      <c r="I66" s="164"/>
      <c r="J66" s="164"/>
      <c r="K66" s="164"/>
      <c r="L66" s="164"/>
      <c r="M66" s="164"/>
      <c r="N66" s="164"/>
      <c r="O66" s="164"/>
      <c r="P66" s="164"/>
      <c r="Q66" s="164"/>
      <c r="R66" s="164"/>
      <c r="S66" s="164"/>
      <c r="T66" s="164"/>
      <c r="U66" s="164"/>
      <c r="V66" s="164"/>
      <c r="W66" s="164"/>
      <c r="X66" s="36"/>
      <c r="Z66" s="36"/>
      <c r="AA66" s="36"/>
      <c r="AB66" s="36"/>
    </row>
    <row r="67" spans="3:28" s="49" customFormat="1">
      <c r="C67" s="164" t="s">
        <v>3405</v>
      </c>
      <c r="D67" s="164"/>
      <c r="E67" s="164"/>
      <c r="F67" s="164"/>
      <c r="G67" s="164"/>
      <c r="H67" s="164"/>
      <c r="I67" s="164"/>
      <c r="J67" s="164"/>
      <c r="K67" s="164"/>
      <c r="L67" s="164"/>
      <c r="M67" s="164"/>
      <c r="N67" s="164"/>
      <c r="O67" s="164"/>
      <c r="P67" s="164"/>
      <c r="Q67" s="164"/>
      <c r="R67" s="164"/>
      <c r="S67" s="164"/>
      <c r="T67" s="164"/>
      <c r="U67" s="164"/>
      <c r="V67" s="164"/>
      <c r="W67" s="164"/>
      <c r="X67" s="36"/>
      <c r="Z67" s="36"/>
      <c r="AA67" s="36"/>
      <c r="AB67" s="36"/>
    </row>
    <row r="68" spans="3:28" s="49" customFormat="1">
      <c r="C68" s="164"/>
      <c r="D68" s="164"/>
      <c r="E68" s="164"/>
      <c r="F68" s="164"/>
      <c r="G68" s="164"/>
      <c r="H68" s="164"/>
      <c r="I68" s="164"/>
      <c r="J68" s="164"/>
      <c r="K68" s="164"/>
      <c r="L68" s="164"/>
      <c r="M68" s="164"/>
      <c r="N68" s="164"/>
      <c r="O68" s="164"/>
      <c r="P68" s="164"/>
      <c r="Q68" s="164"/>
      <c r="R68" s="164"/>
      <c r="S68" s="164"/>
      <c r="T68" s="164"/>
      <c r="U68" s="164"/>
      <c r="V68" s="164"/>
      <c r="W68" s="164"/>
      <c r="X68" s="36"/>
      <c r="Z68" s="36"/>
      <c r="AA68" s="36"/>
      <c r="AB68" s="36"/>
    </row>
    <row r="69" spans="3:28">
      <c r="C69" s="164" t="s">
        <v>2164</v>
      </c>
      <c r="D69" s="164"/>
      <c r="E69" s="164"/>
      <c r="F69" s="164"/>
      <c r="G69" s="164"/>
      <c r="H69" s="164"/>
      <c r="I69" s="164"/>
      <c r="J69" s="164"/>
      <c r="K69" s="164"/>
      <c r="L69" s="164"/>
      <c r="M69" s="164"/>
      <c r="N69" s="164"/>
      <c r="O69" s="164"/>
      <c r="P69" s="164"/>
      <c r="Q69" s="164"/>
      <c r="R69" s="164"/>
      <c r="S69" s="164"/>
      <c r="T69" s="164"/>
      <c r="U69" s="164"/>
      <c r="V69" s="164"/>
      <c r="W69" s="164"/>
      <c r="X69" s="36"/>
      <c r="Z69" s="36"/>
      <c r="AA69" s="36"/>
      <c r="AB69" s="36"/>
    </row>
    <row r="70" spans="3:28">
      <c r="C70" s="164" t="s">
        <v>720</v>
      </c>
      <c r="D70" s="164"/>
      <c r="E70" s="164"/>
      <c r="F70" s="164"/>
      <c r="G70" s="164"/>
      <c r="H70" s="164"/>
      <c r="I70" s="164"/>
      <c r="J70" s="164"/>
      <c r="K70" s="164"/>
      <c r="L70" s="164"/>
      <c r="M70" s="164"/>
      <c r="N70" s="164"/>
      <c r="O70" s="164"/>
      <c r="P70" s="164"/>
      <c r="Q70" s="164"/>
      <c r="R70" s="164"/>
      <c r="S70" s="164"/>
      <c r="T70" s="164"/>
      <c r="U70" s="164"/>
      <c r="V70" s="164"/>
      <c r="W70" s="164"/>
      <c r="X70" s="36"/>
      <c r="Z70" s="36"/>
      <c r="AB70" s="36"/>
    </row>
    <row r="71" spans="3:28">
      <c r="C71" s="164" t="s">
        <v>721</v>
      </c>
      <c r="D71" s="164"/>
      <c r="E71" s="164"/>
      <c r="F71" s="164"/>
      <c r="G71" s="164"/>
      <c r="H71" s="164"/>
      <c r="I71" s="164"/>
      <c r="J71" s="164"/>
      <c r="K71" s="164"/>
      <c r="L71" s="164"/>
      <c r="M71" s="164"/>
      <c r="N71" s="164"/>
      <c r="O71" s="164"/>
      <c r="P71" s="164"/>
      <c r="Q71" s="164"/>
      <c r="R71" s="164"/>
      <c r="S71" s="164"/>
      <c r="T71" s="164"/>
      <c r="U71" s="164"/>
      <c r="V71" s="164"/>
      <c r="W71" s="164"/>
      <c r="X71" s="36"/>
      <c r="Z71" s="36"/>
      <c r="AB71" s="36"/>
    </row>
    <row r="72" spans="3:28">
      <c r="C72" s="164" t="s">
        <v>2164</v>
      </c>
      <c r="D72" s="164"/>
      <c r="E72" s="164"/>
      <c r="F72" s="164"/>
      <c r="G72" s="164"/>
      <c r="H72" s="164"/>
      <c r="I72" s="164"/>
      <c r="J72" s="164"/>
      <c r="K72" s="164"/>
      <c r="L72" s="164"/>
      <c r="M72" s="164"/>
      <c r="N72" s="164"/>
      <c r="O72" s="164"/>
      <c r="P72" s="164"/>
      <c r="Q72" s="164"/>
      <c r="R72" s="164"/>
      <c r="S72" s="164"/>
      <c r="T72" s="164"/>
      <c r="U72" s="164"/>
      <c r="V72" s="164"/>
      <c r="W72" s="164"/>
      <c r="X72" s="36"/>
      <c r="Z72" s="36"/>
      <c r="AB72" s="36"/>
    </row>
    <row r="73" spans="3:28" s="49" customFormat="1">
      <c r="C73" s="164" t="s">
        <v>3406</v>
      </c>
      <c r="D73" s="164"/>
      <c r="E73" s="164"/>
      <c r="F73" s="164"/>
      <c r="G73" s="164"/>
      <c r="H73" s="164"/>
      <c r="I73" s="164"/>
      <c r="J73" s="164"/>
      <c r="K73" s="164"/>
      <c r="L73" s="164"/>
      <c r="M73" s="164"/>
      <c r="N73" s="164"/>
      <c r="O73" s="164"/>
      <c r="P73" s="164"/>
      <c r="Q73" s="164"/>
      <c r="R73" s="164"/>
      <c r="S73" s="164"/>
      <c r="T73" s="164"/>
      <c r="U73" s="164"/>
      <c r="V73" s="164"/>
      <c r="W73" s="164"/>
      <c r="X73" s="36"/>
      <c r="Z73" s="36"/>
      <c r="AB73" s="36"/>
    </row>
    <row r="74" spans="3:28">
      <c r="C74" s="119" t="s">
        <v>722</v>
      </c>
      <c r="V74" s="36"/>
      <c r="X74" s="36"/>
      <c r="Z74" s="36"/>
      <c r="AB74" s="36"/>
    </row>
    <row r="75" spans="3:28">
      <c r="C75" s="119" t="s">
        <v>723</v>
      </c>
      <c r="V75" s="36"/>
      <c r="X75" s="36"/>
      <c r="Z75" s="36"/>
      <c r="AB75" s="36"/>
    </row>
    <row r="76" spans="3:28">
      <c r="C76" s="119" t="s">
        <v>724</v>
      </c>
      <c r="V76" s="36"/>
      <c r="X76" s="36"/>
      <c r="Z76" s="36"/>
      <c r="AB76" s="36"/>
    </row>
    <row r="77" spans="3:28">
      <c r="C77" s="119" t="s">
        <v>124</v>
      </c>
      <c r="V77" s="36"/>
      <c r="X77" s="36"/>
      <c r="Z77" s="36"/>
      <c r="AB77" s="36"/>
    </row>
    <row r="78" spans="3:28">
      <c r="C78" s="119" t="s">
        <v>2164</v>
      </c>
      <c r="V78" s="36"/>
      <c r="X78" s="36"/>
      <c r="Z78" s="36"/>
      <c r="AB78" s="36"/>
    </row>
    <row r="79" spans="3:28">
      <c r="C79" s="119" t="s">
        <v>725</v>
      </c>
      <c r="V79" s="36"/>
      <c r="X79" s="36"/>
      <c r="Z79" s="36"/>
      <c r="AB79" s="36"/>
    </row>
    <row r="80" spans="3:28">
      <c r="C80" s="119" t="s">
        <v>726</v>
      </c>
      <c r="V80" s="36"/>
      <c r="X80" s="36"/>
      <c r="Z80" s="36"/>
      <c r="AB80" s="36"/>
    </row>
    <row r="81" spans="3:28">
      <c r="C81" s="119" t="s">
        <v>2164</v>
      </c>
      <c r="V81" s="36"/>
      <c r="X81" s="36"/>
      <c r="Z81" s="36"/>
      <c r="AB81" s="36"/>
    </row>
    <row r="82" spans="3:28">
      <c r="C82" s="119" t="s">
        <v>429</v>
      </c>
      <c r="V82" s="36"/>
      <c r="X82" s="36"/>
      <c r="Z82" s="36"/>
      <c r="AB82" s="36"/>
    </row>
    <row r="83" spans="3:28">
      <c r="C83" s="123" t="s">
        <v>430</v>
      </c>
      <c r="D83" s="27"/>
      <c r="E83" s="27"/>
      <c r="F83" s="27"/>
      <c r="G83" s="27"/>
      <c r="H83" s="27"/>
      <c r="I83" s="27"/>
      <c r="J83" s="27"/>
      <c r="K83" s="27"/>
      <c r="L83" s="27"/>
      <c r="M83" s="27"/>
      <c r="N83" s="27"/>
      <c r="O83" s="27"/>
      <c r="P83" s="27"/>
      <c r="Q83" s="27"/>
      <c r="R83" s="27"/>
      <c r="S83" s="27"/>
      <c r="T83" s="27"/>
      <c r="U83" s="27"/>
      <c r="V83" s="30"/>
      <c r="W83" s="27"/>
      <c r="X83" s="30"/>
      <c r="Y83" s="27"/>
      <c r="Z83" s="30"/>
      <c r="AA83" s="30" t="s">
        <v>912</v>
      </c>
      <c r="AB83" s="30"/>
    </row>
    <row r="84" spans="3:28">
      <c r="C84" s="119" t="s">
        <v>431</v>
      </c>
      <c r="V84" s="36"/>
      <c r="X84" s="36"/>
      <c r="Z84" s="36"/>
      <c r="AB84" s="36"/>
    </row>
    <row r="85" spans="3:28">
      <c r="C85" s="123" t="s">
        <v>432</v>
      </c>
      <c r="D85" s="27"/>
      <c r="E85" s="27"/>
      <c r="F85" s="27"/>
      <c r="G85" s="27"/>
      <c r="H85" s="27"/>
      <c r="I85" s="27"/>
      <c r="J85" s="27"/>
      <c r="K85" s="27"/>
      <c r="L85" s="27"/>
      <c r="M85" s="27"/>
      <c r="N85" s="27"/>
      <c r="O85" s="27"/>
      <c r="P85" s="27"/>
      <c r="Q85" s="27"/>
      <c r="R85" s="27"/>
      <c r="S85" s="27"/>
      <c r="T85" s="27"/>
      <c r="U85" s="27"/>
      <c r="V85" s="30"/>
      <c r="W85" s="27"/>
      <c r="X85" s="30"/>
      <c r="Y85" s="27"/>
      <c r="Z85" s="30"/>
      <c r="AA85" s="30" t="s">
        <v>912</v>
      </c>
      <c r="AB85" s="30"/>
    </row>
    <row r="86" spans="3:28">
      <c r="C86" s="119" t="s">
        <v>433</v>
      </c>
      <c r="V86" s="36"/>
      <c r="X86" s="36"/>
      <c r="Z86" s="36"/>
      <c r="AB86" s="36"/>
    </row>
    <row r="87" spans="3:28">
      <c r="C87" s="123" t="s">
        <v>434</v>
      </c>
      <c r="D87" s="27"/>
      <c r="E87" s="27"/>
      <c r="F87" s="27"/>
      <c r="G87" s="27"/>
      <c r="H87" s="27"/>
      <c r="I87" s="27"/>
      <c r="J87" s="27"/>
      <c r="K87" s="27"/>
      <c r="L87" s="27"/>
      <c r="M87" s="27"/>
      <c r="N87" s="27"/>
      <c r="O87" s="27"/>
      <c r="P87" s="27"/>
      <c r="Q87" s="27"/>
      <c r="R87" s="27"/>
      <c r="S87" s="27"/>
      <c r="T87" s="27"/>
      <c r="U87" s="27"/>
      <c r="V87" s="30"/>
      <c r="W87" s="27"/>
      <c r="X87" s="30"/>
      <c r="Y87" s="27"/>
      <c r="Z87" s="30"/>
      <c r="AA87" s="30" t="s">
        <v>912</v>
      </c>
      <c r="AB87" s="30"/>
    </row>
    <row r="88" spans="3:28">
      <c r="C88" s="123" t="s">
        <v>435</v>
      </c>
      <c r="D88" s="27"/>
      <c r="E88" s="27"/>
      <c r="F88" s="27"/>
      <c r="G88" s="27"/>
      <c r="H88" s="27"/>
      <c r="I88" s="27"/>
      <c r="J88" s="27"/>
      <c r="K88" s="27"/>
      <c r="L88" s="27"/>
      <c r="M88" s="27"/>
      <c r="N88" s="27"/>
      <c r="O88" s="27"/>
      <c r="P88" s="27"/>
      <c r="Q88" s="27"/>
      <c r="R88" s="27"/>
      <c r="S88" s="27"/>
      <c r="T88" s="27"/>
      <c r="U88" s="27"/>
      <c r="V88" s="30"/>
      <c r="W88" s="27"/>
      <c r="X88" s="30"/>
      <c r="Y88" s="27"/>
      <c r="Z88" s="30"/>
      <c r="AA88" s="30" t="s">
        <v>912</v>
      </c>
      <c r="AB88" s="30"/>
    </row>
    <row r="89" spans="3:28">
      <c r="C89" s="123" t="s">
        <v>436</v>
      </c>
      <c r="D89" s="27"/>
      <c r="E89" s="27"/>
      <c r="F89" s="27"/>
      <c r="G89" s="27"/>
      <c r="H89" s="27"/>
      <c r="I89" s="27"/>
      <c r="J89" s="27"/>
      <c r="K89" s="27"/>
      <c r="L89" s="27"/>
      <c r="M89" s="27"/>
      <c r="N89" s="27"/>
      <c r="O89" s="27"/>
      <c r="P89" s="27"/>
      <c r="Q89" s="27"/>
      <c r="R89" s="27"/>
      <c r="S89" s="27"/>
      <c r="T89" s="27"/>
      <c r="U89" s="27"/>
      <c r="V89" s="30"/>
      <c r="W89" s="27"/>
      <c r="X89" s="30"/>
      <c r="Y89" s="27"/>
      <c r="Z89" s="30"/>
      <c r="AA89" s="30" t="s">
        <v>912</v>
      </c>
      <c r="AB89" s="30"/>
    </row>
    <row r="90" spans="3:28">
      <c r="C90" s="123" t="s">
        <v>437</v>
      </c>
      <c r="D90" s="27"/>
      <c r="E90" s="27"/>
      <c r="F90" s="27"/>
      <c r="G90" s="27"/>
      <c r="H90" s="27"/>
      <c r="I90" s="27"/>
      <c r="J90" s="27"/>
      <c r="K90" s="27"/>
      <c r="L90" s="27"/>
      <c r="M90" s="27"/>
      <c r="N90" s="27"/>
      <c r="O90" s="27"/>
      <c r="P90" s="27"/>
      <c r="Q90" s="27"/>
      <c r="R90" s="27"/>
      <c r="S90" s="27"/>
      <c r="T90" s="27"/>
      <c r="U90" s="27"/>
      <c r="V90" s="30"/>
      <c r="W90" s="27"/>
      <c r="X90" s="30"/>
      <c r="Y90" s="27"/>
      <c r="Z90" s="30"/>
      <c r="AA90" s="30" t="s">
        <v>912</v>
      </c>
      <c r="AB90" s="30"/>
    </row>
    <row r="91" spans="3:28">
      <c r="C91" s="49"/>
      <c r="V91" s="36"/>
      <c r="X91" s="36"/>
      <c r="Z91" s="36"/>
      <c r="AB91" s="36"/>
    </row>
    <row r="92" spans="3:28">
      <c r="C92" s="49" t="s">
        <v>78</v>
      </c>
      <c r="V92" s="36"/>
      <c r="X92" s="36"/>
      <c r="Z92" s="36"/>
      <c r="AB92" s="36"/>
    </row>
    <row r="93" spans="3:28">
      <c r="C93" s="49" t="s">
        <v>79</v>
      </c>
      <c r="V93" s="36"/>
      <c r="X93" s="36"/>
      <c r="Z93" s="36"/>
      <c r="AB93" s="36"/>
    </row>
    <row r="94" spans="3:28">
      <c r="C94" s="49" t="s">
        <v>80</v>
      </c>
      <c r="V94" s="36"/>
      <c r="X94" s="36"/>
      <c r="Z94" s="36"/>
      <c r="AB94" s="36"/>
    </row>
    <row r="95" spans="3:28">
      <c r="C95" s="49" t="s">
        <v>81</v>
      </c>
      <c r="V95" s="36"/>
      <c r="X95" s="36"/>
      <c r="Z95" s="36"/>
      <c r="AB95" s="36"/>
    </row>
    <row r="96" spans="3:28">
      <c r="C96" s="49" t="s">
        <v>80</v>
      </c>
      <c r="V96" s="36"/>
      <c r="X96" s="36"/>
      <c r="Z96" s="36"/>
      <c r="AB96" s="36"/>
    </row>
    <row r="97" spans="2:28">
      <c r="C97" s="49" t="s">
        <v>82</v>
      </c>
      <c r="V97" s="36"/>
      <c r="X97" s="36"/>
      <c r="Z97" s="36"/>
      <c r="AB97" s="36"/>
    </row>
    <row r="98" spans="2:28">
      <c r="C98" s="49" t="s">
        <v>80</v>
      </c>
      <c r="V98" s="36"/>
      <c r="X98" s="36"/>
      <c r="Z98" s="36"/>
      <c r="AB98" s="36"/>
    </row>
    <row r="99" spans="2:28">
      <c r="C99" s="49" t="s">
        <v>83</v>
      </c>
      <c r="V99" s="36"/>
      <c r="X99" s="36"/>
      <c r="Z99" s="36"/>
      <c r="AB99" s="36"/>
    </row>
    <row r="100" spans="2:28">
      <c r="C100" s="49"/>
      <c r="V100" s="36"/>
      <c r="X100" s="36"/>
      <c r="Z100" s="36"/>
      <c r="AB100" s="36"/>
    </row>
    <row r="101" spans="2:28">
      <c r="C101" s="264" t="s">
        <v>438</v>
      </c>
      <c r="D101" s="167"/>
      <c r="E101" s="167"/>
      <c r="F101" s="167"/>
      <c r="G101" s="167"/>
      <c r="H101" s="167"/>
      <c r="I101" s="167"/>
      <c r="J101" s="167"/>
      <c r="K101" s="167"/>
      <c r="L101" s="167"/>
      <c r="M101" s="167"/>
      <c r="N101" s="167"/>
      <c r="O101" s="167"/>
      <c r="P101" s="167"/>
      <c r="Q101" s="167"/>
      <c r="R101" s="167"/>
      <c r="S101" s="167"/>
      <c r="T101" s="167"/>
      <c r="U101" s="167"/>
      <c r="V101" s="154"/>
      <c r="W101" s="167"/>
      <c r="X101" s="154"/>
      <c r="Y101" s="167"/>
      <c r="Z101" s="154"/>
      <c r="AA101" s="259" t="s">
        <v>912</v>
      </c>
      <c r="AB101" s="154"/>
    </row>
    <row r="102" spans="2:28">
      <c r="C102" s="264" t="s">
        <v>439</v>
      </c>
      <c r="D102" s="167"/>
      <c r="E102" s="167"/>
      <c r="F102" s="167"/>
      <c r="G102" s="167"/>
      <c r="H102" s="167"/>
      <c r="I102" s="167"/>
      <c r="J102" s="167"/>
      <c r="K102" s="167"/>
      <c r="L102" s="167"/>
      <c r="M102" s="167"/>
      <c r="N102" s="167"/>
      <c r="O102" s="167"/>
      <c r="P102" s="167"/>
      <c r="Q102" s="167"/>
      <c r="R102" s="167"/>
      <c r="S102" s="167"/>
      <c r="T102" s="167"/>
      <c r="U102" s="167"/>
      <c r="V102" s="154"/>
      <c r="W102" s="167"/>
      <c r="X102" s="154"/>
      <c r="Y102" s="167"/>
      <c r="Z102" s="154"/>
      <c r="AA102" s="259" t="s">
        <v>912</v>
      </c>
      <c r="AB102" s="154"/>
    </row>
    <row r="103" spans="2:28">
      <c r="C103" s="123" t="s">
        <v>727</v>
      </c>
      <c r="D103" s="27"/>
      <c r="E103" s="27"/>
      <c r="F103" s="27"/>
      <c r="G103" s="27"/>
      <c r="H103" s="27"/>
      <c r="I103" s="27"/>
      <c r="J103" s="27"/>
      <c r="K103" s="27"/>
      <c r="L103" s="27"/>
      <c r="M103" s="27"/>
      <c r="N103" s="27"/>
      <c r="O103" s="27"/>
      <c r="P103" s="27"/>
      <c r="Q103" s="27"/>
      <c r="R103" s="27"/>
      <c r="S103" s="27"/>
      <c r="T103" s="27"/>
      <c r="U103" s="30"/>
      <c r="V103" s="30"/>
      <c r="W103" s="30"/>
      <c r="X103" s="30"/>
      <c r="Y103" s="30"/>
      <c r="Z103" s="30"/>
      <c r="AA103" s="30" t="s">
        <v>913</v>
      </c>
      <c r="AB103" s="30"/>
    </row>
    <row r="104" spans="2:28">
      <c r="C104" s="119" t="s">
        <v>681</v>
      </c>
      <c r="V104" s="36"/>
      <c r="X104" s="36"/>
      <c r="Z104" s="36"/>
      <c r="AB104" s="36"/>
    </row>
    <row r="105" spans="2:28">
      <c r="C105" s="119"/>
      <c r="V105" s="36"/>
      <c r="X105" s="36"/>
      <c r="Z105" s="36"/>
      <c r="AB105" s="36"/>
    </row>
    <row r="106" spans="2:28">
      <c r="C106" s="119" t="s">
        <v>2161</v>
      </c>
      <c r="V106" s="36"/>
      <c r="X106" s="36"/>
      <c r="Z106" s="36"/>
      <c r="AB106" s="36"/>
    </row>
    <row r="107" spans="2:28">
      <c r="C107" s="123" t="s">
        <v>1499</v>
      </c>
      <c r="D107" s="27"/>
      <c r="E107" s="27"/>
      <c r="F107" s="27"/>
      <c r="G107" s="27"/>
      <c r="H107" s="27"/>
      <c r="I107" s="27"/>
      <c r="J107" s="27"/>
      <c r="K107" s="27"/>
      <c r="L107" s="27"/>
      <c r="M107" s="27"/>
      <c r="N107" s="27"/>
      <c r="O107" s="27"/>
      <c r="P107" s="27"/>
      <c r="Q107" s="27"/>
      <c r="R107" s="27"/>
      <c r="S107" s="27"/>
      <c r="T107" s="27"/>
      <c r="U107" s="30"/>
      <c r="V107" s="30"/>
      <c r="W107" s="30"/>
      <c r="X107" s="30"/>
      <c r="Y107" s="30"/>
      <c r="Z107" s="30"/>
      <c r="AA107" s="30" t="s">
        <v>912</v>
      </c>
      <c r="AB107" s="30"/>
    </row>
    <row r="108" spans="2:28">
      <c r="C108" s="119" t="s">
        <v>2121</v>
      </c>
      <c r="V108" s="36"/>
      <c r="X108" s="36"/>
      <c r="Z108" s="36"/>
      <c r="AB108" s="36"/>
    </row>
    <row r="109" spans="2:28">
      <c r="C109" s="119" t="s">
        <v>2161</v>
      </c>
      <c r="V109" s="36"/>
      <c r="X109" s="36"/>
      <c r="Z109" s="36"/>
      <c r="AB109" s="36"/>
    </row>
    <row r="110" spans="2:28">
      <c r="V110" s="36"/>
      <c r="X110" s="36"/>
      <c r="Z110" s="36"/>
      <c r="AB110" s="36"/>
    </row>
    <row r="112" spans="2:28" ht="23.25" customHeight="1">
      <c r="B112" s="6" t="s">
        <v>2195</v>
      </c>
    </row>
    <row r="114" spans="2:39" ht="15" customHeight="1">
      <c r="B114" s="798" t="s">
        <v>2185</v>
      </c>
      <c r="C114" s="734"/>
      <c r="D114" s="799" t="s">
        <v>2186</v>
      </c>
      <c r="E114" s="415"/>
      <c r="F114" s="415"/>
      <c r="G114" s="415"/>
      <c r="H114" s="415"/>
      <c r="I114" s="415"/>
      <c r="J114" s="415"/>
      <c r="K114" s="415"/>
      <c r="L114" s="416"/>
      <c r="M114" s="803" t="s">
        <v>2187</v>
      </c>
      <c r="N114" s="804"/>
      <c r="O114" s="804"/>
      <c r="P114" s="804"/>
      <c r="Q114" s="804"/>
      <c r="R114" s="804"/>
      <c r="S114" s="804"/>
      <c r="T114" s="804"/>
      <c r="U114" s="804"/>
      <c r="V114" s="804"/>
      <c r="W114" s="804"/>
      <c r="X114" s="804"/>
      <c r="Y114" s="804"/>
      <c r="Z114" s="801" t="s">
        <v>2197</v>
      </c>
      <c r="AA114" s="375"/>
      <c r="AB114" s="375"/>
      <c r="AC114" s="375"/>
      <c r="AD114" s="375"/>
      <c r="AE114" s="375"/>
      <c r="AF114" s="375"/>
      <c r="AG114" s="375"/>
      <c r="AH114" s="375"/>
      <c r="AI114" s="375"/>
      <c r="AJ114" s="375"/>
      <c r="AK114" s="375"/>
      <c r="AL114" s="375"/>
      <c r="AM114" s="375"/>
    </row>
    <row r="115" spans="2:39" ht="30.75" customHeight="1">
      <c r="B115" s="805">
        <v>1</v>
      </c>
      <c r="C115" s="734"/>
      <c r="D115" s="800" t="s">
        <v>2279</v>
      </c>
      <c r="E115" s="415"/>
      <c r="F115" s="415"/>
      <c r="G115" s="415"/>
      <c r="H115" s="415"/>
      <c r="I115" s="415"/>
      <c r="J115" s="415"/>
      <c r="K115" s="415"/>
      <c r="L115" s="416"/>
      <c r="M115" s="802" t="s">
        <v>2280</v>
      </c>
      <c r="N115" s="415"/>
      <c r="O115" s="415"/>
      <c r="P115" s="415"/>
      <c r="Q115" s="415"/>
      <c r="R115" s="415"/>
      <c r="S115" s="415"/>
      <c r="T115" s="415"/>
      <c r="U115" s="415"/>
      <c r="V115" s="415"/>
      <c r="W115" s="415"/>
      <c r="X115" s="415"/>
      <c r="Y115" s="416"/>
      <c r="Z115" s="810" t="s">
        <v>915</v>
      </c>
      <c r="AA115" s="817"/>
      <c r="AB115" s="817"/>
      <c r="AC115" s="817"/>
      <c r="AD115" s="817"/>
      <c r="AE115" s="817"/>
      <c r="AF115" s="817"/>
      <c r="AG115" s="817"/>
      <c r="AH115" s="817"/>
      <c r="AI115" s="817"/>
      <c r="AJ115" s="817"/>
      <c r="AK115" s="817"/>
      <c r="AL115" s="817"/>
      <c r="AM115" s="818"/>
    </row>
    <row r="116" spans="2:39" ht="43.5" customHeight="1">
      <c r="B116" s="805">
        <v>2</v>
      </c>
      <c r="C116" s="734"/>
      <c r="D116" s="800" t="s">
        <v>1501</v>
      </c>
      <c r="E116" s="415"/>
      <c r="F116" s="415"/>
      <c r="G116" s="415"/>
      <c r="H116" s="415"/>
      <c r="I116" s="415"/>
      <c r="J116" s="415"/>
      <c r="K116" s="415"/>
      <c r="L116" s="416"/>
      <c r="M116" s="802" t="s">
        <v>1879</v>
      </c>
      <c r="N116" s="415"/>
      <c r="O116" s="415"/>
      <c r="P116" s="415"/>
      <c r="Q116" s="415"/>
      <c r="R116" s="415"/>
      <c r="S116" s="415"/>
      <c r="T116" s="415"/>
      <c r="U116" s="415"/>
      <c r="V116" s="415"/>
      <c r="W116" s="415"/>
      <c r="X116" s="415"/>
      <c r="Y116" s="416"/>
      <c r="Z116" s="810" t="s">
        <v>916</v>
      </c>
      <c r="AA116" s="817"/>
      <c r="AB116" s="817"/>
      <c r="AC116" s="817"/>
      <c r="AD116" s="817"/>
      <c r="AE116" s="817"/>
      <c r="AF116" s="817"/>
      <c r="AG116" s="817"/>
      <c r="AH116" s="817"/>
      <c r="AI116" s="817"/>
      <c r="AJ116" s="817"/>
      <c r="AK116" s="817"/>
      <c r="AL116" s="817"/>
      <c r="AM116" s="818"/>
    </row>
    <row r="117" spans="2:39" ht="45" customHeight="1">
      <c r="B117" s="805">
        <v>3</v>
      </c>
      <c r="C117" s="734"/>
      <c r="D117" s="800" t="s">
        <v>1502</v>
      </c>
      <c r="E117" s="415"/>
      <c r="F117" s="415"/>
      <c r="G117" s="415"/>
      <c r="H117" s="415"/>
      <c r="I117" s="415"/>
      <c r="J117" s="415"/>
      <c r="K117" s="415"/>
      <c r="L117" s="416"/>
      <c r="M117" s="847" t="s">
        <v>1500</v>
      </c>
      <c r="N117" s="415"/>
      <c r="O117" s="415"/>
      <c r="P117" s="415"/>
      <c r="Q117" s="415"/>
      <c r="R117" s="415"/>
      <c r="S117" s="415"/>
      <c r="T117" s="415"/>
      <c r="U117" s="415"/>
      <c r="V117" s="415"/>
      <c r="W117" s="415"/>
      <c r="X117" s="415"/>
      <c r="Y117" s="416"/>
      <c r="Z117" s="810" t="s">
        <v>917</v>
      </c>
      <c r="AA117" s="817"/>
      <c r="AB117" s="817"/>
      <c r="AC117" s="817"/>
      <c r="AD117" s="817"/>
      <c r="AE117" s="817"/>
      <c r="AF117" s="817"/>
      <c r="AG117" s="817"/>
      <c r="AH117" s="817"/>
      <c r="AI117" s="817"/>
      <c r="AJ117" s="817"/>
      <c r="AK117" s="817"/>
      <c r="AL117" s="817"/>
      <c r="AM117" s="818"/>
    </row>
    <row r="118" spans="2:39" ht="106.5" customHeight="1">
      <c r="B118" s="805">
        <v>4</v>
      </c>
      <c r="C118" s="734"/>
      <c r="D118" s="752" t="s">
        <v>730</v>
      </c>
      <c r="E118" s="415"/>
      <c r="F118" s="415"/>
      <c r="G118" s="415"/>
      <c r="H118" s="415"/>
      <c r="I118" s="415"/>
      <c r="J118" s="415"/>
      <c r="K118" s="415"/>
      <c r="L118" s="416"/>
      <c r="M118" s="825" t="s">
        <v>3624</v>
      </c>
      <c r="N118" s="823"/>
      <c r="O118" s="823"/>
      <c r="P118" s="823"/>
      <c r="Q118" s="823"/>
      <c r="R118" s="823"/>
      <c r="S118" s="823"/>
      <c r="T118" s="823"/>
      <c r="U118" s="823"/>
      <c r="V118" s="823"/>
      <c r="W118" s="823"/>
      <c r="X118" s="823"/>
      <c r="Y118" s="824"/>
      <c r="Z118" s="810" t="s">
        <v>1570</v>
      </c>
      <c r="AA118" s="817"/>
      <c r="AB118" s="817"/>
      <c r="AC118" s="817"/>
      <c r="AD118" s="817"/>
      <c r="AE118" s="817"/>
      <c r="AF118" s="817"/>
      <c r="AG118" s="817"/>
      <c r="AH118" s="817"/>
      <c r="AI118" s="817"/>
      <c r="AJ118" s="817"/>
      <c r="AK118" s="817"/>
      <c r="AL118" s="817"/>
      <c r="AM118" s="818"/>
    </row>
  </sheetData>
  <mergeCells count="24">
    <mergeCell ref="B118:C118"/>
    <mergeCell ref="D118:L118"/>
    <mergeCell ref="M118:Y118"/>
    <mergeCell ref="Z118:AM118"/>
    <mergeCell ref="B117:C117"/>
    <mergeCell ref="D117:L117"/>
    <mergeCell ref="M117:Y117"/>
    <mergeCell ref="Z117:AM117"/>
    <mergeCell ref="Z116:AM116"/>
    <mergeCell ref="Z114:AM114"/>
    <mergeCell ref="B115:C115"/>
    <mergeCell ref="D115:L115"/>
    <mergeCell ref="M115:Y115"/>
    <mergeCell ref="Z115:AM115"/>
    <mergeCell ref="B114:C114"/>
    <mergeCell ref="D114:L114"/>
    <mergeCell ref="M114:Y114"/>
    <mergeCell ref="B4:E4"/>
    <mergeCell ref="F4:V4"/>
    <mergeCell ref="B5:E5"/>
    <mergeCell ref="F5:V5"/>
    <mergeCell ref="B116:C116"/>
    <mergeCell ref="D116:L116"/>
    <mergeCell ref="M116:Y116"/>
  </mergeCells>
  <phoneticPr fontId="57"/>
  <pageMargins left="0.23622047244094491" right="0.23622047244094491" top="0.74803149606299213" bottom="0.74803149606299213" header="0.31496062992125984" footer="0.31496062992125984"/>
  <pageSetup paperSize="9" scale="67" orientation="landscape" r:id="rId1"/>
  <headerFooter>
    <oddFooter>&amp;C&amp;P</oddFooter>
  </headerFooter>
  <rowBreaks count="1" manualBreakCount="1">
    <brk id="73" max="39"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7"/>
  <sheetViews>
    <sheetView tabSelected="1" view="pageBreakPreview" topLeftCell="A4"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530" t="s">
        <v>2109</v>
      </c>
      <c r="C4" s="530"/>
      <c r="D4" s="530"/>
      <c r="E4" s="530"/>
      <c r="F4" s="599"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530" t="s">
        <v>1772</v>
      </c>
      <c r="C5" s="530"/>
      <c r="D5" s="530"/>
      <c r="E5" s="530"/>
      <c r="F5" s="599" t="str">
        <f ca="1">RIGHT(CELL("filename",F5),LEN(CELL("filename",F5))-FIND("]",CELL("filename",F5)))</f>
        <v>extensions_rule.conf</v>
      </c>
      <c r="G5" s="797"/>
      <c r="H5" s="797"/>
      <c r="I5" s="797"/>
      <c r="J5" s="797"/>
      <c r="K5" s="797"/>
      <c r="L5" s="797"/>
      <c r="M5" s="797"/>
      <c r="N5" s="797"/>
      <c r="O5" s="797"/>
      <c r="P5" s="797"/>
      <c r="Q5" s="797"/>
      <c r="R5" s="797"/>
      <c r="S5" s="797"/>
      <c r="T5" s="797"/>
      <c r="U5" s="797"/>
      <c r="V5" s="797"/>
    </row>
    <row r="7" spans="1:28" ht="17.25">
      <c r="B7" s="6" t="s">
        <v>1849</v>
      </c>
    </row>
    <row r="9" spans="1:28">
      <c r="C9" s="26" t="s">
        <v>2161</v>
      </c>
    </row>
    <row r="10" spans="1:28">
      <c r="C10" s="26" t="s">
        <v>1145</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U13" s="36"/>
      <c r="V13" s="36"/>
      <c r="W13" s="36"/>
      <c r="X13" s="36"/>
      <c r="Y13" s="36"/>
      <c r="Z13" s="36"/>
      <c r="AA13" s="36"/>
      <c r="AB13" s="36"/>
    </row>
    <row r="14" spans="1:28">
      <c r="C14" s="29" t="s">
        <v>1055</v>
      </c>
      <c r="D14" s="29"/>
      <c r="E14" s="29"/>
      <c r="F14" s="29"/>
      <c r="G14" s="29"/>
      <c r="H14" s="29"/>
      <c r="I14" s="29"/>
      <c r="J14" s="29"/>
      <c r="K14" s="29"/>
      <c r="L14" s="29"/>
      <c r="M14" s="29"/>
      <c r="N14" s="29"/>
      <c r="O14" s="29"/>
      <c r="P14" s="29"/>
      <c r="Q14" s="29"/>
      <c r="R14" s="29"/>
      <c r="S14" s="29"/>
      <c r="T14" s="29"/>
      <c r="U14" s="29"/>
    </row>
    <row r="15" spans="1:28">
      <c r="C15" s="29" t="s">
        <v>2142</v>
      </c>
      <c r="D15" s="29"/>
      <c r="E15" s="29"/>
      <c r="F15" s="29"/>
      <c r="G15" s="29"/>
      <c r="H15" s="29"/>
      <c r="I15" s="29"/>
      <c r="J15" s="29"/>
      <c r="K15" s="29"/>
      <c r="L15" s="29"/>
      <c r="M15" s="29"/>
      <c r="N15" s="29"/>
      <c r="O15" s="29"/>
      <c r="P15" s="29"/>
      <c r="Q15" s="29"/>
      <c r="R15" s="29"/>
      <c r="S15" s="29"/>
      <c r="T15" s="29"/>
      <c r="U15" s="29"/>
    </row>
    <row r="16" spans="1:28">
      <c r="C16" s="29" t="s">
        <v>2143</v>
      </c>
      <c r="D16" s="29"/>
      <c r="E16" s="29"/>
      <c r="F16" s="29"/>
      <c r="G16" s="29"/>
      <c r="H16" s="29"/>
      <c r="I16" s="29"/>
      <c r="J16" s="29"/>
      <c r="K16" s="29"/>
      <c r="L16" s="29"/>
      <c r="M16" s="29"/>
      <c r="N16" s="29"/>
      <c r="O16" s="29"/>
      <c r="P16" s="29"/>
      <c r="Q16" s="29"/>
      <c r="R16" s="29"/>
      <c r="S16" s="29"/>
      <c r="T16" s="29"/>
      <c r="U16" s="29"/>
    </row>
    <row r="17" spans="2:28">
      <c r="C17" s="29" t="s">
        <v>2144</v>
      </c>
      <c r="D17" s="29"/>
      <c r="E17" s="29"/>
      <c r="F17" s="29"/>
      <c r="G17" s="29"/>
      <c r="H17" s="29"/>
      <c r="I17" s="29"/>
      <c r="J17" s="29"/>
      <c r="K17" s="29"/>
      <c r="L17" s="29"/>
      <c r="M17" s="29"/>
      <c r="N17" s="29"/>
      <c r="O17" s="29"/>
      <c r="P17" s="29"/>
      <c r="Q17" s="29"/>
      <c r="R17" s="29"/>
      <c r="S17" s="29"/>
      <c r="T17" s="29"/>
      <c r="U17" s="29"/>
    </row>
    <row r="18" spans="2:28">
      <c r="C18" s="29"/>
      <c r="D18" s="29"/>
      <c r="E18" s="29"/>
      <c r="F18" s="29"/>
      <c r="G18" s="29"/>
      <c r="H18" s="29"/>
      <c r="I18" s="29"/>
      <c r="J18" s="29"/>
      <c r="K18" s="29"/>
      <c r="L18" s="29"/>
      <c r="M18" s="29"/>
      <c r="N18" s="29"/>
      <c r="O18" s="29"/>
      <c r="P18" s="29"/>
      <c r="Q18" s="29"/>
      <c r="R18" s="29"/>
      <c r="S18" s="29"/>
      <c r="T18" s="29"/>
      <c r="U18" s="29"/>
    </row>
    <row r="19" spans="2:28">
      <c r="C19" s="26" t="s">
        <v>2161</v>
      </c>
    </row>
    <row r="20" spans="2:28">
      <c r="C20" s="26" t="s">
        <v>1145</v>
      </c>
      <c r="U20" s="36"/>
      <c r="V20" s="36"/>
      <c r="W20" s="36"/>
      <c r="X20" s="36"/>
      <c r="Y20" s="36"/>
      <c r="Z20" s="36"/>
      <c r="AA20" s="36"/>
      <c r="AB20" s="36"/>
    </row>
    <row r="21" spans="2:28">
      <c r="C21" s="26" t="s">
        <v>1142</v>
      </c>
      <c r="U21" s="36"/>
      <c r="V21" s="36"/>
      <c r="W21" s="36"/>
      <c r="X21" s="36"/>
      <c r="Y21" s="36"/>
      <c r="Z21" s="36"/>
      <c r="AA21" s="36"/>
      <c r="AB21" s="36"/>
    </row>
    <row r="22" spans="2:28">
      <c r="C22" s="26" t="s">
        <v>2161</v>
      </c>
      <c r="U22" s="36"/>
      <c r="V22" s="36"/>
      <c r="W22" s="36"/>
      <c r="X22" s="36"/>
      <c r="Y22" s="36"/>
      <c r="Z22" s="36"/>
      <c r="AA22" s="36"/>
      <c r="AB22" s="36"/>
    </row>
    <row r="23" spans="2:28">
      <c r="U23" s="36"/>
      <c r="V23" s="36"/>
      <c r="W23" s="36"/>
      <c r="X23" s="36"/>
      <c r="Y23" s="36"/>
      <c r="Z23" s="36"/>
      <c r="AA23" s="36"/>
      <c r="AB23" s="36"/>
    </row>
    <row r="25" spans="2:28" ht="23.25" customHeight="1">
      <c r="B25" s="6" t="s">
        <v>2195</v>
      </c>
    </row>
    <row r="27" spans="2:28">
      <c r="B27" s="36" t="s">
        <v>918</v>
      </c>
    </row>
  </sheetData>
  <mergeCells count="4">
    <mergeCell ref="B4:E4"/>
    <mergeCell ref="F4:V4"/>
    <mergeCell ref="B5:E5"/>
    <mergeCell ref="F5:V5"/>
  </mergeCells>
  <phoneticPr fontId="9"/>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00"/>
  <sheetViews>
    <sheetView view="pageBreakPreview" zoomScaleNormal="100" zoomScaleSheetLayoutView="100" workbookViewId="0">
      <selection activeCell="AC254" sqref="AC254"/>
    </sheetView>
  </sheetViews>
  <sheetFormatPr defaultColWidth="4.375" defaultRowHeight="13.5"/>
  <cols>
    <col min="1" max="16384" width="4.375" style="49"/>
  </cols>
  <sheetData>
    <row r="2" spans="1:28" s="51" customFormat="1" ht="18.75">
      <c r="A2" s="55"/>
      <c r="B2" s="54" t="s">
        <v>1774</v>
      </c>
    </row>
    <row r="3" spans="1:28" s="51" customFormat="1"/>
    <row r="4" spans="1:28" s="51" customFormat="1">
      <c r="B4" s="463" t="s">
        <v>2109</v>
      </c>
      <c r="C4" s="463"/>
      <c r="D4" s="463"/>
      <c r="E4" s="463"/>
      <c r="F4" s="478" t="s">
        <v>1708</v>
      </c>
      <c r="G4" s="750"/>
      <c r="H4" s="750"/>
      <c r="I4" s="750"/>
      <c r="J4" s="750"/>
      <c r="K4" s="750"/>
      <c r="L4" s="750"/>
      <c r="M4" s="750"/>
      <c r="N4" s="750"/>
      <c r="O4" s="750"/>
      <c r="P4" s="750"/>
      <c r="Q4" s="750"/>
      <c r="R4" s="750"/>
      <c r="S4" s="750"/>
      <c r="T4" s="750"/>
      <c r="U4" s="750"/>
      <c r="V4" s="750"/>
    </row>
    <row r="5" spans="1:28" s="51" customFormat="1">
      <c r="B5" s="463" t="s">
        <v>1772</v>
      </c>
      <c r="C5" s="463"/>
      <c r="D5" s="463"/>
      <c r="E5" s="463"/>
      <c r="F5" s="478" t="str">
        <f ca="1">RIGHT(CELL("filename",F5),LEN(CELL("filename",F5))-FIND("]",CELL("filename",F5)))</f>
        <v>extensions_outband.conf</v>
      </c>
      <c r="G5" s="750"/>
      <c r="H5" s="750"/>
      <c r="I5" s="750"/>
      <c r="J5" s="750"/>
      <c r="K5" s="750"/>
      <c r="L5" s="750"/>
      <c r="M5" s="750"/>
      <c r="N5" s="750"/>
      <c r="O5" s="750"/>
      <c r="P5" s="750"/>
      <c r="Q5" s="750"/>
      <c r="R5" s="750"/>
      <c r="S5" s="750"/>
      <c r="T5" s="750"/>
      <c r="U5" s="750"/>
      <c r="V5" s="750"/>
    </row>
    <row r="7" spans="1:28" ht="17.25">
      <c r="B7" s="53" t="s">
        <v>1850</v>
      </c>
    </row>
    <row r="9" spans="1:28" s="26" customFormat="1">
      <c r="C9" s="164" t="s">
        <v>2161</v>
      </c>
    </row>
    <row r="10" spans="1:28" s="26" customFormat="1">
      <c r="C10" s="164" t="s">
        <v>2688</v>
      </c>
      <c r="U10" s="36"/>
      <c r="V10" s="36"/>
      <c r="W10" s="36"/>
      <c r="X10" s="36"/>
      <c r="Y10" s="36"/>
      <c r="Z10" s="36"/>
      <c r="AA10" s="36"/>
      <c r="AB10" s="36"/>
    </row>
    <row r="11" spans="1:28" s="26" customFormat="1">
      <c r="C11" s="164" t="s">
        <v>2136</v>
      </c>
      <c r="U11" s="36"/>
      <c r="V11" s="36"/>
      <c r="W11" s="36"/>
      <c r="X11" s="36"/>
      <c r="Y11" s="36"/>
      <c r="Z11" s="36"/>
      <c r="AA11" s="36"/>
      <c r="AB11" s="36"/>
    </row>
    <row r="12" spans="1:28" s="26" customFormat="1">
      <c r="C12" s="164" t="s">
        <v>2161</v>
      </c>
      <c r="U12" s="36"/>
      <c r="V12" s="36"/>
      <c r="W12" s="36"/>
      <c r="X12" s="36"/>
      <c r="Y12" s="36"/>
      <c r="Z12" s="36"/>
      <c r="AA12" s="36"/>
      <c r="AB12" s="36"/>
    </row>
    <row r="13" spans="1:28">
      <c r="C13" s="164"/>
      <c r="D13" s="29"/>
      <c r="E13" s="29"/>
      <c r="F13" s="29"/>
      <c r="G13" s="29"/>
      <c r="H13" s="29"/>
      <c r="I13" s="29"/>
      <c r="J13" s="29"/>
      <c r="K13" s="29"/>
      <c r="L13" s="29"/>
      <c r="M13" s="29"/>
      <c r="N13" s="29"/>
      <c r="O13" s="29"/>
      <c r="P13" s="29"/>
      <c r="Q13" s="29"/>
      <c r="R13" s="29"/>
      <c r="S13" s="29"/>
      <c r="T13" s="29"/>
      <c r="U13" s="29"/>
    </row>
    <row r="14" spans="1:28" s="26" customFormat="1">
      <c r="C14" s="164" t="s">
        <v>2164</v>
      </c>
      <c r="U14" s="36"/>
      <c r="V14" s="36"/>
      <c r="W14" s="36"/>
      <c r="X14" s="36"/>
      <c r="Y14" s="36"/>
      <c r="Z14" s="36"/>
      <c r="AA14" s="36"/>
      <c r="AB14" s="36"/>
    </row>
    <row r="15" spans="1:28" s="26" customFormat="1">
      <c r="C15" s="164" t="s">
        <v>2145</v>
      </c>
    </row>
    <row r="16" spans="1:28" s="26" customFormat="1">
      <c r="C16" s="164" t="s">
        <v>2164</v>
      </c>
    </row>
    <row r="17" spans="1:40" s="26" customFormat="1">
      <c r="C17" s="164"/>
    </row>
    <row r="18" spans="1:40" s="26" customFormat="1">
      <c r="C18" s="164" t="s">
        <v>2140</v>
      </c>
      <c r="D18" s="29"/>
      <c r="E18" s="29"/>
      <c r="F18" s="29"/>
      <c r="G18" s="29"/>
      <c r="H18" s="29"/>
      <c r="I18" s="29"/>
      <c r="J18" s="29"/>
      <c r="K18" s="29"/>
      <c r="L18" s="29"/>
      <c r="M18" s="29"/>
      <c r="N18" s="29"/>
      <c r="O18" s="29"/>
      <c r="P18" s="29"/>
      <c r="Q18" s="29"/>
      <c r="R18" s="29"/>
      <c r="S18" s="29"/>
      <c r="T18" s="29"/>
      <c r="U18" s="29"/>
    </row>
    <row r="19" spans="1:40" s="26" customFormat="1">
      <c r="C19" s="164" t="s">
        <v>2146</v>
      </c>
      <c r="D19" s="29"/>
      <c r="E19" s="29"/>
      <c r="F19" s="29"/>
      <c r="G19" s="29"/>
      <c r="H19" s="29"/>
      <c r="I19" s="29"/>
      <c r="J19" s="29"/>
      <c r="K19" s="29"/>
      <c r="L19" s="29"/>
      <c r="M19" s="29"/>
      <c r="N19" s="29"/>
      <c r="O19" s="29"/>
      <c r="P19" s="29"/>
      <c r="Q19" s="29"/>
      <c r="R19" s="29"/>
      <c r="S19" s="29"/>
      <c r="T19" s="29"/>
      <c r="U19" s="29"/>
    </row>
    <row r="20" spans="1:40" s="26" customFormat="1">
      <c r="C20" s="164" t="s">
        <v>2140</v>
      </c>
    </row>
    <row r="21" spans="1:40">
      <c r="C21" s="164"/>
    </row>
    <row r="22" spans="1:40">
      <c r="C22" s="164" t="s">
        <v>3407</v>
      </c>
    </row>
    <row r="23" spans="1:40">
      <c r="C23" s="164" t="s">
        <v>2689</v>
      </c>
    </row>
    <row r="24" spans="1:40">
      <c r="C24" s="164"/>
    </row>
    <row r="25" spans="1:40">
      <c r="C25" s="164" t="s">
        <v>2147</v>
      </c>
    </row>
    <row r="26" spans="1:40">
      <c r="C26" s="164" t="s">
        <v>2148</v>
      </c>
    </row>
    <row r="27" spans="1:40">
      <c r="A27" s="139"/>
      <c r="B27" s="139"/>
      <c r="C27" s="164" t="s">
        <v>2690</v>
      </c>
      <c r="D27" s="139"/>
      <c r="E27" s="139"/>
      <c r="F27" s="139"/>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row>
    <row r="28" spans="1:40">
      <c r="C28" s="164" t="s">
        <v>3408</v>
      </c>
      <c r="D28" s="164"/>
      <c r="E28" s="164"/>
      <c r="F28" s="164"/>
      <c r="G28" s="164"/>
      <c r="H28" s="164"/>
      <c r="I28" s="164"/>
      <c r="J28" s="164"/>
      <c r="K28" s="164"/>
      <c r="L28" s="164"/>
      <c r="M28" s="164"/>
      <c r="N28" s="164"/>
      <c r="O28" s="164"/>
      <c r="P28" s="164"/>
      <c r="Q28" s="164"/>
      <c r="R28" s="164"/>
      <c r="S28" s="164"/>
      <c r="T28" s="164"/>
    </row>
    <row r="29" spans="1:40">
      <c r="A29" s="139"/>
      <c r="B29" s="139"/>
      <c r="C29" s="164" t="s">
        <v>2691</v>
      </c>
      <c r="D29" s="164"/>
      <c r="E29" s="164"/>
      <c r="F29" s="164"/>
      <c r="G29" s="164"/>
      <c r="H29" s="164"/>
      <c r="I29" s="164"/>
      <c r="J29" s="164"/>
      <c r="K29" s="164"/>
      <c r="L29" s="164"/>
      <c r="M29" s="164"/>
      <c r="N29" s="164"/>
      <c r="O29" s="164"/>
      <c r="P29" s="164"/>
      <c r="Q29" s="164"/>
      <c r="R29" s="164"/>
      <c r="S29" s="164"/>
      <c r="T29" s="164"/>
      <c r="U29" s="139"/>
      <c r="V29" s="139"/>
      <c r="W29" s="139"/>
      <c r="X29" s="139"/>
      <c r="Y29" s="139"/>
      <c r="Z29" s="139"/>
      <c r="AA29" s="139"/>
      <c r="AB29" s="139"/>
      <c r="AC29" s="139"/>
      <c r="AD29" s="139"/>
      <c r="AE29" s="139"/>
      <c r="AF29" s="139"/>
      <c r="AG29" s="139"/>
      <c r="AH29" s="139"/>
      <c r="AI29" s="139"/>
      <c r="AJ29" s="139"/>
      <c r="AK29" s="139"/>
      <c r="AL29" s="139"/>
      <c r="AM29" s="139"/>
      <c r="AN29" s="139"/>
    </row>
    <row r="30" spans="1:40">
      <c r="A30" s="139"/>
      <c r="B30" s="139"/>
      <c r="C30" s="164" t="s">
        <v>2692</v>
      </c>
      <c r="D30" s="139"/>
      <c r="E30" s="139"/>
      <c r="F30" s="139"/>
      <c r="G30" s="139"/>
      <c r="H30" s="139"/>
      <c r="I30" s="139"/>
      <c r="J30" s="139"/>
      <c r="K30" s="139"/>
      <c r="L30" s="139"/>
      <c r="M30" s="139"/>
      <c r="N30" s="139"/>
      <c r="O30" s="139"/>
      <c r="P30" s="139"/>
      <c r="Q30" s="139"/>
      <c r="R30" s="139"/>
      <c r="S30" s="139"/>
      <c r="T30" s="139"/>
      <c r="U30" s="139"/>
      <c r="V30" s="139"/>
      <c r="W30" s="139"/>
      <c r="X30" s="139"/>
      <c r="Y30" s="139"/>
      <c r="Z30" s="139"/>
      <c r="AA30" s="139"/>
      <c r="AB30" s="139"/>
      <c r="AC30" s="139"/>
      <c r="AD30" s="139"/>
      <c r="AE30" s="139"/>
      <c r="AF30" s="139"/>
      <c r="AG30" s="139"/>
      <c r="AH30" s="139"/>
      <c r="AI30" s="139"/>
      <c r="AJ30" s="139"/>
      <c r="AK30" s="139"/>
      <c r="AL30" s="139"/>
      <c r="AM30" s="139"/>
      <c r="AN30" s="139"/>
    </row>
    <row r="31" spans="1:40">
      <c r="A31" s="139"/>
      <c r="B31" s="139"/>
      <c r="C31" s="164" t="s">
        <v>3409</v>
      </c>
      <c r="D31" s="139"/>
      <c r="E31" s="139"/>
      <c r="F31" s="139"/>
      <c r="G31" s="139"/>
      <c r="H31" s="139"/>
      <c r="I31" s="139"/>
      <c r="J31" s="139"/>
      <c r="K31" s="139"/>
      <c r="L31" s="139"/>
      <c r="M31" s="139"/>
      <c r="N31" s="139"/>
      <c r="O31" s="139"/>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row>
    <row r="32" spans="1:40" s="28" customFormat="1">
      <c r="A32" s="279"/>
      <c r="B32" s="164"/>
      <c r="C32" s="164" t="s">
        <v>3612</v>
      </c>
      <c r="D32" s="164"/>
      <c r="E32" s="164"/>
      <c r="F32" s="164"/>
      <c r="G32" s="164"/>
      <c r="H32" s="164"/>
      <c r="I32" s="164"/>
      <c r="J32" s="164"/>
      <c r="K32" s="164"/>
      <c r="L32" s="164"/>
      <c r="M32" s="164"/>
      <c r="N32" s="164"/>
      <c r="O32" s="164"/>
      <c r="P32" s="164"/>
      <c r="Q32" s="164"/>
      <c r="R32" s="164"/>
      <c r="S32" s="164"/>
      <c r="T32" s="164"/>
      <c r="U32" s="164"/>
      <c r="V32" s="164"/>
      <c r="W32" s="279"/>
      <c r="X32" s="279"/>
      <c r="Y32" s="279"/>
      <c r="Z32" s="279"/>
      <c r="AA32" s="279"/>
      <c r="AB32" s="279"/>
      <c r="AC32" s="279"/>
      <c r="AD32" s="279"/>
      <c r="AE32" s="279"/>
      <c r="AF32" s="279"/>
      <c r="AG32" s="279"/>
      <c r="AH32" s="279"/>
      <c r="AI32" s="279"/>
      <c r="AJ32" s="279"/>
      <c r="AK32" s="279"/>
      <c r="AL32" s="279"/>
      <c r="AM32" s="279"/>
      <c r="AN32" s="279"/>
    </row>
    <row r="33" spans="1:40">
      <c r="A33" s="139"/>
      <c r="B33" s="139"/>
      <c r="C33" s="164" t="s">
        <v>2017</v>
      </c>
      <c r="D33" s="139"/>
      <c r="E33" s="139"/>
      <c r="F33" s="139"/>
      <c r="G33" s="139"/>
      <c r="H33" s="139"/>
      <c r="I33" s="139"/>
      <c r="J33" s="139"/>
      <c r="K33" s="139"/>
      <c r="L33" s="139"/>
      <c r="M33" s="139"/>
      <c r="N33" s="139"/>
      <c r="O33" s="139"/>
      <c r="P33" s="139"/>
      <c r="Q33" s="139"/>
      <c r="R33" s="139"/>
      <c r="S33" s="139"/>
      <c r="T33" s="139"/>
      <c r="U33" s="139"/>
      <c r="V33" s="139"/>
      <c r="W33" s="139"/>
      <c r="X33" s="139"/>
      <c r="Y33" s="139"/>
      <c r="Z33" s="139"/>
      <c r="AA33" s="139"/>
      <c r="AB33" s="139"/>
      <c r="AC33" s="139"/>
      <c r="AD33" s="139"/>
      <c r="AE33" s="139"/>
      <c r="AF33" s="139"/>
      <c r="AG33" s="139"/>
      <c r="AH33" s="139"/>
      <c r="AI33" s="139"/>
      <c r="AJ33" s="139"/>
      <c r="AK33" s="139"/>
      <c r="AL33" s="139"/>
      <c r="AM33" s="139"/>
      <c r="AN33" s="139"/>
    </row>
    <row r="34" spans="1:40" s="26" customFormat="1">
      <c r="A34" s="176"/>
      <c r="B34" s="176"/>
      <c r="C34" s="164" t="s">
        <v>2018</v>
      </c>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row>
    <row r="35" spans="1:40" s="26" customFormat="1">
      <c r="A35" s="176"/>
      <c r="B35" s="176"/>
      <c r="C35" s="164"/>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row>
    <row r="36" spans="1:40" s="26" customFormat="1">
      <c r="A36" s="176"/>
      <c r="B36" s="176"/>
      <c r="C36" s="164" t="s">
        <v>2403</v>
      </c>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row>
    <row r="37" spans="1:40">
      <c r="A37" s="139"/>
      <c r="B37" s="139"/>
      <c r="C37" s="164" t="s">
        <v>2149</v>
      </c>
      <c r="D37" s="139"/>
      <c r="E37" s="139"/>
      <c r="F37" s="139"/>
      <c r="G37" s="139"/>
      <c r="H37" s="139"/>
      <c r="I37" s="139"/>
      <c r="J37" s="139"/>
      <c r="K37" s="139"/>
      <c r="L37" s="139"/>
      <c r="M37" s="139"/>
      <c r="N37" s="139"/>
      <c r="O37" s="139"/>
      <c r="P37" s="139"/>
      <c r="Q37" s="139"/>
      <c r="R37" s="139"/>
      <c r="S37" s="139"/>
      <c r="T37" s="139"/>
      <c r="U37" s="139"/>
      <c r="V37" s="139"/>
      <c r="W37" s="139"/>
      <c r="X37" s="139"/>
      <c r="Y37" s="139"/>
      <c r="Z37" s="139"/>
      <c r="AA37" s="139"/>
      <c r="AB37" s="139"/>
      <c r="AC37" s="139"/>
      <c r="AD37" s="139"/>
      <c r="AE37" s="139"/>
      <c r="AF37" s="139"/>
      <c r="AG37" s="139"/>
      <c r="AH37" s="139"/>
      <c r="AI37" s="139"/>
      <c r="AJ37" s="139"/>
      <c r="AK37" s="139"/>
      <c r="AL37" s="139"/>
      <c r="AM37" s="139"/>
      <c r="AN37" s="139"/>
    </row>
    <row r="38" spans="1:40">
      <c r="A38" s="139"/>
      <c r="B38" s="139"/>
      <c r="C38" s="164" t="s">
        <v>2403</v>
      </c>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39"/>
      <c r="AF38" s="139"/>
      <c r="AG38" s="139"/>
      <c r="AH38" s="139"/>
      <c r="AI38" s="139"/>
      <c r="AJ38" s="139"/>
      <c r="AK38" s="139"/>
      <c r="AL38" s="139"/>
      <c r="AM38" s="139"/>
      <c r="AN38" s="139"/>
    </row>
    <row r="39" spans="1:40">
      <c r="A39" s="139"/>
      <c r="B39" s="139"/>
      <c r="C39" s="164" t="s">
        <v>2693</v>
      </c>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39"/>
      <c r="AF39" s="139"/>
      <c r="AG39" s="139"/>
      <c r="AH39" s="139"/>
      <c r="AI39" s="139"/>
      <c r="AJ39" s="139"/>
      <c r="AK39" s="139"/>
      <c r="AL39" s="139"/>
      <c r="AM39" s="139"/>
      <c r="AN39" s="139"/>
    </row>
    <row r="40" spans="1:40">
      <c r="A40" s="139"/>
      <c r="B40" s="139"/>
      <c r="C40" s="164" t="s">
        <v>2019</v>
      </c>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39"/>
      <c r="AF40" s="139"/>
      <c r="AG40" s="139"/>
      <c r="AH40" s="139"/>
      <c r="AI40" s="139"/>
      <c r="AJ40" s="139"/>
      <c r="AK40" s="139"/>
      <c r="AL40" s="139"/>
      <c r="AM40" s="139"/>
      <c r="AN40" s="139"/>
    </row>
    <row r="41" spans="1:40">
      <c r="A41" s="139"/>
      <c r="B41" s="139"/>
      <c r="C41" s="164" t="s">
        <v>823</v>
      </c>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39"/>
      <c r="AF41" s="139"/>
      <c r="AG41" s="139"/>
      <c r="AH41" s="139"/>
      <c r="AI41" s="139"/>
      <c r="AJ41" s="139"/>
      <c r="AK41" s="139"/>
      <c r="AL41" s="139"/>
      <c r="AM41" s="139"/>
      <c r="AN41" s="139"/>
    </row>
    <row r="42" spans="1:40">
      <c r="A42" s="139"/>
      <c r="B42" s="139"/>
      <c r="C42" s="164" t="s">
        <v>3410</v>
      </c>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39"/>
      <c r="AF42" s="139"/>
      <c r="AG42" s="139"/>
      <c r="AH42" s="139"/>
      <c r="AI42" s="139"/>
      <c r="AJ42" s="139"/>
      <c r="AK42" s="139"/>
      <c r="AL42" s="139"/>
      <c r="AM42" s="139"/>
      <c r="AN42" s="139"/>
    </row>
    <row r="43" spans="1:40">
      <c r="A43" s="139"/>
      <c r="B43" s="139"/>
      <c r="C43" s="164" t="s">
        <v>3411</v>
      </c>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39"/>
      <c r="AF43" s="139"/>
      <c r="AG43" s="139"/>
      <c r="AH43" s="139"/>
      <c r="AI43" s="139"/>
      <c r="AJ43" s="139"/>
      <c r="AK43" s="139"/>
      <c r="AL43" s="139"/>
      <c r="AM43" s="139"/>
      <c r="AN43" s="139"/>
    </row>
    <row r="44" spans="1:40">
      <c r="A44" s="139"/>
      <c r="B44" s="139"/>
      <c r="C44" s="164" t="s">
        <v>3412</v>
      </c>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39"/>
      <c r="AF44" s="139"/>
      <c r="AG44" s="139"/>
      <c r="AH44" s="139"/>
      <c r="AI44" s="139"/>
      <c r="AJ44" s="139"/>
      <c r="AK44" s="139"/>
      <c r="AL44" s="139"/>
      <c r="AM44" s="139"/>
      <c r="AN44" s="139"/>
    </row>
    <row r="45" spans="1:40">
      <c r="A45" s="139"/>
      <c r="B45" s="139"/>
      <c r="C45" s="164" t="s">
        <v>3413</v>
      </c>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39"/>
      <c r="AF45" s="139"/>
      <c r="AG45" s="139"/>
      <c r="AH45" s="139"/>
      <c r="AI45" s="139"/>
      <c r="AJ45" s="139"/>
      <c r="AK45" s="139"/>
      <c r="AL45" s="139"/>
      <c r="AM45" s="139"/>
      <c r="AN45" s="139"/>
    </row>
    <row r="46" spans="1:40">
      <c r="A46" s="139"/>
      <c r="B46" s="139"/>
      <c r="C46" s="164" t="s">
        <v>3414</v>
      </c>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39"/>
      <c r="AF46" s="139"/>
      <c r="AG46" s="139"/>
      <c r="AH46" s="139"/>
      <c r="AI46" s="139"/>
      <c r="AJ46" s="139"/>
      <c r="AK46" s="139"/>
      <c r="AL46" s="139"/>
      <c r="AM46" s="139"/>
      <c r="AN46" s="139"/>
    </row>
    <row r="47" spans="1:40" s="26" customFormat="1">
      <c r="A47" s="176"/>
      <c r="B47" s="176"/>
      <c r="C47" s="164" t="s">
        <v>3415</v>
      </c>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76"/>
      <c r="AF47" s="176"/>
      <c r="AG47" s="176"/>
      <c r="AH47" s="176"/>
      <c r="AI47" s="176"/>
      <c r="AJ47" s="176"/>
      <c r="AK47" s="176"/>
      <c r="AL47" s="176"/>
      <c r="AM47" s="176"/>
      <c r="AN47" s="176"/>
    </row>
    <row r="48" spans="1:40">
      <c r="A48" s="139"/>
      <c r="B48" s="139"/>
      <c r="C48" s="164" t="s">
        <v>2018</v>
      </c>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39"/>
      <c r="AF48" s="139"/>
      <c r="AG48" s="139"/>
      <c r="AH48" s="139"/>
      <c r="AI48" s="139"/>
      <c r="AJ48" s="139"/>
      <c r="AK48" s="139"/>
      <c r="AL48" s="139"/>
      <c r="AM48" s="139"/>
      <c r="AN48" s="139"/>
    </row>
    <row r="49" spans="1:40">
      <c r="A49" s="139"/>
      <c r="B49" s="139"/>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39"/>
      <c r="AF49" s="139"/>
      <c r="AG49" s="139"/>
      <c r="AH49" s="139"/>
      <c r="AI49" s="139"/>
      <c r="AJ49" s="139"/>
      <c r="AK49" s="139"/>
      <c r="AL49" s="139"/>
      <c r="AM49" s="139"/>
      <c r="AN49" s="139"/>
    </row>
    <row r="50" spans="1:40">
      <c r="A50" s="139"/>
      <c r="B50" s="139"/>
      <c r="C50" s="164" t="s">
        <v>3416</v>
      </c>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39"/>
      <c r="AF50" s="139"/>
      <c r="AG50" s="139"/>
      <c r="AH50" s="139"/>
      <c r="AI50" s="139"/>
      <c r="AJ50" s="139"/>
      <c r="AK50" s="139"/>
      <c r="AL50" s="139"/>
      <c r="AM50" s="139"/>
      <c r="AN50" s="139"/>
    </row>
    <row r="51" spans="1:40">
      <c r="A51" s="139"/>
      <c r="B51" s="139"/>
      <c r="C51" s="164" t="s">
        <v>3417</v>
      </c>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39"/>
      <c r="AF51" s="139"/>
      <c r="AG51" s="139"/>
      <c r="AH51" s="139"/>
      <c r="AI51" s="139"/>
      <c r="AJ51" s="139"/>
      <c r="AK51" s="139"/>
      <c r="AL51" s="139"/>
      <c r="AM51" s="139"/>
      <c r="AN51" s="139"/>
    </row>
    <row r="52" spans="1:40">
      <c r="A52" s="139"/>
      <c r="B52" s="139"/>
      <c r="C52" s="164" t="s">
        <v>3418</v>
      </c>
      <c r="D52" s="139"/>
      <c r="E52" s="139"/>
      <c r="F52" s="139"/>
      <c r="G52" s="139"/>
      <c r="H52" s="139"/>
      <c r="I52" s="139"/>
      <c r="J52" s="139"/>
      <c r="K52" s="139"/>
      <c r="L52" s="139"/>
      <c r="M52" s="139"/>
      <c r="N52" s="139"/>
      <c r="O52" s="139"/>
      <c r="P52" s="139"/>
      <c r="Q52" s="139"/>
      <c r="R52" s="139"/>
      <c r="S52" s="139"/>
      <c r="T52" s="139"/>
      <c r="U52" s="139"/>
      <c r="V52" s="139"/>
      <c r="W52" s="139"/>
      <c r="X52" s="139"/>
      <c r="Y52" s="139"/>
      <c r="Z52" s="139"/>
      <c r="AA52" s="139"/>
      <c r="AB52" s="139"/>
      <c r="AC52" s="139"/>
      <c r="AD52" s="139"/>
      <c r="AE52" s="139"/>
      <c r="AF52" s="139"/>
      <c r="AG52" s="139"/>
      <c r="AH52" s="139"/>
      <c r="AI52" s="139"/>
      <c r="AJ52" s="139"/>
      <c r="AK52" s="139"/>
      <c r="AL52" s="139"/>
      <c r="AM52" s="139"/>
      <c r="AN52" s="139"/>
    </row>
    <row r="53" spans="1:40" s="26" customFormat="1">
      <c r="A53" s="176"/>
      <c r="B53" s="176"/>
      <c r="C53" s="164" t="s">
        <v>3419</v>
      </c>
      <c r="D53" s="176"/>
      <c r="E53" s="176"/>
      <c r="F53" s="176"/>
      <c r="G53" s="176"/>
      <c r="H53" s="176"/>
      <c r="I53" s="17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row>
    <row r="54" spans="1:40" s="26" customFormat="1">
      <c r="A54" s="176"/>
      <c r="B54" s="176"/>
      <c r="C54" s="164"/>
      <c r="D54" s="176"/>
      <c r="E54" s="176"/>
      <c r="F54" s="176"/>
      <c r="G54" s="176"/>
      <c r="H54" s="176"/>
      <c r="I54" s="17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row>
    <row r="55" spans="1:40" s="26" customFormat="1">
      <c r="A55" s="176"/>
      <c r="B55" s="176"/>
      <c r="C55" s="164"/>
      <c r="D55" s="164"/>
      <c r="E55" s="176"/>
      <c r="F55" s="176"/>
      <c r="G55" s="176"/>
      <c r="H55" s="176"/>
      <c r="I55" s="1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row>
    <row r="56" spans="1:40">
      <c r="A56" s="139"/>
      <c r="B56" s="139"/>
      <c r="C56" s="164" t="s">
        <v>2403</v>
      </c>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39"/>
      <c r="AD56" s="139"/>
      <c r="AE56" s="139"/>
      <c r="AF56" s="139"/>
      <c r="AG56" s="139"/>
      <c r="AH56" s="139"/>
      <c r="AI56" s="139"/>
      <c r="AJ56" s="139"/>
      <c r="AK56" s="139"/>
      <c r="AL56" s="139"/>
      <c r="AM56" s="139"/>
      <c r="AN56" s="139"/>
    </row>
    <row r="57" spans="1:40">
      <c r="A57" s="139"/>
      <c r="B57" s="139"/>
      <c r="C57" s="164" t="s">
        <v>3420</v>
      </c>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39"/>
      <c r="AE57" s="139"/>
      <c r="AF57" s="139"/>
      <c r="AG57" s="139"/>
      <c r="AH57" s="139"/>
      <c r="AI57" s="139"/>
      <c r="AJ57" s="139"/>
      <c r="AK57" s="139"/>
      <c r="AL57" s="139"/>
      <c r="AM57" s="139"/>
      <c r="AN57" s="139"/>
    </row>
    <row r="58" spans="1:40">
      <c r="A58" s="139"/>
      <c r="B58" s="139"/>
      <c r="C58" s="164" t="s">
        <v>2403</v>
      </c>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row>
    <row r="59" spans="1:40">
      <c r="A59" s="139"/>
      <c r="B59" s="139"/>
      <c r="C59" s="164" t="s">
        <v>2020</v>
      </c>
      <c r="D59" s="139"/>
      <c r="E59" s="139"/>
      <c r="F59" s="139"/>
      <c r="G59" s="139"/>
      <c r="H59" s="139"/>
      <c r="I59" s="139"/>
      <c r="J59" s="139"/>
      <c r="K59" s="139"/>
      <c r="L59" s="139"/>
      <c r="M59" s="139"/>
      <c r="N59" s="139"/>
      <c r="O59" s="139"/>
      <c r="P59" s="139"/>
      <c r="Q59" s="139"/>
      <c r="R59" s="139"/>
      <c r="S59" s="139"/>
      <c r="T59" s="139"/>
      <c r="U59" s="139"/>
      <c r="V59" s="139"/>
      <c r="W59" s="139"/>
      <c r="X59" s="139"/>
      <c r="Y59" s="139"/>
      <c r="Z59" s="139"/>
      <c r="AA59" s="139"/>
      <c r="AB59" s="139"/>
      <c r="AC59" s="139"/>
      <c r="AD59" s="139"/>
      <c r="AE59" s="139"/>
      <c r="AF59" s="139"/>
      <c r="AG59" s="139"/>
      <c r="AH59" s="139"/>
      <c r="AI59" s="139"/>
      <c r="AJ59" s="139"/>
      <c r="AK59" s="139"/>
      <c r="AL59" s="139"/>
      <c r="AM59" s="139"/>
      <c r="AN59" s="139"/>
    </row>
    <row r="60" spans="1:40">
      <c r="A60" s="139"/>
      <c r="B60" s="139"/>
      <c r="C60" s="164"/>
      <c r="D60" s="164"/>
      <c r="E60" s="164"/>
      <c r="F60" s="164"/>
      <c r="G60" s="164"/>
      <c r="H60" s="164"/>
      <c r="I60" s="164"/>
      <c r="J60" s="164"/>
      <c r="K60" s="164"/>
      <c r="L60" s="164"/>
      <c r="M60" s="164"/>
      <c r="N60" s="164"/>
      <c r="O60" s="164"/>
      <c r="P60" s="164"/>
      <c r="Q60" s="139"/>
      <c r="R60" s="139"/>
      <c r="S60" s="139"/>
      <c r="T60" s="139"/>
      <c r="U60" s="139"/>
      <c r="V60" s="139"/>
      <c r="W60" s="139"/>
      <c r="X60" s="139"/>
      <c r="Y60" s="139"/>
      <c r="Z60" s="139"/>
      <c r="AA60" s="139"/>
      <c r="AB60" s="139"/>
      <c r="AC60" s="139"/>
      <c r="AD60" s="139"/>
      <c r="AE60" s="139"/>
      <c r="AF60" s="139"/>
      <c r="AG60" s="139"/>
      <c r="AH60" s="139"/>
      <c r="AI60" s="139"/>
      <c r="AJ60" s="139"/>
      <c r="AK60" s="139"/>
      <c r="AL60" s="139"/>
      <c r="AM60" s="139"/>
      <c r="AN60" s="139"/>
    </row>
    <row r="61" spans="1:40">
      <c r="A61" s="139"/>
      <c r="B61" s="139"/>
      <c r="C61" s="164" t="s">
        <v>2150</v>
      </c>
      <c r="D61" s="164"/>
      <c r="E61" s="164"/>
      <c r="F61" s="164"/>
      <c r="G61" s="164"/>
      <c r="H61" s="164"/>
      <c r="I61" s="164"/>
      <c r="J61" s="164"/>
      <c r="K61" s="164"/>
      <c r="L61" s="164"/>
      <c r="M61" s="164"/>
      <c r="N61" s="164"/>
      <c r="O61" s="164"/>
      <c r="P61" s="164"/>
      <c r="Q61" s="139"/>
      <c r="R61" s="139"/>
      <c r="S61" s="139"/>
      <c r="T61" s="139"/>
      <c r="U61" s="139"/>
      <c r="V61" s="139"/>
      <c r="W61" s="139"/>
      <c r="X61" s="139"/>
      <c r="Y61" s="139"/>
      <c r="Z61" s="139"/>
      <c r="AA61" s="139"/>
      <c r="AB61" s="139"/>
      <c r="AC61" s="139"/>
      <c r="AD61" s="139"/>
      <c r="AE61" s="139"/>
      <c r="AF61" s="139"/>
      <c r="AG61" s="139"/>
      <c r="AH61" s="139"/>
      <c r="AI61" s="139"/>
      <c r="AJ61" s="139"/>
      <c r="AK61" s="139"/>
      <c r="AL61" s="139"/>
      <c r="AM61" s="139"/>
      <c r="AN61" s="139"/>
    </row>
    <row r="62" spans="1:40">
      <c r="A62" s="139"/>
      <c r="B62" s="139"/>
      <c r="C62" s="164" t="s">
        <v>2019</v>
      </c>
      <c r="D62" s="139"/>
      <c r="E62" s="139"/>
      <c r="F62" s="139"/>
      <c r="G62" s="139"/>
      <c r="H62" s="139"/>
      <c r="I62" s="139"/>
      <c r="J62" s="139"/>
      <c r="K62" s="139"/>
      <c r="L62" s="139"/>
      <c r="M62" s="139"/>
      <c r="N62" s="139"/>
      <c r="O62" s="139"/>
      <c r="P62" s="139"/>
      <c r="Q62" s="139"/>
      <c r="R62" s="139"/>
      <c r="S62" s="139"/>
      <c r="T62" s="139"/>
      <c r="U62" s="139"/>
      <c r="V62" s="139"/>
      <c r="W62" s="139"/>
      <c r="X62" s="139"/>
      <c r="Y62" s="139"/>
      <c r="Z62" s="139"/>
      <c r="AA62" s="139"/>
      <c r="AB62" s="139"/>
      <c r="AC62" s="139"/>
      <c r="AD62" s="139"/>
      <c r="AE62" s="139"/>
      <c r="AF62" s="139"/>
      <c r="AG62" s="139"/>
      <c r="AH62" s="139"/>
      <c r="AI62" s="139"/>
      <c r="AJ62" s="139"/>
      <c r="AK62" s="139"/>
      <c r="AL62" s="139"/>
      <c r="AM62" s="139"/>
      <c r="AN62" s="139"/>
    </row>
    <row r="63" spans="1:40">
      <c r="A63" s="139"/>
      <c r="B63" s="139"/>
      <c r="C63" s="164" t="s">
        <v>823</v>
      </c>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39"/>
      <c r="AC63" s="139"/>
      <c r="AD63" s="139"/>
      <c r="AE63" s="139"/>
      <c r="AF63" s="139"/>
      <c r="AG63" s="139"/>
      <c r="AH63" s="139"/>
      <c r="AI63" s="139"/>
      <c r="AJ63" s="139"/>
      <c r="AK63" s="139"/>
      <c r="AL63" s="139"/>
      <c r="AM63" s="139"/>
      <c r="AN63" s="139"/>
    </row>
    <row r="64" spans="1:40">
      <c r="A64" s="139"/>
      <c r="B64" s="139"/>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39"/>
      <c r="AC64" s="139"/>
      <c r="AD64" s="139"/>
      <c r="AE64" s="139"/>
      <c r="AF64" s="139"/>
      <c r="AG64" s="139"/>
      <c r="AH64" s="139"/>
      <c r="AI64" s="139"/>
      <c r="AJ64" s="139"/>
      <c r="AK64" s="139"/>
      <c r="AL64" s="139"/>
      <c r="AM64" s="139"/>
      <c r="AN64" s="139"/>
    </row>
    <row r="65" spans="1:40">
      <c r="A65" s="139"/>
      <c r="B65" s="139"/>
      <c r="C65" s="164" t="s">
        <v>2151</v>
      </c>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39"/>
      <c r="AC65" s="139"/>
      <c r="AD65" s="139"/>
      <c r="AE65" s="139"/>
      <c r="AF65" s="139"/>
      <c r="AG65" s="139"/>
      <c r="AH65" s="139"/>
      <c r="AI65" s="139"/>
      <c r="AJ65" s="139"/>
      <c r="AK65" s="139"/>
      <c r="AL65" s="139"/>
      <c r="AM65" s="139"/>
      <c r="AN65" s="139"/>
    </row>
    <row r="66" spans="1:40">
      <c r="A66" s="139"/>
      <c r="B66" s="139"/>
      <c r="C66" s="164" t="s">
        <v>3421</v>
      </c>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39"/>
      <c r="AC66" s="139"/>
      <c r="AD66" s="139"/>
      <c r="AE66" s="139"/>
      <c r="AF66" s="139"/>
      <c r="AG66" s="139"/>
      <c r="AH66" s="139"/>
      <c r="AI66" s="139"/>
      <c r="AJ66" s="139"/>
      <c r="AK66" s="139"/>
      <c r="AL66" s="139"/>
      <c r="AM66" s="139"/>
      <c r="AN66" s="139"/>
    </row>
    <row r="67" spans="1:40">
      <c r="A67" s="139"/>
      <c r="B67" s="139"/>
      <c r="C67" s="164" t="s">
        <v>3411</v>
      </c>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39"/>
      <c r="AC67" s="139"/>
      <c r="AD67" s="139"/>
      <c r="AE67" s="139"/>
      <c r="AF67" s="139"/>
      <c r="AG67" s="139"/>
      <c r="AH67" s="139"/>
      <c r="AI67" s="139"/>
      <c r="AJ67" s="139"/>
      <c r="AK67" s="139"/>
      <c r="AL67" s="139"/>
      <c r="AM67" s="139"/>
      <c r="AN67" s="139"/>
    </row>
    <row r="68" spans="1:40">
      <c r="A68" s="139"/>
      <c r="B68" s="139"/>
      <c r="C68" s="164" t="s">
        <v>3412</v>
      </c>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39"/>
      <c r="AC68" s="139"/>
      <c r="AD68" s="139"/>
      <c r="AE68" s="139"/>
      <c r="AF68" s="139"/>
      <c r="AG68" s="139"/>
      <c r="AH68" s="139"/>
      <c r="AI68" s="139"/>
      <c r="AJ68" s="139"/>
      <c r="AK68" s="139"/>
      <c r="AL68" s="139"/>
      <c r="AM68" s="139"/>
      <c r="AN68" s="139"/>
    </row>
    <row r="69" spans="1:40">
      <c r="A69" s="139"/>
      <c r="B69" s="139"/>
      <c r="C69" s="164" t="s">
        <v>3413</v>
      </c>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39"/>
      <c r="AC69" s="139"/>
      <c r="AD69" s="139"/>
      <c r="AE69" s="139"/>
      <c r="AF69" s="139"/>
      <c r="AG69" s="139"/>
      <c r="AH69" s="139"/>
      <c r="AI69" s="139"/>
      <c r="AJ69" s="139"/>
      <c r="AK69" s="139"/>
      <c r="AL69" s="139"/>
      <c r="AM69" s="139"/>
      <c r="AN69" s="139"/>
    </row>
    <row r="70" spans="1:40">
      <c r="A70" s="139"/>
      <c r="B70" s="139"/>
      <c r="C70" s="164" t="s">
        <v>3414</v>
      </c>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39"/>
      <c r="AC70" s="139"/>
      <c r="AD70" s="139"/>
      <c r="AE70" s="139"/>
      <c r="AF70" s="139"/>
      <c r="AG70" s="139"/>
      <c r="AH70" s="139"/>
      <c r="AI70" s="139"/>
      <c r="AJ70" s="139"/>
      <c r="AK70" s="139"/>
      <c r="AL70" s="139"/>
      <c r="AM70" s="139"/>
      <c r="AN70" s="139"/>
    </row>
    <row r="71" spans="1:40">
      <c r="C71" s="164" t="s">
        <v>3415</v>
      </c>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row>
    <row r="72" spans="1:40">
      <c r="C72" s="164" t="s">
        <v>2018</v>
      </c>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row>
    <row r="73" spans="1:40">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row>
    <row r="74" spans="1:40">
      <c r="C74" s="164" t="s">
        <v>2403</v>
      </c>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row>
    <row r="75" spans="1:40">
      <c r="C75" s="164" t="s">
        <v>3422</v>
      </c>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row>
    <row r="76" spans="1:40">
      <c r="C76" s="164" t="s">
        <v>2403</v>
      </c>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row>
    <row r="77" spans="1:40">
      <c r="C77" s="164" t="s">
        <v>3423</v>
      </c>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row>
    <row r="78" spans="1:40">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row>
    <row r="79" spans="1:40">
      <c r="C79" s="164" t="s">
        <v>3424</v>
      </c>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row>
    <row r="80" spans="1:40">
      <c r="C80" s="164" t="s">
        <v>2019</v>
      </c>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row>
    <row r="81" spans="1:40">
      <c r="C81" s="164" t="s">
        <v>823</v>
      </c>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row>
    <row r="82" spans="1:40">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row>
    <row r="83" spans="1:40">
      <c r="C83" s="164" t="s">
        <v>2151</v>
      </c>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row>
    <row r="84" spans="1:40" ht="15" customHeight="1">
      <c r="C84" s="164" t="s">
        <v>3421</v>
      </c>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row>
    <row r="85" spans="1:40" ht="15" customHeight="1">
      <c r="C85" s="164" t="s">
        <v>3411</v>
      </c>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row>
    <row r="86" spans="1:40">
      <c r="C86" s="164" t="s">
        <v>3412</v>
      </c>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row>
    <row r="87" spans="1:40">
      <c r="C87" s="164" t="s">
        <v>3413</v>
      </c>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row>
    <row r="88" spans="1:40" ht="18" customHeight="1">
      <c r="C88" s="164" t="s">
        <v>3414</v>
      </c>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row>
    <row r="89" spans="1:40" s="26" customFormat="1">
      <c r="A89" s="176"/>
      <c r="B89" s="176"/>
      <c r="C89" s="164" t="s">
        <v>3415</v>
      </c>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row>
    <row r="90" spans="1:40" s="26" customFormat="1">
      <c r="A90" s="176"/>
      <c r="B90" s="176"/>
      <c r="C90" s="164" t="s">
        <v>2018</v>
      </c>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row>
    <row r="91" spans="1:40" s="26" customFormat="1">
      <c r="A91" s="176"/>
      <c r="B91" s="176"/>
      <c r="C91" s="164"/>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row>
    <row r="92" spans="1:40">
      <c r="A92" s="139"/>
      <c r="B92" s="139"/>
      <c r="C92" s="164" t="s">
        <v>2403</v>
      </c>
      <c r="D92" s="139"/>
      <c r="E92" s="139"/>
      <c r="F92" s="139"/>
      <c r="G92" s="139"/>
      <c r="H92" s="139"/>
      <c r="I92" s="139"/>
      <c r="J92" s="139"/>
      <c r="K92" s="139"/>
      <c r="L92" s="139"/>
      <c r="M92" s="139"/>
      <c r="N92" s="139"/>
      <c r="O92" s="139"/>
      <c r="P92" s="139"/>
      <c r="Q92" s="139"/>
      <c r="R92" s="139"/>
      <c r="S92" s="139"/>
      <c r="T92" s="139"/>
      <c r="U92" s="139"/>
      <c r="V92" s="139"/>
      <c r="W92" s="139"/>
      <c r="X92" s="139"/>
      <c r="Y92" s="139"/>
      <c r="Z92" s="139"/>
      <c r="AA92" s="139"/>
      <c r="AB92" s="139"/>
      <c r="AC92" s="139"/>
      <c r="AD92" s="139"/>
      <c r="AE92" s="139"/>
      <c r="AF92" s="139"/>
      <c r="AG92" s="139"/>
      <c r="AH92" s="139"/>
      <c r="AI92" s="139"/>
      <c r="AJ92" s="139"/>
      <c r="AK92" s="139"/>
      <c r="AL92" s="139"/>
      <c r="AM92" s="139"/>
      <c r="AN92" s="139"/>
    </row>
    <row r="93" spans="1:40">
      <c r="A93" s="139"/>
      <c r="B93" s="139"/>
      <c r="C93" s="164" t="s">
        <v>2152</v>
      </c>
      <c r="D93" s="139"/>
      <c r="E93" s="139"/>
      <c r="F93" s="139"/>
      <c r="G93" s="139"/>
      <c r="H93" s="139"/>
      <c r="I93" s="139"/>
      <c r="J93" s="139"/>
      <c r="K93" s="139"/>
      <c r="L93" s="139"/>
      <c r="M93" s="139"/>
      <c r="N93" s="139"/>
      <c r="O93" s="139"/>
      <c r="P93" s="139"/>
      <c r="Q93" s="139"/>
      <c r="R93" s="139"/>
      <c r="S93" s="139"/>
      <c r="T93" s="139"/>
      <c r="U93" s="139"/>
      <c r="V93" s="139"/>
      <c r="W93" s="139"/>
      <c r="X93" s="139"/>
      <c r="Y93" s="139"/>
      <c r="Z93" s="139"/>
      <c r="AA93" s="139"/>
      <c r="AB93" s="139"/>
      <c r="AC93" s="139"/>
      <c r="AD93" s="139"/>
      <c r="AE93" s="139"/>
      <c r="AF93" s="139"/>
      <c r="AG93" s="139"/>
      <c r="AH93" s="139"/>
      <c r="AI93" s="139"/>
      <c r="AJ93" s="139"/>
      <c r="AK93" s="139"/>
      <c r="AL93" s="139"/>
      <c r="AM93" s="139"/>
      <c r="AN93" s="139"/>
    </row>
    <row r="94" spans="1:40">
      <c r="A94" s="139"/>
      <c r="B94" s="139"/>
      <c r="C94" s="164" t="s">
        <v>2403</v>
      </c>
      <c r="D94" s="139"/>
      <c r="E94" s="139"/>
      <c r="F94" s="139"/>
      <c r="G94" s="139"/>
      <c r="H94" s="139"/>
      <c r="I94" s="139"/>
      <c r="J94" s="139"/>
      <c r="K94" s="139"/>
      <c r="L94" s="139"/>
      <c r="M94" s="139"/>
      <c r="N94" s="139"/>
      <c r="O94" s="139"/>
      <c r="P94" s="139"/>
      <c r="Q94" s="139"/>
      <c r="R94" s="139"/>
      <c r="S94" s="139"/>
      <c r="T94" s="139"/>
      <c r="U94" s="139"/>
      <c r="V94" s="139"/>
      <c r="W94" s="139"/>
      <c r="X94" s="139"/>
      <c r="Y94" s="139"/>
      <c r="Z94" s="139"/>
      <c r="AA94" s="139"/>
      <c r="AB94" s="139"/>
      <c r="AC94" s="139"/>
      <c r="AD94" s="139"/>
      <c r="AE94" s="139"/>
      <c r="AF94" s="139"/>
      <c r="AG94" s="139"/>
      <c r="AH94" s="139"/>
      <c r="AI94" s="139"/>
      <c r="AJ94" s="139"/>
      <c r="AK94" s="139"/>
      <c r="AL94" s="139"/>
      <c r="AM94" s="139"/>
      <c r="AN94" s="139"/>
    </row>
    <row r="95" spans="1:40">
      <c r="A95" s="139"/>
      <c r="B95" s="139"/>
      <c r="C95" s="164" t="s">
        <v>2021</v>
      </c>
      <c r="D95" s="164"/>
      <c r="E95" s="164"/>
      <c r="F95" s="164"/>
      <c r="G95" s="164"/>
      <c r="H95" s="164"/>
      <c r="I95" s="164"/>
      <c r="J95" s="164"/>
      <c r="K95" s="164"/>
      <c r="L95" s="164"/>
      <c r="M95" s="164"/>
      <c r="N95" s="164"/>
      <c r="O95" s="164"/>
      <c r="P95" s="164"/>
      <c r="Q95" s="164"/>
      <c r="R95" s="164"/>
      <c r="S95" s="164"/>
      <c r="T95" s="164"/>
      <c r="U95" s="139"/>
      <c r="V95" s="139"/>
      <c r="W95" s="139"/>
      <c r="X95" s="139"/>
      <c r="Y95" s="139"/>
      <c r="Z95" s="139"/>
      <c r="AA95" s="139"/>
      <c r="AB95" s="139"/>
      <c r="AC95" s="139"/>
      <c r="AD95" s="139"/>
      <c r="AE95" s="139"/>
      <c r="AF95" s="139"/>
      <c r="AG95" s="139"/>
      <c r="AH95" s="139"/>
      <c r="AI95" s="139"/>
      <c r="AJ95" s="139"/>
      <c r="AK95" s="139"/>
      <c r="AL95" s="139"/>
      <c r="AM95" s="139"/>
      <c r="AN95" s="139"/>
    </row>
    <row r="96" spans="1:40">
      <c r="A96" s="139"/>
      <c r="B96" s="139"/>
      <c r="C96" s="164"/>
      <c r="D96" s="164"/>
      <c r="E96" s="164"/>
      <c r="F96" s="164"/>
      <c r="G96" s="164"/>
      <c r="H96" s="164"/>
      <c r="I96" s="164"/>
      <c r="J96" s="164"/>
      <c r="K96" s="164"/>
      <c r="L96" s="164"/>
      <c r="M96" s="164"/>
      <c r="N96" s="164"/>
      <c r="O96" s="164"/>
      <c r="P96" s="164"/>
      <c r="Q96" s="164"/>
      <c r="R96" s="164"/>
      <c r="S96" s="164"/>
      <c r="T96" s="164"/>
      <c r="U96" s="139"/>
      <c r="V96" s="139"/>
      <c r="W96" s="139"/>
      <c r="X96" s="139"/>
      <c r="Y96" s="139"/>
      <c r="Z96" s="139"/>
      <c r="AA96" s="139"/>
      <c r="AB96" s="139"/>
      <c r="AC96" s="139"/>
      <c r="AD96" s="139"/>
      <c r="AE96" s="139"/>
      <c r="AF96" s="139"/>
      <c r="AG96" s="139"/>
      <c r="AH96" s="139"/>
      <c r="AI96" s="139"/>
      <c r="AJ96" s="139"/>
      <c r="AK96" s="139"/>
      <c r="AL96" s="139"/>
      <c r="AM96" s="139"/>
      <c r="AN96" s="139"/>
    </row>
    <row r="97" spans="1:40">
      <c r="A97" s="139"/>
      <c r="B97" s="139"/>
      <c r="C97" s="164" t="s">
        <v>2019</v>
      </c>
      <c r="D97" s="164"/>
      <c r="E97" s="164"/>
      <c r="F97" s="164"/>
      <c r="G97" s="164"/>
      <c r="H97" s="164"/>
      <c r="I97" s="164"/>
      <c r="J97" s="164"/>
      <c r="K97" s="164"/>
      <c r="L97" s="164"/>
      <c r="M97" s="164"/>
      <c r="N97" s="164"/>
      <c r="O97" s="164"/>
      <c r="P97" s="164"/>
      <c r="Q97" s="164"/>
      <c r="R97" s="164"/>
      <c r="S97" s="164"/>
      <c r="T97" s="164"/>
      <c r="U97" s="139"/>
      <c r="V97" s="139"/>
      <c r="W97" s="139"/>
      <c r="X97" s="139"/>
      <c r="Y97" s="139"/>
      <c r="Z97" s="139"/>
      <c r="AA97" s="139"/>
      <c r="AB97" s="139"/>
      <c r="AC97" s="139"/>
      <c r="AD97" s="139"/>
      <c r="AE97" s="139"/>
      <c r="AF97" s="139"/>
      <c r="AG97" s="139"/>
      <c r="AH97" s="139"/>
      <c r="AI97" s="139"/>
      <c r="AJ97" s="139"/>
      <c r="AK97" s="139"/>
      <c r="AL97" s="139"/>
      <c r="AM97" s="139"/>
      <c r="AN97" s="139"/>
    </row>
    <row r="98" spans="1:40">
      <c r="A98" s="139"/>
      <c r="B98" s="139"/>
      <c r="C98" s="164" t="s">
        <v>823</v>
      </c>
      <c r="D98" s="164"/>
      <c r="E98" s="164"/>
      <c r="F98" s="164"/>
      <c r="G98" s="164"/>
      <c r="H98" s="164"/>
      <c r="I98" s="164"/>
      <c r="J98" s="164"/>
      <c r="K98" s="164"/>
      <c r="L98" s="164"/>
      <c r="M98" s="164"/>
      <c r="N98" s="164"/>
      <c r="O98" s="164"/>
      <c r="P98" s="164"/>
      <c r="Q98" s="164"/>
      <c r="R98" s="164"/>
      <c r="S98" s="164"/>
      <c r="T98" s="164"/>
      <c r="U98" s="139"/>
      <c r="V98" s="139"/>
      <c r="W98" s="139"/>
      <c r="X98" s="139"/>
      <c r="Y98" s="139"/>
      <c r="Z98" s="139"/>
      <c r="AA98" s="139"/>
      <c r="AB98" s="139"/>
      <c r="AC98" s="139"/>
      <c r="AD98" s="139"/>
      <c r="AE98" s="139"/>
      <c r="AF98" s="139"/>
      <c r="AG98" s="139"/>
      <c r="AH98" s="139"/>
      <c r="AI98" s="139"/>
      <c r="AJ98" s="139"/>
      <c r="AK98" s="139"/>
      <c r="AL98" s="139"/>
      <c r="AM98" s="139"/>
      <c r="AN98" s="139"/>
    </row>
    <row r="99" spans="1:40">
      <c r="A99" s="139"/>
      <c r="B99" s="139"/>
      <c r="C99" s="164" t="s">
        <v>2695</v>
      </c>
      <c r="D99" s="164"/>
      <c r="E99" s="164"/>
      <c r="F99" s="164"/>
      <c r="G99" s="164"/>
      <c r="H99" s="164"/>
      <c r="I99" s="164"/>
      <c r="J99" s="164"/>
      <c r="K99" s="164"/>
      <c r="L99" s="164"/>
      <c r="M99" s="164"/>
      <c r="N99" s="164"/>
      <c r="O99" s="164"/>
      <c r="P99" s="164"/>
      <c r="Q99" s="164"/>
      <c r="R99" s="164"/>
      <c r="S99" s="164"/>
      <c r="T99" s="164"/>
      <c r="U99" s="139"/>
      <c r="V99" s="139"/>
      <c r="W99" s="139"/>
      <c r="X99" s="139"/>
      <c r="Y99" s="139"/>
      <c r="Z99" s="139"/>
      <c r="AA99" s="139"/>
      <c r="AB99" s="139"/>
      <c r="AC99" s="139"/>
      <c r="AD99" s="139"/>
      <c r="AE99" s="139"/>
      <c r="AF99" s="139"/>
      <c r="AG99" s="139"/>
      <c r="AH99" s="139"/>
      <c r="AI99" s="139"/>
      <c r="AJ99" s="139"/>
      <c r="AK99" s="139"/>
      <c r="AL99" s="139"/>
      <c r="AM99" s="139"/>
      <c r="AN99" s="139"/>
    </row>
    <row r="100" spans="1:40">
      <c r="A100" s="139"/>
      <c r="B100" s="139"/>
      <c r="C100" s="164" t="s">
        <v>3410</v>
      </c>
      <c r="D100" s="164"/>
      <c r="E100" s="164"/>
      <c r="F100" s="164"/>
      <c r="G100" s="164"/>
      <c r="H100" s="164"/>
      <c r="I100" s="164"/>
      <c r="J100" s="164"/>
      <c r="K100" s="164"/>
      <c r="L100" s="164"/>
      <c r="M100" s="164"/>
      <c r="N100" s="164"/>
      <c r="O100" s="164"/>
      <c r="P100" s="164"/>
      <c r="Q100" s="164"/>
      <c r="R100" s="164"/>
      <c r="S100" s="164"/>
      <c r="T100" s="164"/>
      <c r="U100" s="139"/>
      <c r="V100" s="139"/>
      <c r="W100" s="139"/>
      <c r="X100" s="139"/>
      <c r="Y100" s="139"/>
      <c r="Z100" s="139"/>
      <c r="AA100" s="139"/>
      <c r="AB100" s="139"/>
      <c r="AC100" s="139"/>
      <c r="AD100" s="139"/>
      <c r="AE100" s="139"/>
      <c r="AF100" s="139"/>
      <c r="AG100" s="139"/>
      <c r="AH100" s="139"/>
      <c r="AI100" s="139"/>
      <c r="AJ100" s="139"/>
      <c r="AK100" s="139"/>
      <c r="AL100" s="139"/>
      <c r="AM100" s="139"/>
      <c r="AN100" s="139"/>
    </row>
    <row r="101" spans="1:40" ht="15" customHeight="1">
      <c r="C101" s="164" t="s">
        <v>3411</v>
      </c>
      <c r="D101" s="164"/>
      <c r="E101" s="164"/>
      <c r="F101" s="164"/>
      <c r="G101" s="164"/>
      <c r="H101" s="164"/>
      <c r="I101" s="164"/>
      <c r="J101" s="164"/>
      <c r="K101" s="164"/>
      <c r="L101" s="164"/>
      <c r="M101" s="164"/>
      <c r="N101" s="164"/>
      <c r="O101" s="164"/>
      <c r="P101" s="164"/>
      <c r="Q101" s="164"/>
      <c r="R101" s="164"/>
      <c r="S101" s="164"/>
      <c r="T101" s="164"/>
    </row>
    <row r="102" spans="1:40">
      <c r="A102" s="139"/>
      <c r="B102" s="139"/>
      <c r="C102" s="164" t="s">
        <v>3412</v>
      </c>
      <c r="D102" s="164"/>
      <c r="E102" s="164"/>
      <c r="F102" s="164"/>
      <c r="G102" s="164"/>
      <c r="H102" s="164"/>
      <c r="I102" s="164"/>
      <c r="J102" s="164"/>
      <c r="K102" s="164"/>
      <c r="L102" s="164"/>
      <c r="M102" s="164"/>
      <c r="N102" s="164"/>
      <c r="O102" s="164"/>
      <c r="P102" s="164"/>
      <c r="Q102" s="164"/>
      <c r="R102" s="164"/>
      <c r="S102" s="164"/>
      <c r="T102" s="164"/>
      <c r="U102" s="139"/>
      <c r="V102" s="139"/>
      <c r="W102" s="139"/>
      <c r="X102" s="139"/>
      <c r="Y102" s="139"/>
      <c r="Z102" s="139"/>
      <c r="AA102" s="139"/>
      <c r="AB102" s="139"/>
      <c r="AC102" s="139"/>
      <c r="AD102" s="139"/>
      <c r="AE102" s="139"/>
      <c r="AF102" s="139"/>
      <c r="AG102" s="139"/>
      <c r="AH102" s="139"/>
      <c r="AI102" s="139"/>
      <c r="AJ102" s="139"/>
      <c r="AK102" s="139"/>
      <c r="AL102" s="139"/>
      <c r="AM102" s="139"/>
      <c r="AN102" s="139"/>
    </row>
    <row r="103" spans="1:40">
      <c r="A103" s="139"/>
      <c r="B103" s="139"/>
      <c r="C103" s="164" t="s">
        <v>3413</v>
      </c>
      <c r="D103" s="164"/>
      <c r="E103" s="164"/>
      <c r="F103" s="164"/>
      <c r="G103" s="164"/>
      <c r="H103" s="164"/>
      <c r="I103" s="164"/>
      <c r="J103" s="164"/>
      <c r="K103" s="164"/>
      <c r="L103" s="164"/>
      <c r="M103" s="164"/>
      <c r="N103" s="164"/>
      <c r="O103" s="164"/>
      <c r="P103" s="164"/>
      <c r="Q103" s="164"/>
      <c r="R103" s="164"/>
      <c r="S103" s="164"/>
      <c r="T103" s="164"/>
      <c r="U103" s="139"/>
      <c r="V103" s="139"/>
      <c r="W103" s="139"/>
      <c r="X103" s="139"/>
      <c r="Y103" s="139"/>
      <c r="Z103" s="139"/>
      <c r="AA103" s="139"/>
      <c r="AB103" s="139"/>
      <c r="AC103" s="139"/>
      <c r="AD103" s="139"/>
      <c r="AE103" s="139"/>
      <c r="AF103" s="139"/>
      <c r="AG103" s="139"/>
      <c r="AH103" s="139"/>
      <c r="AI103" s="139"/>
      <c r="AJ103" s="139"/>
      <c r="AK103" s="139"/>
      <c r="AL103" s="139"/>
      <c r="AM103" s="139"/>
      <c r="AN103" s="139"/>
    </row>
    <row r="104" spans="1:40">
      <c r="A104" s="139"/>
      <c r="B104" s="139"/>
      <c r="C104" s="164" t="s">
        <v>3414</v>
      </c>
      <c r="D104" s="164"/>
      <c r="E104" s="164"/>
      <c r="F104" s="164"/>
      <c r="G104" s="164"/>
      <c r="H104" s="164"/>
      <c r="I104" s="164"/>
      <c r="J104" s="164"/>
      <c r="K104" s="164"/>
      <c r="L104" s="164"/>
      <c r="M104" s="164"/>
      <c r="N104" s="164"/>
      <c r="O104" s="164"/>
      <c r="P104" s="164"/>
      <c r="Q104" s="164"/>
      <c r="R104" s="164"/>
      <c r="S104" s="164"/>
      <c r="T104" s="164"/>
      <c r="U104" s="139"/>
      <c r="V104" s="139"/>
      <c r="W104" s="139"/>
      <c r="X104" s="139"/>
      <c r="Y104" s="139"/>
      <c r="Z104" s="139"/>
      <c r="AA104" s="139"/>
      <c r="AB104" s="139"/>
      <c r="AC104" s="139"/>
      <c r="AD104" s="139"/>
      <c r="AE104" s="139"/>
      <c r="AF104" s="139"/>
      <c r="AG104" s="139"/>
      <c r="AH104" s="139"/>
      <c r="AI104" s="139"/>
      <c r="AJ104" s="139"/>
      <c r="AK104" s="139"/>
      <c r="AL104" s="139"/>
      <c r="AM104" s="139"/>
      <c r="AN104" s="139"/>
    </row>
    <row r="105" spans="1:40">
      <c r="A105" s="139"/>
      <c r="B105" s="139"/>
      <c r="C105" s="164" t="s">
        <v>3415</v>
      </c>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c r="AA105" s="139"/>
      <c r="AB105" s="139"/>
      <c r="AC105" s="139"/>
      <c r="AD105" s="139"/>
      <c r="AE105" s="139"/>
      <c r="AF105" s="139"/>
      <c r="AG105" s="139"/>
      <c r="AH105" s="139"/>
      <c r="AI105" s="139"/>
      <c r="AJ105" s="139"/>
      <c r="AK105" s="139"/>
      <c r="AL105" s="139"/>
      <c r="AM105" s="139"/>
      <c r="AN105" s="139"/>
    </row>
    <row r="106" spans="1:40" s="26" customFormat="1">
      <c r="A106" s="176"/>
      <c r="B106" s="176"/>
      <c r="C106" s="164" t="s">
        <v>2018</v>
      </c>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row>
    <row r="107" spans="1:40">
      <c r="A107" s="139"/>
      <c r="B107" s="139"/>
      <c r="C107" s="164"/>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c r="AA107" s="139"/>
      <c r="AB107" s="139"/>
      <c r="AC107" s="139"/>
      <c r="AD107" s="139"/>
      <c r="AE107" s="139"/>
      <c r="AF107" s="139"/>
      <c r="AG107" s="139"/>
      <c r="AH107" s="139"/>
      <c r="AI107" s="139"/>
      <c r="AJ107" s="139"/>
      <c r="AK107" s="139"/>
      <c r="AL107" s="139"/>
      <c r="AM107" s="139"/>
      <c r="AN107" s="139"/>
    </row>
    <row r="108" spans="1:40">
      <c r="A108" s="139"/>
      <c r="B108" s="139"/>
      <c r="C108" s="164" t="s">
        <v>2140</v>
      </c>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c r="AA108" s="139"/>
      <c r="AB108" s="139"/>
      <c r="AC108" s="139"/>
      <c r="AD108" s="139"/>
      <c r="AE108" s="139"/>
      <c r="AF108" s="139"/>
      <c r="AG108" s="139"/>
      <c r="AH108" s="139"/>
      <c r="AI108" s="139"/>
      <c r="AJ108" s="139"/>
      <c r="AK108" s="139"/>
      <c r="AL108" s="139"/>
      <c r="AM108" s="139"/>
      <c r="AN108" s="139"/>
    </row>
    <row r="109" spans="1:40">
      <c r="A109" s="139"/>
      <c r="B109" s="139"/>
      <c r="C109" s="164" t="s">
        <v>2153</v>
      </c>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c r="AA109" s="139"/>
      <c r="AB109" s="139"/>
      <c r="AC109" s="139"/>
      <c r="AD109" s="139"/>
      <c r="AE109" s="139"/>
      <c r="AF109" s="139"/>
      <c r="AG109" s="139"/>
      <c r="AH109" s="139"/>
      <c r="AI109" s="139"/>
      <c r="AJ109" s="139"/>
      <c r="AK109" s="139"/>
      <c r="AL109" s="139"/>
      <c r="AM109" s="139"/>
      <c r="AN109" s="139"/>
    </row>
    <row r="110" spans="1:40">
      <c r="A110" s="139"/>
      <c r="B110" s="139"/>
      <c r="C110" s="164" t="s">
        <v>2140</v>
      </c>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c r="AA110" s="139"/>
      <c r="AB110" s="139"/>
      <c r="AC110" s="139"/>
      <c r="AD110" s="139"/>
      <c r="AE110" s="139"/>
      <c r="AF110" s="139"/>
      <c r="AG110" s="139"/>
      <c r="AH110" s="139"/>
      <c r="AI110" s="139"/>
      <c r="AJ110" s="139"/>
      <c r="AK110" s="139"/>
      <c r="AL110" s="139"/>
      <c r="AM110" s="139"/>
      <c r="AN110" s="139"/>
    </row>
    <row r="111" spans="1:40">
      <c r="A111" s="139"/>
      <c r="B111" s="139"/>
      <c r="C111" s="164" t="s">
        <v>3425</v>
      </c>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139"/>
      <c r="AD111" s="139"/>
      <c r="AE111" s="139"/>
      <c r="AF111" s="139"/>
      <c r="AG111" s="139"/>
      <c r="AH111" s="139"/>
      <c r="AI111" s="139"/>
      <c r="AJ111" s="139"/>
      <c r="AK111" s="139"/>
      <c r="AL111" s="139"/>
      <c r="AM111" s="139"/>
      <c r="AN111" s="139"/>
    </row>
    <row r="112" spans="1:40">
      <c r="A112" s="139"/>
      <c r="B112" s="139"/>
      <c r="C112" s="164"/>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c r="AA112" s="139"/>
      <c r="AB112" s="139"/>
      <c r="AC112" s="139"/>
      <c r="AD112" s="139"/>
      <c r="AE112" s="139"/>
      <c r="AF112" s="139"/>
      <c r="AG112" s="139"/>
      <c r="AH112" s="139"/>
      <c r="AI112" s="139"/>
      <c r="AJ112" s="139"/>
      <c r="AK112" s="139"/>
      <c r="AL112" s="139"/>
      <c r="AM112" s="139"/>
      <c r="AN112" s="139"/>
    </row>
    <row r="113" spans="1:40">
      <c r="A113" s="139"/>
      <c r="B113" s="139"/>
      <c r="C113" s="164" t="s">
        <v>2147</v>
      </c>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c r="AA113" s="139"/>
      <c r="AB113" s="139"/>
      <c r="AC113" s="139"/>
      <c r="AD113" s="139"/>
      <c r="AE113" s="139"/>
      <c r="AF113" s="139"/>
      <c r="AG113" s="139"/>
      <c r="AH113" s="139"/>
      <c r="AI113" s="139"/>
      <c r="AJ113" s="139"/>
      <c r="AK113" s="139"/>
      <c r="AL113" s="139"/>
      <c r="AM113" s="139"/>
      <c r="AN113" s="139"/>
    </row>
    <row r="114" spans="1:40">
      <c r="C114" s="164" t="s">
        <v>2148</v>
      </c>
      <c r="D114" s="164"/>
      <c r="E114" s="164"/>
      <c r="F114" s="164"/>
      <c r="G114" s="164"/>
      <c r="H114" s="164"/>
      <c r="I114" s="164"/>
      <c r="J114" s="164"/>
      <c r="K114" s="164"/>
      <c r="L114" s="164"/>
      <c r="M114" s="164"/>
      <c r="N114" s="164"/>
      <c r="O114" s="164"/>
      <c r="P114" s="164"/>
      <c r="Q114" s="164"/>
      <c r="R114" s="164"/>
      <c r="S114" s="164"/>
      <c r="T114" s="164"/>
    </row>
    <row r="115" spans="1:40">
      <c r="A115" s="139"/>
      <c r="B115" s="139"/>
      <c r="C115" s="164" t="s">
        <v>2696</v>
      </c>
      <c r="D115" s="164"/>
      <c r="E115" s="164"/>
      <c r="F115" s="164"/>
      <c r="G115" s="164"/>
      <c r="H115" s="164"/>
      <c r="I115" s="164"/>
      <c r="J115" s="164"/>
      <c r="K115" s="164"/>
      <c r="L115" s="164"/>
      <c r="M115" s="164"/>
      <c r="N115" s="164"/>
      <c r="O115" s="164"/>
      <c r="P115" s="164"/>
      <c r="Q115" s="164"/>
      <c r="R115" s="164"/>
      <c r="S115" s="164"/>
      <c r="T115" s="164"/>
      <c r="U115" s="139"/>
      <c r="V115" s="139"/>
      <c r="W115" s="139"/>
      <c r="X115" s="139"/>
      <c r="Y115" s="139"/>
      <c r="Z115" s="139"/>
      <c r="AA115" s="139"/>
      <c r="AB115" s="139"/>
      <c r="AC115" s="139"/>
      <c r="AD115" s="139"/>
      <c r="AE115" s="139"/>
      <c r="AF115" s="139"/>
      <c r="AG115" s="139"/>
      <c r="AH115" s="139"/>
      <c r="AI115" s="139"/>
      <c r="AJ115" s="139"/>
      <c r="AK115" s="139"/>
      <c r="AL115" s="139"/>
      <c r="AM115" s="139"/>
      <c r="AN115" s="139"/>
    </row>
    <row r="116" spans="1:40" s="26" customFormat="1">
      <c r="A116" s="176"/>
      <c r="B116" s="176"/>
      <c r="C116" s="164" t="s">
        <v>3426</v>
      </c>
      <c r="D116" s="164"/>
      <c r="E116" s="164"/>
      <c r="F116" s="164"/>
      <c r="G116" s="164"/>
      <c r="H116" s="164"/>
      <c r="I116" s="164"/>
      <c r="J116" s="164"/>
      <c r="K116" s="164"/>
      <c r="L116" s="164"/>
      <c r="M116" s="164"/>
      <c r="N116" s="164"/>
      <c r="O116" s="164"/>
      <c r="P116" s="164"/>
      <c r="Q116" s="164"/>
      <c r="R116" s="164"/>
      <c r="S116" s="164"/>
      <c r="T116" s="164"/>
      <c r="U116" s="176"/>
      <c r="V116" s="176"/>
      <c r="W116" s="176"/>
      <c r="X116" s="176"/>
      <c r="Y116" s="176"/>
      <c r="Z116" s="176"/>
      <c r="AA116" s="176"/>
      <c r="AB116" s="176"/>
      <c r="AC116" s="176"/>
      <c r="AD116" s="176"/>
      <c r="AE116" s="176"/>
      <c r="AF116" s="176"/>
      <c r="AG116" s="176"/>
      <c r="AH116" s="176"/>
      <c r="AI116" s="176"/>
      <c r="AJ116" s="176"/>
      <c r="AK116" s="176"/>
      <c r="AL116" s="176"/>
      <c r="AM116" s="176"/>
      <c r="AN116" s="176"/>
    </row>
    <row r="117" spans="1:40" s="26" customFormat="1">
      <c r="A117" s="176"/>
      <c r="B117" s="176"/>
      <c r="C117" s="164" t="s">
        <v>2697</v>
      </c>
      <c r="D117" s="164"/>
      <c r="E117" s="164"/>
      <c r="F117" s="164"/>
      <c r="G117" s="164"/>
      <c r="H117" s="164"/>
      <c r="I117" s="164"/>
      <c r="J117" s="164"/>
      <c r="K117" s="164"/>
      <c r="L117" s="164"/>
      <c r="M117" s="164"/>
      <c r="N117" s="164"/>
      <c r="O117" s="164"/>
      <c r="P117" s="164"/>
      <c r="Q117" s="164"/>
      <c r="R117" s="164"/>
      <c r="S117" s="164"/>
      <c r="T117" s="164"/>
      <c r="U117" s="176"/>
      <c r="V117" s="176"/>
      <c r="W117" s="176"/>
      <c r="X117" s="176"/>
      <c r="Y117" s="176"/>
      <c r="Z117" s="176"/>
      <c r="AA117" s="176"/>
      <c r="AB117" s="176"/>
      <c r="AC117" s="176"/>
      <c r="AD117" s="176"/>
      <c r="AE117" s="176"/>
      <c r="AF117" s="176"/>
      <c r="AG117" s="176"/>
      <c r="AH117" s="176"/>
      <c r="AI117" s="176"/>
      <c r="AJ117" s="176"/>
      <c r="AK117" s="176"/>
      <c r="AL117" s="176"/>
      <c r="AM117" s="176"/>
      <c r="AN117" s="176"/>
    </row>
    <row r="118" spans="1:40" s="26" customFormat="1">
      <c r="A118" s="176"/>
      <c r="B118" s="176"/>
      <c r="C118" s="164" t="s">
        <v>2698</v>
      </c>
      <c r="D118" s="164"/>
      <c r="E118" s="164"/>
      <c r="F118" s="164"/>
      <c r="G118" s="164"/>
      <c r="H118" s="164"/>
      <c r="I118" s="164"/>
      <c r="J118" s="164"/>
      <c r="K118" s="164"/>
      <c r="L118" s="164"/>
      <c r="M118" s="164"/>
      <c r="N118" s="164"/>
      <c r="O118" s="164"/>
      <c r="P118" s="164"/>
      <c r="Q118" s="164"/>
      <c r="R118" s="164"/>
      <c r="S118" s="164"/>
      <c r="T118" s="164"/>
      <c r="U118" s="176"/>
      <c r="V118" s="176"/>
      <c r="W118" s="176"/>
      <c r="X118" s="176"/>
      <c r="Y118" s="176"/>
      <c r="Z118" s="176"/>
      <c r="AA118" s="176"/>
      <c r="AB118" s="176"/>
      <c r="AC118" s="176"/>
      <c r="AD118" s="176"/>
      <c r="AE118" s="176"/>
      <c r="AF118" s="176"/>
      <c r="AG118" s="176"/>
      <c r="AH118" s="176"/>
      <c r="AI118" s="176"/>
      <c r="AJ118" s="176"/>
      <c r="AK118" s="176"/>
      <c r="AL118" s="176"/>
      <c r="AM118" s="176"/>
      <c r="AN118" s="176"/>
    </row>
    <row r="119" spans="1:40">
      <c r="A119" s="139"/>
      <c r="B119" s="139"/>
      <c r="C119" s="164" t="s">
        <v>3427</v>
      </c>
      <c r="D119" s="164"/>
      <c r="E119" s="164"/>
      <c r="F119" s="164"/>
      <c r="G119" s="164"/>
      <c r="H119" s="164"/>
      <c r="I119" s="164"/>
      <c r="J119" s="164"/>
      <c r="K119" s="164"/>
      <c r="L119" s="164"/>
      <c r="M119" s="164"/>
      <c r="N119" s="164"/>
      <c r="O119" s="164"/>
      <c r="P119" s="164"/>
      <c r="Q119" s="164"/>
      <c r="R119" s="164"/>
      <c r="S119" s="164"/>
      <c r="T119" s="164"/>
      <c r="U119" s="139"/>
      <c r="V119" s="139"/>
      <c r="W119" s="139"/>
      <c r="X119" s="139"/>
      <c r="Y119" s="139"/>
      <c r="Z119" s="139"/>
      <c r="AA119" s="139"/>
      <c r="AB119" s="139"/>
      <c r="AC119" s="139"/>
      <c r="AD119" s="139"/>
      <c r="AE119" s="139"/>
      <c r="AF119" s="139"/>
      <c r="AG119" s="139"/>
      <c r="AH119" s="139"/>
      <c r="AI119" s="139"/>
      <c r="AJ119" s="139"/>
      <c r="AK119" s="139"/>
      <c r="AL119" s="139"/>
      <c r="AM119" s="139"/>
      <c r="AN119" s="139"/>
    </row>
    <row r="120" spans="1:40">
      <c r="A120" s="139"/>
      <c r="B120" s="164"/>
      <c r="C120" s="164" t="s">
        <v>3613</v>
      </c>
      <c r="D120" s="164"/>
      <c r="E120" s="164"/>
      <c r="F120" s="164"/>
      <c r="G120" s="164"/>
      <c r="H120" s="164"/>
      <c r="I120" s="164"/>
      <c r="J120" s="164"/>
      <c r="K120" s="164"/>
      <c r="L120" s="164"/>
      <c r="M120" s="164"/>
      <c r="N120" s="164"/>
      <c r="O120" s="164"/>
      <c r="P120" s="164"/>
      <c r="Q120" s="164"/>
      <c r="R120" s="164"/>
      <c r="S120" s="164"/>
      <c r="T120" s="164"/>
      <c r="U120" s="164"/>
      <c r="V120" s="164"/>
      <c r="W120" s="164"/>
      <c r="X120" s="139"/>
      <c r="Y120" s="139"/>
      <c r="Z120" s="139"/>
      <c r="AA120" s="139"/>
      <c r="AB120" s="139"/>
      <c r="AC120" s="139"/>
      <c r="AD120" s="139"/>
      <c r="AE120" s="139"/>
      <c r="AF120" s="139"/>
      <c r="AG120" s="139"/>
      <c r="AH120" s="139"/>
      <c r="AI120" s="139"/>
      <c r="AJ120" s="139"/>
      <c r="AK120" s="139"/>
      <c r="AL120" s="139"/>
      <c r="AM120" s="139"/>
      <c r="AN120" s="139"/>
    </row>
    <row r="121" spans="1:40">
      <c r="A121" s="139"/>
      <c r="B121" s="139"/>
      <c r="C121" s="164" t="s">
        <v>3428</v>
      </c>
      <c r="D121" s="164"/>
      <c r="E121" s="164"/>
      <c r="F121" s="164"/>
      <c r="G121" s="164"/>
      <c r="H121" s="164"/>
      <c r="I121" s="164"/>
      <c r="J121" s="164"/>
      <c r="K121" s="164"/>
      <c r="L121" s="164"/>
      <c r="M121" s="164"/>
      <c r="N121" s="164"/>
      <c r="O121" s="164"/>
      <c r="P121" s="164"/>
      <c r="Q121" s="164"/>
      <c r="R121" s="164"/>
      <c r="S121" s="164"/>
      <c r="T121" s="164"/>
      <c r="U121" s="139"/>
      <c r="V121" s="139"/>
      <c r="W121" s="139"/>
      <c r="X121" s="139"/>
      <c r="Y121" s="139"/>
      <c r="Z121" s="139"/>
      <c r="AA121" s="139"/>
      <c r="AB121" s="139"/>
      <c r="AC121" s="139"/>
      <c r="AD121" s="139"/>
      <c r="AE121" s="139"/>
      <c r="AF121" s="139"/>
      <c r="AG121" s="139"/>
      <c r="AH121" s="139"/>
      <c r="AI121" s="139"/>
      <c r="AJ121" s="139"/>
      <c r="AK121" s="139"/>
      <c r="AL121" s="139"/>
      <c r="AM121" s="139"/>
      <c r="AN121" s="139"/>
    </row>
    <row r="122" spans="1:40">
      <c r="A122" s="139"/>
      <c r="B122" s="139"/>
      <c r="C122" s="164" t="s">
        <v>3429</v>
      </c>
      <c r="D122" s="164"/>
      <c r="E122" s="164"/>
      <c r="F122" s="164"/>
      <c r="G122" s="164"/>
      <c r="H122" s="164"/>
      <c r="I122" s="164"/>
      <c r="J122" s="164"/>
      <c r="K122" s="164"/>
      <c r="L122" s="164"/>
      <c r="M122" s="164"/>
      <c r="N122" s="164"/>
      <c r="O122" s="164"/>
      <c r="P122" s="164"/>
      <c r="Q122" s="164"/>
      <c r="R122" s="164"/>
      <c r="S122" s="164"/>
      <c r="T122" s="164"/>
      <c r="U122" s="139"/>
      <c r="V122" s="139"/>
      <c r="W122" s="139"/>
      <c r="X122" s="139"/>
      <c r="Y122" s="139"/>
      <c r="Z122" s="139"/>
      <c r="AA122" s="139"/>
      <c r="AB122" s="139"/>
      <c r="AC122" s="139"/>
      <c r="AD122" s="139"/>
      <c r="AE122" s="139"/>
      <c r="AF122" s="139"/>
      <c r="AG122" s="139"/>
      <c r="AH122" s="139"/>
      <c r="AI122" s="139"/>
      <c r="AJ122" s="139"/>
      <c r="AK122" s="139"/>
      <c r="AL122" s="139"/>
      <c r="AM122" s="139"/>
      <c r="AN122" s="139"/>
    </row>
    <row r="123" spans="1:40">
      <c r="A123" s="139"/>
      <c r="B123" s="139"/>
      <c r="C123" s="164"/>
      <c r="D123" s="164"/>
      <c r="E123" s="164"/>
      <c r="F123" s="164"/>
      <c r="G123" s="164"/>
      <c r="H123" s="164"/>
      <c r="I123" s="164"/>
      <c r="J123" s="164"/>
      <c r="K123" s="164"/>
      <c r="L123" s="164"/>
      <c r="M123" s="164"/>
      <c r="N123" s="164"/>
      <c r="O123" s="164"/>
      <c r="P123" s="164"/>
      <c r="Q123" s="164"/>
      <c r="R123" s="164"/>
      <c r="S123" s="164"/>
      <c r="T123" s="164"/>
      <c r="U123" s="139"/>
      <c r="V123" s="139"/>
      <c r="W123" s="139"/>
      <c r="X123" s="139"/>
      <c r="Y123" s="139"/>
      <c r="Z123" s="139"/>
      <c r="AA123" s="139"/>
      <c r="AB123" s="139"/>
      <c r="AC123" s="139"/>
      <c r="AD123" s="139"/>
      <c r="AE123" s="139"/>
      <c r="AF123" s="139"/>
      <c r="AG123" s="139"/>
      <c r="AH123" s="139"/>
      <c r="AI123" s="139"/>
      <c r="AJ123" s="139"/>
      <c r="AK123" s="139"/>
      <c r="AL123" s="139"/>
      <c r="AM123" s="139"/>
      <c r="AN123" s="139"/>
    </row>
    <row r="124" spans="1:40">
      <c r="A124" s="139"/>
      <c r="B124" s="139"/>
      <c r="C124" s="164" t="s">
        <v>2403</v>
      </c>
      <c r="D124" s="164"/>
      <c r="E124" s="164"/>
      <c r="F124" s="164"/>
      <c r="G124" s="164"/>
      <c r="H124" s="164"/>
      <c r="I124" s="164"/>
      <c r="J124" s="164"/>
      <c r="K124" s="164"/>
      <c r="L124" s="164"/>
      <c r="M124" s="164"/>
      <c r="N124" s="164"/>
      <c r="O124" s="164"/>
      <c r="P124" s="164"/>
      <c r="Q124" s="164"/>
      <c r="R124" s="164"/>
      <c r="S124" s="164"/>
      <c r="T124" s="164"/>
      <c r="U124" s="139"/>
      <c r="V124" s="139"/>
      <c r="W124" s="139"/>
      <c r="X124" s="139"/>
      <c r="Y124" s="139"/>
      <c r="Z124" s="139"/>
      <c r="AA124" s="139"/>
      <c r="AB124" s="139"/>
      <c r="AC124" s="139"/>
      <c r="AD124" s="139"/>
      <c r="AE124" s="139"/>
      <c r="AF124" s="139"/>
      <c r="AG124" s="139"/>
      <c r="AH124" s="139"/>
      <c r="AI124" s="139"/>
      <c r="AJ124" s="139"/>
      <c r="AK124" s="139"/>
      <c r="AL124" s="139"/>
      <c r="AM124" s="139"/>
      <c r="AN124" s="139"/>
    </row>
    <row r="125" spans="1:40">
      <c r="A125" s="139"/>
      <c r="B125" s="139"/>
      <c r="C125" s="164" t="s">
        <v>2149</v>
      </c>
      <c r="D125" s="164"/>
      <c r="E125" s="164"/>
      <c r="F125" s="164"/>
      <c r="G125" s="164"/>
      <c r="H125" s="164"/>
      <c r="I125" s="164"/>
      <c r="J125" s="164"/>
      <c r="K125" s="164"/>
      <c r="L125" s="164"/>
      <c r="M125" s="164"/>
      <c r="N125" s="164"/>
      <c r="O125" s="164"/>
      <c r="P125" s="164"/>
      <c r="Q125" s="164"/>
      <c r="R125" s="164"/>
      <c r="S125" s="164"/>
      <c r="T125" s="164"/>
      <c r="U125" s="164"/>
      <c r="V125" s="164"/>
      <c r="W125" s="139"/>
      <c r="X125" s="139"/>
      <c r="Y125" s="139"/>
      <c r="Z125" s="139"/>
      <c r="AA125" s="139"/>
      <c r="AB125" s="139"/>
      <c r="AC125" s="139"/>
      <c r="AD125" s="139"/>
      <c r="AE125" s="139"/>
      <c r="AF125" s="139"/>
      <c r="AG125" s="139"/>
      <c r="AH125" s="139"/>
      <c r="AI125" s="139"/>
      <c r="AJ125" s="139"/>
      <c r="AK125" s="139"/>
      <c r="AL125" s="139"/>
      <c r="AM125" s="139"/>
      <c r="AN125" s="139"/>
    </row>
    <row r="126" spans="1:40">
      <c r="A126" s="139"/>
      <c r="B126" s="139"/>
      <c r="C126" s="164" t="s">
        <v>2403</v>
      </c>
      <c r="D126" s="164"/>
      <c r="E126" s="164"/>
      <c r="F126" s="164"/>
      <c r="G126" s="164"/>
      <c r="H126" s="164"/>
      <c r="I126" s="164"/>
      <c r="J126" s="164"/>
      <c r="K126" s="164"/>
      <c r="L126" s="164"/>
      <c r="M126" s="164"/>
      <c r="N126" s="164"/>
      <c r="O126" s="164"/>
      <c r="P126" s="164"/>
      <c r="Q126" s="164"/>
      <c r="R126" s="164"/>
      <c r="S126" s="164"/>
      <c r="T126" s="164"/>
      <c r="U126" s="164"/>
      <c r="V126" s="164"/>
      <c r="W126" s="139"/>
      <c r="X126" s="139"/>
      <c r="Y126" s="139"/>
      <c r="Z126" s="139"/>
      <c r="AA126" s="139"/>
      <c r="AB126" s="139"/>
      <c r="AC126" s="139"/>
      <c r="AD126" s="139"/>
      <c r="AE126" s="139"/>
      <c r="AF126" s="139"/>
      <c r="AG126" s="139"/>
      <c r="AH126" s="139"/>
      <c r="AI126" s="139"/>
      <c r="AJ126" s="139"/>
      <c r="AK126" s="139"/>
      <c r="AL126" s="139"/>
      <c r="AM126" s="139"/>
      <c r="AN126" s="139"/>
    </row>
    <row r="127" spans="1:40">
      <c r="A127" s="139"/>
      <c r="B127" s="139"/>
      <c r="C127" s="164" t="s">
        <v>2699</v>
      </c>
      <c r="D127" s="164"/>
      <c r="E127" s="164"/>
      <c r="F127" s="164"/>
      <c r="G127" s="164"/>
      <c r="H127" s="164"/>
      <c r="I127" s="164"/>
      <c r="J127" s="164"/>
      <c r="K127" s="164"/>
      <c r="L127" s="164"/>
      <c r="M127" s="164"/>
      <c r="N127" s="164"/>
      <c r="O127" s="164"/>
      <c r="P127" s="164"/>
      <c r="Q127" s="164"/>
      <c r="R127" s="164"/>
      <c r="S127" s="164"/>
      <c r="T127" s="164"/>
      <c r="U127" s="164"/>
      <c r="V127" s="164"/>
      <c r="W127" s="139"/>
      <c r="X127" s="139"/>
      <c r="Y127" s="139"/>
      <c r="Z127" s="139"/>
      <c r="AA127" s="139"/>
      <c r="AB127" s="139"/>
      <c r="AC127" s="139"/>
      <c r="AD127" s="139"/>
      <c r="AE127" s="139"/>
      <c r="AF127" s="139"/>
      <c r="AG127" s="139"/>
      <c r="AH127" s="139"/>
      <c r="AI127" s="139"/>
      <c r="AJ127" s="139"/>
      <c r="AK127" s="139"/>
      <c r="AL127" s="139"/>
      <c r="AM127" s="139"/>
      <c r="AN127" s="139"/>
    </row>
    <row r="128" spans="1:40">
      <c r="A128" s="139"/>
      <c r="B128" s="139"/>
      <c r="C128" s="164" t="s">
        <v>825</v>
      </c>
      <c r="D128" s="164"/>
      <c r="E128" s="164"/>
      <c r="F128" s="164"/>
      <c r="G128" s="164"/>
      <c r="H128" s="164"/>
      <c r="I128" s="164"/>
      <c r="J128" s="164"/>
      <c r="K128" s="164"/>
      <c r="L128" s="164"/>
      <c r="M128" s="164"/>
      <c r="N128" s="164"/>
      <c r="O128" s="164"/>
      <c r="P128" s="164"/>
      <c r="Q128" s="164"/>
      <c r="R128" s="164"/>
      <c r="S128" s="164"/>
      <c r="T128" s="164"/>
      <c r="U128" s="164"/>
      <c r="V128" s="164"/>
      <c r="W128" s="139"/>
      <c r="X128" s="139"/>
      <c r="Y128" s="139"/>
      <c r="Z128" s="139"/>
      <c r="AA128" s="139"/>
      <c r="AB128" s="139"/>
      <c r="AC128" s="139"/>
      <c r="AD128" s="139"/>
      <c r="AE128" s="139"/>
      <c r="AF128" s="139"/>
      <c r="AG128" s="139"/>
      <c r="AH128" s="139"/>
      <c r="AI128" s="139"/>
      <c r="AJ128" s="139"/>
      <c r="AK128" s="139"/>
      <c r="AL128" s="139"/>
      <c r="AM128" s="139"/>
      <c r="AN128" s="139"/>
    </row>
    <row r="129" spans="1:40">
      <c r="A129" s="139"/>
      <c r="B129" s="139"/>
      <c r="C129" s="164" t="s">
        <v>826</v>
      </c>
      <c r="D129" s="164"/>
      <c r="E129" s="164"/>
      <c r="F129" s="164"/>
      <c r="G129" s="164"/>
      <c r="H129" s="164"/>
      <c r="I129" s="164"/>
      <c r="J129" s="164"/>
      <c r="K129" s="164"/>
      <c r="L129" s="164"/>
      <c r="M129" s="164"/>
      <c r="N129" s="164"/>
      <c r="O129" s="164"/>
      <c r="P129" s="164"/>
      <c r="Q129" s="164"/>
      <c r="R129" s="164"/>
      <c r="S129" s="164"/>
      <c r="T129" s="164"/>
      <c r="U129" s="164"/>
      <c r="V129" s="164"/>
      <c r="W129" s="139"/>
      <c r="X129" s="139"/>
      <c r="Y129" s="139"/>
      <c r="Z129" s="139"/>
      <c r="AA129" s="139"/>
      <c r="AB129" s="139"/>
      <c r="AC129" s="139"/>
      <c r="AD129" s="139"/>
      <c r="AE129" s="139"/>
      <c r="AF129" s="139"/>
      <c r="AG129" s="139"/>
      <c r="AH129" s="139"/>
      <c r="AI129" s="139"/>
      <c r="AJ129" s="139"/>
      <c r="AK129" s="139"/>
      <c r="AL129" s="139"/>
      <c r="AM129" s="139"/>
      <c r="AN129" s="139"/>
    </row>
    <row r="130" spans="1:40">
      <c r="A130" s="139"/>
      <c r="B130" s="139"/>
      <c r="C130" s="164" t="s">
        <v>125</v>
      </c>
      <c r="D130" s="164"/>
      <c r="E130" s="164"/>
      <c r="F130" s="164"/>
      <c r="G130" s="164"/>
      <c r="H130" s="164"/>
      <c r="I130" s="164"/>
      <c r="J130" s="164"/>
      <c r="K130" s="164"/>
      <c r="L130" s="164"/>
      <c r="M130" s="164"/>
      <c r="N130" s="164"/>
      <c r="O130" s="164"/>
      <c r="P130" s="164"/>
      <c r="Q130" s="164"/>
      <c r="R130" s="164"/>
      <c r="S130" s="164"/>
      <c r="T130" s="164"/>
      <c r="U130" s="164"/>
      <c r="V130" s="164"/>
      <c r="W130" s="139"/>
      <c r="X130" s="139"/>
      <c r="Y130" s="139"/>
      <c r="Z130" s="139"/>
      <c r="AA130" s="139"/>
      <c r="AB130" s="139"/>
      <c r="AC130" s="139"/>
      <c r="AD130" s="139"/>
      <c r="AE130" s="139"/>
      <c r="AF130" s="139"/>
      <c r="AG130" s="139"/>
      <c r="AH130" s="139"/>
      <c r="AI130" s="139"/>
      <c r="AJ130" s="139"/>
      <c r="AK130" s="139"/>
      <c r="AL130" s="139"/>
      <c r="AM130" s="139"/>
      <c r="AN130" s="139"/>
    </row>
    <row r="131" spans="1:40">
      <c r="A131" s="139"/>
      <c r="B131" s="139"/>
      <c r="C131" s="164" t="s">
        <v>3430</v>
      </c>
      <c r="D131" s="164"/>
      <c r="E131" s="164"/>
      <c r="F131" s="164"/>
      <c r="G131" s="164"/>
      <c r="H131" s="164"/>
      <c r="I131" s="164"/>
      <c r="J131" s="164"/>
      <c r="K131" s="164"/>
      <c r="L131" s="164"/>
      <c r="M131" s="164"/>
      <c r="N131" s="164"/>
      <c r="O131" s="164"/>
      <c r="P131" s="164"/>
      <c r="Q131" s="164"/>
      <c r="R131" s="164"/>
      <c r="S131" s="164"/>
      <c r="T131" s="164"/>
      <c r="U131" s="164"/>
      <c r="V131" s="164"/>
      <c r="W131" s="139"/>
      <c r="X131" s="139"/>
      <c r="Y131" s="139"/>
      <c r="Z131" s="139"/>
      <c r="AA131" s="139"/>
      <c r="AB131" s="139"/>
      <c r="AC131" s="139"/>
      <c r="AD131" s="139"/>
      <c r="AE131" s="139"/>
      <c r="AF131" s="139"/>
      <c r="AG131" s="139"/>
      <c r="AH131" s="139"/>
      <c r="AI131" s="139"/>
      <c r="AJ131" s="139"/>
      <c r="AK131" s="139"/>
      <c r="AL131" s="139"/>
      <c r="AM131" s="139"/>
      <c r="AN131" s="139"/>
    </row>
    <row r="132" spans="1:40">
      <c r="A132" s="139"/>
      <c r="B132" s="139"/>
      <c r="C132" s="164" t="s">
        <v>3431</v>
      </c>
      <c r="D132" s="164"/>
      <c r="E132" s="164"/>
      <c r="F132" s="164"/>
      <c r="G132" s="164"/>
      <c r="H132" s="164"/>
      <c r="I132" s="164"/>
      <c r="J132" s="164"/>
      <c r="K132" s="164"/>
      <c r="L132" s="164"/>
      <c r="M132" s="164"/>
      <c r="N132" s="164"/>
      <c r="O132" s="164"/>
      <c r="P132" s="164"/>
      <c r="Q132" s="164"/>
      <c r="R132" s="164"/>
      <c r="S132" s="164"/>
      <c r="T132" s="164"/>
      <c r="U132" s="164"/>
      <c r="V132" s="164"/>
      <c r="W132" s="139"/>
      <c r="X132" s="139"/>
      <c r="Y132" s="139"/>
      <c r="Z132" s="139"/>
      <c r="AA132" s="139"/>
      <c r="AB132" s="139"/>
      <c r="AC132" s="139"/>
      <c r="AD132" s="139"/>
      <c r="AE132" s="139"/>
      <c r="AF132" s="139"/>
      <c r="AG132" s="139"/>
      <c r="AH132" s="139"/>
      <c r="AI132" s="139"/>
      <c r="AJ132" s="139"/>
      <c r="AK132" s="139"/>
      <c r="AL132" s="139"/>
      <c r="AM132" s="139"/>
      <c r="AN132" s="139"/>
    </row>
    <row r="133" spans="1:40">
      <c r="A133" s="139"/>
      <c r="B133" s="139"/>
      <c r="C133" s="164" t="s">
        <v>3432</v>
      </c>
      <c r="D133" s="164"/>
      <c r="E133" s="164"/>
      <c r="F133" s="164"/>
      <c r="G133" s="164"/>
      <c r="H133" s="164"/>
      <c r="I133" s="164"/>
      <c r="J133" s="164"/>
      <c r="K133" s="164"/>
      <c r="L133" s="164"/>
      <c r="M133" s="164"/>
      <c r="N133" s="164"/>
      <c r="O133" s="164"/>
      <c r="P133" s="164"/>
      <c r="Q133" s="164"/>
      <c r="R133" s="164"/>
      <c r="S133" s="164"/>
      <c r="T133" s="164"/>
      <c r="U133" s="164"/>
      <c r="V133" s="164"/>
      <c r="W133" s="139"/>
      <c r="X133" s="139"/>
      <c r="Y133" s="139"/>
      <c r="Z133" s="139"/>
      <c r="AA133" s="139"/>
      <c r="AB133" s="139"/>
      <c r="AC133" s="139"/>
      <c r="AD133" s="139"/>
      <c r="AE133" s="139"/>
      <c r="AF133" s="139"/>
      <c r="AG133" s="139"/>
      <c r="AH133" s="139"/>
      <c r="AI133" s="139"/>
      <c r="AJ133" s="139"/>
      <c r="AK133" s="139"/>
      <c r="AL133" s="139"/>
      <c r="AM133" s="139"/>
      <c r="AN133" s="139"/>
    </row>
    <row r="134" spans="1:40">
      <c r="A134" s="139"/>
      <c r="B134" s="139"/>
      <c r="C134" s="164" t="s">
        <v>3433</v>
      </c>
      <c r="D134" s="164"/>
      <c r="E134" s="164"/>
      <c r="F134" s="164"/>
      <c r="G134" s="164"/>
      <c r="H134" s="164"/>
      <c r="I134" s="164"/>
      <c r="J134" s="164"/>
      <c r="K134" s="164"/>
      <c r="L134" s="164"/>
      <c r="M134" s="164"/>
      <c r="N134" s="164"/>
      <c r="O134" s="164"/>
      <c r="P134" s="164"/>
      <c r="Q134" s="164"/>
      <c r="R134" s="164"/>
      <c r="S134" s="164"/>
      <c r="T134" s="164"/>
      <c r="U134" s="164"/>
      <c r="V134" s="164"/>
      <c r="W134" s="139"/>
      <c r="X134" s="139"/>
      <c r="Y134" s="139"/>
      <c r="Z134" s="139"/>
      <c r="AA134" s="139"/>
      <c r="AB134" s="139"/>
      <c r="AC134" s="139"/>
      <c r="AD134" s="139"/>
      <c r="AE134" s="139"/>
      <c r="AF134" s="139"/>
      <c r="AG134" s="139"/>
      <c r="AH134" s="139"/>
      <c r="AI134" s="139"/>
      <c r="AJ134" s="139"/>
      <c r="AK134" s="139"/>
      <c r="AL134" s="139"/>
      <c r="AM134" s="139"/>
      <c r="AN134" s="139"/>
    </row>
    <row r="135" spans="1:40">
      <c r="A135" s="139"/>
      <c r="B135" s="139"/>
      <c r="C135" s="164" t="s">
        <v>3434</v>
      </c>
      <c r="D135" s="164"/>
      <c r="E135" s="164"/>
      <c r="F135" s="164"/>
      <c r="G135" s="164"/>
      <c r="H135" s="164"/>
      <c r="I135" s="164"/>
      <c r="J135" s="164"/>
      <c r="K135" s="164"/>
      <c r="L135" s="164"/>
      <c r="M135" s="164"/>
      <c r="N135" s="164"/>
      <c r="O135" s="164"/>
      <c r="P135" s="164"/>
      <c r="Q135" s="164"/>
      <c r="R135" s="164"/>
      <c r="S135" s="164"/>
      <c r="T135" s="164"/>
      <c r="U135" s="164"/>
      <c r="V135" s="164"/>
      <c r="W135" s="139"/>
      <c r="X135" s="139"/>
      <c r="Y135" s="139"/>
      <c r="Z135" s="139"/>
      <c r="AA135" s="139"/>
      <c r="AB135" s="139"/>
      <c r="AC135" s="139"/>
      <c r="AD135" s="139"/>
      <c r="AE135" s="139"/>
      <c r="AF135" s="139"/>
      <c r="AG135" s="139"/>
      <c r="AH135" s="139"/>
      <c r="AI135" s="139"/>
      <c r="AJ135" s="139"/>
      <c r="AK135" s="139"/>
      <c r="AL135" s="139"/>
      <c r="AM135" s="139"/>
      <c r="AN135" s="139"/>
    </row>
    <row r="136" spans="1:40">
      <c r="A136" s="139"/>
      <c r="B136" s="139"/>
      <c r="C136" s="164" t="s">
        <v>3435</v>
      </c>
      <c r="D136" s="164"/>
      <c r="E136" s="164"/>
      <c r="F136" s="164"/>
      <c r="G136" s="164"/>
      <c r="H136" s="164"/>
      <c r="I136" s="164"/>
      <c r="J136" s="164"/>
      <c r="K136" s="164"/>
      <c r="L136" s="164"/>
      <c r="M136" s="164"/>
      <c r="N136" s="164"/>
      <c r="O136" s="164"/>
      <c r="P136" s="164"/>
      <c r="Q136" s="164"/>
      <c r="R136" s="164"/>
      <c r="S136" s="164"/>
      <c r="T136" s="164"/>
      <c r="U136" s="164"/>
      <c r="V136" s="164"/>
      <c r="W136" s="139"/>
      <c r="X136" s="139"/>
      <c r="Y136" s="139"/>
      <c r="Z136" s="139"/>
      <c r="AA136" s="139"/>
      <c r="AB136" s="139"/>
      <c r="AC136" s="139"/>
      <c r="AD136" s="139"/>
      <c r="AE136" s="139"/>
      <c r="AF136" s="139"/>
      <c r="AG136" s="139"/>
      <c r="AH136" s="139"/>
      <c r="AI136" s="139"/>
      <c r="AJ136" s="139"/>
      <c r="AK136" s="139"/>
      <c r="AL136" s="139"/>
      <c r="AM136" s="139"/>
      <c r="AN136" s="139"/>
    </row>
    <row r="137" spans="1:40" s="26" customFormat="1">
      <c r="A137" s="176"/>
      <c r="B137" s="176"/>
      <c r="C137" s="164" t="s">
        <v>827</v>
      </c>
      <c r="D137" s="176"/>
      <c r="E137" s="176"/>
      <c r="F137" s="176"/>
      <c r="G137" s="176"/>
      <c r="H137" s="176"/>
      <c r="I137" s="17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row>
    <row r="138" spans="1:40" s="26" customFormat="1">
      <c r="A138" s="176"/>
      <c r="B138" s="176"/>
      <c r="C138" s="164"/>
      <c r="D138" s="176"/>
      <c r="E138" s="176"/>
      <c r="F138" s="176"/>
      <c r="G138" s="176"/>
      <c r="H138" s="176"/>
      <c r="I138" s="17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row>
    <row r="139" spans="1:40" s="26" customFormat="1">
      <c r="A139" s="176"/>
      <c r="B139" s="164"/>
      <c r="C139" s="164" t="s">
        <v>3436</v>
      </c>
      <c r="D139" s="164"/>
      <c r="E139" s="164"/>
      <c r="F139" s="164"/>
      <c r="G139" s="164"/>
      <c r="H139" s="164"/>
      <c r="I139" s="164"/>
      <c r="J139" s="164"/>
      <c r="K139" s="164"/>
      <c r="L139" s="164"/>
      <c r="M139" s="164"/>
      <c r="N139" s="164"/>
      <c r="O139" s="164"/>
      <c r="P139" s="164"/>
      <c r="Q139" s="164"/>
      <c r="R139" s="164"/>
      <c r="S139" s="164"/>
      <c r="T139" s="164"/>
      <c r="U139" s="164"/>
      <c r="V139" s="164"/>
      <c r="W139" s="176"/>
      <c r="X139" s="176"/>
      <c r="Y139" s="176"/>
      <c r="Z139" s="176"/>
      <c r="AA139" s="176"/>
      <c r="AB139" s="176"/>
      <c r="AC139" s="176"/>
      <c r="AD139" s="176"/>
      <c r="AE139" s="176"/>
      <c r="AF139" s="176"/>
      <c r="AG139" s="176"/>
      <c r="AH139" s="176"/>
      <c r="AI139" s="176"/>
      <c r="AJ139" s="176"/>
      <c r="AK139" s="176"/>
      <c r="AL139" s="176"/>
      <c r="AM139" s="176"/>
      <c r="AN139" s="176"/>
    </row>
    <row r="140" spans="1:40">
      <c r="A140" s="139"/>
      <c r="B140" s="164"/>
      <c r="C140" s="164" t="s">
        <v>3437</v>
      </c>
      <c r="D140" s="164"/>
      <c r="E140" s="164"/>
      <c r="F140" s="164"/>
      <c r="G140" s="164"/>
      <c r="H140" s="164"/>
      <c r="I140" s="164"/>
      <c r="J140" s="164"/>
      <c r="K140" s="164"/>
      <c r="L140" s="164"/>
      <c r="M140" s="164"/>
      <c r="N140" s="164"/>
      <c r="O140" s="164"/>
      <c r="P140" s="164"/>
      <c r="Q140" s="164"/>
      <c r="R140" s="164"/>
      <c r="S140" s="164"/>
      <c r="T140" s="164"/>
      <c r="U140" s="164"/>
      <c r="V140" s="164"/>
      <c r="W140" s="139"/>
      <c r="X140" s="139"/>
      <c r="Y140" s="139"/>
      <c r="Z140" s="139"/>
      <c r="AA140" s="139"/>
      <c r="AB140" s="139"/>
      <c r="AC140" s="139"/>
      <c r="AD140" s="139"/>
      <c r="AE140" s="139"/>
      <c r="AF140" s="139"/>
      <c r="AG140" s="139"/>
      <c r="AH140" s="139"/>
      <c r="AI140" s="139"/>
      <c r="AJ140" s="139"/>
      <c r="AK140" s="139"/>
      <c r="AL140" s="139"/>
      <c r="AM140" s="139"/>
      <c r="AN140" s="139"/>
    </row>
    <row r="141" spans="1:40">
      <c r="A141" s="139"/>
      <c r="B141" s="164"/>
      <c r="C141" s="164" t="s">
        <v>3438</v>
      </c>
      <c r="D141" s="164"/>
      <c r="E141" s="164"/>
      <c r="F141" s="164"/>
      <c r="G141" s="164"/>
      <c r="H141" s="164"/>
      <c r="I141" s="164"/>
      <c r="J141" s="164"/>
      <c r="K141" s="164"/>
      <c r="L141" s="164"/>
      <c r="M141" s="164"/>
      <c r="N141" s="164"/>
      <c r="O141" s="164"/>
      <c r="P141" s="164"/>
      <c r="Q141" s="164"/>
      <c r="R141" s="164"/>
      <c r="S141" s="164"/>
      <c r="T141" s="164"/>
      <c r="U141" s="164"/>
      <c r="V141" s="164"/>
      <c r="W141" s="139"/>
      <c r="X141" s="139"/>
      <c r="Y141" s="139"/>
      <c r="Z141" s="139"/>
      <c r="AA141" s="139"/>
      <c r="AB141" s="139"/>
      <c r="AC141" s="139"/>
      <c r="AD141" s="139"/>
      <c r="AE141" s="139"/>
      <c r="AF141" s="139"/>
      <c r="AG141" s="139"/>
      <c r="AH141" s="139"/>
      <c r="AI141" s="139"/>
      <c r="AJ141" s="139"/>
      <c r="AK141" s="139"/>
      <c r="AL141" s="139"/>
      <c r="AM141" s="139"/>
      <c r="AN141" s="139"/>
    </row>
    <row r="142" spans="1:40">
      <c r="A142" s="139"/>
      <c r="B142" s="164"/>
      <c r="C142" s="164" t="s">
        <v>3439</v>
      </c>
      <c r="D142" s="164"/>
      <c r="E142" s="164"/>
      <c r="F142" s="164"/>
      <c r="G142" s="164"/>
      <c r="H142" s="164"/>
      <c r="I142" s="164"/>
      <c r="J142" s="164"/>
      <c r="K142" s="164"/>
      <c r="L142" s="164"/>
      <c r="M142" s="164"/>
      <c r="N142" s="164"/>
      <c r="O142" s="164"/>
      <c r="P142" s="164"/>
      <c r="Q142" s="164"/>
      <c r="R142" s="164"/>
      <c r="S142" s="164"/>
      <c r="T142" s="164"/>
      <c r="U142" s="164"/>
      <c r="V142" s="164"/>
      <c r="W142" s="139"/>
      <c r="X142" s="139"/>
      <c r="Y142" s="139"/>
      <c r="Z142" s="139"/>
      <c r="AA142" s="139"/>
      <c r="AB142" s="139"/>
      <c r="AC142" s="139"/>
      <c r="AD142" s="139"/>
      <c r="AE142" s="139"/>
      <c r="AF142" s="139"/>
      <c r="AG142" s="139"/>
      <c r="AH142" s="139"/>
      <c r="AI142" s="139"/>
      <c r="AJ142" s="139"/>
      <c r="AK142" s="139"/>
      <c r="AL142" s="139"/>
      <c r="AM142" s="139"/>
      <c r="AN142" s="139"/>
    </row>
    <row r="143" spans="1:40">
      <c r="A143" s="139"/>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39"/>
      <c r="X143" s="139"/>
      <c r="Y143" s="139"/>
      <c r="Z143" s="139"/>
      <c r="AA143" s="139"/>
      <c r="AB143" s="139"/>
      <c r="AC143" s="139"/>
      <c r="AD143" s="139"/>
      <c r="AE143" s="139"/>
      <c r="AF143" s="139"/>
      <c r="AG143" s="139"/>
      <c r="AH143" s="139"/>
      <c r="AI143" s="139"/>
      <c r="AJ143" s="139"/>
      <c r="AK143" s="139"/>
      <c r="AL143" s="139"/>
      <c r="AM143" s="139"/>
      <c r="AN143" s="139"/>
    </row>
    <row r="144" spans="1:40">
      <c r="A144" s="139"/>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39"/>
      <c r="X144" s="139"/>
      <c r="Y144" s="139"/>
      <c r="Z144" s="139"/>
      <c r="AA144" s="139"/>
      <c r="AB144" s="139"/>
      <c r="AC144" s="139"/>
      <c r="AD144" s="139"/>
      <c r="AE144" s="139"/>
      <c r="AF144" s="139"/>
      <c r="AG144" s="139"/>
      <c r="AH144" s="139"/>
      <c r="AI144" s="139"/>
      <c r="AJ144" s="139"/>
      <c r="AK144" s="139"/>
      <c r="AL144" s="139"/>
      <c r="AM144" s="139"/>
      <c r="AN144" s="139"/>
    </row>
    <row r="145" spans="1:40">
      <c r="A145" s="139"/>
      <c r="B145" s="164"/>
      <c r="C145" s="164" t="s">
        <v>2403</v>
      </c>
      <c r="D145" s="164"/>
      <c r="E145" s="164"/>
      <c r="F145" s="164"/>
      <c r="G145" s="164"/>
      <c r="H145" s="164"/>
      <c r="I145" s="164"/>
      <c r="J145" s="164"/>
      <c r="K145" s="164"/>
      <c r="L145" s="164"/>
      <c r="M145" s="164"/>
      <c r="N145" s="164"/>
      <c r="O145" s="164"/>
      <c r="P145" s="164"/>
      <c r="Q145" s="164"/>
      <c r="R145" s="164"/>
      <c r="S145" s="164"/>
      <c r="T145" s="164"/>
      <c r="U145" s="164"/>
      <c r="V145" s="164"/>
      <c r="W145" s="139"/>
      <c r="X145" s="139"/>
      <c r="Y145" s="139"/>
      <c r="Z145" s="139"/>
      <c r="AA145" s="139"/>
      <c r="AB145" s="139"/>
      <c r="AC145" s="139"/>
      <c r="AD145" s="139"/>
      <c r="AE145" s="139"/>
      <c r="AF145" s="139"/>
      <c r="AG145" s="139"/>
      <c r="AH145" s="139"/>
      <c r="AI145" s="139"/>
      <c r="AJ145" s="139"/>
      <c r="AK145" s="139"/>
      <c r="AL145" s="139"/>
      <c r="AM145" s="139"/>
      <c r="AN145" s="139"/>
    </row>
    <row r="146" spans="1:40">
      <c r="A146" s="139"/>
      <c r="B146" s="164"/>
      <c r="C146" s="164" t="s">
        <v>3440</v>
      </c>
      <c r="D146" s="164"/>
      <c r="E146" s="164"/>
      <c r="F146" s="164"/>
      <c r="G146" s="164"/>
      <c r="H146" s="164"/>
      <c r="I146" s="164"/>
      <c r="J146" s="164"/>
      <c r="K146" s="164"/>
      <c r="L146" s="164"/>
      <c r="M146" s="164"/>
      <c r="N146" s="164"/>
      <c r="O146" s="164"/>
      <c r="P146" s="164"/>
      <c r="Q146" s="164"/>
      <c r="R146" s="164"/>
      <c r="S146" s="164"/>
      <c r="T146" s="164"/>
      <c r="U146" s="164"/>
      <c r="V146" s="164"/>
      <c r="W146" s="139"/>
      <c r="X146" s="139"/>
      <c r="Y146" s="139"/>
      <c r="Z146" s="139"/>
      <c r="AA146" s="139"/>
      <c r="AB146" s="139"/>
      <c r="AC146" s="139"/>
      <c r="AD146" s="139"/>
      <c r="AE146" s="139"/>
      <c r="AF146" s="139"/>
      <c r="AG146" s="139"/>
      <c r="AH146" s="139"/>
      <c r="AI146" s="139"/>
      <c r="AJ146" s="139"/>
      <c r="AK146" s="139"/>
      <c r="AL146" s="139"/>
      <c r="AM146" s="139"/>
      <c r="AN146" s="139"/>
    </row>
    <row r="147" spans="1:40">
      <c r="A147" s="139"/>
      <c r="B147" s="164"/>
      <c r="C147" s="164" t="s">
        <v>2403</v>
      </c>
      <c r="D147" s="164"/>
      <c r="E147" s="164"/>
      <c r="F147" s="164"/>
      <c r="G147" s="164"/>
      <c r="H147" s="164"/>
      <c r="I147" s="164"/>
      <c r="J147" s="164"/>
      <c r="K147" s="164"/>
      <c r="L147" s="164"/>
      <c r="M147" s="164"/>
      <c r="N147" s="164"/>
      <c r="O147" s="164"/>
      <c r="P147" s="164"/>
      <c r="Q147" s="164"/>
      <c r="R147" s="164"/>
      <c r="S147" s="164"/>
      <c r="T147" s="164"/>
      <c r="U147" s="164"/>
      <c r="V147" s="164"/>
      <c r="W147" s="139"/>
      <c r="X147" s="139"/>
      <c r="Y147" s="139"/>
      <c r="Z147" s="139"/>
      <c r="AA147" s="139"/>
      <c r="AB147" s="139"/>
      <c r="AC147" s="139"/>
      <c r="AD147" s="139"/>
      <c r="AE147" s="139"/>
      <c r="AF147" s="139"/>
      <c r="AG147" s="139"/>
      <c r="AH147" s="139"/>
      <c r="AI147" s="139"/>
      <c r="AJ147" s="139"/>
      <c r="AK147" s="139"/>
      <c r="AL147" s="139"/>
      <c r="AM147" s="139"/>
      <c r="AN147" s="139"/>
    </row>
    <row r="148" spans="1:40">
      <c r="A148" s="139"/>
      <c r="B148" s="164"/>
      <c r="C148" s="164" t="s">
        <v>2022</v>
      </c>
      <c r="D148" s="164"/>
      <c r="E148" s="164"/>
      <c r="F148" s="164"/>
      <c r="G148" s="164"/>
      <c r="H148" s="164"/>
      <c r="I148" s="164"/>
      <c r="J148" s="164"/>
      <c r="K148" s="164"/>
      <c r="L148" s="164"/>
      <c r="M148" s="164"/>
      <c r="N148" s="164"/>
      <c r="O148" s="164"/>
      <c r="P148" s="164"/>
      <c r="Q148" s="164"/>
      <c r="R148" s="164"/>
      <c r="S148" s="164"/>
      <c r="T148" s="164"/>
      <c r="U148" s="164"/>
      <c r="V148" s="164"/>
      <c r="W148" s="139"/>
      <c r="X148" s="139"/>
      <c r="Y148" s="139"/>
      <c r="Z148" s="139"/>
      <c r="AA148" s="139"/>
      <c r="AB148" s="139"/>
      <c r="AC148" s="139"/>
      <c r="AD148" s="139"/>
      <c r="AE148" s="139"/>
      <c r="AF148" s="139"/>
      <c r="AG148" s="139"/>
      <c r="AH148" s="139"/>
      <c r="AI148" s="139"/>
      <c r="AJ148" s="139"/>
      <c r="AK148" s="139"/>
      <c r="AL148" s="139"/>
      <c r="AM148" s="139"/>
      <c r="AN148" s="139"/>
    </row>
    <row r="149" spans="1:40">
      <c r="A149" s="139"/>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39"/>
      <c r="X149" s="139"/>
      <c r="Y149" s="139"/>
      <c r="Z149" s="139"/>
      <c r="AA149" s="139"/>
      <c r="AB149" s="139"/>
      <c r="AC149" s="139"/>
      <c r="AD149" s="139"/>
      <c r="AE149" s="139"/>
      <c r="AF149" s="139"/>
      <c r="AG149" s="139"/>
      <c r="AH149" s="139"/>
      <c r="AI149" s="139"/>
      <c r="AJ149" s="139"/>
      <c r="AK149" s="139"/>
      <c r="AL149" s="139"/>
      <c r="AM149" s="139"/>
      <c r="AN149" s="139"/>
    </row>
    <row r="150" spans="1:40">
      <c r="A150" s="139"/>
      <c r="B150" s="164"/>
      <c r="C150" s="164" t="s">
        <v>2154</v>
      </c>
      <c r="D150" s="164"/>
      <c r="E150" s="164"/>
      <c r="F150" s="164"/>
      <c r="G150" s="164"/>
      <c r="H150" s="164"/>
      <c r="I150" s="164"/>
      <c r="J150" s="164"/>
      <c r="K150" s="164"/>
      <c r="L150" s="164"/>
      <c r="M150" s="164"/>
      <c r="N150" s="164"/>
      <c r="O150" s="164"/>
      <c r="P150" s="164"/>
      <c r="Q150" s="164"/>
      <c r="R150" s="164"/>
      <c r="S150" s="164"/>
      <c r="T150" s="164"/>
      <c r="U150" s="164"/>
      <c r="V150" s="164"/>
      <c r="W150" s="139"/>
      <c r="X150" s="139"/>
      <c r="Y150" s="139"/>
      <c r="Z150" s="139"/>
      <c r="AA150" s="139"/>
      <c r="AB150" s="139"/>
      <c r="AC150" s="139"/>
      <c r="AD150" s="139"/>
      <c r="AE150" s="139"/>
      <c r="AF150" s="139"/>
      <c r="AG150" s="139"/>
      <c r="AH150" s="139"/>
      <c r="AI150" s="139"/>
      <c r="AJ150" s="139"/>
      <c r="AK150" s="139"/>
      <c r="AL150" s="139"/>
      <c r="AM150" s="139"/>
      <c r="AN150" s="139"/>
    </row>
    <row r="151" spans="1:40">
      <c r="A151" s="139"/>
      <c r="B151" s="164"/>
      <c r="C151" s="164" t="s">
        <v>2700</v>
      </c>
      <c r="D151" s="164"/>
      <c r="E151" s="164"/>
      <c r="F151" s="164"/>
      <c r="G151" s="164"/>
      <c r="H151" s="164"/>
      <c r="I151" s="164"/>
      <c r="J151" s="164"/>
      <c r="K151" s="164"/>
      <c r="L151" s="164"/>
      <c r="M151" s="164"/>
      <c r="N151" s="164"/>
      <c r="O151" s="164"/>
      <c r="P151" s="164"/>
      <c r="Q151" s="164"/>
      <c r="R151" s="164"/>
      <c r="S151" s="164"/>
      <c r="T151" s="164"/>
      <c r="U151" s="164"/>
      <c r="V151" s="164"/>
      <c r="W151" s="139"/>
      <c r="X151" s="139"/>
      <c r="Y151" s="139"/>
      <c r="Z151" s="139"/>
      <c r="AA151" s="139"/>
      <c r="AB151" s="139"/>
      <c r="AC151" s="139"/>
      <c r="AD151" s="139"/>
      <c r="AE151" s="139"/>
      <c r="AF151" s="139"/>
      <c r="AG151" s="139"/>
      <c r="AH151" s="139"/>
      <c r="AI151" s="139"/>
      <c r="AJ151" s="139"/>
      <c r="AK151" s="139"/>
      <c r="AL151" s="139"/>
      <c r="AM151" s="139"/>
      <c r="AN151" s="139"/>
    </row>
    <row r="152" spans="1:40">
      <c r="A152" s="139"/>
      <c r="B152" s="164"/>
      <c r="C152" s="164" t="s">
        <v>826</v>
      </c>
      <c r="D152" s="164"/>
      <c r="E152" s="164"/>
      <c r="F152" s="164"/>
      <c r="G152" s="164"/>
      <c r="H152" s="164"/>
      <c r="I152" s="164"/>
      <c r="J152" s="164"/>
      <c r="K152" s="164"/>
      <c r="L152" s="164"/>
      <c r="M152" s="164"/>
      <c r="N152" s="164"/>
      <c r="O152" s="164"/>
      <c r="P152" s="164"/>
      <c r="Q152" s="164"/>
      <c r="R152" s="164"/>
      <c r="S152" s="164"/>
      <c r="T152" s="164"/>
      <c r="U152" s="164"/>
      <c r="V152" s="164"/>
      <c r="W152" s="139"/>
      <c r="X152" s="139"/>
      <c r="Y152" s="139"/>
      <c r="Z152" s="139"/>
      <c r="AA152" s="139"/>
      <c r="AB152" s="139"/>
      <c r="AC152" s="139"/>
      <c r="AD152" s="139"/>
      <c r="AE152" s="139"/>
      <c r="AF152" s="139"/>
      <c r="AG152" s="139"/>
      <c r="AH152" s="139"/>
      <c r="AI152" s="139"/>
      <c r="AJ152" s="139"/>
      <c r="AK152" s="139"/>
      <c r="AL152" s="139"/>
      <c r="AM152" s="139"/>
      <c r="AN152" s="139"/>
    </row>
    <row r="153" spans="1:40">
      <c r="A153" s="139"/>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39"/>
      <c r="X153" s="139"/>
      <c r="Y153" s="139"/>
      <c r="Z153" s="139"/>
      <c r="AA153" s="139"/>
      <c r="AB153" s="139"/>
      <c r="AC153" s="139"/>
      <c r="AD153" s="139"/>
      <c r="AE153" s="139"/>
      <c r="AF153" s="139"/>
      <c r="AG153" s="139"/>
      <c r="AH153" s="139"/>
      <c r="AI153" s="139"/>
      <c r="AJ153" s="139"/>
      <c r="AK153" s="139"/>
      <c r="AL153" s="139"/>
      <c r="AM153" s="139"/>
      <c r="AN153" s="139"/>
    </row>
    <row r="154" spans="1:40">
      <c r="A154" s="139"/>
      <c r="B154" s="164"/>
      <c r="C154" s="164" t="s">
        <v>2151</v>
      </c>
      <c r="D154" s="164"/>
      <c r="E154" s="164"/>
      <c r="F154" s="164"/>
      <c r="G154" s="164"/>
      <c r="H154" s="164"/>
      <c r="I154" s="164"/>
      <c r="J154" s="164"/>
      <c r="K154" s="164"/>
      <c r="L154" s="164"/>
      <c r="M154" s="164"/>
      <c r="N154" s="164"/>
      <c r="O154" s="164"/>
      <c r="P154" s="164"/>
      <c r="Q154" s="164"/>
      <c r="R154" s="164"/>
      <c r="S154" s="164"/>
      <c r="T154" s="164"/>
      <c r="U154" s="164"/>
      <c r="V154" s="164"/>
      <c r="W154" s="139"/>
      <c r="X154" s="139"/>
      <c r="Y154" s="139"/>
      <c r="Z154" s="139"/>
      <c r="AA154" s="139"/>
      <c r="AB154" s="139"/>
      <c r="AC154" s="139"/>
      <c r="AD154" s="139"/>
      <c r="AE154" s="139"/>
      <c r="AF154" s="139"/>
      <c r="AG154" s="139"/>
      <c r="AH154" s="139"/>
      <c r="AI154" s="139"/>
      <c r="AJ154" s="139"/>
      <c r="AK154" s="139"/>
      <c r="AL154" s="139"/>
      <c r="AM154" s="139"/>
      <c r="AN154" s="139"/>
    </row>
    <row r="155" spans="1:40">
      <c r="A155" s="139"/>
      <c r="B155" s="164"/>
      <c r="C155" s="164" t="s">
        <v>3441</v>
      </c>
      <c r="D155" s="164"/>
      <c r="E155" s="164"/>
      <c r="F155" s="164"/>
      <c r="G155" s="164"/>
      <c r="H155" s="164"/>
      <c r="I155" s="164"/>
      <c r="J155" s="164"/>
      <c r="K155" s="164"/>
      <c r="L155" s="164"/>
      <c r="M155" s="164"/>
      <c r="N155" s="164"/>
      <c r="O155" s="164"/>
      <c r="P155" s="164"/>
      <c r="Q155" s="164"/>
      <c r="R155" s="164"/>
      <c r="S155" s="164"/>
      <c r="T155" s="164"/>
      <c r="U155" s="164"/>
      <c r="V155" s="164"/>
      <c r="W155" s="139"/>
      <c r="X155" s="139"/>
      <c r="Y155" s="139"/>
      <c r="Z155" s="139"/>
      <c r="AA155" s="139"/>
      <c r="AB155" s="139"/>
      <c r="AC155" s="139"/>
      <c r="AD155" s="139"/>
      <c r="AE155" s="139"/>
      <c r="AF155" s="139"/>
      <c r="AG155" s="139"/>
      <c r="AH155" s="139"/>
      <c r="AI155" s="139"/>
      <c r="AJ155" s="139"/>
      <c r="AK155" s="139"/>
      <c r="AL155" s="139"/>
      <c r="AM155" s="139"/>
      <c r="AN155" s="139"/>
    </row>
    <row r="156" spans="1:40" s="26" customFormat="1">
      <c r="A156" s="176"/>
      <c r="B156" s="164"/>
      <c r="C156" s="164" t="s">
        <v>3442</v>
      </c>
      <c r="D156" s="164"/>
      <c r="E156" s="164"/>
      <c r="F156" s="164"/>
      <c r="G156" s="164"/>
      <c r="H156" s="164"/>
      <c r="I156" s="164"/>
      <c r="J156" s="164"/>
      <c r="K156" s="164"/>
      <c r="L156" s="164"/>
      <c r="M156" s="164"/>
      <c r="N156" s="164"/>
      <c r="O156" s="164"/>
      <c r="P156" s="164"/>
      <c r="Q156" s="164"/>
      <c r="R156" s="164"/>
      <c r="S156" s="164"/>
      <c r="T156" s="164"/>
      <c r="U156" s="164"/>
      <c r="V156" s="164"/>
      <c r="W156" s="176"/>
      <c r="X156" s="176"/>
      <c r="Y156" s="176"/>
      <c r="Z156" s="176"/>
      <c r="AA156" s="176"/>
      <c r="AB156" s="176"/>
      <c r="AC156" s="176"/>
      <c r="AD156" s="176"/>
      <c r="AE156" s="176"/>
      <c r="AF156" s="176"/>
      <c r="AG156" s="176"/>
      <c r="AH156" s="176"/>
      <c r="AI156" s="176"/>
      <c r="AJ156" s="176"/>
      <c r="AK156" s="176"/>
      <c r="AL156" s="176"/>
      <c r="AM156" s="176"/>
      <c r="AN156" s="176"/>
    </row>
    <row r="157" spans="1:40">
      <c r="C157" s="164" t="s">
        <v>3443</v>
      </c>
      <c r="D157" s="164"/>
      <c r="E157" s="164"/>
      <c r="F157" s="164"/>
      <c r="G157" s="164"/>
      <c r="H157" s="164"/>
      <c r="I157" s="164"/>
      <c r="J157" s="164"/>
      <c r="K157" s="164"/>
      <c r="L157" s="164"/>
      <c r="M157" s="164"/>
      <c r="N157" s="164"/>
      <c r="O157" s="164"/>
      <c r="P157" s="164"/>
      <c r="Q157" s="164"/>
      <c r="R157" s="164"/>
      <c r="S157" s="164"/>
      <c r="T157" s="164"/>
      <c r="U157" s="200"/>
    </row>
    <row r="158" spans="1:40">
      <c r="C158" s="164" t="s">
        <v>3444</v>
      </c>
      <c r="D158" s="164"/>
      <c r="E158" s="164"/>
      <c r="F158" s="164"/>
      <c r="G158" s="164"/>
      <c r="H158" s="164"/>
      <c r="I158" s="164"/>
      <c r="J158" s="164"/>
      <c r="K158" s="164"/>
      <c r="L158" s="164"/>
      <c r="M158" s="164"/>
      <c r="N158" s="164"/>
      <c r="O158" s="164"/>
      <c r="P158" s="164"/>
      <c r="Q158" s="164"/>
      <c r="R158" s="164"/>
      <c r="S158" s="164"/>
      <c r="T158" s="164"/>
      <c r="U158" s="200"/>
    </row>
    <row r="159" spans="1:40">
      <c r="C159" s="164" t="s">
        <v>3445</v>
      </c>
      <c r="D159" s="164"/>
      <c r="E159" s="164"/>
      <c r="F159" s="164"/>
      <c r="G159" s="164"/>
      <c r="H159" s="164"/>
      <c r="I159" s="164"/>
      <c r="J159" s="164"/>
      <c r="K159" s="164"/>
      <c r="L159" s="164"/>
      <c r="M159" s="164"/>
      <c r="N159" s="164"/>
      <c r="O159" s="164"/>
      <c r="P159" s="164"/>
      <c r="Q159" s="164"/>
      <c r="R159" s="164"/>
      <c r="S159" s="164"/>
      <c r="T159" s="164"/>
      <c r="U159" s="200"/>
    </row>
    <row r="160" spans="1:40">
      <c r="C160" s="164" t="s">
        <v>3446</v>
      </c>
      <c r="D160" s="164"/>
      <c r="E160" s="164"/>
      <c r="F160" s="164"/>
      <c r="G160" s="164"/>
      <c r="H160" s="164"/>
      <c r="I160" s="164"/>
      <c r="J160" s="164"/>
      <c r="K160" s="164"/>
      <c r="L160" s="164"/>
      <c r="M160" s="164"/>
      <c r="N160" s="164"/>
      <c r="O160" s="164"/>
      <c r="P160" s="164"/>
      <c r="Q160" s="164"/>
      <c r="R160" s="164"/>
      <c r="S160" s="164"/>
      <c r="T160" s="164"/>
      <c r="U160" s="200"/>
    </row>
    <row r="161" spans="1:40">
      <c r="C161" s="164" t="s">
        <v>827</v>
      </c>
      <c r="D161" s="164"/>
      <c r="E161" s="164"/>
      <c r="F161" s="164"/>
      <c r="G161" s="164"/>
      <c r="H161" s="164"/>
      <c r="I161" s="164"/>
      <c r="J161" s="164"/>
      <c r="K161" s="164"/>
      <c r="L161" s="164"/>
      <c r="M161" s="164"/>
      <c r="N161" s="164"/>
      <c r="O161" s="164"/>
      <c r="P161" s="164"/>
      <c r="Q161" s="164"/>
      <c r="R161" s="164"/>
      <c r="S161" s="164"/>
      <c r="T161" s="164"/>
      <c r="U161" s="200"/>
    </row>
    <row r="162" spans="1:40">
      <c r="C162" s="164"/>
      <c r="D162" s="164"/>
      <c r="E162" s="164"/>
      <c r="F162" s="164"/>
      <c r="G162" s="164"/>
      <c r="H162" s="164"/>
      <c r="I162" s="164"/>
      <c r="J162" s="164"/>
      <c r="K162" s="164"/>
      <c r="L162" s="164"/>
      <c r="M162" s="164"/>
      <c r="N162" s="164"/>
      <c r="O162" s="164"/>
      <c r="P162" s="164"/>
      <c r="Q162" s="164"/>
      <c r="R162" s="164"/>
      <c r="S162" s="164"/>
      <c r="T162" s="164"/>
      <c r="U162" s="200"/>
    </row>
    <row r="163" spans="1:40">
      <c r="C163" s="164" t="s">
        <v>2403</v>
      </c>
      <c r="D163" s="164"/>
      <c r="E163" s="164"/>
      <c r="F163" s="164"/>
      <c r="G163" s="164"/>
      <c r="H163" s="164"/>
      <c r="I163" s="164"/>
      <c r="J163" s="164"/>
      <c r="K163" s="164"/>
      <c r="L163" s="164"/>
      <c r="M163" s="164"/>
      <c r="N163" s="164"/>
      <c r="O163" s="164"/>
      <c r="P163" s="164"/>
      <c r="Q163" s="164"/>
      <c r="R163" s="164"/>
      <c r="S163" s="164"/>
      <c r="T163" s="164"/>
      <c r="U163" s="200"/>
    </row>
    <row r="164" spans="1:40">
      <c r="C164" s="164" t="s">
        <v>3447</v>
      </c>
      <c r="D164" s="164"/>
      <c r="E164" s="164"/>
      <c r="F164" s="164"/>
      <c r="G164" s="164"/>
      <c r="H164" s="164"/>
      <c r="I164" s="164"/>
      <c r="J164" s="164"/>
      <c r="K164" s="164"/>
      <c r="L164" s="164"/>
      <c r="M164" s="164"/>
      <c r="N164" s="164"/>
      <c r="O164" s="164"/>
      <c r="P164" s="164"/>
      <c r="Q164" s="164"/>
      <c r="R164" s="164"/>
      <c r="S164" s="164"/>
      <c r="T164" s="164"/>
      <c r="U164" s="200"/>
    </row>
    <row r="165" spans="1:40">
      <c r="C165" s="164" t="s">
        <v>2403</v>
      </c>
      <c r="D165" s="164"/>
      <c r="E165" s="164"/>
      <c r="F165" s="164"/>
      <c r="G165" s="164"/>
      <c r="H165" s="164"/>
      <c r="I165" s="164"/>
      <c r="J165" s="164"/>
      <c r="K165" s="164"/>
      <c r="L165" s="164"/>
      <c r="M165" s="164"/>
      <c r="N165" s="164"/>
      <c r="O165" s="164"/>
      <c r="P165" s="164"/>
      <c r="Q165" s="164"/>
      <c r="R165" s="164"/>
      <c r="S165" s="164"/>
      <c r="T165" s="164"/>
      <c r="U165" s="200"/>
    </row>
    <row r="166" spans="1:40">
      <c r="C166" s="164" t="s">
        <v>3448</v>
      </c>
      <c r="D166" s="164"/>
      <c r="E166" s="164"/>
      <c r="F166" s="164"/>
      <c r="G166" s="164"/>
      <c r="H166" s="164"/>
      <c r="I166" s="164"/>
      <c r="J166" s="164"/>
      <c r="K166" s="164"/>
      <c r="L166" s="164"/>
      <c r="M166" s="164"/>
      <c r="N166" s="164"/>
      <c r="O166" s="164"/>
      <c r="P166" s="164"/>
      <c r="Q166" s="164"/>
      <c r="R166" s="164"/>
      <c r="S166" s="164"/>
      <c r="T166" s="164"/>
      <c r="U166" s="200"/>
    </row>
    <row r="167" spans="1:40">
      <c r="C167" s="164"/>
      <c r="D167" s="164"/>
      <c r="E167" s="164"/>
      <c r="F167" s="164"/>
      <c r="G167" s="164"/>
      <c r="H167" s="164"/>
      <c r="I167" s="164"/>
      <c r="J167" s="164"/>
      <c r="K167" s="164"/>
      <c r="L167" s="164"/>
      <c r="M167" s="164"/>
      <c r="N167" s="164"/>
      <c r="O167" s="164"/>
      <c r="P167" s="164"/>
      <c r="Q167" s="164"/>
      <c r="R167" s="164"/>
      <c r="S167" s="164"/>
      <c r="T167" s="164"/>
      <c r="U167" s="200"/>
    </row>
    <row r="168" spans="1:40">
      <c r="C168" s="164" t="s">
        <v>2154</v>
      </c>
      <c r="D168" s="164"/>
      <c r="E168" s="164"/>
      <c r="F168" s="164"/>
      <c r="G168" s="164"/>
      <c r="H168" s="164"/>
      <c r="I168" s="164"/>
      <c r="J168" s="164"/>
      <c r="K168" s="164"/>
      <c r="L168" s="164"/>
      <c r="M168" s="164"/>
      <c r="N168" s="164"/>
      <c r="O168" s="164"/>
      <c r="P168" s="164"/>
      <c r="Q168" s="164"/>
      <c r="R168" s="164"/>
      <c r="S168" s="164"/>
      <c r="T168" s="164"/>
      <c r="U168" s="200"/>
    </row>
    <row r="169" spans="1:40">
      <c r="C169" s="164" t="s">
        <v>2700</v>
      </c>
      <c r="D169" s="164"/>
      <c r="E169" s="164"/>
      <c r="F169" s="164"/>
      <c r="G169" s="164"/>
      <c r="H169" s="164"/>
      <c r="I169" s="164"/>
      <c r="J169" s="164"/>
      <c r="K169" s="164"/>
      <c r="L169" s="164"/>
      <c r="M169" s="164"/>
      <c r="N169" s="164"/>
      <c r="O169" s="164"/>
      <c r="P169" s="164"/>
      <c r="Q169" s="164"/>
      <c r="R169" s="164"/>
      <c r="S169" s="164"/>
      <c r="T169" s="164"/>
      <c r="U169" s="200"/>
    </row>
    <row r="170" spans="1:40">
      <c r="C170" s="164" t="s">
        <v>3449</v>
      </c>
      <c r="D170" s="164"/>
      <c r="E170" s="164"/>
      <c r="F170" s="164"/>
      <c r="G170" s="164"/>
      <c r="H170" s="164"/>
      <c r="I170" s="164"/>
      <c r="J170" s="164"/>
      <c r="K170" s="164"/>
      <c r="L170" s="164"/>
      <c r="M170" s="164"/>
      <c r="N170" s="164"/>
      <c r="O170" s="164"/>
      <c r="P170" s="164"/>
      <c r="Q170" s="164"/>
      <c r="R170" s="164"/>
      <c r="S170" s="164"/>
      <c r="T170" s="164"/>
      <c r="U170" s="200"/>
    </row>
    <row r="171" spans="1:40">
      <c r="C171" s="164"/>
      <c r="D171" s="164"/>
      <c r="E171" s="164"/>
      <c r="F171" s="164"/>
      <c r="G171" s="164"/>
      <c r="H171" s="164"/>
      <c r="I171" s="164"/>
      <c r="J171" s="164"/>
      <c r="K171" s="164"/>
      <c r="L171" s="164"/>
      <c r="M171" s="164"/>
      <c r="N171" s="164"/>
      <c r="O171" s="164"/>
      <c r="P171" s="164"/>
      <c r="Q171" s="164"/>
      <c r="R171" s="164"/>
      <c r="S171" s="164"/>
      <c r="T171" s="164"/>
      <c r="U171" s="200"/>
    </row>
    <row r="172" spans="1:40">
      <c r="C172" s="164" t="s">
        <v>2151</v>
      </c>
      <c r="D172" s="164"/>
      <c r="E172" s="164"/>
      <c r="F172" s="164"/>
      <c r="G172" s="164"/>
      <c r="H172" s="164"/>
      <c r="I172" s="164"/>
      <c r="J172" s="164"/>
      <c r="K172" s="164"/>
      <c r="L172" s="164"/>
      <c r="M172" s="164"/>
      <c r="N172" s="164"/>
      <c r="O172" s="164"/>
      <c r="P172" s="164"/>
      <c r="Q172" s="164"/>
      <c r="R172" s="164"/>
      <c r="S172" s="164"/>
      <c r="T172" s="164"/>
      <c r="U172" s="200"/>
    </row>
    <row r="173" spans="1:40">
      <c r="C173" s="164" t="s">
        <v>3450</v>
      </c>
      <c r="D173" s="164"/>
      <c r="E173" s="164"/>
      <c r="F173" s="164"/>
      <c r="G173" s="164"/>
      <c r="H173" s="164"/>
      <c r="I173" s="164"/>
      <c r="J173" s="164"/>
      <c r="K173" s="164"/>
      <c r="L173" s="164"/>
      <c r="M173" s="164"/>
      <c r="N173" s="164"/>
      <c r="O173" s="164"/>
      <c r="P173" s="164"/>
      <c r="Q173" s="164"/>
      <c r="R173" s="164"/>
      <c r="S173" s="164"/>
      <c r="T173" s="164"/>
      <c r="U173" s="200"/>
    </row>
    <row r="174" spans="1:40" s="26" customFormat="1">
      <c r="A174" s="176"/>
      <c r="B174" s="164"/>
      <c r="C174" s="164" t="s">
        <v>3442</v>
      </c>
      <c r="D174" s="164"/>
      <c r="E174" s="164"/>
      <c r="F174" s="164"/>
      <c r="G174" s="164"/>
      <c r="H174" s="164"/>
      <c r="I174" s="164"/>
      <c r="J174" s="164"/>
      <c r="K174" s="164"/>
      <c r="L174" s="164"/>
      <c r="M174" s="164"/>
      <c r="N174" s="164"/>
      <c r="O174" s="164"/>
      <c r="P174" s="164"/>
      <c r="Q174" s="164"/>
      <c r="R174" s="164"/>
      <c r="S174" s="164"/>
      <c r="T174" s="164"/>
      <c r="U174" s="164"/>
      <c r="V174" s="164"/>
      <c r="W174" s="176"/>
      <c r="X174" s="176"/>
      <c r="Y174" s="176"/>
      <c r="Z174" s="176"/>
      <c r="AA174" s="176"/>
      <c r="AB174" s="176"/>
      <c r="AC174" s="176"/>
      <c r="AD174" s="176"/>
      <c r="AE174" s="176"/>
      <c r="AF174" s="176"/>
      <c r="AG174" s="176"/>
      <c r="AH174" s="176"/>
      <c r="AI174" s="176"/>
      <c r="AJ174" s="176"/>
      <c r="AK174" s="176"/>
      <c r="AL174" s="176"/>
      <c r="AM174" s="176"/>
      <c r="AN174" s="176"/>
    </row>
    <row r="175" spans="1:40" s="26" customFormat="1">
      <c r="A175" s="176"/>
      <c r="B175" s="164"/>
      <c r="C175" s="164" t="s">
        <v>3443</v>
      </c>
      <c r="D175" s="164"/>
      <c r="E175" s="164"/>
      <c r="F175" s="164"/>
      <c r="G175" s="164"/>
      <c r="H175" s="164"/>
      <c r="I175" s="164"/>
      <c r="J175" s="164"/>
      <c r="K175" s="164"/>
      <c r="L175" s="164"/>
      <c r="M175" s="164"/>
      <c r="N175" s="164"/>
      <c r="O175" s="164"/>
      <c r="P175" s="164"/>
      <c r="Q175" s="164"/>
      <c r="R175" s="164"/>
      <c r="S175" s="164"/>
      <c r="T175" s="164"/>
      <c r="U175" s="164"/>
      <c r="V175" s="164"/>
      <c r="W175" s="176"/>
      <c r="X175" s="176"/>
      <c r="Y175" s="176"/>
      <c r="Z175" s="176"/>
      <c r="AA175" s="176"/>
      <c r="AB175" s="176"/>
      <c r="AC175" s="176"/>
      <c r="AD175" s="176"/>
      <c r="AE175" s="176"/>
      <c r="AF175" s="176"/>
      <c r="AG175" s="176"/>
      <c r="AH175" s="176"/>
      <c r="AI175" s="176"/>
      <c r="AJ175" s="176"/>
      <c r="AK175" s="176"/>
      <c r="AL175" s="176"/>
      <c r="AM175" s="176"/>
      <c r="AN175" s="176"/>
    </row>
    <row r="176" spans="1:40">
      <c r="A176" s="139"/>
      <c r="B176" s="164"/>
      <c r="C176" s="164" t="s">
        <v>3444</v>
      </c>
      <c r="D176" s="164"/>
      <c r="E176" s="164"/>
      <c r="F176" s="164"/>
      <c r="G176" s="164"/>
      <c r="H176" s="164"/>
      <c r="I176" s="164"/>
      <c r="J176" s="164"/>
      <c r="K176" s="164"/>
      <c r="L176" s="164"/>
      <c r="M176" s="164"/>
      <c r="N176" s="164"/>
      <c r="O176" s="164"/>
      <c r="P176" s="164"/>
      <c r="Q176" s="164"/>
      <c r="R176" s="164"/>
      <c r="S176" s="164"/>
      <c r="T176" s="164"/>
      <c r="U176" s="164"/>
      <c r="V176" s="164"/>
      <c r="W176" s="139"/>
      <c r="X176" s="139"/>
      <c r="Y176" s="139"/>
      <c r="Z176" s="139"/>
      <c r="AA176" s="139"/>
      <c r="AB176" s="139"/>
      <c r="AC176" s="139"/>
      <c r="AD176" s="139"/>
      <c r="AE176" s="139"/>
      <c r="AF176" s="139"/>
      <c r="AG176" s="139"/>
      <c r="AH176" s="139"/>
      <c r="AI176" s="139"/>
      <c r="AJ176" s="139"/>
      <c r="AK176" s="139"/>
      <c r="AL176" s="139"/>
      <c r="AM176" s="139"/>
      <c r="AN176" s="139"/>
    </row>
    <row r="177" spans="1:40">
      <c r="A177" s="139"/>
      <c r="B177" s="164"/>
      <c r="C177" s="164" t="s">
        <v>3445</v>
      </c>
      <c r="D177" s="164"/>
      <c r="E177" s="164"/>
      <c r="F177" s="164"/>
      <c r="G177" s="164"/>
      <c r="H177" s="164"/>
      <c r="I177" s="164"/>
      <c r="J177" s="164"/>
      <c r="K177" s="164"/>
      <c r="L177" s="164"/>
      <c r="M177" s="164"/>
      <c r="N177" s="164"/>
      <c r="O177" s="164"/>
      <c r="P177" s="164"/>
      <c r="Q177" s="164"/>
      <c r="R177" s="164"/>
      <c r="S177" s="164"/>
      <c r="T177" s="164"/>
      <c r="U177" s="164"/>
      <c r="V177" s="164"/>
      <c r="W177" s="139"/>
      <c r="X177" s="139"/>
      <c r="Y177" s="139"/>
      <c r="Z177" s="139"/>
      <c r="AA177" s="139"/>
      <c r="AB177" s="139"/>
      <c r="AC177" s="139"/>
      <c r="AD177" s="139"/>
      <c r="AE177" s="139"/>
      <c r="AF177" s="139"/>
      <c r="AG177" s="139"/>
      <c r="AH177" s="139"/>
      <c r="AI177" s="139"/>
      <c r="AJ177" s="139"/>
      <c r="AK177" s="139"/>
      <c r="AL177" s="139"/>
      <c r="AM177" s="139"/>
      <c r="AN177" s="139"/>
    </row>
    <row r="178" spans="1:40">
      <c r="A178" s="139"/>
      <c r="B178" s="164"/>
      <c r="C178" s="164" t="s">
        <v>3446</v>
      </c>
      <c r="D178" s="164"/>
      <c r="E178" s="164"/>
      <c r="F178" s="164"/>
      <c r="G178" s="164"/>
      <c r="H178" s="164"/>
      <c r="I178" s="164"/>
      <c r="J178" s="164"/>
      <c r="K178" s="164"/>
      <c r="L178" s="164"/>
      <c r="M178" s="164"/>
      <c r="N178" s="164"/>
      <c r="O178" s="164"/>
      <c r="P178" s="164"/>
      <c r="Q178" s="164"/>
      <c r="R178" s="164"/>
      <c r="S178" s="164"/>
      <c r="T178" s="164"/>
      <c r="U178" s="164"/>
      <c r="V178" s="164"/>
      <c r="W178" s="139"/>
      <c r="X178" s="139"/>
      <c r="Y178" s="139"/>
      <c r="Z178" s="139"/>
      <c r="AA178" s="139"/>
      <c r="AB178" s="139"/>
      <c r="AC178" s="139"/>
      <c r="AD178" s="139"/>
      <c r="AE178" s="139"/>
      <c r="AF178" s="139"/>
      <c r="AG178" s="139"/>
      <c r="AH178" s="139"/>
      <c r="AI178" s="139"/>
      <c r="AJ178" s="139"/>
      <c r="AK178" s="139"/>
      <c r="AL178" s="139"/>
      <c r="AM178" s="139"/>
      <c r="AN178" s="139"/>
    </row>
    <row r="179" spans="1:40">
      <c r="A179" s="139"/>
      <c r="B179" s="164"/>
      <c r="C179" s="164" t="s">
        <v>827</v>
      </c>
      <c r="D179" s="164"/>
      <c r="E179" s="164"/>
      <c r="F179" s="164"/>
      <c r="G179" s="164"/>
      <c r="H179" s="164"/>
      <c r="I179" s="164"/>
      <c r="J179" s="164"/>
      <c r="K179" s="164"/>
      <c r="L179" s="164"/>
      <c r="M179" s="164"/>
      <c r="N179" s="164"/>
      <c r="O179" s="164"/>
      <c r="P179" s="164"/>
      <c r="Q179" s="164"/>
      <c r="R179" s="164"/>
      <c r="S179" s="164"/>
      <c r="T179" s="164"/>
      <c r="U179" s="164"/>
      <c r="V179" s="164"/>
      <c r="W179" s="139"/>
      <c r="X179" s="139"/>
      <c r="Y179" s="139"/>
      <c r="Z179" s="139"/>
      <c r="AA179" s="139"/>
      <c r="AB179" s="139"/>
      <c r="AC179" s="139"/>
      <c r="AD179" s="139"/>
      <c r="AE179" s="139"/>
      <c r="AF179" s="139"/>
      <c r="AG179" s="139"/>
      <c r="AH179" s="139"/>
      <c r="AI179" s="139"/>
      <c r="AJ179" s="139"/>
      <c r="AK179" s="139"/>
      <c r="AL179" s="139"/>
      <c r="AM179" s="139"/>
      <c r="AN179" s="139"/>
    </row>
    <row r="180" spans="1:40">
      <c r="A180" s="139"/>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39"/>
      <c r="X180" s="139"/>
      <c r="Y180" s="139"/>
      <c r="Z180" s="139"/>
      <c r="AA180" s="139"/>
      <c r="AB180" s="139"/>
      <c r="AC180" s="139"/>
      <c r="AD180" s="139"/>
      <c r="AE180" s="139"/>
      <c r="AF180" s="139"/>
      <c r="AG180" s="139"/>
      <c r="AH180" s="139"/>
      <c r="AI180" s="139"/>
      <c r="AJ180" s="139"/>
      <c r="AK180" s="139"/>
      <c r="AL180" s="139"/>
      <c r="AM180" s="139"/>
      <c r="AN180" s="139"/>
    </row>
    <row r="181" spans="1:40">
      <c r="A181" s="139"/>
      <c r="B181" s="164"/>
      <c r="C181" s="164" t="s">
        <v>2403</v>
      </c>
      <c r="D181" s="164"/>
      <c r="E181" s="164"/>
      <c r="F181" s="164"/>
      <c r="G181" s="164"/>
      <c r="H181" s="164"/>
      <c r="I181" s="164"/>
      <c r="J181" s="164"/>
      <c r="K181" s="164"/>
      <c r="L181" s="164"/>
      <c r="M181" s="164"/>
      <c r="N181" s="164"/>
      <c r="O181" s="164"/>
      <c r="P181" s="164"/>
      <c r="Q181" s="164"/>
      <c r="R181" s="164"/>
      <c r="S181" s="164"/>
      <c r="T181" s="164"/>
      <c r="U181" s="164"/>
      <c r="V181" s="164"/>
      <c r="W181" s="139"/>
      <c r="X181" s="139"/>
      <c r="Y181" s="139"/>
      <c r="Z181" s="139"/>
      <c r="AA181" s="139"/>
      <c r="AB181" s="139"/>
      <c r="AC181" s="139"/>
      <c r="AD181" s="139"/>
      <c r="AE181" s="139"/>
      <c r="AF181" s="139"/>
      <c r="AG181" s="139"/>
      <c r="AH181" s="139"/>
      <c r="AI181" s="139"/>
      <c r="AJ181" s="139"/>
      <c r="AK181" s="139"/>
      <c r="AL181" s="139"/>
      <c r="AM181" s="139"/>
      <c r="AN181" s="139"/>
    </row>
    <row r="182" spans="1:40">
      <c r="A182" s="139"/>
      <c r="B182" s="164"/>
      <c r="C182" s="164" t="s">
        <v>2152</v>
      </c>
      <c r="D182" s="164"/>
      <c r="E182" s="164"/>
      <c r="F182" s="164"/>
      <c r="G182" s="164"/>
      <c r="H182" s="164"/>
      <c r="I182" s="164"/>
      <c r="J182" s="164"/>
      <c r="K182" s="164"/>
      <c r="L182" s="164"/>
      <c r="M182" s="164"/>
      <c r="N182" s="164"/>
      <c r="O182" s="164"/>
      <c r="P182" s="164"/>
      <c r="Q182" s="164"/>
      <c r="R182" s="164"/>
      <c r="S182" s="164"/>
      <c r="T182" s="164"/>
      <c r="U182" s="164"/>
      <c r="V182" s="164"/>
      <c r="W182" s="139"/>
      <c r="X182" s="139"/>
      <c r="Y182" s="139"/>
      <c r="Z182" s="139"/>
      <c r="AA182" s="139"/>
      <c r="AB182" s="139"/>
      <c r="AC182" s="139"/>
      <c r="AD182" s="139"/>
      <c r="AE182" s="139"/>
      <c r="AF182" s="139"/>
      <c r="AG182" s="139"/>
      <c r="AH182" s="139"/>
      <c r="AI182" s="139"/>
      <c r="AJ182" s="139"/>
      <c r="AK182" s="139"/>
      <c r="AL182" s="139"/>
      <c r="AM182" s="139"/>
      <c r="AN182" s="139"/>
    </row>
    <row r="183" spans="1:40">
      <c r="A183" s="139"/>
      <c r="B183" s="164"/>
      <c r="C183" s="164" t="s">
        <v>2403</v>
      </c>
      <c r="D183" s="164"/>
      <c r="E183" s="164"/>
      <c r="F183" s="164"/>
      <c r="G183" s="164"/>
      <c r="H183" s="164"/>
      <c r="I183" s="164"/>
      <c r="J183" s="164"/>
      <c r="K183" s="164"/>
      <c r="L183" s="164"/>
      <c r="M183" s="164"/>
      <c r="N183" s="164"/>
      <c r="O183" s="164"/>
      <c r="P183" s="164"/>
      <c r="Q183" s="164"/>
      <c r="R183" s="164"/>
      <c r="S183" s="164"/>
      <c r="T183" s="164"/>
      <c r="U183" s="164"/>
      <c r="V183" s="164"/>
      <c r="W183" s="139"/>
      <c r="X183" s="139"/>
      <c r="Y183" s="139"/>
      <c r="Z183" s="139"/>
      <c r="AA183" s="139"/>
      <c r="AB183" s="139"/>
      <c r="AC183" s="139"/>
      <c r="AD183" s="139"/>
      <c r="AE183" s="139"/>
      <c r="AF183" s="139"/>
      <c r="AG183" s="139"/>
      <c r="AH183" s="139"/>
      <c r="AI183" s="139"/>
      <c r="AJ183" s="139"/>
      <c r="AK183" s="139"/>
      <c r="AL183" s="139"/>
      <c r="AM183" s="139"/>
      <c r="AN183" s="139"/>
    </row>
    <row r="184" spans="1:40">
      <c r="A184" s="139"/>
      <c r="B184" s="164"/>
      <c r="C184" s="164" t="s">
        <v>2701</v>
      </c>
      <c r="D184" s="164"/>
      <c r="E184" s="164"/>
      <c r="F184" s="164"/>
      <c r="G184" s="164"/>
      <c r="H184" s="164"/>
      <c r="I184" s="164"/>
      <c r="J184" s="164"/>
      <c r="K184" s="164"/>
      <c r="L184" s="164"/>
      <c r="M184" s="164"/>
      <c r="N184" s="164"/>
      <c r="O184" s="164"/>
      <c r="P184" s="164"/>
      <c r="Q184" s="164"/>
      <c r="R184" s="164"/>
      <c r="S184" s="164"/>
      <c r="T184" s="164"/>
      <c r="U184" s="164"/>
      <c r="V184" s="164"/>
      <c r="W184" s="139"/>
      <c r="X184" s="139"/>
      <c r="Y184" s="139"/>
      <c r="Z184" s="139"/>
      <c r="AA184" s="139"/>
      <c r="AB184" s="139"/>
      <c r="AC184" s="139"/>
      <c r="AD184" s="139"/>
      <c r="AE184" s="139"/>
      <c r="AF184" s="139"/>
      <c r="AG184" s="139"/>
      <c r="AH184" s="139"/>
      <c r="AI184" s="139"/>
      <c r="AJ184" s="139"/>
      <c r="AK184" s="139"/>
      <c r="AL184" s="139"/>
      <c r="AM184" s="139"/>
      <c r="AN184" s="139"/>
    </row>
    <row r="185" spans="1:40">
      <c r="A185" s="139"/>
      <c r="B185" s="164"/>
      <c r="C185" s="164" t="s">
        <v>825</v>
      </c>
      <c r="D185" s="164"/>
      <c r="E185" s="164"/>
      <c r="F185" s="164"/>
      <c r="G185" s="164"/>
      <c r="H185" s="164"/>
      <c r="I185" s="164"/>
      <c r="J185" s="164"/>
      <c r="K185" s="164"/>
      <c r="L185" s="164"/>
      <c r="M185" s="164"/>
      <c r="N185" s="164"/>
      <c r="O185" s="164"/>
      <c r="P185" s="164"/>
      <c r="Q185" s="164"/>
      <c r="R185" s="164"/>
      <c r="S185" s="164"/>
      <c r="T185" s="164"/>
      <c r="U185" s="164"/>
      <c r="V185" s="164"/>
      <c r="W185" s="139"/>
      <c r="X185" s="139"/>
      <c r="Y185" s="139"/>
      <c r="Z185" s="139"/>
      <c r="AA185" s="139"/>
      <c r="AB185" s="139"/>
      <c r="AC185" s="139"/>
      <c r="AD185" s="139"/>
      <c r="AE185" s="139"/>
      <c r="AF185" s="139"/>
      <c r="AG185" s="139"/>
      <c r="AH185" s="139"/>
      <c r="AI185" s="139"/>
      <c r="AJ185" s="139"/>
      <c r="AK185" s="139"/>
      <c r="AL185" s="139"/>
      <c r="AM185" s="139"/>
      <c r="AN185" s="139"/>
    </row>
    <row r="186" spans="1:40">
      <c r="A186" s="139"/>
      <c r="B186" s="164"/>
      <c r="C186" s="164" t="s">
        <v>826</v>
      </c>
      <c r="D186" s="164"/>
      <c r="E186" s="164"/>
      <c r="F186" s="164"/>
      <c r="G186" s="164"/>
      <c r="H186" s="164"/>
      <c r="I186" s="164"/>
      <c r="J186" s="164"/>
      <c r="K186" s="164"/>
      <c r="L186" s="164"/>
      <c r="M186" s="164"/>
      <c r="N186" s="164"/>
      <c r="O186" s="164"/>
      <c r="P186" s="164"/>
      <c r="Q186" s="164"/>
      <c r="R186" s="164"/>
      <c r="S186" s="164"/>
      <c r="T186" s="164"/>
      <c r="U186" s="164"/>
      <c r="V186" s="164"/>
      <c r="W186" s="139"/>
      <c r="X186" s="139"/>
      <c r="Y186" s="139"/>
      <c r="Z186" s="139"/>
      <c r="AA186" s="139"/>
      <c r="AB186" s="139"/>
      <c r="AC186" s="139"/>
      <c r="AD186" s="139"/>
      <c r="AE186" s="139"/>
      <c r="AF186" s="139"/>
      <c r="AG186" s="139"/>
      <c r="AH186" s="139"/>
      <c r="AI186" s="139"/>
      <c r="AJ186" s="139"/>
      <c r="AK186" s="139"/>
      <c r="AL186" s="139"/>
      <c r="AM186" s="139"/>
      <c r="AN186" s="139"/>
    </row>
    <row r="187" spans="1:40">
      <c r="A187" s="139"/>
      <c r="B187" s="164"/>
      <c r="C187" s="164" t="s">
        <v>125</v>
      </c>
      <c r="D187" s="164"/>
      <c r="E187" s="164"/>
      <c r="F187" s="164"/>
      <c r="G187" s="164"/>
      <c r="H187" s="164"/>
      <c r="I187" s="164"/>
      <c r="J187" s="164"/>
      <c r="K187" s="164"/>
      <c r="L187" s="164"/>
      <c r="M187" s="164"/>
      <c r="N187" s="164"/>
      <c r="O187" s="164"/>
      <c r="P187" s="164"/>
      <c r="Q187" s="164"/>
      <c r="R187" s="164"/>
      <c r="S187" s="164"/>
      <c r="T187" s="164"/>
      <c r="U187" s="164"/>
      <c r="V187" s="164"/>
      <c r="W187" s="139"/>
      <c r="X187" s="139"/>
      <c r="Y187" s="139"/>
      <c r="Z187" s="139"/>
      <c r="AA187" s="139"/>
      <c r="AB187" s="139"/>
      <c r="AC187" s="139"/>
      <c r="AD187" s="139"/>
      <c r="AE187" s="139"/>
      <c r="AF187" s="139"/>
      <c r="AG187" s="139"/>
      <c r="AH187" s="139"/>
      <c r="AI187" s="139"/>
      <c r="AJ187" s="139"/>
      <c r="AK187" s="139"/>
      <c r="AL187" s="139"/>
      <c r="AM187" s="139"/>
      <c r="AN187" s="139"/>
    </row>
    <row r="188" spans="1:40">
      <c r="A188" s="139"/>
      <c r="B188" s="164"/>
      <c r="C188" s="164" t="s">
        <v>3451</v>
      </c>
      <c r="D188" s="164"/>
      <c r="E188" s="164"/>
      <c r="F188" s="164"/>
      <c r="G188" s="164"/>
      <c r="H188" s="164"/>
      <c r="I188" s="164"/>
      <c r="J188" s="164"/>
      <c r="K188" s="164"/>
      <c r="L188" s="164"/>
      <c r="M188" s="164"/>
      <c r="N188" s="164"/>
      <c r="O188" s="164"/>
      <c r="P188" s="164"/>
      <c r="Q188" s="164"/>
      <c r="R188" s="164"/>
      <c r="S188" s="164"/>
      <c r="T188" s="164"/>
      <c r="U188" s="164"/>
      <c r="V188" s="164"/>
      <c r="W188" s="139"/>
      <c r="X188" s="139"/>
      <c r="Y188" s="139"/>
      <c r="Z188" s="139"/>
      <c r="AA188" s="139"/>
      <c r="AB188" s="139"/>
      <c r="AC188" s="139"/>
      <c r="AD188" s="139"/>
      <c r="AE188" s="139"/>
      <c r="AF188" s="139"/>
      <c r="AG188" s="139"/>
      <c r="AH188" s="139"/>
      <c r="AI188" s="139"/>
      <c r="AJ188" s="139"/>
      <c r="AK188" s="139"/>
      <c r="AL188" s="139"/>
      <c r="AM188" s="139"/>
      <c r="AN188" s="139"/>
    </row>
    <row r="189" spans="1:40">
      <c r="A189" s="139"/>
      <c r="B189" s="139"/>
      <c r="C189" s="164" t="s">
        <v>3442</v>
      </c>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c r="AA189" s="139"/>
      <c r="AB189" s="139"/>
      <c r="AC189" s="139"/>
      <c r="AD189" s="139"/>
      <c r="AE189" s="139"/>
      <c r="AF189" s="139"/>
      <c r="AG189" s="139"/>
      <c r="AH189" s="139"/>
      <c r="AI189" s="139"/>
      <c r="AJ189" s="139"/>
      <c r="AK189" s="139"/>
      <c r="AL189" s="139"/>
      <c r="AM189" s="139"/>
      <c r="AN189" s="139"/>
    </row>
    <row r="190" spans="1:40" s="26" customFormat="1">
      <c r="A190" s="176"/>
      <c r="B190" s="176"/>
      <c r="C190" s="164" t="s">
        <v>3443</v>
      </c>
      <c r="D190" s="176"/>
      <c r="E190" s="176"/>
      <c r="F190" s="176"/>
      <c r="G190" s="176"/>
      <c r="H190" s="176"/>
      <c r="I190" s="17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row>
    <row r="191" spans="1:40">
      <c r="A191" s="139"/>
      <c r="B191" s="139"/>
      <c r="C191" s="164" t="s">
        <v>3444</v>
      </c>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c r="AA191" s="139"/>
      <c r="AB191" s="139"/>
      <c r="AC191" s="139"/>
      <c r="AD191" s="139"/>
      <c r="AE191" s="139"/>
      <c r="AF191" s="139"/>
      <c r="AG191" s="139"/>
      <c r="AH191" s="139"/>
      <c r="AI191" s="139"/>
      <c r="AJ191" s="139"/>
      <c r="AK191" s="139"/>
      <c r="AL191" s="139"/>
      <c r="AM191" s="139"/>
      <c r="AN191" s="139"/>
    </row>
    <row r="192" spans="1:40">
      <c r="A192" s="139"/>
      <c r="B192" s="139"/>
      <c r="C192" s="164" t="s">
        <v>3445</v>
      </c>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c r="AA192" s="139"/>
      <c r="AB192" s="139"/>
      <c r="AC192" s="139"/>
      <c r="AD192" s="139"/>
      <c r="AE192" s="139"/>
      <c r="AF192" s="139"/>
      <c r="AG192" s="139"/>
      <c r="AH192" s="139"/>
      <c r="AI192" s="139"/>
      <c r="AJ192" s="139"/>
      <c r="AK192" s="139"/>
      <c r="AL192" s="139"/>
      <c r="AM192" s="139"/>
      <c r="AN192" s="139"/>
    </row>
    <row r="193" spans="1:40">
      <c r="A193" s="139"/>
      <c r="B193" s="139"/>
      <c r="C193" s="164" t="s">
        <v>3446</v>
      </c>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139"/>
      <c r="AD193" s="139"/>
      <c r="AE193" s="139"/>
      <c r="AF193" s="139"/>
      <c r="AG193" s="139"/>
      <c r="AH193" s="139"/>
      <c r="AI193" s="139"/>
      <c r="AJ193" s="139"/>
      <c r="AK193" s="139"/>
      <c r="AL193" s="139"/>
      <c r="AM193" s="139"/>
      <c r="AN193" s="139"/>
    </row>
    <row r="194" spans="1:40">
      <c r="A194" s="139"/>
      <c r="B194" s="139"/>
      <c r="C194" s="164" t="s">
        <v>827</v>
      </c>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c r="AA194" s="139"/>
      <c r="AB194" s="139"/>
      <c r="AC194" s="139"/>
      <c r="AD194" s="139"/>
      <c r="AE194" s="139"/>
      <c r="AF194" s="139"/>
      <c r="AG194" s="139"/>
      <c r="AH194" s="139"/>
      <c r="AI194" s="139"/>
      <c r="AJ194" s="139"/>
      <c r="AK194" s="139"/>
      <c r="AL194" s="139"/>
      <c r="AM194" s="139"/>
      <c r="AN194" s="139"/>
    </row>
    <row r="195" spans="1:40">
      <c r="A195" s="139"/>
      <c r="B195" s="139"/>
      <c r="C195" s="164"/>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c r="AA195" s="139"/>
      <c r="AB195" s="139"/>
      <c r="AC195" s="139"/>
      <c r="AD195" s="139"/>
      <c r="AE195" s="139"/>
      <c r="AF195" s="139"/>
      <c r="AG195" s="139"/>
      <c r="AH195" s="139"/>
      <c r="AI195" s="139"/>
      <c r="AJ195" s="139"/>
      <c r="AK195" s="139"/>
      <c r="AL195" s="139"/>
      <c r="AM195" s="139"/>
      <c r="AN195" s="139"/>
    </row>
    <row r="196" spans="1:40">
      <c r="A196" s="139"/>
      <c r="B196" s="139"/>
      <c r="C196" s="164" t="s">
        <v>2140</v>
      </c>
      <c r="D196" s="164"/>
      <c r="E196" s="164"/>
      <c r="F196" s="164"/>
      <c r="G196" s="164"/>
      <c r="H196" s="164"/>
      <c r="I196" s="164"/>
      <c r="J196" s="164"/>
      <c r="K196" s="164"/>
      <c r="L196" s="164"/>
      <c r="M196" s="164"/>
      <c r="N196" s="164"/>
      <c r="O196" s="164"/>
      <c r="P196" s="164"/>
      <c r="Q196" s="164"/>
      <c r="R196" s="164"/>
      <c r="S196" s="164"/>
      <c r="T196" s="164"/>
      <c r="U196" s="164"/>
      <c r="V196" s="164"/>
      <c r="W196" s="139"/>
      <c r="X196" s="139"/>
      <c r="Y196" s="139"/>
      <c r="Z196" s="139"/>
      <c r="AA196" s="139"/>
      <c r="AB196" s="139"/>
      <c r="AC196" s="139"/>
      <c r="AD196" s="139"/>
      <c r="AE196" s="139"/>
      <c r="AF196" s="139"/>
      <c r="AG196" s="139"/>
      <c r="AH196" s="139"/>
      <c r="AI196" s="139"/>
      <c r="AJ196" s="139"/>
      <c r="AK196" s="139"/>
      <c r="AL196" s="139"/>
      <c r="AM196" s="139"/>
      <c r="AN196" s="139"/>
    </row>
    <row r="197" spans="1:40">
      <c r="A197" s="139"/>
      <c r="B197" s="139"/>
      <c r="C197" s="164" t="s">
        <v>2702</v>
      </c>
      <c r="D197" s="164"/>
      <c r="E197" s="164"/>
      <c r="F197" s="164"/>
      <c r="G197" s="164"/>
      <c r="H197" s="164"/>
      <c r="I197" s="164"/>
      <c r="J197" s="164"/>
      <c r="K197" s="164"/>
      <c r="L197" s="164"/>
      <c r="M197" s="164"/>
      <c r="N197" s="164"/>
      <c r="O197" s="164"/>
      <c r="P197" s="164"/>
      <c r="Q197" s="164"/>
      <c r="R197" s="164"/>
      <c r="S197" s="164"/>
      <c r="T197" s="164"/>
      <c r="U197" s="164"/>
      <c r="V197" s="164"/>
      <c r="W197" s="139"/>
      <c r="X197" s="139"/>
      <c r="Y197" s="139"/>
      <c r="Z197" s="139"/>
      <c r="AA197" s="139"/>
      <c r="AB197" s="139"/>
      <c r="AC197" s="139"/>
      <c r="AD197" s="139"/>
      <c r="AE197" s="139"/>
      <c r="AF197" s="139"/>
      <c r="AG197" s="139"/>
      <c r="AH197" s="139"/>
      <c r="AI197" s="139"/>
      <c r="AJ197" s="139"/>
      <c r="AK197" s="139"/>
      <c r="AL197" s="139"/>
      <c r="AM197" s="139"/>
      <c r="AN197" s="139"/>
    </row>
    <row r="198" spans="1:40">
      <c r="C198" s="164" t="s">
        <v>2140</v>
      </c>
      <c r="D198" s="164"/>
      <c r="E198" s="164"/>
      <c r="F198" s="164"/>
      <c r="G198" s="164"/>
      <c r="H198" s="164"/>
      <c r="I198" s="164"/>
      <c r="J198" s="164"/>
      <c r="K198" s="164"/>
      <c r="L198" s="164"/>
      <c r="M198" s="164"/>
      <c r="N198" s="164"/>
      <c r="O198" s="164"/>
      <c r="P198" s="164"/>
      <c r="Q198" s="164"/>
      <c r="R198" s="164"/>
      <c r="S198" s="164"/>
      <c r="T198" s="164"/>
      <c r="U198" s="164"/>
      <c r="V198" s="164"/>
    </row>
    <row r="199" spans="1:40">
      <c r="A199" s="139"/>
      <c r="B199" s="139"/>
      <c r="C199" s="164" t="s">
        <v>3452</v>
      </c>
      <c r="D199" s="164"/>
      <c r="E199" s="164"/>
      <c r="F199" s="164"/>
      <c r="G199" s="164"/>
      <c r="H199" s="164"/>
      <c r="I199" s="164"/>
      <c r="J199" s="164"/>
      <c r="K199" s="164"/>
      <c r="L199" s="164"/>
      <c r="M199" s="164"/>
      <c r="N199" s="164"/>
      <c r="O199" s="164"/>
      <c r="P199" s="164"/>
      <c r="Q199" s="164"/>
      <c r="R199" s="164"/>
      <c r="S199" s="164"/>
      <c r="T199" s="164"/>
      <c r="U199" s="164"/>
      <c r="V199" s="164"/>
      <c r="W199" s="139"/>
      <c r="X199" s="139"/>
      <c r="Y199" s="139"/>
      <c r="Z199" s="139"/>
      <c r="AA199" s="139"/>
      <c r="AB199" s="139"/>
      <c r="AC199" s="139"/>
      <c r="AD199" s="139"/>
      <c r="AE199" s="139"/>
      <c r="AF199" s="139"/>
      <c r="AG199" s="139"/>
      <c r="AH199" s="139"/>
      <c r="AI199" s="139"/>
      <c r="AJ199" s="139"/>
      <c r="AK199" s="139"/>
      <c r="AL199" s="139"/>
      <c r="AM199" s="139"/>
      <c r="AN199" s="139"/>
    </row>
    <row r="200" spans="1:40">
      <c r="A200" s="139"/>
      <c r="B200" s="139"/>
      <c r="C200" s="164"/>
      <c r="D200" s="164"/>
      <c r="E200" s="164"/>
      <c r="F200" s="164"/>
      <c r="G200" s="164"/>
      <c r="H200" s="164"/>
      <c r="I200" s="164"/>
      <c r="J200" s="164"/>
      <c r="K200" s="164"/>
      <c r="L200" s="164"/>
      <c r="M200" s="164"/>
      <c r="N200" s="164"/>
      <c r="O200" s="164"/>
      <c r="P200" s="164"/>
      <c r="Q200" s="164"/>
      <c r="R200" s="164"/>
      <c r="S200" s="164"/>
      <c r="T200" s="164"/>
      <c r="U200" s="164"/>
      <c r="V200" s="164"/>
      <c r="W200" s="139"/>
      <c r="X200" s="139"/>
      <c r="Y200" s="139"/>
      <c r="Z200" s="139"/>
      <c r="AA200" s="139"/>
      <c r="AB200" s="139"/>
      <c r="AC200" s="139"/>
      <c r="AD200" s="139"/>
      <c r="AE200" s="139"/>
      <c r="AF200" s="139"/>
      <c r="AG200" s="139"/>
      <c r="AH200" s="139"/>
      <c r="AI200" s="139"/>
      <c r="AJ200" s="139"/>
      <c r="AK200" s="139"/>
      <c r="AL200" s="139"/>
      <c r="AM200" s="139"/>
      <c r="AN200" s="139"/>
    </row>
    <row r="201" spans="1:40">
      <c r="A201" s="139"/>
      <c r="B201" s="139"/>
      <c r="C201" s="164" t="s">
        <v>2147</v>
      </c>
      <c r="D201" s="164"/>
      <c r="E201" s="164"/>
      <c r="F201" s="164"/>
      <c r="G201" s="164"/>
      <c r="H201" s="164"/>
      <c r="I201" s="164"/>
      <c r="J201" s="164"/>
      <c r="K201" s="164"/>
      <c r="L201" s="164"/>
      <c r="M201" s="164"/>
      <c r="N201" s="164"/>
      <c r="O201" s="164"/>
      <c r="P201" s="164"/>
      <c r="Q201" s="164"/>
      <c r="R201" s="164"/>
      <c r="S201" s="164"/>
      <c r="T201" s="164"/>
      <c r="U201" s="164"/>
      <c r="V201" s="164"/>
      <c r="W201" s="139"/>
      <c r="X201" s="139"/>
      <c r="Y201" s="139"/>
      <c r="Z201" s="139"/>
      <c r="AA201" s="139"/>
      <c r="AB201" s="139"/>
      <c r="AC201" s="139"/>
      <c r="AD201" s="139"/>
      <c r="AE201" s="139"/>
      <c r="AF201" s="139"/>
      <c r="AG201" s="139"/>
      <c r="AH201" s="139"/>
      <c r="AI201" s="139"/>
      <c r="AJ201" s="139"/>
      <c r="AK201" s="139"/>
      <c r="AL201" s="139"/>
      <c r="AM201" s="139"/>
      <c r="AN201" s="139"/>
    </row>
    <row r="202" spans="1:40">
      <c r="A202" s="139"/>
      <c r="B202" s="139"/>
      <c r="C202" s="164" t="s">
        <v>2148</v>
      </c>
      <c r="D202" s="164"/>
      <c r="E202" s="164"/>
      <c r="F202" s="164"/>
      <c r="G202" s="164"/>
      <c r="H202" s="164"/>
      <c r="I202" s="164"/>
      <c r="J202" s="164"/>
      <c r="K202" s="164"/>
      <c r="L202" s="164"/>
      <c r="M202" s="164"/>
      <c r="N202" s="164"/>
      <c r="O202" s="164"/>
      <c r="P202" s="164"/>
      <c r="Q202" s="164"/>
      <c r="R202" s="164"/>
      <c r="S202" s="164"/>
      <c r="T202" s="164"/>
      <c r="U202" s="164"/>
      <c r="V202" s="164"/>
      <c r="W202" s="139"/>
      <c r="X202" s="139"/>
      <c r="Y202" s="139"/>
      <c r="Z202" s="139"/>
      <c r="AA202" s="139"/>
      <c r="AB202" s="139"/>
      <c r="AC202" s="139"/>
      <c r="AD202" s="139"/>
      <c r="AE202" s="139"/>
      <c r="AF202" s="139"/>
      <c r="AG202" s="139"/>
      <c r="AH202" s="139"/>
      <c r="AI202" s="139"/>
      <c r="AJ202" s="139"/>
      <c r="AK202" s="139"/>
      <c r="AL202" s="139"/>
      <c r="AM202" s="139"/>
      <c r="AN202" s="139"/>
    </row>
    <row r="203" spans="1:40">
      <c r="A203" s="139"/>
      <c r="B203" s="139"/>
      <c r="C203" s="164" t="s">
        <v>2703</v>
      </c>
      <c r="D203" s="164"/>
      <c r="E203" s="164"/>
      <c r="F203" s="164"/>
      <c r="G203" s="164"/>
      <c r="H203" s="164"/>
      <c r="I203" s="164"/>
      <c r="J203" s="164"/>
      <c r="K203" s="164"/>
      <c r="L203" s="164"/>
      <c r="M203" s="164"/>
      <c r="N203" s="164"/>
      <c r="O203" s="164"/>
      <c r="P203" s="164"/>
      <c r="Q203" s="164"/>
      <c r="R203" s="164"/>
      <c r="S203" s="164"/>
      <c r="T203" s="164"/>
      <c r="U203" s="164"/>
      <c r="V203" s="164"/>
      <c r="W203" s="139"/>
      <c r="X203" s="139"/>
      <c r="Y203" s="139"/>
      <c r="Z203" s="139"/>
      <c r="AA203" s="139"/>
      <c r="AB203" s="139"/>
      <c r="AC203" s="139"/>
      <c r="AD203" s="139"/>
      <c r="AE203" s="139"/>
      <c r="AF203" s="139"/>
      <c r="AG203" s="139"/>
      <c r="AH203" s="139"/>
      <c r="AI203" s="139"/>
      <c r="AJ203" s="139"/>
      <c r="AK203" s="139"/>
      <c r="AL203" s="139"/>
      <c r="AM203" s="139"/>
      <c r="AN203" s="139"/>
    </row>
    <row r="204" spans="1:40">
      <c r="A204" s="139"/>
      <c r="B204" s="139"/>
      <c r="C204" s="164" t="s">
        <v>3453</v>
      </c>
      <c r="D204" s="164"/>
      <c r="E204" s="164"/>
      <c r="F204" s="164"/>
      <c r="G204" s="164"/>
      <c r="H204" s="164"/>
      <c r="I204" s="164"/>
      <c r="J204" s="164"/>
      <c r="K204" s="164"/>
      <c r="L204" s="164"/>
      <c r="M204" s="164"/>
      <c r="N204" s="164"/>
      <c r="O204" s="164"/>
      <c r="P204" s="164"/>
      <c r="Q204" s="164"/>
      <c r="R204" s="164"/>
      <c r="S204" s="164"/>
      <c r="T204" s="164"/>
      <c r="U204" s="164"/>
      <c r="V204" s="164"/>
      <c r="W204" s="139"/>
      <c r="X204" s="139"/>
      <c r="Y204" s="139"/>
      <c r="Z204" s="139"/>
      <c r="AA204" s="139"/>
      <c r="AB204" s="139"/>
      <c r="AC204" s="139"/>
      <c r="AD204" s="139"/>
      <c r="AE204" s="139"/>
      <c r="AF204" s="139"/>
      <c r="AG204" s="139"/>
      <c r="AH204" s="139"/>
      <c r="AI204" s="139"/>
      <c r="AJ204" s="139"/>
      <c r="AK204" s="139"/>
      <c r="AL204" s="139"/>
      <c r="AM204" s="139"/>
      <c r="AN204" s="139"/>
    </row>
    <row r="205" spans="1:40">
      <c r="A205" s="139"/>
      <c r="B205" s="139"/>
      <c r="C205" s="164" t="s">
        <v>2704</v>
      </c>
      <c r="D205" s="164"/>
      <c r="E205" s="164"/>
      <c r="F205" s="164"/>
      <c r="G205" s="164"/>
      <c r="H205" s="164"/>
      <c r="I205" s="164"/>
      <c r="J205" s="164"/>
      <c r="K205" s="164"/>
      <c r="L205" s="164"/>
      <c r="M205" s="164"/>
      <c r="N205" s="164"/>
      <c r="O205" s="164"/>
      <c r="P205" s="164"/>
      <c r="Q205" s="164"/>
      <c r="R205" s="164"/>
      <c r="S205" s="164"/>
      <c r="T205" s="164"/>
      <c r="U205" s="164"/>
      <c r="V205" s="164"/>
      <c r="W205" s="139"/>
      <c r="X205" s="139"/>
      <c r="Y205" s="139"/>
      <c r="Z205" s="139"/>
      <c r="AA205" s="139"/>
      <c r="AB205" s="139"/>
      <c r="AC205" s="139"/>
      <c r="AD205" s="139"/>
      <c r="AE205" s="139"/>
      <c r="AF205" s="139"/>
      <c r="AG205" s="139"/>
      <c r="AH205" s="139"/>
      <c r="AI205" s="139"/>
      <c r="AJ205" s="139"/>
      <c r="AK205" s="139"/>
      <c r="AL205" s="139"/>
      <c r="AM205" s="139"/>
      <c r="AN205" s="139"/>
    </row>
    <row r="206" spans="1:40">
      <c r="A206" s="139"/>
      <c r="B206" s="139"/>
      <c r="C206" s="164" t="s">
        <v>2705</v>
      </c>
      <c r="D206" s="164"/>
      <c r="E206" s="164"/>
      <c r="F206" s="164"/>
      <c r="G206" s="164"/>
      <c r="H206" s="164"/>
      <c r="I206" s="164"/>
      <c r="J206" s="164"/>
      <c r="K206" s="164"/>
      <c r="L206" s="164"/>
      <c r="M206" s="164"/>
      <c r="N206" s="164"/>
      <c r="O206" s="164"/>
      <c r="P206" s="164"/>
      <c r="Q206" s="164"/>
      <c r="R206" s="164"/>
      <c r="S206" s="164"/>
      <c r="T206" s="164"/>
      <c r="U206" s="164"/>
      <c r="V206" s="164"/>
      <c r="W206" s="139"/>
      <c r="X206" s="139"/>
      <c r="Y206" s="139"/>
      <c r="Z206" s="139"/>
      <c r="AA206" s="139"/>
      <c r="AB206" s="139"/>
      <c r="AC206" s="139"/>
      <c r="AD206" s="139"/>
      <c r="AE206" s="139"/>
      <c r="AF206" s="139"/>
      <c r="AG206" s="139"/>
      <c r="AH206" s="139"/>
      <c r="AI206" s="139"/>
      <c r="AJ206" s="139"/>
      <c r="AK206" s="139"/>
      <c r="AL206" s="139"/>
      <c r="AM206" s="139"/>
      <c r="AN206" s="139"/>
    </row>
    <row r="207" spans="1:40">
      <c r="A207" s="139"/>
      <c r="B207" s="164"/>
      <c r="C207" s="164" t="s">
        <v>3454</v>
      </c>
      <c r="D207" s="164"/>
      <c r="E207" s="164"/>
      <c r="F207" s="164"/>
      <c r="G207" s="164"/>
      <c r="H207" s="164"/>
      <c r="I207" s="164"/>
      <c r="J207" s="164"/>
      <c r="K207" s="164"/>
      <c r="L207" s="164"/>
      <c r="M207" s="164"/>
      <c r="N207" s="164"/>
      <c r="O207" s="164"/>
      <c r="P207" s="164"/>
      <c r="Q207" s="164"/>
      <c r="R207" s="164"/>
      <c r="S207" s="164"/>
      <c r="T207" s="164"/>
      <c r="U207" s="164"/>
      <c r="V207" s="164"/>
      <c r="W207" s="164"/>
      <c r="X207" s="139"/>
      <c r="Y207" s="139"/>
      <c r="Z207" s="139"/>
      <c r="AA207" s="139"/>
      <c r="AB207" s="139"/>
      <c r="AC207" s="139"/>
      <c r="AD207" s="139"/>
      <c r="AE207" s="139"/>
      <c r="AF207" s="139"/>
      <c r="AG207" s="139"/>
      <c r="AH207" s="139"/>
      <c r="AI207" s="139"/>
      <c r="AJ207" s="139"/>
      <c r="AK207" s="139"/>
      <c r="AL207" s="139"/>
      <c r="AM207" s="139"/>
      <c r="AN207" s="139"/>
    </row>
    <row r="208" spans="1:40">
      <c r="A208" s="139"/>
      <c r="B208" s="164"/>
      <c r="C208" s="164" t="s">
        <v>3614</v>
      </c>
      <c r="D208" s="164"/>
      <c r="E208" s="164"/>
      <c r="F208" s="164"/>
      <c r="G208" s="164"/>
      <c r="H208" s="164"/>
      <c r="I208" s="164"/>
      <c r="J208" s="164"/>
      <c r="K208" s="164"/>
      <c r="L208" s="164"/>
      <c r="M208" s="164"/>
      <c r="N208" s="164"/>
      <c r="O208" s="164"/>
      <c r="P208" s="164"/>
      <c r="Q208" s="164"/>
      <c r="R208" s="164"/>
      <c r="S208" s="164"/>
      <c r="T208" s="164"/>
      <c r="U208" s="164"/>
      <c r="V208" s="164"/>
      <c r="W208" s="164"/>
      <c r="X208" s="139"/>
      <c r="Y208" s="139"/>
      <c r="Z208" s="139"/>
      <c r="AA208" s="139"/>
      <c r="AB208" s="139"/>
      <c r="AC208" s="139"/>
      <c r="AD208" s="139"/>
      <c r="AE208" s="139"/>
      <c r="AF208" s="139"/>
      <c r="AG208" s="139"/>
      <c r="AH208" s="139"/>
      <c r="AI208" s="139"/>
      <c r="AJ208" s="139"/>
      <c r="AK208" s="139"/>
      <c r="AL208" s="139"/>
      <c r="AM208" s="139"/>
      <c r="AN208" s="139"/>
    </row>
    <row r="209" spans="1:40">
      <c r="A209" s="139"/>
      <c r="B209" s="164"/>
      <c r="C209" s="164" t="s">
        <v>3455</v>
      </c>
      <c r="D209" s="164"/>
      <c r="E209" s="164"/>
      <c r="F209" s="164"/>
      <c r="G209" s="164"/>
      <c r="H209" s="164"/>
      <c r="I209" s="164"/>
      <c r="J209" s="164"/>
      <c r="K209" s="164"/>
      <c r="L209" s="164"/>
      <c r="M209" s="164"/>
      <c r="N209" s="164"/>
      <c r="O209" s="164"/>
      <c r="P209" s="164"/>
      <c r="Q209" s="164"/>
      <c r="R209" s="164"/>
      <c r="S209" s="164"/>
      <c r="T209" s="164"/>
      <c r="U209" s="164"/>
      <c r="V209" s="164"/>
      <c r="W209" s="164"/>
      <c r="X209" s="139"/>
      <c r="Y209" s="139"/>
      <c r="Z209" s="139"/>
      <c r="AA209" s="139"/>
      <c r="AB209" s="139"/>
      <c r="AC209" s="139"/>
      <c r="AD209" s="139"/>
      <c r="AE209" s="139"/>
      <c r="AF209" s="139"/>
      <c r="AG209" s="139"/>
      <c r="AH209" s="139"/>
      <c r="AI209" s="139"/>
      <c r="AJ209" s="139"/>
      <c r="AK209" s="139"/>
      <c r="AL209" s="139"/>
      <c r="AM209" s="139"/>
      <c r="AN209" s="139"/>
    </row>
    <row r="210" spans="1:40">
      <c r="A210" s="139"/>
      <c r="B210" s="164"/>
      <c r="C210" s="164" t="s">
        <v>3456</v>
      </c>
      <c r="D210" s="164"/>
      <c r="E210" s="164"/>
      <c r="F210" s="164"/>
      <c r="G210" s="164"/>
      <c r="H210" s="164"/>
      <c r="I210" s="164"/>
      <c r="J210" s="164"/>
      <c r="K210" s="164"/>
      <c r="L210" s="164"/>
      <c r="M210" s="164"/>
      <c r="N210" s="164"/>
      <c r="O210" s="164"/>
      <c r="P210" s="164"/>
      <c r="Q210" s="164"/>
      <c r="R210" s="164"/>
      <c r="S210" s="164"/>
      <c r="T210" s="164"/>
      <c r="U210" s="164"/>
      <c r="V210" s="164"/>
      <c r="W210" s="164"/>
      <c r="X210" s="139"/>
      <c r="Y210" s="139"/>
      <c r="Z210" s="139"/>
      <c r="AA210" s="139"/>
      <c r="AB210" s="139"/>
      <c r="AC210" s="139"/>
      <c r="AD210" s="139"/>
      <c r="AE210" s="139"/>
      <c r="AF210" s="139"/>
      <c r="AG210" s="139"/>
      <c r="AH210" s="139"/>
      <c r="AI210" s="139"/>
      <c r="AJ210" s="139"/>
      <c r="AK210" s="139"/>
      <c r="AL210" s="139"/>
      <c r="AM210" s="139"/>
      <c r="AN210" s="139"/>
    </row>
    <row r="211" spans="1:40">
      <c r="A211" s="139"/>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39"/>
      <c r="Y211" s="139"/>
      <c r="Z211" s="139"/>
      <c r="AA211" s="139"/>
      <c r="AB211" s="139"/>
      <c r="AC211" s="139"/>
      <c r="AD211" s="139"/>
      <c r="AE211" s="139"/>
      <c r="AF211" s="139"/>
      <c r="AG211" s="139"/>
      <c r="AH211" s="139"/>
      <c r="AI211" s="139"/>
      <c r="AJ211" s="139"/>
      <c r="AK211" s="139"/>
      <c r="AL211" s="139"/>
      <c r="AM211" s="139"/>
      <c r="AN211" s="139"/>
    </row>
    <row r="212" spans="1:40">
      <c r="A212" s="139"/>
      <c r="B212" s="164"/>
      <c r="C212" s="164" t="s">
        <v>2403</v>
      </c>
      <c r="D212" s="164"/>
      <c r="E212" s="164"/>
      <c r="F212" s="164"/>
      <c r="G212" s="164"/>
      <c r="H212" s="164"/>
      <c r="I212" s="164"/>
      <c r="J212" s="164"/>
      <c r="K212" s="164"/>
      <c r="L212" s="164"/>
      <c r="M212" s="164"/>
      <c r="N212" s="164"/>
      <c r="O212" s="164"/>
      <c r="P212" s="164"/>
      <c r="Q212" s="164"/>
      <c r="R212" s="164"/>
      <c r="S212" s="164"/>
      <c r="T212" s="164"/>
      <c r="U212" s="164"/>
      <c r="V212" s="164"/>
      <c r="W212" s="164"/>
      <c r="X212" s="139"/>
      <c r="Y212" s="139"/>
      <c r="Z212" s="139"/>
      <c r="AA212" s="139"/>
      <c r="AB212" s="139"/>
      <c r="AC212" s="139"/>
      <c r="AD212" s="139"/>
      <c r="AE212" s="139"/>
      <c r="AF212" s="139"/>
      <c r="AG212" s="139"/>
      <c r="AH212" s="139"/>
      <c r="AI212" s="139"/>
      <c r="AJ212" s="139"/>
      <c r="AK212" s="139"/>
      <c r="AL212" s="139"/>
      <c r="AM212" s="139"/>
      <c r="AN212" s="139"/>
    </row>
    <row r="213" spans="1:40">
      <c r="A213" s="139"/>
      <c r="B213" s="164"/>
      <c r="C213" s="164" t="s">
        <v>2149</v>
      </c>
      <c r="D213" s="164"/>
      <c r="E213" s="164"/>
      <c r="F213" s="164"/>
      <c r="G213" s="164"/>
      <c r="H213" s="164"/>
      <c r="I213" s="164"/>
      <c r="J213" s="164"/>
      <c r="K213" s="164"/>
      <c r="L213" s="164"/>
      <c r="M213" s="164"/>
      <c r="N213" s="164"/>
      <c r="O213" s="164"/>
      <c r="P213" s="164"/>
      <c r="Q213" s="164"/>
      <c r="R213" s="164"/>
      <c r="S213" s="164"/>
      <c r="T213" s="164"/>
      <c r="U213" s="164"/>
      <c r="V213" s="164"/>
      <c r="W213" s="164"/>
      <c r="X213" s="139"/>
      <c r="Y213" s="139"/>
      <c r="Z213" s="139"/>
      <c r="AA213" s="139"/>
      <c r="AB213" s="139"/>
      <c r="AC213" s="139"/>
      <c r="AD213" s="139"/>
      <c r="AE213" s="139"/>
      <c r="AF213" s="139"/>
      <c r="AG213" s="139"/>
      <c r="AH213" s="139"/>
      <c r="AI213" s="139"/>
      <c r="AJ213" s="139"/>
      <c r="AK213" s="139"/>
      <c r="AL213" s="139"/>
      <c r="AM213" s="139"/>
      <c r="AN213" s="139"/>
    </row>
    <row r="214" spans="1:40">
      <c r="A214" s="139"/>
      <c r="B214" s="164"/>
      <c r="C214" s="164" t="s">
        <v>2403</v>
      </c>
      <c r="D214" s="164"/>
      <c r="E214" s="164"/>
      <c r="F214" s="164"/>
      <c r="G214" s="164"/>
      <c r="H214" s="164"/>
      <c r="I214" s="164"/>
      <c r="J214" s="164"/>
      <c r="K214" s="164"/>
      <c r="L214" s="164"/>
      <c r="M214" s="164"/>
      <c r="N214" s="164"/>
      <c r="O214" s="164"/>
      <c r="P214" s="164"/>
      <c r="Q214" s="164"/>
      <c r="R214" s="164"/>
      <c r="S214" s="164"/>
      <c r="T214" s="164"/>
      <c r="U214" s="164"/>
      <c r="V214" s="164"/>
      <c r="W214" s="164"/>
      <c r="X214" s="139"/>
      <c r="Y214" s="139"/>
      <c r="Z214" s="139"/>
      <c r="AA214" s="139"/>
      <c r="AB214" s="139"/>
      <c r="AC214" s="139"/>
      <c r="AD214" s="139"/>
      <c r="AE214" s="139"/>
      <c r="AF214" s="139"/>
      <c r="AG214" s="139"/>
      <c r="AH214" s="139"/>
      <c r="AI214" s="139"/>
      <c r="AJ214" s="139"/>
      <c r="AK214" s="139"/>
      <c r="AL214" s="139"/>
      <c r="AM214" s="139"/>
      <c r="AN214" s="139"/>
    </row>
    <row r="215" spans="1:40">
      <c r="A215" s="139"/>
      <c r="B215" s="164"/>
      <c r="C215" s="164" t="s">
        <v>2706</v>
      </c>
      <c r="D215" s="164"/>
      <c r="E215" s="164"/>
      <c r="F215" s="164"/>
      <c r="G215" s="164"/>
      <c r="H215" s="164"/>
      <c r="I215" s="164"/>
      <c r="J215" s="164"/>
      <c r="K215" s="164"/>
      <c r="L215" s="164"/>
      <c r="M215" s="164"/>
      <c r="N215" s="164"/>
      <c r="O215" s="164"/>
      <c r="P215" s="164"/>
      <c r="Q215" s="164"/>
      <c r="R215" s="164"/>
      <c r="S215" s="164"/>
      <c r="T215" s="164"/>
      <c r="U215" s="164"/>
      <c r="V215" s="164"/>
      <c r="W215" s="164"/>
      <c r="X215" s="139"/>
      <c r="Y215" s="139"/>
      <c r="Z215" s="139"/>
      <c r="AA215" s="139"/>
      <c r="AB215" s="139"/>
      <c r="AC215" s="139"/>
      <c r="AD215" s="139"/>
      <c r="AE215" s="139"/>
      <c r="AF215" s="139"/>
      <c r="AG215" s="139"/>
      <c r="AH215" s="139"/>
      <c r="AI215" s="139"/>
      <c r="AJ215" s="139"/>
      <c r="AK215" s="139"/>
      <c r="AL215" s="139"/>
      <c r="AM215" s="139"/>
      <c r="AN215" s="139"/>
    </row>
    <row r="216" spans="1:40">
      <c r="A216" s="139"/>
      <c r="B216" s="164"/>
      <c r="C216" s="164" t="s">
        <v>828</v>
      </c>
      <c r="D216" s="164"/>
      <c r="E216" s="164"/>
      <c r="F216" s="164"/>
      <c r="G216" s="164"/>
      <c r="H216" s="164"/>
      <c r="I216" s="164"/>
      <c r="J216" s="164"/>
      <c r="K216" s="164"/>
      <c r="L216" s="164"/>
      <c r="M216" s="164"/>
      <c r="N216" s="164"/>
      <c r="O216" s="164"/>
      <c r="P216" s="164"/>
      <c r="Q216" s="164"/>
      <c r="R216" s="164"/>
      <c r="S216" s="164"/>
      <c r="T216" s="164"/>
      <c r="U216" s="164"/>
      <c r="V216" s="164"/>
      <c r="W216" s="164"/>
      <c r="X216" s="139"/>
      <c r="Y216" s="139"/>
      <c r="Z216" s="139"/>
      <c r="AA216" s="139"/>
      <c r="AB216" s="139"/>
      <c r="AC216" s="139"/>
      <c r="AD216" s="139"/>
      <c r="AE216" s="139"/>
      <c r="AF216" s="139"/>
      <c r="AG216" s="139"/>
      <c r="AH216" s="139"/>
      <c r="AI216" s="139"/>
      <c r="AJ216" s="139"/>
      <c r="AK216" s="139"/>
      <c r="AL216" s="139"/>
      <c r="AM216" s="139"/>
      <c r="AN216" s="139"/>
    </row>
    <row r="217" spans="1:40">
      <c r="A217" s="139"/>
      <c r="B217" s="164"/>
      <c r="C217" s="164" t="s">
        <v>829</v>
      </c>
      <c r="D217" s="164"/>
      <c r="E217" s="164"/>
      <c r="F217" s="164"/>
      <c r="G217" s="164"/>
      <c r="H217" s="164"/>
      <c r="I217" s="164"/>
      <c r="J217" s="164"/>
      <c r="K217" s="164"/>
      <c r="L217" s="164"/>
      <c r="M217" s="164"/>
      <c r="N217" s="164"/>
      <c r="O217" s="164"/>
      <c r="P217" s="164"/>
      <c r="Q217" s="164"/>
      <c r="R217" s="164"/>
      <c r="S217" s="164"/>
      <c r="T217" s="164"/>
      <c r="U217" s="164"/>
      <c r="V217" s="164"/>
      <c r="W217" s="164"/>
      <c r="X217" s="139"/>
      <c r="Y217" s="139"/>
      <c r="Z217" s="139"/>
      <c r="AA217" s="139"/>
      <c r="AB217" s="139"/>
      <c r="AC217" s="139"/>
      <c r="AD217" s="139"/>
      <c r="AE217" s="139"/>
      <c r="AF217" s="139"/>
      <c r="AG217" s="139"/>
      <c r="AH217" s="139"/>
      <c r="AI217" s="139"/>
      <c r="AJ217" s="139"/>
      <c r="AK217" s="139"/>
      <c r="AL217" s="139"/>
      <c r="AM217" s="139"/>
      <c r="AN217" s="139"/>
    </row>
    <row r="218" spans="1:40">
      <c r="A218" s="139"/>
      <c r="B218" s="164"/>
      <c r="C218" s="164" t="s">
        <v>3457</v>
      </c>
      <c r="D218" s="164"/>
      <c r="E218" s="164"/>
      <c r="F218" s="164"/>
      <c r="G218" s="164"/>
      <c r="H218" s="164"/>
      <c r="I218" s="164"/>
      <c r="J218" s="164"/>
      <c r="K218" s="164"/>
      <c r="L218" s="164"/>
      <c r="M218" s="164"/>
      <c r="N218" s="164"/>
      <c r="O218" s="164"/>
      <c r="P218" s="164"/>
      <c r="Q218" s="164"/>
      <c r="R218" s="164"/>
      <c r="S218" s="164"/>
      <c r="T218" s="164"/>
      <c r="U218" s="164"/>
      <c r="V218" s="164"/>
      <c r="W218" s="164"/>
      <c r="X218" s="139"/>
      <c r="Y218" s="139"/>
      <c r="Z218" s="139"/>
      <c r="AA218" s="139"/>
      <c r="AB218" s="139"/>
      <c r="AC218" s="139"/>
      <c r="AD218" s="139"/>
      <c r="AE218" s="139"/>
      <c r="AF218" s="139"/>
      <c r="AG218" s="139"/>
      <c r="AH218" s="139"/>
      <c r="AI218" s="139"/>
      <c r="AJ218" s="139"/>
      <c r="AK218" s="139"/>
      <c r="AL218" s="139"/>
      <c r="AM218" s="139"/>
      <c r="AN218" s="139"/>
    </row>
    <row r="219" spans="1:40">
      <c r="A219" s="139"/>
      <c r="B219" s="164"/>
      <c r="C219" s="164" t="s">
        <v>3442</v>
      </c>
      <c r="D219" s="164"/>
      <c r="E219" s="164"/>
      <c r="F219" s="164"/>
      <c r="G219" s="164"/>
      <c r="H219" s="164"/>
      <c r="I219" s="164"/>
      <c r="J219" s="164"/>
      <c r="K219" s="164"/>
      <c r="L219" s="164"/>
      <c r="M219" s="164"/>
      <c r="N219" s="164"/>
      <c r="O219" s="164"/>
      <c r="P219" s="164"/>
      <c r="Q219" s="164"/>
      <c r="R219" s="164"/>
      <c r="S219" s="164"/>
      <c r="T219" s="164"/>
      <c r="U219" s="164"/>
      <c r="V219" s="164"/>
      <c r="W219" s="164"/>
      <c r="X219" s="139"/>
      <c r="Y219" s="139"/>
      <c r="Z219" s="139"/>
      <c r="AA219" s="139"/>
      <c r="AB219" s="139"/>
      <c r="AC219" s="139"/>
      <c r="AD219" s="139"/>
      <c r="AE219" s="139"/>
      <c r="AF219" s="139"/>
      <c r="AG219" s="139"/>
      <c r="AH219" s="139"/>
      <c r="AI219" s="139"/>
      <c r="AJ219" s="139"/>
      <c r="AK219" s="139"/>
      <c r="AL219" s="139"/>
      <c r="AM219" s="139"/>
      <c r="AN219" s="139"/>
    </row>
    <row r="220" spans="1:40">
      <c r="A220" s="139"/>
      <c r="B220" s="139"/>
      <c r="C220" s="164" t="s">
        <v>3458</v>
      </c>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c r="AA220" s="139"/>
      <c r="AB220" s="139"/>
      <c r="AC220" s="139"/>
      <c r="AD220" s="139"/>
      <c r="AE220" s="139"/>
      <c r="AF220" s="139"/>
      <c r="AG220" s="139"/>
      <c r="AH220" s="139"/>
      <c r="AI220" s="139"/>
      <c r="AJ220" s="139"/>
      <c r="AK220" s="139"/>
      <c r="AL220" s="139"/>
      <c r="AM220" s="139"/>
      <c r="AN220" s="139"/>
    </row>
    <row r="221" spans="1:40">
      <c r="A221" s="139"/>
      <c r="B221" s="139"/>
      <c r="C221" s="164" t="s">
        <v>3459</v>
      </c>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c r="AA221" s="139"/>
      <c r="AB221" s="139"/>
      <c r="AC221" s="139"/>
      <c r="AD221" s="139"/>
      <c r="AE221" s="139"/>
      <c r="AF221" s="139"/>
      <c r="AG221" s="139"/>
      <c r="AH221" s="139"/>
      <c r="AI221" s="139"/>
      <c r="AJ221" s="139"/>
      <c r="AK221" s="139"/>
      <c r="AL221" s="139"/>
      <c r="AM221" s="139"/>
      <c r="AN221" s="139"/>
    </row>
    <row r="222" spans="1:40">
      <c r="A222" s="139"/>
      <c r="B222" s="139"/>
      <c r="C222" s="164" t="s">
        <v>3460</v>
      </c>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c r="AA222" s="139"/>
      <c r="AB222" s="139"/>
      <c r="AC222" s="139"/>
      <c r="AD222" s="139"/>
      <c r="AE222" s="139"/>
      <c r="AF222" s="139"/>
      <c r="AG222" s="139"/>
      <c r="AH222" s="139"/>
      <c r="AI222" s="139"/>
      <c r="AJ222" s="139"/>
      <c r="AK222" s="139"/>
      <c r="AL222" s="139"/>
      <c r="AM222" s="139"/>
      <c r="AN222" s="139"/>
    </row>
    <row r="223" spans="1:40">
      <c r="A223" s="139"/>
      <c r="B223" s="139"/>
      <c r="C223" s="164" t="s">
        <v>3461</v>
      </c>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c r="AA223" s="139"/>
      <c r="AB223" s="139"/>
      <c r="AC223" s="139"/>
      <c r="AD223" s="139"/>
      <c r="AE223" s="139"/>
      <c r="AF223" s="139"/>
      <c r="AG223" s="139"/>
      <c r="AH223" s="139"/>
      <c r="AI223" s="139"/>
      <c r="AJ223" s="139"/>
      <c r="AK223" s="139"/>
      <c r="AL223" s="139"/>
      <c r="AM223" s="139"/>
      <c r="AN223" s="139"/>
    </row>
    <row r="224" spans="1:40">
      <c r="A224" s="139"/>
      <c r="B224" s="139"/>
      <c r="C224" s="164" t="s">
        <v>830</v>
      </c>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c r="AA224" s="139"/>
      <c r="AB224" s="139"/>
      <c r="AC224" s="139"/>
      <c r="AD224" s="139"/>
      <c r="AE224" s="139"/>
      <c r="AF224" s="139"/>
      <c r="AG224" s="139"/>
      <c r="AH224" s="139"/>
      <c r="AI224" s="139"/>
      <c r="AJ224" s="139"/>
      <c r="AK224" s="139"/>
      <c r="AL224" s="139"/>
      <c r="AM224" s="139"/>
      <c r="AN224" s="139"/>
    </row>
    <row r="225" spans="1:40">
      <c r="A225" s="139"/>
      <c r="B225" s="139"/>
      <c r="C225" s="164"/>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c r="AA225" s="139"/>
      <c r="AB225" s="139"/>
      <c r="AC225" s="139"/>
      <c r="AD225" s="139"/>
      <c r="AE225" s="139"/>
      <c r="AF225" s="139"/>
      <c r="AG225" s="139"/>
      <c r="AH225" s="139"/>
      <c r="AI225" s="139"/>
      <c r="AJ225" s="139"/>
      <c r="AK225" s="139"/>
      <c r="AL225" s="139"/>
      <c r="AM225" s="139"/>
      <c r="AN225" s="139"/>
    </row>
    <row r="226" spans="1:40">
      <c r="A226" s="139"/>
      <c r="B226" s="139"/>
      <c r="C226" s="164" t="s">
        <v>3462</v>
      </c>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139"/>
      <c r="AD226" s="139"/>
      <c r="AE226" s="139"/>
      <c r="AF226" s="139"/>
      <c r="AG226" s="139"/>
      <c r="AH226" s="139"/>
      <c r="AI226" s="139"/>
      <c r="AJ226" s="139"/>
      <c r="AK226" s="139"/>
      <c r="AL226" s="139"/>
      <c r="AM226" s="139"/>
      <c r="AN226" s="139"/>
    </row>
    <row r="227" spans="1:40">
      <c r="A227" s="139"/>
      <c r="B227" s="139"/>
      <c r="C227" s="164" t="s">
        <v>3463</v>
      </c>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c r="AA227" s="139"/>
      <c r="AB227" s="139"/>
      <c r="AC227" s="139"/>
      <c r="AD227" s="139"/>
      <c r="AE227" s="139"/>
      <c r="AF227" s="139"/>
      <c r="AG227" s="139"/>
      <c r="AH227" s="139"/>
      <c r="AI227" s="139"/>
      <c r="AJ227" s="139"/>
      <c r="AK227" s="139"/>
      <c r="AL227" s="139"/>
      <c r="AM227" s="139"/>
      <c r="AN227" s="139"/>
    </row>
    <row r="228" spans="1:40">
      <c r="A228" s="139"/>
      <c r="B228" s="139"/>
      <c r="C228" s="164" t="s">
        <v>3464</v>
      </c>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c r="AA228" s="139"/>
      <c r="AB228" s="139"/>
      <c r="AC228" s="139"/>
      <c r="AD228" s="139"/>
      <c r="AE228" s="139"/>
      <c r="AF228" s="139"/>
      <c r="AG228" s="139"/>
      <c r="AH228" s="139"/>
      <c r="AI228" s="139"/>
      <c r="AJ228" s="139"/>
      <c r="AK228" s="139"/>
      <c r="AL228" s="139"/>
      <c r="AM228" s="139"/>
      <c r="AN228" s="139"/>
    </row>
    <row r="229" spans="1:40">
      <c r="C229" s="164" t="s">
        <v>3465</v>
      </c>
      <c r="D229" s="164"/>
      <c r="E229" s="164"/>
      <c r="F229" s="164"/>
      <c r="G229" s="164"/>
      <c r="H229" s="164"/>
      <c r="I229" s="164"/>
      <c r="J229" s="164"/>
      <c r="K229" s="164"/>
      <c r="L229" s="164"/>
      <c r="M229" s="164"/>
      <c r="N229" s="164"/>
      <c r="O229" s="164"/>
      <c r="P229" s="164"/>
      <c r="Q229" s="164"/>
      <c r="R229" s="164"/>
      <c r="S229" s="164"/>
      <c r="T229" s="164"/>
    </row>
    <row r="230" spans="1:40">
      <c r="C230" s="164"/>
      <c r="D230" s="164"/>
      <c r="E230" s="164"/>
      <c r="F230" s="164"/>
      <c r="G230" s="164"/>
      <c r="H230" s="164"/>
      <c r="I230" s="164"/>
      <c r="J230" s="164"/>
      <c r="K230" s="164"/>
      <c r="L230" s="164"/>
      <c r="M230" s="164"/>
      <c r="N230" s="164"/>
      <c r="O230" s="164"/>
      <c r="P230" s="164"/>
      <c r="Q230" s="164"/>
      <c r="R230" s="164"/>
      <c r="S230" s="164"/>
      <c r="T230" s="164"/>
    </row>
    <row r="231" spans="1:40">
      <c r="C231" s="164"/>
      <c r="D231" s="164"/>
      <c r="E231" s="164"/>
      <c r="F231" s="164"/>
      <c r="G231" s="164"/>
      <c r="H231" s="164"/>
      <c r="I231" s="164"/>
      <c r="J231" s="164"/>
      <c r="K231" s="164"/>
      <c r="L231" s="164"/>
      <c r="M231" s="164"/>
      <c r="N231" s="164"/>
      <c r="O231" s="164"/>
      <c r="P231" s="164"/>
      <c r="Q231" s="164"/>
      <c r="R231" s="164"/>
      <c r="S231" s="164"/>
      <c r="T231" s="164"/>
    </row>
    <row r="232" spans="1:40">
      <c r="C232" s="164" t="s">
        <v>2403</v>
      </c>
      <c r="D232" s="164"/>
      <c r="E232" s="164"/>
      <c r="F232" s="164"/>
      <c r="G232" s="164"/>
      <c r="H232" s="164"/>
      <c r="I232" s="164"/>
      <c r="J232" s="164"/>
      <c r="K232" s="164"/>
      <c r="L232" s="164"/>
      <c r="M232" s="164"/>
      <c r="N232" s="164"/>
      <c r="O232" s="164"/>
      <c r="P232" s="164"/>
      <c r="Q232" s="164"/>
      <c r="R232" s="164"/>
      <c r="S232" s="164"/>
      <c r="T232" s="164"/>
    </row>
    <row r="233" spans="1:40">
      <c r="C233" s="164" t="s">
        <v>3466</v>
      </c>
      <c r="D233" s="164"/>
      <c r="E233" s="164"/>
      <c r="F233" s="164"/>
      <c r="G233" s="164"/>
      <c r="H233" s="164"/>
      <c r="I233" s="164"/>
      <c r="J233" s="164"/>
      <c r="K233" s="164"/>
      <c r="L233" s="164"/>
      <c r="M233" s="164"/>
      <c r="N233" s="164"/>
      <c r="O233" s="164"/>
      <c r="P233" s="164"/>
      <c r="Q233" s="164"/>
      <c r="R233" s="164"/>
      <c r="S233" s="164"/>
      <c r="T233" s="164"/>
    </row>
    <row r="234" spans="1:40">
      <c r="C234" s="164" t="s">
        <v>2403</v>
      </c>
      <c r="D234" s="164"/>
      <c r="E234" s="164"/>
      <c r="F234" s="164"/>
      <c r="G234" s="164"/>
      <c r="H234" s="164"/>
      <c r="I234" s="164"/>
      <c r="J234" s="164"/>
      <c r="K234" s="164"/>
      <c r="L234" s="164"/>
      <c r="M234" s="164"/>
      <c r="N234" s="164"/>
      <c r="O234" s="164"/>
      <c r="P234" s="164"/>
      <c r="Q234" s="164"/>
      <c r="R234" s="164"/>
      <c r="S234" s="164"/>
      <c r="T234" s="164"/>
    </row>
    <row r="235" spans="1:40">
      <c r="C235" s="164" t="s">
        <v>64</v>
      </c>
      <c r="D235" s="164"/>
      <c r="E235" s="164"/>
      <c r="F235" s="164"/>
      <c r="G235" s="164"/>
      <c r="H235" s="164"/>
      <c r="I235" s="164"/>
      <c r="J235" s="164"/>
      <c r="K235" s="164"/>
      <c r="L235" s="164"/>
      <c r="M235" s="164"/>
      <c r="N235" s="164"/>
      <c r="O235" s="164"/>
      <c r="P235" s="164"/>
      <c r="Q235" s="164"/>
      <c r="R235" s="164"/>
      <c r="S235" s="164"/>
      <c r="T235" s="164"/>
    </row>
    <row r="236" spans="1:40">
      <c r="A236" s="139"/>
      <c r="B236" s="139"/>
      <c r="C236" s="164"/>
      <c r="D236" s="164"/>
      <c r="E236" s="164"/>
      <c r="F236" s="164"/>
      <c r="G236" s="164"/>
      <c r="H236" s="164"/>
      <c r="I236" s="164"/>
      <c r="J236" s="164"/>
      <c r="K236" s="164"/>
      <c r="L236" s="164"/>
      <c r="M236" s="164"/>
      <c r="N236" s="164"/>
      <c r="O236" s="164"/>
      <c r="P236" s="164"/>
      <c r="Q236" s="164"/>
      <c r="R236" s="164"/>
      <c r="S236" s="164"/>
      <c r="T236" s="164"/>
      <c r="U236" s="139"/>
      <c r="V236" s="139"/>
      <c r="W236" s="139"/>
      <c r="X236" s="139"/>
      <c r="Y236" s="139"/>
      <c r="Z236" s="139"/>
      <c r="AA236" s="139"/>
      <c r="AB236" s="139"/>
      <c r="AC236" s="139"/>
      <c r="AD236" s="139"/>
      <c r="AE236" s="139"/>
      <c r="AF236" s="139"/>
      <c r="AG236" s="139"/>
      <c r="AH236" s="139"/>
      <c r="AI236" s="139"/>
      <c r="AJ236" s="139"/>
      <c r="AK236" s="139"/>
      <c r="AL236" s="139"/>
      <c r="AM236" s="139"/>
      <c r="AN236" s="139"/>
    </row>
    <row r="237" spans="1:40">
      <c r="A237" s="139"/>
      <c r="B237" s="139"/>
      <c r="C237" s="164" t="s">
        <v>2707</v>
      </c>
      <c r="D237" s="164"/>
      <c r="E237" s="164"/>
      <c r="F237" s="164"/>
      <c r="G237" s="164"/>
      <c r="H237" s="164"/>
      <c r="I237" s="164"/>
      <c r="J237" s="164"/>
      <c r="K237" s="164"/>
      <c r="L237" s="164"/>
      <c r="M237" s="164"/>
      <c r="N237" s="164"/>
      <c r="O237" s="164"/>
      <c r="P237" s="164"/>
      <c r="Q237" s="164"/>
      <c r="R237" s="164"/>
      <c r="S237" s="164"/>
      <c r="T237" s="164"/>
      <c r="U237" s="139"/>
      <c r="V237" s="139"/>
      <c r="W237" s="139"/>
      <c r="X237" s="139"/>
      <c r="Y237" s="139"/>
      <c r="Z237" s="139"/>
      <c r="AA237" s="139"/>
      <c r="AB237" s="139"/>
      <c r="AC237" s="139"/>
      <c r="AD237" s="139"/>
      <c r="AE237" s="139"/>
      <c r="AF237" s="139"/>
      <c r="AG237" s="139"/>
      <c r="AH237" s="139"/>
      <c r="AI237" s="139"/>
      <c r="AJ237" s="139"/>
      <c r="AK237" s="139"/>
      <c r="AL237" s="139"/>
      <c r="AM237" s="139"/>
      <c r="AN237" s="139"/>
    </row>
    <row r="238" spans="1:40">
      <c r="A238" s="139"/>
      <c r="B238" s="139"/>
      <c r="C238" s="164" t="s">
        <v>65</v>
      </c>
      <c r="D238" s="164"/>
      <c r="E238" s="164"/>
      <c r="F238" s="164"/>
      <c r="G238" s="164"/>
      <c r="H238" s="164"/>
      <c r="I238" s="164"/>
      <c r="J238" s="164"/>
      <c r="K238" s="164"/>
      <c r="L238" s="164"/>
      <c r="M238" s="164"/>
      <c r="N238" s="164"/>
      <c r="O238" s="164"/>
      <c r="P238" s="164"/>
      <c r="Q238" s="164"/>
      <c r="R238" s="164"/>
      <c r="S238" s="164"/>
      <c r="T238" s="164"/>
      <c r="U238" s="139"/>
      <c r="V238" s="139"/>
      <c r="W238" s="139"/>
      <c r="X238" s="139"/>
      <c r="Y238" s="139"/>
      <c r="Z238" s="139"/>
      <c r="AA238" s="139"/>
      <c r="AB238" s="139"/>
      <c r="AC238" s="139"/>
      <c r="AD238" s="139"/>
      <c r="AE238" s="139"/>
      <c r="AF238" s="139"/>
      <c r="AG238" s="139"/>
      <c r="AH238" s="139"/>
      <c r="AI238" s="139"/>
      <c r="AJ238" s="139"/>
      <c r="AK238" s="139"/>
      <c r="AL238" s="139"/>
      <c r="AM238" s="139"/>
      <c r="AN238" s="139"/>
    </row>
    <row r="239" spans="1:40">
      <c r="A239" s="139"/>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39"/>
      <c r="Z239" s="139"/>
      <c r="AA239" s="139"/>
      <c r="AB239" s="139"/>
      <c r="AC239" s="139"/>
      <c r="AD239" s="139"/>
      <c r="AE239" s="139"/>
      <c r="AF239" s="139"/>
      <c r="AG239" s="139"/>
      <c r="AH239" s="139"/>
      <c r="AI239" s="139"/>
      <c r="AJ239" s="139"/>
      <c r="AK239" s="139"/>
      <c r="AL239" s="139"/>
      <c r="AM239" s="139"/>
      <c r="AN239" s="139"/>
    </row>
    <row r="240" spans="1:40">
      <c r="A240" s="139"/>
      <c r="B240" s="164"/>
      <c r="C240" s="164" t="s">
        <v>2403</v>
      </c>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39"/>
      <c r="Z240" s="139"/>
      <c r="AA240" s="139"/>
      <c r="AB240" s="139"/>
      <c r="AC240" s="139"/>
      <c r="AD240" s="139"/>
      <c r="AE240" s="139"/>
      <c r="AF240" s="139"/>
      <c r="AG240" s="139"/>
      <c r="AH240" s="139"/>
      <c r="AI240" s="139"/>
      <c r="AJ240" s="139"/>
      <c r="AK240" s="139"/>
      <c r="AL240" s="139"/>
      <c r="AM240" s="139"/>
      <c r="AN240" s="139"/>
    </row>
    <row r="241" spans="1:40">
      <c r="A241" s="139"/>
      <c r="B241" s="164"/>
      <c r="C241" s="164" t="s">
        <v>3467</v>
      </c>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39"/>
      <c r="Z241" s="139"/>
      <c r="AA241" s="139"/>
      <c r="AB241" s="139"/>
      <c r="AC241" s="139"/>
      <c r="AD241" s="139"/>
      <c r="AE241" s="139"/>
      <c r="AF241" s="139"/>
      <c r="AG241" s="139"/>
      <c r="AH241" s="139"/>
      <c r="AI241" s="139"/>
      <c r="AJ241" s="139"/>
      <c r="AK241" s="139"/>
      <c r="AL241" s="139"/>
      <c r="AM241" s="139"/>
      <c r="AN241" s="139"/>
    </row>
    <row r="242" spans="1:40">
      <c r="A242" s="139"/>
      <c r="B242" s="164"/>
      <c r="C242" s="164" t="s">
        <v>2403</v>
      </c>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39"/>
      <c r="Z242" s="139"/>
      <c r="AA242" s="139"/>
      <c r="AB242" s="139"/>
      <c r="AC242" s="139"/>
      <c r="AD242" s="139"/>
      <c r="AE242" s="139"/>
      <c r="AF242" s="139"/>
      <c r="AG242" s="139"/>
      <c r="AH242" s="139"/>
      <c r="AI242" s="139"/>
      <c r="AJ242" s="139"/>
      <c r="AK242" s="139"/>
      <c r="AL242" s="139"/>
      <c r="AM242" s="139"/>
      <c r="AN242" s="139"/>
    </row>
    <row r="243" spans="1:40">
      <c r="A243" s="139"/>
      <c r="B243" s="164"/>
      <c r="C243" s="164" t="s">
        <v>3468</v>
      </c>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39"/>
      <c r="Z243" s="139"/>
      <c r="AA243" s="139"/>
      <c r="AB243" s="139"/>
      <c r="AC243" s="139"/>
      <c r="AD243" s="139"/>
      <c r="AE243" s="139"/>
      <c r="AF243" s="139"/>
      <c r="AG243" s="139"/>
      <c r="AH243" s="139"/>
      <c r="AI243" s="139"/>
      <c r="AJ243" s="139"/>
      <c r="AK243" s="139"/>
      <c r="AL243" s="139"/>
      <c r="AM243" s="139"/>
      <c r="AN243" s="139"/>
    </row>
    <row r="244" spans="1:40">
      <c r="A244" s="139"/>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39"/>
      <c r="Z244" s="139"/>
      <c r="AA244" s="139"/>
      <c r="AB244" s="139"/>
      <c r="AC244" s="139"/>
      <c r="AD244" s="139"/>
      <c r="AE244" s="139"/>
      <c r="AF244" s="139"/>
      <c r="AG244" s="139"/>
      <c r="AH244" s="139"/>
      <c r="AI244" s="139"/>
      <c r="AJ244" s="139"/>
      <c r="AK244" s="139"/>
      <c r="AL244" s="139"/>
      <c r="AM244" s="139"/>
      <c r="AN244" s="139"/>
    </row>
    <row r="245" spans="1:40">
      <c r="A245" s="139"/>
      <c r="B245" s="164"/>
      <c r="C245" s="164" t="s">
        <v>2707</v>
      </c>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39"/>
      <c r="Z245" s="139"/>
      <c r="AA245" s="139"/>
      <c r="AB245" s="139"/>
      <c r="AC245" s="139"/>
      <c r="AD245" s="139"/>
      <c r="AE245" s="139"/>
      <c r="AF245" s="139"/>
      <c r="AG245" s="139"/>
      <c r="AH245" s="139"/>
      <c r="AI245" s="139"/>
      <c r="AJ245" s="139"/>
      <c r="AK245" s="139"/>
      <c r="AL245" s="139"/>
      <c r="AM245" s="139"/>
      <c r="AN245" s="139"/>
    </row>
    <row r="246" spans="1:40">
      <c r="A246" s="139"/>
      <c r="B246" s="164"/>
      <c r="C246" s="164" t="s">
        <v>65</v>
      </c>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39"/>
      <c r="Z246" s="139"/>
      <c r="AA246" s="139"/>
      <c r="AB246" s="139"/>
      <c r="AC246" s="139"/>
      <c r="AD246" s="139"/>
      <c r="AE246" s="139"/>
      <c r="AF246" s="139"/>
      <c r="AG246" s="139"/>
      <c r="AH246" s="139"/>
      <c r="AI246" s="139"/>
      <c r="AJ246" s="139"/>
      <c r="AK246" s="139"/>
      <c r="AL246" s="139"/>
      <c r="AM246" s="139"/>
      <c r="AN246" s="139"/>
    </row>
    <row r="247" spans="1:40">
      <c r="A247" s="139"/>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39"/>
      <c r="Z247" s="139"/>
      <c r="AA247" s="139"/>
      <c r="AB247" s="139"/>
      <c r="AC247" s="139"/>
      <c r="AD247" s="139"/>
      <c r="AE247" s="139"/>
      <c r="AF247" s="139"/>
      <c r="AG247" s="139"/>
      <c r="AH247" s="139"/>
      <c r="AI247" s="139"/>
      <c r="AJ247" s="139"/>
      <c r="AK247" s="139"/>
      <c r="AL247" s="139"/>
      <c r="AM247" s="139"/>
      <c r="AN247" s="139"/>
    </row>
    <row r="248" spans="1:40">
      <c r="A248" s="139"/>
      <c r="B248" s="164"/>
      <c r="C248" s="164" t="s">
        <v>2403</v>
      </c>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39"/>
      <c r="Z248" s="139"/>
      <c r="AA248" s="139"/>
      <c r="AB248" s="139"/>
      <c r="AC248" s="139"/>
      <c r="AD248" s="139"/>
      <c r="AE248" s="139"/>
      <c r="AF248" s="139"/>
      <c r="AG248" s="139"/>
      <c r="AH248" s="139"/>
      <c r="AI248" s="139"/>
      <c r="AJ248" s="139"/>
      <c r="AK248" s="139"/>
      <c r="AL248" s="139"/>
      <c r="AM248" s="139"/>
      <c r="AN248" s="139"/>
    </row>
    <row r="249" spans="1:40">
      <c r="A249" s="139"/>
      <c r="B249" s="139"/>
      <c r="C249" s="164" t="s">
        <v>2152</v>
      </c>
      <c r="D249" s="164"/>
      <c r="E249" s="164"/>
      <c r="F249" s="164"/>
      <c r="G249" s="164"/>
      <c r="H249" s="164"/>
      <c r="I249" s="164"/>
      <c r="J249" s="164"/>
      <c r="K249" s="164"/>
      <c r="L249" s="164"/>
      <c r="M249" s="164"/>
      <c r="N249" s="164"/>
      <c r="O249" s="164"/>
      <c r="P249" s="164"/>
      <c r="Q249" s="164"/>
      <c r="R249" s="164"/>
      <c r="S249" s="164"/>
      <c r="T249" s="164"/>
      <c r="U249" s="139"/>
      <c r="V249" s="139"/>
      <c r="W249" s="139"/>
      <c r="X249" s="139"/>
      <c r="Y249" s="139"/>
      <c r="Z249" s="139"/>
      <c r="AA249" s="139"/>
      <c r="AB249" s="139"/>
      <c r="AC249" s="139"/>
      <c r="AD249" s="139"/>
      <c r="AE249" s="139"/>
      <c r="AF249" s="139"/>
      <c r="AG249" s="139"/>
      <c r="AH249" s="139"/>
      <c r="AI249" s="139"/>
      <c r="AJ249" s="139"/>
      <c r="AK249" s="139"/>
      <c r="AL249" s="139"/>
      <c r="AM249" s="139"/>
      <c r="AN249" s="139"/>
    </row>
    <row r="250" spans="1:40" s="26" customFormat="1">
      <c r="A250" s="164"/>
      <c r="B250" s="164"/>
      <c r="C250" s="164" t="s">
        <v>2403</v>
      </c>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76"/>
      <c r="AD250" s="176"/>
      <c r="AE250" s="176"/>
      <c r="AF250" s="176"/>
      <c r="AG250" s="176"/>
      <c r="AH250" s="176"/>
      <c r="AI250" s="176"/>
      <c r="AJ250" s="176"/>
      <c r="AK250" s="176"/>
      <c r="AL250" s="176"/>
      <c r="AM250" s="176"/>
      <c r="AN250" s="176"/>
    </row>
    <row r="251" spans="1:40" s="26" customFormat="1">
      <c r="A251" s="164"/>
      <c r="B251" s="164"/>
      <c r="C251" s="164" t="s">
        <v>3469</v>
      </c>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76"/>
      <c r="AD251" s="176"/>
      <c r="AE251" s="176"/>
      <c r="AF251" s="176"/>
      <c r="AG251" s="176"/>
      <c r="AH251" s="176"/>
      <c r="AI251" s="176"/>
      <c r="AJ251" s="176"/>
      <c r="AK251" s="176"/>
      <c r="AL251" s="176"/>
      <c r="AM251" s="176"/>
      <c r="AN251" s="176"/>
    </row>
    <row r="252" spans="1:40">
      <c r="A252" s="164"/>
      <c r="B252" s="164"/>
      <c r="C252" s="164" t="s">
        <v>828</v>
      </c>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39"/>
      <c r="AD252" s="139"/>
      <c r="AE252" s="139"/>
      <c r="AF252" s="139"/>
      <c r="AG252" s="139"/>
      <c r="AH252" s="139"/>
      <c r="AI252" s="139"/>
      <c r="AJ252" s="139"/>
      <c r="AK252" s="139"/>
      <c r="AL252" s="139"/>
      <c r="AM252" s="139"/>
      <c r="AN252" s="139"/>
    </row>
    <row r="253" spans="1:40">
      <c r="A253" s="164"/>
      <c r="B253" s="164"/>
      <c r="C253" s="164" t="s">
        <v>829</v>
      </c>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39"/>
      <c r="AD253" s="139"/>
      <c r="AE253" s="139"/>
      <c r="AF253" s="139"/>
      <c r="AG253" s="139"/>
      <c r="AH253" s="139"/>
      <c r="AI253" s="139"/>
      <c r="AJ253" s="139"/>
      <c r="AK253" s="139"/>
      <c r="AL253" s="139"/>
      <c r="AM253" s="139"/>
      <c r="AN253" s="139"/>
    </row>
    <row r="254" spans="1:40">
      <c r="A254" s="164"/>
      <c r="B254" s="164"/>
      <c r="C254" s="164" t="s">
        <v>3457</v>
      </c>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39"/>
      <c r="AD254" s="139"/>
      <c r="AE254" s="139"/>
      <c r="AF254" s="139"/>
      <c r="AG254" s="139"/>
      <c r="AH254" s="139"/>
      <c r="AI254" s="139"/>
      <c r="AJ254" s="139"/>
      <c r="AK254" s="139"/>
      <c r="AL254" s="139"/>
      <c r="AM254" s="139"/>
      <c r="AN254" s="139"/>
    </row>
    <row r="255" spans="1:40">
      <c r="A255" s="164"/>
      <c r="B255" s="164"/>
      <c r="C255" s="164" t="s">
        <v>3442</v>
      </c>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39"/>
      <c r="AD255" s="139"/>
      <c r="AE255" s="139"/>
      <c r="AF255" s="139"/>
      <c r="AG255" s="139"/>
      <c r="AH255" s="139"/>
      <c r="AI255" s="139"/>
      <c r="AJ255" s="139"/>
      <c r="AK255" s="139"/>
      <c r="AL255" s="139"/>
      <c r="AM255" s="139"/>
      <c r="AN255" s="139"/>
    </row>
    <row r="256" spans="1:40">
      <c r="A256" s="164"/>
      <c r="B256" s="164"/>
      <c r="C256" s="164" t="s">
        <v>3458</v>
      </c>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39"/>
      <c r="AD256" s="139"/>
      <c r="AE256" s="139"/>
      <c r="AF256" s="139"/>
      <c r="AG256" s="139"/>
      <c r="AH256" s="139"/>
      <c r="AI256" s="139"/>
      <c r="AJ256" s="139"/>
      <c r="AK256" s="139"/>
      <c r="AL256" s="139"/>
      <c r="AM256" s="139"/>
      <c r="AN256" s="139"/>
    </row>
    <row r="257" spans="1:40">
      <c r="A257" s="164"/>
      <c r="B257" s="164"/>
      <c r="C257" s="164" t="s">
        <v>3459</v>
      </c>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39"/>
      <c r="AD257" s="139"/>
      <c r="AE257" s="139"/>
      <c r="AF257" s="139"/>
      <c r="AG257" s="139"/>
      <c r="AH257" s="139"/>
      <c r="AI257" s="139"/>
      <c r="AJ257" s="139"/>
      <c r="AK257" s="139"/>
      <c r="AL257" s="139"/>
      <c r="AM257" s="139"/>
      <c r="AN257" s="139"/>
    </row>
    <row r="258" spans="1:40">
      <c r="C258" s="164" t="s">
        <v>3460</v>
      </c>
      <c r="D258" s="164"/>
      <c r="E258" s="164"/>
      <c r="F258" s="164"/>
      <c r="G258" s="164"/>
      <c r="H258" s="164"/>
      <c r="I258" s="164"/>
      <c r="J258" s="164"/>
      <c r="K258" s="164"/>
      <c r="L258" s="164"/>
      <c r="M258" s="164"/>
      <c r="N258" s="164"/>
      <c r="O258" s="164"/>
      <c r="P258" s="164"/>
      <c r="Q258" s="164"/>
      <c r="R258" s="164"/>
      <c r="S258" s="164"/>
      <c r="T258" s="164"/>
    </row>
    <row r="259" spans="1:40">
      <c r="A259" s="164"/>
      <c r="B259" s="164"/>
      <c r="C259" s="164" t="s">
        <v>3461</v>
      </c>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39"/>
      <c r="AD259" s="139"/>
      <c r="AE259" s="139"/>
      <c r="AF259" s="139"/>
      <c r="AG259" s="139"/>
      <c r="AH259" s="139"/>
      <c r="AI259" s="139"/>
      <c r="AJ259" s="139"/>
      <c r="AK259" s="139"/>
      <c r="AL259" s="139"/>
      <c r="AM259" s="139"/>
      <c r="AN259" s="139"/>
    </row>
    <row r="260" spans="1:40">
      <c r="A260" s="164"/>
      <c r="B260" s="164"/>
      <c r="C260" s="164" t="s">
        <v>830</v>
      </c>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39"/>
      <c r="AD260" s="139"/>
      <c r="AE260" s="139"/>
      <c r="AF260" s="139"/>
      <c r="AG260" s="139"/>
      <c r="AH260" s="139"/>
      <c r="AI260" s="139"/>
      <c r="AJ260" s="139"/>
      <c r="AK260" s="139"/>
      <c r="AL260" s="139"/>
      <c r="AM260" s="139"/>
      <c r="AN260" s="139"/>
    </row>
    <row r="261" spans="1:40">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39"/>
      <c r="AD261" s="139"/>
      <c r="AE261" s="139"/>
      <c r="AF261" s="139"/>
      <c r="AG261" s="139"/>
      <c r="AH261" s="139"/>
      <c r="AI261" s="139"/>
      <c r="AJ261" s="139"/>
      <c r="AK261" s="139"/>
      <c r="AL261" s="139"/>
      <c r="AM261" s="139"/>
      <c r="AN261" s="139"/>
    </row>
    <row r="262" spans="1:40" s="26" customFormat="1">
      <c r="A262" s="164"/>
      <c r="B262" s="164"/>
      <c r="C262" s="164" t="s">
        <v>2140</v>
      </c>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76"/>
      <c r="AD262" s="176"/>
      <c r="AE262" s="176"/>
      <c r="AF262" s="176"/>
      <c r="AG262" s="176"/>
      <c r="AH262" s="176"/>
      <c r="AI262" s="176"/>
      <c r="AJ262" s="176"/>
      <c r="AK262" s="176"/>
      <c r="AL262" s="176"/>
      <c r="AM262" s="176"/>
      <c r="AN262" s="176"/>
    </row>
    <row r="263" spans="1:40">
      <c r="A263" s="164"/>
      <c r="B263" s="164"/>
      <c r="C263" s="164" t="s">
        <v>3470</v>
      </c>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39"/>
      <c r="AD263" s="139"/>
      <c r="AE263" s="139"/>
      <c r="AF263" s="139"/>
      <c r="AG263" s="139"/>
      <c r="AH263" s="139"/>
      <c r="AI263" s="139"/>
      <c r="AJ263" s="139"/>
      <c r="AK263" s="139"/>
      <c r="AL263" s="139"/>
      <c r="AM263" s="139"/>
      <c r="AN263" s="139"/>
    </row>
    <row r="264" spans="1:40">
      <c r="A264" s="164"/>
      <c r="B264" s="164"/>
      <c r="C264" s="164" t="s">
        <v>2140</v>
      </c>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39"/>
      <c r="AD264" s="139"/>
      <c r="AE264" s="139"/>
      <c r="AF264" s="139"/>
      <c r="AG264" s="139"/>
      <c r="AH264" s="139"/>
      <c r="AI264" s="139"/>
      <c r="AJ264" s="139"/>
      <c r="AK264" s="139"/>
      <c r="AL264" s="139"/>
      <c r="AM264" s="139"/>
      <c r="AN264" s="139"/>
    </row>
    <row r="265" spans="1:40">
      <c r="A265" s="164"/>
      <c r="B265" s="164"/>
      <c r="C265" s="164" t="s">
        <v>3519</v>
      </c>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39"/>
      <c r="AD265" s="139"/>
      <c r="AE265" s="139"/>
      <c r="AF265" s="139"/>
      <c r="AG265" s="139"/>
      <c r="AH265" s="139"/>
      <c r="AI265" s="139"/>
      <c r="AJ265" s="139"/>
      <c r="AK265" s="139"/>
      <c r="AL265" s="139"/>
      <c r="AM265" s="139"/>
      <c r="AN265" s="139"/>
    </row>
    <row r="266" spans="1:40">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39"/>
      <c r="AD266" s="139"/>
      <c r="AE266" s="139"/>
      <c r="AF266" s="139"/>
      <c r="AG266" s="139"/>
      <c r="AH266" s="139"/>
      <c r="AI266" s="139"/>
      <c r="AJ266" s="139"/>
      <c r="AK266" s="139"/>
      <c r="AL266" s="139"/>
      <c r="AM266" s="139"/>
      <c r="AN266" s="139"/>
    </row>
    <row r="267" spans="1:40">
      <c r="A267" s="164"/>
      <c r="B267" s="164"/>
      <c r="C267" s="164" t="s">
        <v>2147</v>
      </c>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39"/>
      <c r="AD267" s="139"/>
      <c r="AE267" s="139"/>
      <c r="AF267" s="139"/>
      <c r="AG267" s="139"/>
      <c r="AH267" s="139"/>
      <c r="AI267" s="139"/>
      <c r="AJ267" s="139"/>
      <c r="AK267" s="139"/>
      <c r="AL267" s="139"/>
      <c r="AM267" s="139"/>
      <c r="AN267" s="139"/>
    </row>
    <row r="268" spans="1:40">
      <c r="A268" s="164"/>
      <c r="B268" s="164"/>
      <c r="C268" s="164" t="s">
        <v>3520</v>
      </c>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39"/>
      <c r="AD268" s="139"/>
      <c r="AE268" s="139"/>
      <c r="AF268" s="139"/>
      <c r="AG268" s="139"/>
      <c r="AH268" s="139"/>
      <c r="AI268" s="139"/>
      <c r="AJ268" s="139"/>
      <c r="AK268" s="139"/>
      <c r="AL268" s="139"/>
      <c r="AM268" s="139"/>
      <c r="AN268" s="139"/>
    </row>
    <row r="269" spans="1:40">
      <c r="A269" s="164"/>
      <c r="B269" s="164"/>
      <c r="C269" s="164" t="s">
        <v>3521</v>
      </c>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39"/>
      <c r="AD269" s="139"/>
      <c r="AE269" s="139"/>
      <c r="AF269" s="139"/>
      <c r="AG269" s="139"/>
      <c r="AH269" s="139"/>
      <c r="AI269" s="139"/>
      <c r="AJ269" s="139"/>
      <c r="AK269" s="139"/>
      <c r="AL269" s="139"/>
      <c r="AM269" s="139"/>
      <c r="AN269" s="139"/>
    </row>
    <row r="270" spans="1:40">
      <c r="A270" s="164"/>
      <c r="B270" s="164"/>
      <c r="C270" s="164" t="s">
        <v>3522</v>
      </c>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39"/>
      <c r="AD270" s="139"/>
      <c r="AE270" s="139"/>
      <c r="AF270" s="139"/>
      <c r="AG270" s="139"/>
      <c r="AH270" s="139"/>
      <c r="AI270" s="139"/>
      <c r="AJ270" s="139"/>
      <c r="AK270" s="139"/>
      <c r="AL270" s="139"/>
      <c r="AM270" s="139"/>
      <c r="AN270" s="139"/>
    </row>
    <row r="271" spans="1:40">
      <c r="A271" s="164"/>
      <c r="B271" s="164"/>
      <c r="C271" s="164" t="s">
        <v>3523</v>
      </c>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39"/>
      <c r="AD271" s="139"/>
      <c r="AE271" s="139"/>
      <c r="AF271" s="139"/>
      <c r="AG271" s="139"/>
      <c r="AH271" s="139"/>
      <c r="AI271" s="139"/>
      <c r="AJ271" s="139"/>
      <c r="AK271" s="139"/>
      <c r="AL271" s="139"/>
      <c r="AM271" s="139"/>
      <c r="AN271" s="139"/>
    </row>
    <row r="272" spans="1:40">
      <c r="A272" s="164"/>
      <c r="B272" s="164"/>
      <c r="C272" s="164" t="s">
        <v>3471</v>
      </c>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39"/>
      <c r="AD272" s="139"/>
      <c r="AE272" s="139"/>
      <c r="AF272" s="139"/>
      <c r="AG272" s="139"/>
      <c r="AH272" s="139"/>
      <c r="AI272" s="139"/>
      <c r="AJ272" s="139"/>
      <c r="AK272" s="139"/>
      <c r="AL272" s="139"/>
      <c r="AM272" s="139"/>
      <c r="AN272" s="139"/>
    </row>
    <row r="273" spans="1:40">
      <c r="A273" s="164"/>
      <c r="B273" s="164"/>
      <c r="C273" s="164" t="s">
        <v>3615</v>
      </c>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39"/>
      <c r="AD273" s="139"/>
      <c r="AE273" s="139"/>
      <c r="AF273" s="139"/>
      <c r="AG273" s="139"/>
      <c r="AH273" s="139"/>
      <c r="AI273" s="139"/>
      <c r="AJ273" s="139"/>
      <c r="AK273" s="139"/>
      <c r="AL273" s="139"/>
      <c r="AM273" s="139"/>
      <c r="AN273" s="139"/>
    </row>
    <row r="274" spans="1:40">
      <c r="A274" s="164"/>
      <c r="B274" s="164"/>
      <c r="C274" s="164" t="s">
        <v>3524</v>
      </c>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39"/>
      <c r="AD274" s="139"/>
      <c r="AE274" s="139"/>
      <c r="AF274" s="139"/>
      <c r="AG274" s="139"/>
      <c r="AH274" s="139"/>
      <c r="AI274" s="139"/>
      <c r="AJ274" s="139"/>
      <c r="AK274" s="139"/>
      <c r="AL274" s="139"/>
      <c r="AM274" s="139"/>
      <c r="AN274" s="139"/>
    </row>
    <row r="275" spans="1:40">
      <c r="A275" s="164"/>
      <c r="B275" s="164"/>
      <c r="C275" s="164" t="s">
        <v>3525</v>
      </c>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39"/>
      <c r="AD275" s="139"/>
      <c r="AE275" s="139"/>
      <c r="AF275" s="139"/>
      <c r="AG275" s="139"/>
      <c r="AH275" s="139"/>
      <c r="AI275" s="139"/>
      <c r="AJ275" s="139"/>
      <c r="AK275" s="139"/>
      <c r="AL275" s="139"/>
      <c r="AM275" s="139"/>
      <c r="AN275" s="139"/>
    </row>
    <row r="276" spans="1:40">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39"/>
      <c r="AD276" s="139"/>
      <c r="AE276" s="139"/>
      <c r="AF276" s="139"/>
      <c r="AG276" s="139"/>
      <c r="AH276" s="139"/>
      <c r="AI276" s="139"/>
      <c r="AJ276" s="139"/>
      <c r="AK276" s="139"/>
      <c r="AL276" s="139"/>
      <c r="AM276" s="139"/>
      <c r="AN276" s="139"/>
    </row>
    <row r="277" spans="1:40">
      <c r="A277" s="164"/>
      <c r="B277" s="164"/>
      <c r="C277" s="164" t="s">
        <v>2403</v>
      </c>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39"/>
      <c r="AD277" s="139"/>
      <c r="AE277" s="139"/>
      <c r="AF277" s="139"/>
      <c r="AG277" s="139"/>
      <c r="AH277" s="139"/>
      <c r="AI277" s="139"/>
      <c r="AJ277" s="139"/>
      <c r="AK277" s="139"/>
      <c r="AL277" s="139"/>
      <c r="AM277" s="139"/>
      <c r="AN277" s="139"/>
    </row>
    <row r="278" spans="1:40">
      <c r="A278" s="164"/>
      <c r="B278" s="164"/>
      <c r="C278" s="164" t="s">
        <v>2149</v>
      </c>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39"/>
      <c r="AD278" s="139"/>
      <c r="AE278" s="139"/>
      <c r="AF278" s="139"/>
      <c r="AG278" s="139"/>
      <c r="AH278" s="139"/>
      <c r="AI278" s="139"/>
      <c r="AJ278" s="139"/>
      <c r="AK278" s="139"/>
      <c r="AL278" s="139"/>
      <c r="AM278" s="139"/>
      <c r="AN278" s="139"/>
    </row>
    <row r="279" spans="1:40">
      <c r="A279" s="164"/>
      <c r="B279" s="164"/>
      <c r="C279" s="164" t="s">
        <v>2403</v>
      </c>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39"/>
      <c r="AD279" s="139"/>
      <c r="AE279" s="139"/>
      <c r="AF279" s="139"/>
      <c r="AG279" s="139"/>
      <c r="AH279" s="139"/>
      <c r="AI279" s="139"/>
      <c r="AJ279" s="139"/>
      <c r="AK279" s="139"/>
      <c r="AL279" s="139"/>
      <c r="AM279" s="139"/>
      <c r="AN279" s="139"/>
    </row>
    <row r="280" spans="1:40">
      <c r="A280" s="164"/>
      <c r="B280" s="164"/>
      <c r="C280" s="164" t="s">
        <v>3526</v>
      </c>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39"/>
      <c r="AD280" s="139"/>
      <c r="AE280" s="139"/>
      <c r="AF280" s="139"/>
      <c r="AG280" s="139"/>
      <c r="AH280" s="139"/>
      <c r="AI280" s="139"/>
      <c r="AJ280" s="139"/>
      <c r="AK280" s="139"/>
      <c r="AL280" s="139"/>
      <c r="AM280" s="139"/>
      <c r="AN280" s="139"/>
    </row>
    <row r="281" spans="1:40">
      <c r="A281" s="164"/>
      <c r="B281" s="164"/>
      <c r="C281" s="164" t="s">
        <v>3527</v>
      </c>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39"/>
      <c r="AD281" s="139"/>
      <c r="AE281" s="139"/>
      <c r="AF281" s="139"/>
      <c r="AG281" s="139"/>
      <c r="AH281" s="139"/>
      <c r="AI281" s="139"/>
      <c r="AJ281" s="139"/>
      <c r="AK281" s="139"/>
      <c r="AL281" s="139"/>
      <c r="AM281" s="139"/>
      <c r="AN281" s="139"/>
    </row>
    <row r="282" spans="1:40">
      <c r="A282" s="164"/>
      <c r="B282" s="164"/>
      <c r="C282" s="164" t="s">
        <v>3528</v>
      </c>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39"/>
      <c r="AD282" s="139"/>
      <c r="AE282" s="139"/>
      <c r="AF282" s="139"/>
      <c r="AG282" s="139"/>
      <c r="AH282" s="139"/>
      <c r="AI282" s="139"/>
      <c r="AJ282" s="139"/>
      <c r="AK282" s="139"/>
      <c r="AL282" s="139"/>
      <c r="AM282" s="139"/>
      <c r="AN282" s="139"/>
    </row>
    <row r="283" spans="1:40">
      <c r="A283" s="164"/>
      <c r="B283" s="164"/>
      <c r="C283" s="164" t="s">
        <v>3529</v>
      </c>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39"/>
      <c r="AD283" s="139"/>
      <c r="AE283" s="139"/>
      <c r="AF283" s="139"/>
      <c r="AG283" s="139"/>
      <c r="AH283" s="139"/>
      <c r="AI283" s="139"/>
      <c r="AJ283" s="139"/>
      <c r="AK283" s="139"/>
      <c r="AL283" s="139"/>
      <c r="AM283" s="139"/>
      <c r="AN283" s="139"/>
    </row>
    <row r="284" spans="1:40">
      <c r="A284" s="164"/>
      <c r="B284" s="164"/>
      <c r="C284" s="164" t="s">
        <v>3472</v>
      </c>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39"/>
      <c r="AD284" s="139"/>
      <c r="AE284" s="139"/>
      <c r="AF284" s="139"/>
      <c r="AG284" s="139"/>
      <c r="AH284" s="139"/>
      <c r="AI284" s="139"/>
      <c r="AJ284" s="139"/>
      <c r="AK284" s="139"/>
      <c r="AL284" s="139"/>
      <c r="AM284" s="139"/>
      <c r="AN284" s="139"/>
    </row>
    <row r="285" spans="1:40">
      <c r="A285" s="164"/>
      <c r="B285" s="164"/>
      <c r="C285" s="164" t="s">
        <v>3308</v>
      </c>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39"/>
      <c r="AD285" s="139"/>
      <c r="AE285" s="139"/>
      <c r="AF285" s="139"/>
      <c r="AG285" s="139"/>
      <c r="AH285" s="139"/>
      <c r="AI285" s="139"/>
      <c r="AJ285" s="139"/>
      <c r="AK285" s="139"/>
      <c r="AL285" s="139"/>
      <c r="AM285" s="139"/>
      <c r="AN285" s="139"/>
    </row>
    <row r="286" spans="1:40">
      <c r="A286" s="164"/>
      <c r="B286" s="164"/>
      <c r="C286" s="164" t="s">
        <v>3473</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39"/>
      <c r="AD286" s="139"/>
      <c r="AE286" s="139"/>
      <c r="AF286" s="139"/>
      <c r="AG286" s="139"/>
      <c r="AH286" s="139"/>
      <c r="AI286" s="139"/>
      <c r="AJ286" s="139"/>
      <c r="AK286" s="139"/>
      <c r="AL286" s="139"/>
      <c r="AM286" s="139"/>
      <c r="AN286" s="139"/>
    </row>
    <row r="287" spans="1:40">
      <c r="A287" s="164"/>
      <c r="B287" s="164"/>
      <c r="C287" s="164" t="s">
        <v>3474</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39"/>
      <c r="AD287" s="139"/>
      <c r="AE287" s="139"/>
      <c r="AF287" s="139"/>
      <c r="AG287" s="139"/>
      <c r="AH287" s="139"/>
      <c r="AI287" s="139"/>
      <c r="AJ287" s="139"/>
      <c r="AK287" s="139"/>
      <c r="AL287" s="139"/>
      <c r="AM287" s="139"/>
      <c r="AN287" s="139"/>
    </row>
    <row r="288" spans="1:40">
      <c r="A288" s="164"/>
      <c r="B288" s="164"/>
      <c r="C288" s="164" t="s">
        <v>3475</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39"/>
      <c r="AD288" s="139"/>
      <c r="AE288" s="139"/>
      <c r="AF288" s="139"/>
      <c r="AG288" s="139"/>
      <c r="AH288" s="139"/>
      <c r="AI288" s="139"/>
      <c r="AJ288" s="139"/>
      <c r="AK288" s="139"/>
      <c r="AL288" s="139"/>
      <c r="AM288" s="139"/>
      <c r="AN288" s="139"/>
    </row>
    <row r="289" spans="1:40">
      <c r="A289" s="164"/>
      <c r="B289" s="164"/>
      <c r="C289" s="164" t="s">
        <v>3476</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39"/>
      <c r="AD289" s="139"/>
      <c r="AE289" s="139"/>
      <c r="AF289" s="139"/>
      <c r="AG289" s="139"/>
      <c r="AH289" s="139"/>
      <c r="AI289" s="139"/>
      <c r="AJ289" s="139"/>
      <c r="AK289" s="139"/>
      <c r="AL289" s="139"/>
      <c r="AM289" s="139"/>
      <c r="AN289" s="139"/>
    </row>
    <row r="290" spans="1:40">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39"/>
      <c r="AD290" s="139"/>
      <c r="AE290" s="139"/>
      <c r="AF290" s="139"/>
      <c r="AG290" s="139"/>
      <c r="AH290" s="139"/>
      <c r="AI290" s="139"/>
      <c r="AJ290" s="139"/>
      <c r="AK290" s="139"/>
      <c r="AL290" s="139"/>
      <c r="AM290" s="139"/>
      <c r="AN290" s="139"/>
    </row>
    <row r="291" spans="1:40">
      <c r="A291" s="164"/>
      <c r="B291" s="164"/>
      <c r="C291" s="164" t="s">
        <v>3477</v>
      </c>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39"/>
      <c r="AD291" s="139"/>
      <c r="AE291" s="139"/>
      <c r="AF291" s="139"/>
      <c r="AG291" s="139"/>
      <c r="AH291" s="139"/>
      <c r="AI291" s="139"/>
      <c r="AJ291" s="139"/>
      <c r="AK291" s="139"/>
      <c r="AL291" s="139"/>
      <c r="AM291" s="139"/>
      <c r="AN291" s="139"/>
    </row>
    <row r="292" spans="1:40">
      <c r="A292" s="164"/>
      <c r="B292" s="164"/>
      <c r="C292" s="164" t="s">
        <v>3478</v>
      </c>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39"/>
      <c r="AD292" s="139"/>
      <c r="AE292" s="139"/>
      <c r="AF292" s="139"/>
      <c r="AG292" s="139"/>
      <c r="AH292" s="139"/>
      <c r="AI292" s="139"/>
      <c r="AJ292" s="139"/>
      <c r="AK292" s="139"/>
      <c r="AL292" s="139"/>
      <c r="AM292" s="139"/>
      <c r="AN292" s="139"/>
    </row>
    <row r="293" spans="1:40">
      <c r="A293" s="164"/>
      <c r="B293" s="164"/>
      <c r="C293" s="164" t="s">
        <v>3479</v>
      </c>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39"/>
      <c r="AD293" s="139"/>
      <c r="AE293" s="139"/>
      <c r="AF293" s="139"/>
      <c r="AG293" s="139"/>
      <c r="AH293" s="139"/>
      <c r="AI293" s="139"/>
      <c r="AJ293" s="139"/>
      <c r="AK293" s="139"/>
      <c r="AL293" s="139"/>
      <c r="AM293" s="139"/>
      <c r="AN293" s="139"/>
    </row>
    <row r="294" spans="1:40">
      <c r="A294" s="164"/>
      <c r="B294" s="164"/>
      <c r="C294" s="164" t="s">
        <v>3480</v>
      </c>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39"/>
      <c r="AD294" s="139"/>
      <c r="AE294" s="139"/>
      <c r="AF294" s="139"/>
      <c r="AG294" s="139"/>
      <c r="AH294" s="139"/>
      <c r="AI294" s="139"/>
      <c r="AJ294" s="139"/>
      <c r="AK294" s="139"/>
      <c r="AL294" s="139"/>
      <c r="AM294" s="139"/>
      <c r="AN294" s="139"/>
    </row>
    <row r="295" spans="1:40">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39"/>
      <c r="AD295" s="139"/>
      <c r="AE295" s="139"/>
      <c r="AF295" s="139"/>
      <c r="AG295" s="139"/>
      <c r="AH295" s="139"/>
      <c r="AI295" s="139"/>
      <c r="AJ295" s="139"/>
      <c r="AK295" s="139"/>
      <c r="AL295" s="139"/>
      <c r="AM295" s="139"/>
      <c r="AN295" s="139"/>
    </row>
    <row r="296" spans="1:40">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39"/>
      <c r="AD296" s="139"/>
      <c r="AE296" s="139"/>
      <c r="AF296" s="139"/>
      <c r="AG296" s="139"/>
      <c r="AH296" s="139"/>
      <c r="AI296" s="139"/>
      <c r="AJ296" s="139"/>
      <c r="AK296" s="139"/>
      <c r="AL296" s="139"/>
      <c r="AM296" s="139"/>
      <c r="AN296" s="139"/>
    </row>
    <row r="297" spans="1:40">
      <c r="A297" s="164"/>
      <c r="B297" s="164"/>
      <c r="C297" s="164" t="s">
        <v>2403</v>
      </c>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39"/>
      <c r="AD297" s="139"/>
      <c r="AE297" s="139"/>
      <c r="AF297" s="139"/>
      <c r="AG297" s="139"/>
      <c r="AH297" s="139"/>
      <c r="AI297" s="139"/>
      <c r="AJ297" s="139"/>
      <c r="AK297" s="139"/>
      <c r="AL297" s="139"/>
      <c r="AM297" s="139"/>
      <c r="AN297" s="139"/>
    </row>
    <row r="298" spans="1:40">
      <c r="A298" s="164"/>
      <c r="B298" s="164"/>
      <c r="C298" s="164" t="s">
        <v>3481</v>
      </c>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39"/>
      <c r="AD298" s="139"/>
      <c r="AE298" s="139"/>
      <c r="AF298" s="139"/>
      <c r="AG298" s="139"/>
      <c r="AH298" s="139"/>
      <c r="AI298" s="139"/>
      <c r="AJ298" s="139"/>
      <c r="AK298" s="139"/>
      <c r="AL298" s="139"/>
      <c r="AM298" s="139"/>
      <c r="AN298" s="139"/>
    </row>
    <row r="299" spans="1:40">
      <c r="A299" s="164"/>
      <c r="B299" s="164"/>
      <c r="C299" s="164" t="s">
        <v>2403</v>
      </c>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39"/>
      <c r="AD299" s="139"/>
      <c r="AE299" s="139"/>
      <c r="AF299" s="139"/>
      <c r="AG299" s="139"/>
      <c r="AH299" s="139"/>
      <c r="AI299" s="139"/>
      <c r="AJ299" s="139"/>
      <c r="AK299" s="139"/>
      <c r="AL299" s="139"/>
      <c r="AM299" s="139"/>
      <c r="AN299" s="139"/>
    </row>
    <row r="300" spans="1:40">
      <c r="A300" s="164"/>
      <c r="B300" s="164"/>
      <c r="C300" s="164" t="s">
        <v>3530</v>
      </c>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39"/>
      <c r="AD300" s="139"/>
      <c r="AE300" s="139"/>
      <c r="AF300" s="139"/>
      <c r="AG300" s="139"/>
      <c r="AH300" s="139"/>
      <c r="AI300" s="139"/>
      <c r="AJ300" s="139"/>
      <c r="AK300" s="139"/>
      <c r="AL300" s="139"/>
      <c r="AM300" s="139"/>
      <c r="AN300" s="139"/>
    </row>
    <row r="301" spans="1:40">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39"/>
      <c r="AD301" s="139"/>
      <c r="AE301" s="139"/>
      <c r="AF301" s="139"/>
      <c r="AG301" s="139"/>
      <c r="AH301" s="139"/>
      <c r="AI301" s="139"/>
      <c r="AJ301" s="139"/>
      <c r="AK301" s="139"/>
      <c r="AL301" s="139"/>
      <c r="AM301" s="139"/>
      <c r="AN301" s="139"/>
    </row>
    <row r="302" spans="1:40">
      <c r="C302" s="164" t="s">
        <v>2150</v>
      </c>
      <c r="D302" s="164"/>
      <c r="E302" s="164"/>
      <c r="F302" s="164"/>
      <c r="G302" s="164"/>
      <c r="H302" s="164"/>
      <c r="I302" s="164"/>
      <c r="J302" s="164"/>
      <c r="K302" s="164"/>
      <c r="L302" s="164"/>
      <c r="M302" s="164"/>
      <c r="N302" s="164"/>
      <c r="O302" s="164"/>
      <c r="P302" s="164"/>
      <c r="Q302" s="164"/>
      <c r="R302" s="164"/>
      <c r="S302" s="164"/>
      <c r="T302" s="164"/>
    </row>
    <row r="303" spans="1:40">
      <c r="C303" s="164" t="s">
        <v>3527</v>
      </c>
      <c r="D303" s="164"/>
      <c r="E303" s="164"/>
      <c r="F303" s="164"/>
      <c r="G303" s="164"/>
      <c r="H303" s="164"/>
      <c r="I303" s="164"/>
      <c r="J303" s="164"/>
      <c r="K303" s="164"/>
      <c r="L303" s="164"/>
      <c r="M303" s="164"/>
      <c r="N303" s="164"/>
      <c r="O303" s="164"/>
      <c r="P303" s="164"/>
      <c r="Q303" s="164"/>
      <c r="R303" s="164"/>
      <c r="S303" s="164"/>
      <c r="T303" s="164"/>
    </row>
    <row r="304" spans="1:40">
      <c r="C304" s="164" t="s">
        <v>3528</v>
      </c>
      <c r="D304" s="164"/>
      <c r="E304" s="164"/>
      <c r="F304" s="164"/>
      <c r="G304" s="164"/>
      <c r="H304" s="164"/>
      <c r="I304" s="164"/>
      <c r="J304" s="164"/>
      <c r="K304" s="164"/>
      <c r="L304" s="164"/>
      <c r="M304" s="164"/>
      <c r="N304" s="164"/>
      <c r="O304" s="164"/>
      <c r="P304" s="164"/>
      <c r="Q304" s="164"/>
      <c r="R304" s="164"/>
      <c r="S304" s="164"/>
      <c r="T304" s="164"/>
    </row>
    <row r="305" spans="1:40">
      <c r="C305" s="164"/>
      <c r="D305" s="164"/>
      <c r="E305" s="164"/>
      <c r="F305" s="164"/>
      <c r="G305" s="164"/>
      <c r="H305" s="164"/>
      <c r="I305" s="164"/>
      <c r="J305" s="164"/>
      <c r="K305" s="164"/>
      <c r="L305" s="164"/>
      <c r="M305" s="164"/>
      <c r="N305" s="164"/>
      <c r="O305" s="164"/>
      <c r="P305" s="164"/>
      <c r="Q305" s="164"/>
      <c r="R305" s="164"/>
      <c r="S305" s="164"/>
      <c r="T305" s="164"/>
    </row>
    <row r="306" spans="1:40">
      <c r="C306" s="164" t="s">
        <v>2151</v>
      </c>
      <c r="D306" s="164"/>
      <c r="E306" s="164"/>
      <c r="F306" s="164"/>
      <c r="G306" s="164"/>
      <c r="H306" s="164"/>
      <c r="I306" s="164"/>
      <c r="J306" s="164"/>
      <c r="K306" s="164"/>
      <c r="L306" s="164"/>
      <c r="M306" s="164"/>
      <c r="N306" s="164"/>
      <c r="O306" s="164"/>
      <c r="P306" s="164"/>
      <c r="Q306" s="164"/>
      <c r="R306" s="164"/>
      <c r="S306" s="164"/>
      <c r="T306" s="164"/>
    </row>
    <row r="307" spans="1:40">
      <c r="C307" s="164" t="s">
        <v>3531</v>
      </c>
      <c r="D307" s="164"/>
      <c r="E307" s="164"/>
      <c r="F307" s="164"/>
      <c r="G307" s="164"/>
      <c r="H307" s="164"/>
      <c r="I307" s="164"/>
      <c r="J307" s="164"/>
      <c r="K307" s="164"/>
      <c r="L307" s="164"/>
      <c r="M307" s="164"/>
      <c r="N307" s="164"/>
      <c r="O307" s="164"/>
      <c r="P307" s="164"/>
      <c r="Q307" s="164"/>
      <c r="R307" s="164"/>
      <c r="S307" s="164"/>
      <c r="T307" s="164"/>
    </row>
    <row r="308" spans="1:40">
      <c r="C308" s="164" t="s">
        <v>3472</v>
      </c>
      <c r="D308" s="164"/>
      <c r="E308" s="164"/>
      <c r="F308" s="164"/>
      <c r="G308" s="164"/>
      <c r="H308" s="164"/>
      <c r="I308" s="164"/>
      <c r="J308" s="164"/>
      <c r="K308" s="164"/>
      <c r="L308" s="164"/>
      <c r="M308" s="164"/>
      <c r="N308" s="164"/>
      <c r="O308" s="164"/>
      <c r="P308" s="164"/>
      <c r="Q308" s="164"/>
      <c r="R308" s="164"/>
      <c r="S308" s="164"/>
      <c r="T308" s="164"/>
    </row>
    <row r="309" spans="1:40">
      <c r="C309" s="164" t="s">
        <v>3473</v>
      </c>
      <c r="D309" s="164"/>
      <c r="E309" s="164"/>
      <c r="F309" s="164"/>
      <c r="G309" s="164"/>
      <c r="H309" s="164"/>
      <c r="I309" s="164"/>
      <c r="J309" s="164"/>
      <c r="K309" s="164"/>
      <c r="L309" s="164"/>
      <c r="M309" s="164"/>
      <c r="N309" s="164"/>
      <c r="O309" s="164"/>
      <c r="P309" s="164"/>
      <c r="Q309" s="164"/>
      <c r="R309" s="164"/>
      <c r="S309" s="164"/>
      <c r="T309" s="164"/>
    </row>
    <row r="310" spans="1:40">
      <c r="C310" s="164" t="s">
        <v>3308</v>
      </c>
      <c r="D310" s="164"/>
      <c r="E310" s="164"/>
      <c r="F310" s="164"/>
      <c r="G310" s="164"/>
      <c r="H310" s="164"/>
      <c r="I310" s="164"/>
      <c r="J310" s="164"/>
      <c r="K310" s="164"/>
      <c r="L310" s="164"/>
      <c r="M310" s="164"/>
      <c r="N310" s="164"/>
      <c r="O310" s="164"/>
      <c r="P310" s="164"/>
      <c r="Q310" s="164"/>
      <c r="R310" s="164"/>
      <c r="S310" s="164"/>
      <c r="T310" s="164"/>
    </row>
    <row r="311" spans="1:40">
      <c r="C311" s="164" t="s">
        <v>3474</v>
      </c>
      <c r="D311" s="164"/>
      <c r="E311" s="164"/>
      <c r="F311" s="164"/>
      <c r="G311" s="164"/>
      <c r="H311" s="164"/>
      <c r="I311" s="164"/>
      <c r="J311" s="164"/>
      <c r="K311" s="164"/>
      <c r="L311" s="164"/>
      <c r="M311" s="164"/>
      <c r="N311" s="164"/>
      <c r="O311" s="164"/>
      <c r="P311" s="164"/>
      <c r="Q311" s="164"/>
      <c r="R311" s="164"/>
      <c r="S311" s="164"/>
      <c r="T311" s="164"/>
    </row>
    <row r="312" spans="1:40">
      <c r="C312" s="164" t="s">
        <v>3475</v>
      </c>
      <c r="D312" s="164"/>
      <c r="E312" s="164"/>
      <c r="F312" s="164"/>
      <c r="G312" s="164"/>
      <c r="H312" s="164"/>
      <c r="I312" s="164"/>
      <c r="J312" s="164"/>
      <c r="K312" s="164"/>
      <c r="L312" s="164"/>
      <c r="M312" s="164"/>
      <c r="N312" s="164"/>
      <c r="O312" s="164"/>
      <c r="P312" s="164"/>
      <c r="Q312" s="164"/>
      <c r="R312" s="164"/>
      <c r="S312" s="164"/>
      <c r="T312" s="164"/>
    </row>
    <row r="313" spans="1:40">
      <c r="C313" s="164" t="s">
        <v>3525</v>
      </c>
      <c r="D313" s="164"/>
      <c r="E313" s="164"/>
      <c r="F313" s="164"/>
      <c r="G313" s="164"/>
      <c r="H313" s="164"/>
      <c r="I313" s="164"/>
      <c r="J313" s="164"/>
      <c r="K313" s="164"/>
      <c r="L313" s="164"/>
      <c r="M313" s="164"/>
      <c r="N313" s="164"/>
      <c r="O313" s="164"/>
      <c r="P313" s="164"/>
      <c r="Q313" s="164"/>
      <c r="R313" s="164"/>
      <c r="S313" s="164"/>
      <c r="T313" s="164"/>
    </row>
    <row r="314" spans="1:40">
      <c r="C314" s="164"/>
      <c r="D314" s="164"/>
      <c r="E314" s="164"/>
      <c r="F314" s="164"/>
      <c r="G314" s="164"/>
      <c r="H314" s="164"/>
      <c r="I314" s="164"/>
      <c r="J314" s="164"/>
      <c r="K314" s="164"/>
      <c r="L314" s="164"/>
      <c r="M314" s="164"/>
      <c r="N314" s="164"/>
      <c r="O314" s="164"/>
      <c r="P314" s="164"/>
      <c r="Q314" s="164"/>
      <c r="R314" s="164"/>
      <c r="S314" s="164"/>
      <c r="T314" s="164"/>
    </row>
    <row r="315" spans="1:40">
      <c r="C315" s="164" t="s">
        <v>2403</v>
      </c>
      <c r="D315" s="164"/>
      <c r="E315" s="164"/>
      <c r="F315" s="164"/>
      <c r="G315" s="164"/>
      <c r="H315" s="164"/>
      <c r="I315" s="164"/>
      <c r="J315" s="164"/>
      <c r="K315" s="164"/>
      <c r="L315" s="164"/>
      <c r="M315" s="164"/>
      <c r="N315" s="164"/>
      <c r="O315" s="164"/>
      <c r="P315" s="164"/>
      <c r="Q315" s="164"/>
      <c r="R315" s="164"/>
      <c r="S315" s="164"/>
      <c r="T315" s="164"/>
    </row>
    <row r="316" spans="1:40">
      <c r="C316" s="164" t="s">
        <v>3482</v>
      </c>
      <c r="D316" s="164"/>
      <c r="E316" s="164"/>
      <c r="F316" s="164"/>
      <c r="G316" s="164"/>
      <c r="H316" s="164"/>
      <c r="I316" s="164"/>
      <c r="J316" s="164"/>
      <c r="K316" s="164"/>
      <c r="L316" s="164"/>
      <c r="M316" s="164"/>
      <c r="N316" s="164"/>
      <c r="O316" s="164"/>
      <c r="P316" s="164"/>
      <c r="Q316" s="164"/>
      <c r="R316" s="164"/>
      <c r="S316" s="164"/>
      <c r="T316" s="164"/>
    </row>
    <row r="317" spans="1:40">
      <c r="C317" s="164" t="s">
        <v>2403</v>
      </c>
      <c r="D317" s="164"/>
      <c r="E317" s="164"/>
      <c r="F317" s="164"/>
      <c r="G317" s="164"/>
      <c r="H317" s="164"/>
      <c r="I317" s="164"/>
      <c r="J317" s="164"/>
      <c r="K317" s="164"/>
      <c r="L317" s="164"/>
      <c r="M317" s="164"/>
      <c r="N317" s="164"/>
      <c r="O317" s="164"/>
      <c r="P317" s="164"/>
      <c r="Q317" s="164"/>
      <c r="R317" s="164"/>
      <c r="S317" s="164"/>
      <c r="T317" s="164"/>
    </row>
    <row r="318" spans="1:40">
      <c r="C318" s="164" t="s">
        <v>3532</v>
      </c>
      <c r="D318" s="164"/>
      <c r="E318" s="164"/>
      <c r="F318" s="164"/>
      <c r="G318" s="164"/>
      <c r="H318" s="164"/>
      <c r="I318" s="164"/>
      <c r="J318" s="164"/>
      <c r="K318" s="164"/>
      <c r="L318" s="164"/>
      <c r="M318" s="164"/>
      <c r="N318" s="164"/>
      <c r="O318" s="164"/>
      <c r="P318" s="164"/>
      <c r="Q318" s="164"/>
      <c r="R318" s="164"/>
      <c r="S318" s="164"/>
      <c r="T318" s="164"/>
    </row>
    <row r="319" spans="1:40">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39"/>
      <c r="AD319" s="139"/>
      <c r="AE319" s="139"/>
      <c r="AF319" s="139"/>
      <c r="AG319" s="139"/>
      <c r="AH319" s="139"/>
      <c r="AI319" s="139"/>
      <c r="AJ319" s="139"/>
      <c r="AK319" s="139"/>
      <c r="AL319" s="139"/>
      <c r="AM319" s="139"/>
      <c r="AN319" s="139"/>
    </row>
    <row r="320" spans="1:40">
      <c r="A320" s="164"/>
      <c r="B320" s="164"/>
      <c r="C320" s="164" t="s">
        <v>2150</v>
      </c>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39"/>
      <c r="AD320" s="139"/>
      <c r="AE320" s="139"/>
      <c r="AF320" s="139"/>
      <c r="AG320" s="139"/>
      <c r="AH320" s="139"/>
      <c r="AI320" s="139"/>
      <c r="AJ320" s="139"/>
      <c r="AK320" s="139"/>
      <c r="AL320" s="139"/>
      <c r="AM320" s="139"/>
      <c r="AN320" s="139"/>
    </row>
    <row r="321" spans="1:40">
      <c r="A321" s="164"/>
      <c r="B321" s="164"/>
      <c r="C321" s="164" t="s">
        <v>3527</v>
      </c>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39"/>
      <c r="AD321" s="139"/>
      <c r="AE321" s="139"/>
      <c r="AF321" s="139"/>
      <c r="AG321" s="139"/>
      <c r="AH321" s="139"/>
      <c r="AI321" s="139"/>
      <c r="AJ321" s="139"/>
      <c r="AK321" s="139"/>
      <c r="AL321" s="139"/>
      <c r="AM321" s="139"/>
      <c r="AN321" s="139"/>
    </row>
    <row r="322" spans="1:40">
      <c r="A322" s="164"/>
      <c r="B322" s="164"/>
      <c r="C322" s="164" t="s">
        <v>3528</v>
      </c>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39"/>
      <c r="AD322" s="139"/>
      <c r="AE322" s="139"/>
      <c r="AF322" s="139"/>
      <c r="AG322" s="139"/>
      <c r="AH322" s="139"/>
      <c r="AI322" s="139"/>
      <c r="AJ322" s="139"/>
      <c r="AK322" s="139"/>
      <c r="AL322" s="139"/>
      <c r="AM322" s="139"/>
      <c r="AN322" s="139"/>
    </row>
    <row r="323" spans="1:40">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39"/>
      <c r="AD323" s="139"/>
      <c r="AE323" s="139"/>
      <c r="AF323" s="139"/>
      <c r="AG323" s="139"/>
      <c r="AH323" s="139"/>
      <c r="AI323" s="139"/>
      <c r="AJ323" s="139"/>
      <c r="AK323" s="139"/>
      <c r="AL323" s="139"/>
      <c r="AM323" s="139"/>
      <c r="AN323" s="139"/>
    </row>
    <row r="324" spans="1:40">
      <c r="A324" s="164"/>
      <c r="B324" s="164"/>
      <c r="C324" s="164" t="s">
        <v>2151</v>
      </c>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39"/>
      <c r="AD324" s="139"/>
      <c r="AE324" s="139"/>
      <c r="AF324" s="139"/>
      <c r="AG324" s="139"/>
      <c r="AH324" s="139"/>
      <c r="AI324" s="139"/>
      <c r="AJ324" s="139"/>
      <c r="AK324" s="139"/>
      <c r="AL324" s="139"/>
      <c r="AM324" s="139"/>
      <c r="AN324" s="139"/>
    </row>
    <row r="325" spans="1:40">
      <c r="A325" s="164"/>
      <c r="B325" s="164"/>
      <c r="C325" s="164" t="s">
        <v>3531</v>
      </c>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39"/>
      <c r="AD325" s="139"/>
      <c r="AE325" s="139"/>
      <c r="AF325" s="139"/>
      <c r="AG325" s="139"/>
      <c r="AH325" s="139"/>
      <c r="AI325" s="139"/>
      <c r="AJ325" s="139"/>
      <c r="AK325" s="139"/>
      <c r="AL325" s="139"/>
      <c r="AM325" s="139"/>
      <c r="AN325" s="139"/>
    </row>
    <row r="326" spans="1:40">
      <c r="A326" s="164"/>
      <c r="B326" s="164"/>
      <c r="C326" s="164" t="s">
        <v>3472</v>
      </c>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39"/>
      <c r="AD326" s="139"/>
      <c r="AE326" s="139"/>
      <c r="AF326" s="139"/>
      <c r="AG326" s="139"/>
      <c r="AH326" s="139"/>
      <c r="AI326" s="139"/>
      <c r="AJ326" s="139"/>
      <c r="AK326" s="139"/>
      <c r="AL326" s="139"/>
      <c r="AM326" s="139"/>
      <c r="AN326" s="139"/>
    </row>
    <row r="327" spans="1:40">
      <c r="A327" s="164"/>
      <c r="B327" s="164"/>
      <c r="C327" s="164" t="s">
        <v>3473</v>
      </c>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39"/>
      <c r="AD327" s="139"/>
      <c r="AE327" s="139"/>
      <c r="AF327" s="139"/>
      <c r="AG327" s="139"/>
      <c r="AH327" s="139"/>
      <c r="AI327" s="139"/>
      <c r="AJ327" s="139"/>
      <c r="AK327" s="139"/>
      <c r="AL327" s="139"/>
      <c r="AM327" s="139"/>
      <c r="AN327" s="139"/>
    </row>
    <row r="328" spans="1:40">
      <c r="A328" s="164"/>
      <c r="B328" s="164"/>
      <c r="C328" s="164" t="s">
        <v>3308</v>
      </c>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39"/>
      <c r="AD328" s="139"/>
      <c r="AE328" s="139"/>
      <c r="AF328" s="139"/>
      <c r="AG328" s="139"/>
      <c r="AH328" s="139"/>
      <c r="AI328" s="139"/>
      <c r="AJ328" s="139"/>
      <c r="AK328" s="139"/>
      <c r="AL328" s="139"/>
      <c r="AM328" s="139"/>
      <c r="AN328" s="139"/>
    </row>
    <row r="329" spans="1:40">
      <c r="A329" s="164"/>
      <c r="B329" s="164"/>
      <c r="C329" s="164" t="s">
        <v>3474</v>
      </c>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39"/>
      <c r="AD329" s="139"/>
      <c r="AE329" s="139"/>
      <c r="AF329" s="139"/>
      <c r="AG329" s="139"/>
      <c r="AH329" s="139"/>
      <c r="AI329" s="139"/>
      <c r="AJ329" s="139"/>
      <c r="AK329" s="139"/>
      <c r="AL329" s="139"/>
      <c r="AM329" s="139"/>
      <c r="AN329" s="139"/>
    </row>
    <row r="330" spans="1:40">
      <c r="A330" s="164"/>
      <c r="B330" s="164"/>
      <c r="C330" s="164" t="s">
        <v>3475</v>
      </c>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39"/>
      <c r="AD330" s="139"/>
      <c r="AE330" s="139"/>
      <c r="AF330" s="139"/>
      <c r="AG330" s="139"/>
      <c r="AH330" s="139"/>
      <c r="AI330" s="139"/>
      <c r="AJ330" s="139"/>
      <c r="AK330" s="139"/>
      <c r="AL330" s="139"/>
      <c r="AM330" s="139"/>
      <c r="AN330" s="139"/>
    </row>
    <row r="331" spans="1:40">
      <c r="A331" s="164"/>
      <c r="B331" s="164"/>
      <c r="C331" s="164" t="s">
        <v>3525</v>
      </c>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39"/>
      <c r="AD331" s="139"/>
      <c r="AE331" s="139"/>
      <c r="AF331" s="139"/>
      <c r="AG331" s="139"/>
      <c r="AH331" s="139"/>
      <c r="AI331" s="139"/>
      <c r="AJ331" s="139"/>
      <c r="AK331" s="139"/>
      <c r="AL331" s="139"/>
      <c r="AM331" s="139"/>
      <c r="AN331" s="139"/>
    </row>
    <row r="332" spans="1:40">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39"/>
      <c r="AD332" s="139"/>
      <c r="AE332" s="139"/>
      <c r="AF332" s="139"/>
      <c r="AG332" s="139"/>
      <c r="AH332" s="139"/>
      <c r="AI332" s="139"/>
      <c r="AJ332" s="139"/>
      <c r="AK332" s="139"/>
      <c r="AL332" s="139"/>
      <c r="AM332" s="139"/>
      <c r="AN332" s="139"/>
    </row>
    <row r="333" spans="1:40" s="26" customFormat="1">
      <c r="A333" s="164"/>
      <c r="B333" s="164"/>
      <c r="C333" s="164" t="s">
        <v>2403</v>
      </c>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76"/>
      <c r="AD333" s="176"/>
      <c r="AE333" s="176"/>
      <c r="AF333" s="176"/>
      <c r="AG333" s="176"/>
      <c r="AH333" s="176"/>
      <c r="AI333" s="176"/>
      <c r="AJ333" s="176"/>
      <c r="AK333" s="176"/>
      <c r="AL333" s="176"/>
      <c r="AM333" s="176"/>
      <c r="AN333" s="176"/>
    </row>
    <row r="334" spans="1:40" s="26" customFormat="1">
      <c r="A334" s="164"/>
      <c r="B334" s="164"/>
      <c r="C334" s="164" t="s">
        <v>2152</v>
      </c>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76"/>
      <c r="AD334" s="176"/>
      <c r="AE334" s="176"/>
      <c r="AF334" s="176"/>
      <c r="AG334" s="176"/>
      <c r="AH334" s="176"/>
      <c r="AI334" s="176"/>
      <c r="AJ334" s="176"/>
      <c r="AK334" s="176"/>
      <c r="AL334" s="176"/>
      <c r="AM334" s="176"/>
      <c r="AN334" s="176"/>
    </row>
    <row r="335" spans="1:40" s="26" customFormat="1">
      <c r="A335" s="164"/>
      <c r="B335" s="164"/>
      <c r="C335" s="164" t="s">
        <v>2403</v>
      </c>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76"/>
      <c r="AD335" s="176"/>
      <c r="AE335" s="176"/>
      <c r="AF335" s="176"/>
      <c r="AG335" s="176"/>
      <c r="AH335" s="176"/>
      <c r="AI335" s="176"/>
      <c r="AJ335" s="176"/>
      <c r="AK335" s="176"/>
      <c r="AL335" s="176"/>
      <c r="AM335" s="176"/>
      <c r="AN335" s="176"/>
    </row>
    <row r="336" spans="1:40" s="26" customFormat="1">
      <c r="A336" s="164"/>
      <c r="B336" s="164"/>
      <c r="C336" s="164" t="s">
        <v>3533</v>
      </c>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76"/>
      <c r="AD336" s="176"/>
      <c r="AE336" s="176"/>
      <c r="AF336" s="176"/>
      <c r="AG336" s="176"/>
      <c r="AH336" s="176"/>
      <c r="AI336" s="176"/>
      <c r="AJ336" s="176"/>
      <c r="AK336" s="176"/>
      <c r="AL336" s="176"/>
      <c r="AM336" s="176"/>
      <c r="AN336" s="176"/>
    </row>
    <row r="337" spans="1:40" s="26" customFormat="1">
      <c r="A337" s="164"/>
      <c r="B337" s="164"/>
      <c r="C337" s="164" t="s">
        <v>3527</v>
      </c>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76"/>
      <c r="AD337" s="176"/>
      <c r="AE337" s="176"/>
      <c r="AF337" s="176"/>
      <c r="AG337" s="176"/>
      <c r="AH337" s="176"/>
      <c r="AI337" s="176"/>
      <c r="AJ337" s="176"/>
      <c r="AK337" s="176"/>
      <c r="AL337" s="176"/>
      <c r="AM337" s="176"/>
      <c r="AN337" s="176"/>
    </row>
    <row r="338" spans="1:40" s="26" customFormat="1">
      <c r="A338" s="164"/>
      <c r="B338" s="164"/>
      <c r="C338" s="164" t="s">
        <v>3528</v>
      </c>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76"/>
      <c r="AD338" s="176"/>
      <c r="AE338" s="176"/>
      <c r="AF338" s="176"/>
      <c r="AG338" s="176"/>
      <c r="AH338" s="176"/>
      <c r="AI338" s="176"/>
      <c r="AJ338" s="176"/>
      <c r="AK338" s="176"/>
      <c r="AL338" s="176"/>
      <c r="AM338" s="176"/>
      <c r="AN338" s="176"/>
    </row>
    <row r="339" spans="1:40">
      <c r="C339" s="164" t="s">
        <v>3529</v>
      </c>
      <c r="D339" s="164"/>
      <c r="E339" s="164"/>
      <c r="F339" s="164"/>
      <c r="G339" s="164"/>
      <c r="H339" s="164"/>
      <c r="I339" s="164"/>
      <c r="J339" s="164"/>
      <c r="K339" s="164"/>
      <c r="L339" s="164"/>
      <c r="M339" s="164"/>
      <c r="N339" s="164"/>
      <c r="O339" s="164"/>
      <c r="P339" s="164"/>
      <c r="Q339" s="164"/>
      <c r="R339" s="164"/>
      <c r="S339" s="164"/>
      <c r="T339" s="164"/>
    </row>
    <row r="340" spans="1:40" s="26" customFormat="1">
      <c r="A340" s="164"/>
      <c r="B340" s="164"/>
      <c r="C340" s="164" t="s">
        <v>3472</v>
      </c>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76"/>
      <c r="AD340" s="176"/>
      <c r="AE340" s="176"/>
      <c r="AF340" s="176"/>
      <c r="AG340" s="176"/>
      <c r="AH340" s="176"/>
      <c r="AI340" s="176"/>
      <c r="AJ340" s="176"/>
      <c r="AK340" s="176"/>
      <c r="AL340" s="176"/>
      <c r="AM340" s="176"/>
      <c r="AN340" s="176"/>
    </row>
    <row r="341" spans="1:40" s="26" customFormat="1">
      <c r="A341" s="164"/>
      <c r="B341" s="164"/>
      <c r="C341" s="164" t="s">
        <v>3473</v>
      </c>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76"/>
      <c r="AD341" s="176"/>
      <c r="AE341" s="176"/>
      <c r="AF341" s="176"/>
      <c r="AG341" s="176"/>
      <c r="AH341" s="176"/>
      <c r="AI341" s="176"/>
      <c r="AJ341" s="176"/>
      <c r="AK341" s="176"/>
      <c r="AL341" s="176"/>
      <c r="AM341" s="176"/>
      <c r="AN341" s="176"/>
    </row>
    <row r="342" spans="1:40" s="26" customFormat="1">
      <c r="A342" s="164"/>
      <c r="B342" s="164"/>
      <c r="C342" s="164" t="s">
        <v>3308</v>
      </c>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76"/>
      <c r="AD342" s="176"/>
      <c r="AE342" s="176"/>
      <c r="AF342" s="176"/>
      <c r="AG342" s="176"/>
      <c r="AH342" s="176"/>
      <c r="AI342" s="176"/>
      <c r="AJ342" s="176"/>
      <c r="AK342" s="176"/>
      <c r="AL342" s="176"/>
      <c r="AM342" s="176"/>
      <c r="AN342" s="176"/>
    </row>
    <row r="343" spans="1:40" s="26" customFormat="1">
      <c r="A343" s="164"/>
      <c r="B343" s="164"/>
      <c r="C343" s="164" t="s">
        <v>3474</v>
      </c>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76"/>
      <c r="AD343" s="176"/>
      <c r="AE343" s="176"/>
      <c r="AF343" s="176"/>
      <c r="AG343" s="176"/>
      <c r="AH343" s="176"/>
      <c r="AI343" s="176"/>
      <c r="AJ343" s="176"/>
      <c r="AK343" s="176"/>
      <c r="AL343" s="176"/>
      <c r="AM343" s="176"/>
      <c r="AN343" s="176"/>
    </row>
    <row r="344" spans="1:40" s="26" customFormat="1">
      <c r="A344" s="164"/>
      <c r="B344" s="164"/>
      <c r="C344" s="164" t="s">
        <v>3475</v>
      </c>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76"/>
      <c r="AD344" s="176"/>
      <c r="AE344" s="176"/>
      <c r="AF344" s="176"/>
      <c r="AG344" s="176"/>
      <c r="AH344" s="176"/>
      <c r="AI344" s="176"/>
      <c r="AJ344" s="176"/>
      <c r="AK344" s="176"/>
      <c r="AL344" s="176"/>
      <c r="AM344" s="176"/>
      <c r="AN344" s="176"/>
    </row>
    <row r="345" spans="1:40" s="26" customFormat="1">
      <c r="A345" s="164"/>
      <c r="B345" s="164"/>
      <c r="C345" s="164" t="s">
        <v>3525</v>
      </c>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76"/>
      <c r="AD345" s="176"/>
      <c r="AE345" s="176"/>
      <c r="AF345" s="176"/>
      <c r="AG345" s="176"/>
      <c r="AH345" s="176"/>
      <c r="AI345" s="176"/>
      <c r="AJ345" s="176"/>
      <c r="AK345" s="176"/>
      <c r="AL345" s="176"/>
      <c r="AM345" s="176"/>
      <c r="AN345" s="176"/>
    </row>
    <row r="346" spans="1:40" s="26" customForma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76"/>
      <c r="AD346" s="176"/>
      <c r="AE346" s="176"/>
      <c r="AF346" s="176"/>
      <c r="AG346" s="176"/>
      <c r="AH346" s="176"/>
      <c r="AI346" s="176"/>
      <c r="AJ346" s="176"/>
      <c r="AK346" s="176"/>
      <c r="AL346" s="176"/>
      <c r="AM346" s="176"/>
      <c r="AN346" s="176"/>
    </row>
    <row r="347" spans="1:40" s="26" customFormat="1">
      <c r="A347" s="164"/>
      <c r="B347" s="164"/>
      <c r="C347" s="164" t="s">
        <v>2140</v>
      </c>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76"/>
      <c r="AD347" s="176"/>
      <c r="AE347" s="176"/>
      <c r="AF347" s="176"/>
      <c r="AG347" s="176"/>
      <c r="AH347" s="176"/>
      <c r="AI347" s="176"/>
      <c r="AJ347" s="176"/>
      <c r="AK347" s="176"/>
      <c r="AL347" s="176"/>
      <c r="AM347" s="176"/>
      <c r="AN347" s="176"/>
    </row>
    <row r="348" spans="1:40" s="26" customFormat="1">
      <c r="A348" s="164"/>
      <c r="B348" s="164"/>
      <c r="C348" s="164" t="s">
        <v>1128</v>
      </c>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76"/>
      <c r="AD348" s="176"/>
      <c r="AE348" s="176"/>
      <c r="AF348" s="176"/>
      <c r="AG348" s="176"/>
      <c r="AH348" s="176"/>
      <c r="AI348" s="176"/>
      <c r="AJ348" s="176"/>
      <c r="AK348" s="176"/>
      <c r="AL348" s="176"/>
      <c r="AM348" s="176"/>
      <c r="AN348" s="176"/>
    </row>
    <row r="349" spans="1:40" s="26" customFormat="1">
      <c r="A349" s="164"/>
      <c r="B349" s="164"/>
      <c r="C349" s="164" t="s">
        <v>2140</v>
      </c>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76"/>
      <c r="AD349" s="176"/>
      <c r="AE349" s="176"/>
      <c r="AF349" s="176"/>
      <c r="AG349" s="176"/>
      <c r="AH349" s="176"/>
      <c r="AI349" s="176"/>
      <c r="AJ349" s="176"/>
      <c r="AK349" s="176"/>
      <c r="AL349" s="176"/>
      <c r="AM349" s="176"/>
      <c r="AN349" s="176"/>
    </row>
    <row r="350" spans="1:40" s="26" customFormat="1">
      <c r="A350" s="164"/>
      <c r="B350" s="164"/>
      <c r="C350" s="164" t="s">
        <v>734</v>
      </c>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76"/>
      <c r="AD350" s="176"/>
      <c r="AE350" s="176"/>
      <c r="AF350" s="176"/>
      <c r="AG350" s="176"/>
      <c r="AH350" s="176"/>
      <c r="AI350" s="176"/>
      <c r="AJ350" s="176"/>
      <c r="AK350" s="176"/>
      <c r="AL350" s="176"/>
      <c r="AM350" s="176"/>
      <c r="AN350" s="176"/>
    </row>
    <row r="351" spans="1:40">
      <c r="A351" s="164"/>
      <c r="B351" s="164"/>
      <c r="C351" s="164" t="s">
        <v>735</v>
      </c>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39"/>
      <c r="AD351" s="139"/>
      <c r="AE351" s="139"/>
      <c r="AF351" s="139"/>
      <c r="AG351" s="139"/>
      <c r="AH351" s="139"/>
      <c r="AI351" s="139"/>
      <c r="AJ351" s="139"/>
      <c r="AK351" s="139"/>
      <c r="AL351" s="139"/>
      <c r="AM351" s="139"/>
      <c r="AN351" s="139"/>
    </row>
    <row r="352" spans="1:40">
      <c r="A352" s="164"/>
      <c r="B352" s="164"/>
      <c r="C352" s="164" t="s">
        <v>3483</v>
      </c>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39"/>
      <c r="AD352" s="139"/>
      <c r="AE352" s="139"/>
      <c r="AF352" s="139"/>
      <c r="AG352" s="139"/>
      <c r="AH352" s="139"/>
      <c r="AI352" s="139"/>
      <c r="AJ352" s="139"/>
      <c r="AK352" s="139"/>
      <c r="AL352" s="139"/>
      <c r="AM352" s="139"/>
      <c r="AN352" s="139"/>
    </row>
    <row r="353" spans="1:40" s="26" customFormat="1">
      <c r="A353" s="164"/>
      <c r="B353" s="164"/>
      <c r="C353" s="164" t="s">
        <v>736</v>
      </c>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76"/>
      <c r="AD353" s="176"/>
      <c r="AE353" s="176"/>
      <c r="AF353" s="176"/>
      <c r="AG353" s="176"/>
      <c r="AH353" s="176"/>
      <c r="AI353" s="176"/>
      <c r="AJ353" s="176"/>
      <c r="AK353" s="176"/>
      <c r="AL353" s="176"/>
      <c r="AM353" s="176"/>
      <c r="AN353" s="176"/>
    </row>
    <row r="354" spans="1:40" s="26" customFormat="1">
      <c r="A354" s="164"/>
      <c r="B354" s="164"/>
      <c r="C354" s="164" t="s">
        <v>737</v>
      </c>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76"/>
      <c r="AD354" s="176"/>
      <c r="AE354" s="176"/>
      <c r="AF354" s="176"/>
      <c r="AG354" s="176"/>
      <c r="AH354" s="176"/>
      <c r="AI354" s="176"/>
      <c r="AJ354" s="176"/>
      <c r="AK354" s="176"/>
      <c r="AL354" s="176"/>
      <c r="AM354" s="176"/>
      <c r="AN354" s="176"/>
    </row>
    <row r="355" spans="1:40" s="26" customFormat="1">
      <c r="A355" s="164"/>
      <c r="B355" s="164"/>
      <c r="C355" s="164" t="s">
        <v>3484</v>
      </c>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76"/>
      <c r="AD355" s="176"/>
      <c r="AE355" s="176"/>
      <c r="AF355" s="176"/>
      <c r="AG355" s="176"/>
      <c r="AH355" s="176"/>
      <c r="AI355" s="176"/>
      <c r="AJ355" s="176"/>
      <c r="AK355" s="176"/>
      <c r="AL355" s="176"/>
      <c r="AM355" s="176"/>
      <c r="AN355" s="176"/>
    </row>
    <row r="356" spans="1:40">
      <c r="A356" s="164"/>
      <c r="B356" s="164"/>
      <c r="C356" s="164" t="s">
        <v>3616</v>
      </c>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39"/>
      <c r="AD356" s="139"/>
      <c r="AE356" s="139"/>
      <c r="AF356" s="139"/>
      <c r="AG356" s="139"/>
      <c r="AH356" s="139"/>
      <c r="AI356" s="139"/>
      <c r="AJ356" s="139"/>
      <c r="AK356" s="139"/>
      <c r="AL356" s="139"/>
      <c r="AM356" s="139"/>
      <c r="AN356" s="139"/>
    </row>
    <row r="357" spans="1:40" s="26" customFormat="1">
      <c r="A357" s="164"/>
      <c r="B357" s="164"/>
      <c r="C357" s="164" t="s">
        <v>738</v>
      </c>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76"/>
      <c r="AD357" s="176"/>
      <c r="AE357" s="176"/>
      <c r="AF357" s="176"/>
      <c r="AG357" s="176"/>
      <c r="AH357" s="176"/>
      <c r="AI357" s="176"/>
      <c r="AJ357" s="176"/>
      <c r="AK357" s="176"/>
      <c r="AL357" s="176"/>
      <c r="AM357" s="176"/>
      <c r="AN357" s="176"/>
    </row>
    <row r="358" spans="1:40" s="26" customFormat="1">
      <c r="A358" s="164"/>
      <c r="B358" s="164"/>
      <c r="C358" s="164" t="s">
        <v>3485</v>
      </c>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76"/>
      <c r="AD358" s="176"/>
      <c r="AE358" s="176"/>
      <c r="AF358" s="176"/>
      <c r="AG358" s="176"/>
      <c r="AH358" s="176"/>
      <c r="AI358" s="176"/>
      <c r="AJ358" s="176"/>
      <c r="AK358" s="176"/>
      <c r="AL358" s="176"/>
      <c r="AM358" s="176"/>
      <c r="AN358" s="176"/>
    </row>
    <row r="359" spans="1:40" s="26" customForma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76"/>
      <c r="AD359" s="176"/>
      <c r="AE359" s="176"/>
      <c r="AF359" s="176"/>
      <c r="AG359" s="176"/>
      <c r="AH359" s="176"/>
      <c r="AI359" s="176"/>
      <c r="AJ359" s="176"/>
      <c r="AK359" s="176"/>
      <c r="AL359" s="176"/>
      <c r="AM359" s="176"/>
      <c r="AN359" s="176"/>
    </row>
    <row r="360" spans="1:40" s="26" customFormat="1">
      <c r="A360" s="164"/>
      <c r="B360" s="164"/>
      <c r="C360" s="164" t="s">
        <v>2403</v>
      </c>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76"/>
      <c r="AD360" s="176"/>
      <c r="AE360" s="176"/>
      <c r="AF360" s="176"/>
      <c r="AG360" s="176"/>
      <c r="AH360" s="176"/>
      <c r="AI360" s="176"/>
      <c r="AJ360" s="176"/>
      <c r="AK360" s="176"/>
      <c r="AL360" s="176"/>
      <c r="AM360" s="176"/>
      <c r="AN360" s="176"/>
    </row>
    <row r="361" spans="1:40" s="26" customFormat="1">
      <c r="A361" s="164"/>
      <c r="B361" s="164"/>
      <c r="C361" s="164" t="s">
        <v>2149</v>
      </c>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76"/>
      <c r="AD361" s="176"/>
      <c r="AE361" s="176"/>
      <c r="AF361" s="176"/>
      <c r="AG361" s="176"/>
      <c r="AH361" s="176"/>
      <c r="AI361" s="176"/>
      <c r="AJ361" s="176"/>
      <c r="AK361" s="176"/>
      <c r="AL361" s="176"/>
      <c r="AM361" s="176"/>
      <c r="AN361" s="176"/>
    </row>
    <row r="362" spans="1:40" s="26" customFormat="1">
      <c r="A362" s="164"/>
      <c r="B362" s="164"/>
      <c r="C362" s="164" t="s">
        <v>2403</v>
      </c>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76"/>
      <c r="AD362" s="176"/>
      <c r="AE362" s="176"/>
      <c r="AF362" s="176"/>
      <c r="AG362" s="176"/>
      <c r="AH362" s="176"/>
      <c r="AI362" s="176"/>
      <c r="AJ362" s="176"/>
      <c r="AK362" s="176"/>
      <c r="AL362" s="176"/>
      <c r="AM362" s="176"/>
      <c r="AN362" s="176"/>
    </row>
    <row r="363" spans="1:40" s="26" customFormat="1">
      <c r="A363" s="164"/>
      <c r="B363" s="164"/>
      <c r="C363" s="164" t="s">
        <v>3486</v>
      </c>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76"/>
      <c r="AD363" s="176"/>
      <c r="AE363" s="176"/>
      <c r="AF363" s="176"/>
      <c r="AG363" s="176"/>
      <c r="AH363" s="176"/>
      <c r="AI363" s="176"/>
      <c r="AJ363" s="176"/>
      <c r="AK363" s="176"/>
      <c r="AL363" s="176"/>
      <c r="AM363" s="176"/>
      <c r="AN363" s="176"/>
    </row>
    <row r="364" spans="1:40" s="26" customFormat="1">
      <c r="A364" s="164"/>
      <c r="B364" s="164"/>
      <c r="C364" s="164" t="s">
        <v>740</v>
      </c>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76"/>
      <c r="AD364" s="176"/>
      <c r="AE364" s="176"/>
      <c r="AF364" s="176"/>
      <c r="AG364" s="176"/>
      <c r="AH364" s="176"/>
      <c r="AI364" s="176"/>
      <c r="AJ364" s="176"/>
      <c r="AK364" s="176"/>
      <c r="AL364" s="176"/>
      <c r="AM364" s="176"/>
      <c r="AN364" s="176"/>
    </row>
    <row r="365" spans="1:40" s="26" customFormat="1">
      <c r="A365" s="164"/>
      <c r="B365" s="164"/>
      <c r="C365" s="164" t="s">
        <v>741</v>
      </c>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76"/>
      <c r="AD365" s="176"/>
      <c r="AE365" s="176"/>
      <c r="AF365" s="176"/>
      <c r="AG365" s="176"/>
      <c r="AH365" s="176"/>
      <c r="AI365" s="176"/>
      <c r="AJ365" s="176"/>
      <c r="AK365" s="176"/>
      <c r="AL365" s="176"/>
      <c r="AM365" s="176"/>
      <c r="AN365" s="176"/>
    </row>
    <row r="366" spans="1:40" s="26" customFormat="1">
      <c r="A366" s="164"/>
      <c r="B366" s="164"/>
      <c r="C366" s="164" t="s">
        <v>3487</v>
      </c>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76"/>
      <c r="AD366" s="176"/>
      <c r="AE366" s="176"/>
      <c r="AF366" s="176"/>
      <c r="AG366" s="176"/>
      <c r="AH366" s="176"/>
      <c r="AI366" s="176"/>
      <c r="AJ366" s="176"/>
      <c r="AK366" s="176"/>
      <c r="AL366" s="176"/>
      <c r="AM366" s="176"/>
      <c r="AN366" s="176"/>
    </row>
    <row r="367" spans="1:40" s="26" customFormat="1">
      <c r="A367" s="164"/>
      <c r="B367" s="164"/>
      <c r="C367" s="164" t="s">
        <v>3488</v>
      </c>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76"/>
      <c r="AD367" s="176"/>
      <c r="AE367" s="176"/>
      <c r="AF367" s="176"/>
      <c r="AG367" s="176"/>
      <c r="AH367" s="176"/>
      <c r="AI367" s="176"/>
      <c r="AJ367" s="176"/>
      <c r="AK367" s="176"/>
      <c r="AL367" s="176"/>
      <c r="AM367" s="176"/>
      <c r="AN367" s="176"/>
    </row>
    <row r="368" spans="1:40">
      <c r="B368" s="164"/>
      <c r="C368" s="164" t="s">
        <v>739</v>
      </c>
      <c r="D368" s="164"/>
      <c r="E368" s="164"/>
      <c r="F368" s="164"/>
      <c r="G368" s="164"/>
      <c r="H368" s="164"/>
      <c r="I368" s="164"/>
      <c r="J368" s="164"/>
      <c r="K368" s="164"/>
      <c r="L368" s="164"/>
      <c r="M368" s="164"/>
      <c r="N368" s="164"/>
      <c r="O368" s="164"/>
      <c r="P368" s="164"/>
      <c r="Q368" s="164"/>
      <c r="R368" s="164"/>
      <c r="S368" s="164"/>
      <c r="T368" s="164"/>
    </row>
    <row r="369" spans="1:40">
      <c r="B369" s="164"/>
      <c r="C369" s="164" t="s">
        <v>2694</v>
      </c>
      <c r="D369" s="164"/>
      <c r="E369" s="164"/>
      <c r="F369" s="164"/>
      <c r="G369" s="164"/>
      <c r="H369" s="164"/>
      <c r="I369" s="164"/>
      <c r="J369" s="164"/>
      <c r="K369" s="164"/>
      <c r="L369" s="164"/>
      <c r="M369" s="164"/>
      <c r="N369" s="164"/>
      <c r="O369" s="164"/>
      <c r="P369" s="164"/>
      <c r="Q369" s="164"/>
      <c r="R369" s="164"/>
      <c r="S369" s="164"/>
      <c r="T369" s="164"/>
      <c r="U369" s="256"/>
      <c r="V369" s="256"/>
      <c r="W369" s="256"/>
      <c r="X369" s="256"/>
    </row>
    <row r="370" spans="1:40">
      <c r="B370" s="164"/>
      <c r="C370" s="164" t="s">
        <v>2403</v>
      </c>
      <c r="D370" s="164"/>
      <c r="E370" s="164"/>
      <c r="F370" s="164"/>
      <c r="G370" s="164"/>
      <c r="H370" s="164"/>
      <c r="I370" s="164"/>
      <c r="J370" s="164"/>
      <c r="K370" s="164"/>
      <c r="L370" s="164"/>
      <c r="M370" s="164"/>
      <c r="N370" s="164"/>
      <c r="O370" s="164"/>
      <c r="P370" s="164"/>
      <c r="Q370" s="164"/>
      <c r="R370" s="164"/>
      <c r="S370" s="164"/>
      <c r="T370" s="164"/>
      <c r="U370" s="256"/>
      <c r="V370" s="256"/>
      <c r="W370" s="256"/>
      <c r="X370" s="256"/>
    </row>
    <row r="371" spans="1:40">
      <c r="B371" s="164"/>
      <c r="C371" s="164" t="s">
        <v>3489</v>
      </c>
      <c r="D371" s="164"/>
      <c r="E371" s="164"/>
      <c r="F371" s="164"/>
      <c r="G371" s="164"/>
      <c r="H371" s="164"/>
      <c r="I371" s="164"/>
      <c r="J371" s="164"/>
      <c r="K371" s="164"/>
      <c r="L371" s="164"/>
      <c r="M371" s="164"/>
      <c r="N371" s="164"/>
      <c r="O371" s="164"/>
      <c r="P371" s="164"/>
      <c r="Q371" s="164"/>
      <c r="R371" s="164"/>
      <c r="S371" s="164"/>
      <c r="T371" s="164"/>
      <c r="U371" s="256"/>
      <c r="V371" s="256"/>
      <c r="W371" s="256"/>
      <c r="X371" s="256"/>
    </row>
    <row r="372" spans="1:40">
      <c r="B372" s="164"/>
      <c r="C372" s="164" t="s">
        <v>2403</v>
      </c>
      <c r="D372" s="164"/>
      <c r="E372" s="164"/>
      <c r="F372" s="164"/>
      <c r="G372" s="164"/>
      <c r="H372" s="164"/>
      <c r="I372" s="164"/>
      <c r="J372" s="164"/>
      <c r="K372" s="164"/>
      <c r="L372" s="164"/>
      <c r="M372" s="164"/>
      <c r="N372" s="164"/>
      <c r="O372" s="164"/>
      <c r="P372" s="164"/>
      <c r="Q372" s="164"/>
      <c r="R372" s="164"/>
      <c r="S372" s="164"/>
      <c r="T372" s="164"/>
      <c r="U372" s="256"/>
      <c r="V372" s="256"/>
      <c r="W372" s="256"/>
      <c r="X372" s="256"/>
    </row>
    <row r="373" spans="1:40">
      <c r="B373" s="164"/>
      <c r="C373" s="164" t="s">
        <v>3490</v>
      </c>
      <c r="D373" s="164"/>
      <c r="E373" s="164"/>
      <c r="F373" s="164"/>
      <c r="G373" s="164"/>
      <c r="H373" s="164"/>
      <c r="I373" s="164"/>
      <c r="J373" s="164"/>
      <c r="K373" s="164"/>
      <c r="L373" s="164"/>
      <c r="M373" s="164"/>
      <c r="N373" s="164"/>
      <c r="O373" s="164"/>
      <c r="P373" s="164"/>
      <c r="Q373" s="164"/>
      <c r="R373" s="164"/>
      <c r="S373" s="164"/>
      <c r="T373" s="164"/>
      <c r="U373" s="256"/>
      <c r="V373" s="256"/>
      <c r="W373" s="256"/>
      <c r="X373" s="256"/>
    </row>
    <row r="374" spans="1:40">
      <c r="B374" s="164"/>
      <c r="C374" s="164"/>
      <c r="D374" s="164"/>
      <c r="E374" s="164"/>
      <c r="F374" s="164"/>
      <c r="G374" s="164"/>
      <c r="H374" s="164"/>
      <c r="I374" s="164"/>
      <c r="J374" s="164"/>
      <c r="K374" s="164"/>
      <c r="L374" s="164"/>
      <c r="M374" s="164"/>
      <c r="N374" s="164"/>
      <c r="O374" s="164"/>
      <c r="P374" s="164"/>
      <c r="Q374" s="164"/>
      <c r="R374" s="164"/>
      <c r="S374" s="164"/>
      <c r="T374" s="164"/>
      <c r="U374" s="256"/>
      <c r="V374" s="256"/>
      <c r="W374" s="256"/>
      <c r="X374" s="256"/>
    </row>
    <row r="375" spans="1:40">
      <c r="B375" s="164"/>
      <c r="C375" s="164" t="s">
        <v>2150</v>
      </c>
      <c r="D375" s="164"/>
      <c r="E375" s="164"/>
      <c r="F375" s="164"/>
      <c r="G375" s="164"/>
      <c r="H375" s="164"/>
      <c r="I375" s="164"/>
      <c r="J375" s="164"/>
      <c r="K375" s="164"/>
      <c r="L375" s="164"/>
      <c r="M375" s="164"/>
      <c r="N375" s="164"/>
      <c r="O375" s="164"/>
      <c r="P375" s="164"/>
      <c r="Q375" s="164"/>
      <c r="R375" s="164"/>
      <c r="S375" s="164"/>
      <c r="T375" s="164"/>
      <c r="U375" s="256"/>
      <c r="V375" s="256"/>
      <c r="W375" s="256"/>
      <c r="X375" s="256"/>
    </row>
    <row r="376" spans="1:40">
      <c r="B376" s="164"/>
      <c r="C376" s="164" t="s">
        <v>66</v>
      </c>
      <c r="D376" s="164"/>
      <c r="E376" s="164"/>
      <c r="F376" s="164"/>
      <c r="G376" s="164"/>
      <c r="H376" s="164"/>
      <c r="I376" s="164"/>
      <c r="J376" s="164"/>
      <c r="K376" s="164"/>
      <c r="L376" s="164"/>
      <c r="M376" s="164"/>
      <c r="N376" s="164"/>
      <c r="O376" s="164"/>
      <c r="P376" s="164"/>
      <c r="Q376" s="164"/>
      <c r="R376" s="164"/>
      <c r="S376" s="164"/>
      <c r="T376" s="164"/>
      <c r="U376" s="256"/>
      <c r="V376" s="256"/>
      <c r="W376" s="256"/>
      <c r="X376" s="256"/>
    </row>
    <row r="377" spans="1:40">
      <c r="B377" s="164"/>
      <c r="C377" s="164" t="s">
        <v>67</v>
      </c>
      <c r="D377" s="164"/>
      <c r="E377" s="164"/>
      <c r="F377" s="164"/>
      <c r="G377" s="164"/>
      <c r="H377" s="164"/>
      <c r="I377" s="164"/>
      <c r="J377" s="164"/>
      <c r="K377" s="164"/>
      <c r="L377" s="164"/>
      <c r="M377" s="164"/>
      <c r="N377" s="164"/>
      <c r="O377" s="164"/>
      <c r="P377" s="164"/>
      <c r="Q377" s="164"/>
      <c r="R377" s="164"/>
      <c r="S377" s="164"/>
      <c r="T377" s="164"/>
      <c r="U377" s="256"/>
      <c r="V377" s="256"/>
      <c r="W377" s="256"/>
      <c r="X377" s="256"/>
    </row>
    <row r="378" spans="1:40">
      <c r="B378" s="164"/>
      <c r="C378" s="164"/>
      <c r="D378" s="164"/>
      <c r="E378" s="164"/>
      <c r="F378" s="164"/>
      <c r="G378" s="164"/>
      <c r="H378" s="164"/>
      <c r="I378" s="164"/>
      <c r="J378" s="164"/>
      <c r="K378" s="164"/>
      <c r="L378" s="164"/>
      <c r="M378" s="164"/>
      <c r="N378" s="164"/>
      <c r="O378" s="164"/>
      <c r="P378" s="164"/>
      <c r="Q378" s="164"/>
      <c r="R378" s="164"/>
      <c r="S378" s="164"/>
      <c r="T378" s="164"/>
      <c r="U378" s="256"/>
      <c r="V378" s="256"/>
      <c r="W378" s="256"/>
      <c r="X378" s="256"/>
    </row>
    <row r="379" spans="1:40">
      <c r="B379" s="164"/>
      <c r="C379" s="164" t="s">
        <v>2151</v>
      </c>
      <c r="D379" s="164"/>
      <c r="E379" s="164"/>
      <c r="F379" s="164"/>
      <c r="G379" s="164"/>
      <c r="H379" s="164"/>
      <c r="I379" s="164"/>
      <c r="J379" s="164"/>
      <c r="K379" s="164"/>
      <c r="L379" s="164"/>
      <c r="M379" s="164"/>
      <c r="N379" s="164"/>
      <c r="O379" s="164"/>
      <c r="P379" s="164"/>
      <c r="Q379" s="164"/>
      <c r="R379" s="164"/>
      <c r="S379" s="164"/>
      <c r="T379" s="164"/>
      <c r="U379" s="256"/>
      <c r="V379" s="256"/>
      <c r="W379" s="256"/>
      <c r="X379" s="256"/>
    </row>
    <row r="380" spans="1:40">
      <c r="B380" s="164"/>
      <c r="C380" s="164" t="s">
        <v>3491</v>
      </c>
      <c r="D380" s="164"/>
      <c r="E380" s="164"/>
      <c r="F380" s="164"/>
      <c r="G380" s="164"/>
      <c r="H380" s="164"/>
      <c r="I380" s="164"/>
      <c r="J380" s="164"/>
      <c r="K380" s="164"/>
      <c r="L380" s="164"/>
      <c r="M380" s="164"/>
      <c r="N380" s="164"/>
      <c r="O380" s="164"/>
      <c r="P380" s="164"/>
      <c r="Q380" s="164"/>
      <c r="R380" s="164"/>
      <c r="S380" s="164"/>
      <c r="T380" s="164"/>
      <c r="U380" s="256"/>
      <c r="V380" s="256"/>
      <c r="W380" s="256"/>
      <c r="X380" s="256"/>
    </row>
    <row r="381" spans="1:40" s="26" customFormat="1">
      <c r="A381" s="164"/>
      <c r="B381" s="164"/>
      <c r="C381" s="164" t="s">
        <v>739</v>
      </c>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76"/>
      <c r="AD381" s="176"/>
      <c r="AE381" s="176"/>
      <c r="AF381" s="176"/>
      <c r="AG381" s="176"/>
      <c r="AH381" s="176"/>
      <c r="AI381" s="176"/>
      <c r="AJ381" s="176"/>
      <c r="AK381" s="176"/>
      <c r="AL381" s="176"/>
      <c r="AM381" s="176"/>
      <c r="AN381" s="176"/>
    </row>
    <row r="382" spans="1:40" s="26" customForma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76"/>
      <c r="AD382" s="176"/>
      <c r="AE382" s="176"/>
      <c r="AF382" s="176"/>
      <c r="AG382" s="176"/>
      <c r="AH382" s="176"/>
      <c r="AI382" s="176"/>
      <c r="AJ382" s="176"/>
      <c r="AK382" s="176"/>
      <c r="AL382" s="176"/>
      <c r="AM382" s="176"/>
      <c r="AN382" s="176"/>
    </row>
    <row r="383" spans="1:40" s="26" customFormat="1">
      <c r="A383" s="164"/>
      <c r="B383" s="164"/>
      <c r="C383" s="164" t="s">
        <v>2403</v>
      </c>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76"/>
      <c r="AD383" s="176"/>
      <c r="AE383" s="176"/>
      <c r="AF383" s="176"/>
      <c r="AG383" s="176"/>
      <c r="AH383" s="176"/>
      <c r="AI383" s="176"/>
      <c r="AJ383" s="176"/>
      <c r="AK383" s="176"/>
      <c r="AL383" s="176"/>
      <c r="AM383" s="176"/>
      <c r="AN383" s="176"/>
    </row>
    <row r="384" spans="1:40" s="26" customFormat="1">
      <c r="A384" s="164"/>
      <c r="B384" s="164"/>
      <c r="C384" s="164" t="s">
        <v>3492</v>
      </c>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76"/>
      <c r="AD384" s="176"/>
      <c r="AE384" s="176"/>
      <c r="AF384" s="176"/>
      <c r="AG384" s="176"/>
      <c r="AH384" s="176"/>
      <c r="AI384" s="176"/>
      <c r="AJ384" s="176"/>
      <c r="AK384" s="176"/>
      <c r="AL384" s="176"/>
      <c r="AM384" s="176"/>
      <c r="AN384" s="176"/>
    </row>
    <row r="385" spans="1:40" s="26" customFormat="1">
      <c r="A385" s="164"/>
      <c r="B385" s="164"/>
      <c r="C385" s="164" t="s">
        <v>2403</v>
      </c>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76"/>
      <c r="AD385" s="176"/>
      <c r="AE385" s="176"/>
      <c r="AF385" s="176"/>
      <c r="AG385" s="176"/>
      <c r="AH385" s="176"/>
      <c r="AI385" s="176"/>
      <c r="AJ385" s="176"/>
      <c r="AK385" s="176"/>
      <c r="AL385" s="176"/>
      <c r="AM385" s="176"/>
      <c r="AN385" s="176"/>
    </row>
    <row r="386" spans="1:40" s="26" customFormat="1">
      <c r="A386" s="164"/>
      <c r="B386" s="164"/>
      <c r="C386" s="164" t="s">
        <v>3493</v>
      </c>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76"/>
      <c r="AD386" s="176"/>
      <c r="AE386" s="176"/>
      <c r="AF386" s="176"/>
      <c r="AG386" s="176"/>
      <c r="AH386" s="176"/>
      <c r="AI386" s="176"/>
      <c r="AJ386" s="176"/>
      <c r="AK386" s="176"/>
      <c r="AL386" s="176"/>
      <c r="AM386" s="176"/>
      <c r="AN386" s="176"/>
    </row>
    <row r="387" spans="1:40" s="26" customForma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76"/>
      <c r="AD387" s="176"/>
      <c r="AE387" s="176"/>
      <c r="AF387" s="176"/>
      <c r="AG387" s="176"/>
      <c r="AH387" s="176"/>
      <c r="AI387" s="176"/>
      <c r="AJ387" s="176"/>
      <c r="AK387" s="176"/>
      <c r="AL387" s="176"/>
      <c r="AM387" s="176"/>
      <c r="AN387" s="176"/>
    </row>
    <row r="388" spans="1:40">
      <c r="A388" s="164"/>
      <c r="B388" s="164"/>
      <c r="C388" s="164" t="s">
        <v>2150</v>
      </c>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39"/>
      <c r="AD388" s="139"/>
      <c r="AE388" s="139"/>
      <c r="AF388" s="139"/>
      <c r="AG388" s="139"/>
      <c r="AH388" s="139"/>
      <c r="AI388" s="139"/>
      <c r="AJ388" s="139"/>
      <c r="AK388" s="139"/>
      <c r="AL388" s="139"/>
      <c r="AM388" s="139"/>
      <c r="AN388" s="139"/>
    </row>
    <row r="389" spans="1:40">
      <c r="A389" s="164"/>
      <c r="B389" s="164"/>
      <c r="C389" s="164" t="s">
        <v>3494</v>
      </c>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39"/>
      <c r="AD389" s="139"/>
      <c r="AE389" s="139"/>
      <c r="AF389" s="139"/>
      <c r="AG389" s="139"/>
      <c r="AH389" s="139"/>
      <c r="AI389" s="139"/>
      <c r="AJ389" s="139"/>
      <c r="AK389" s="139"/>
      <c r="AL389" s="139"/>
      <c r="AM389" s="139"/>
      <c r="AN389" s="139"/>
    </row>
    <row r="390" spans="1:40" s="26" customFormat="1">
      <c r="A390" s="164"/>
      <c r="B390" s="164"/>
      <c r="C390" s="164" t="s">
        <v>67</v>
      </c>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76"/>
      <c r="AD390" s="176"/>
      <c r="AE390" s="176"/>
      <c r="AF390" s="176"/>
      <c r="AG390" s="176"/>
      <c r="AH390" s="176"/>
      <c r="AI390" s="176"/>
      <c r="AJ390" s="176"/>
      <c r="AK390" s="176"/>
      <c r="AL390" s="176"/>
      <c r="AM390" s="176"/>
      <c r="AN390" s="176"/>
    </row>
    <row r="391" spans="1:40" s="26" customForma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76"/>
      <c r="AD391" s="176"/>
      <c r="AE391" s="176"/>
      <c r="AF391" s="176"/>
      <c r="AG391" s="176"/>
      <c r="AH391" s="176"/>
      <c r="AI391" s="176"/>
      <c r="AJ391" s="176"/>
      <c r="AK391" s="176"/>
      <c r="AL391" s="176"/>
      <c r="AM391" s="176"/>
      <c r="AN391" s="176"/>
    </row>
    <row r="392" spans="1:40" s="26" customFormat="1">
      <c r="A392" s="164"/>
      <c r="B392" s="164"/>
      <c r="C392" s="164" t="s">
        <v>2151</v>
      </c>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76"/>
      <c r="AD392" s="176"/>
      <c r="AE392" s="176"/>
      <c r="AF392" s="176"/>
      <c r="AG392" s="176"/>
      <c r="AH392" s="176"/>
      <c r="AI392" s="176"/>
      <c r="AJ392" s="176"/>
      <c r="AK392" s="176"/>
      <c r="AL392" s="176"/>
      <c r="AM392" s="176"/>
      <c r="AN392" s="176"/>
    </row>
    <row r="393" spans="1:40" s="26" customFormat="1">
      <c r="A393" s="164"/>
      <c r="B393" s="164"/>
      <c r="C393" s="164" t="s">
        <v>3491</v>
      </c>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76"/>
      <c r="AD393" s="176"/>
      <c r="AE393" s="176"/>
      <c r="AF393" s="176"/>
      <c r="AG393" s="176"/>
      <c r="AH393" s="176"/>
      <c r="AI393" s="176"/>
      <c r="AJ393" s="176"/>
      <c r="AK393" s="176"/>
      <c r="AL393" s="176"/>
      <c r="AM393" s="176"/>
      <c r="AN393" s="176"/>
    </row>
    <row r="394" spans="1:40" s="26" customFormat="1">
      <c r="A394" s="164"/>
      <c r="B394" s="164"/>
      <c r="C394" s="164" t="s">
        <v>739</v>
      </c>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76"/>
      <c r="AD394" s="176"/>
      <c r="AE394" s="176"/>
      <c r="AF394" s="176"/>
      <c r="AG394" s="176"/>
      <c r="AH394" s="176"/>
      <c r="AI394" s="176"/>
      <c r="AJ394" s="176"/>
      <c r="AK394" s="176"/>
      <c r="AL394" s="176"/>
      <c r="AM394" s="176"/>
      <c r="AN394" s="176"/>
    </row>
    <row r="395" spans="1:40" s="26" customForma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76"/>
      <c r="AD395" s="176"/>
      <c r="AE395" s="176"/>
      <c r="AF395" s="176"/>
      <c r="AG395" s="176"/>
      <c r="AH395" s="176"/>
      <c r="AI395" s="176"/>
      <c r="AJ395" s="176"/>
      <c r="AK395" s="176"/>
      <c r="AL395" s="176"/>
      <c r="AM395" s="176"/>
      <c r="AN395" s="176"/>
    </row>
    <row r="396" spans="1:40" s="26" customFormat="1">
      <c r="A396" s="164"/>
      <c r="B396" s="164"/>
      <c r="C396" s="164" t="s">
        <v>2403</v>
      </c>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76"/>
      <c r="AD396" s="176"/>
      <c r="AE396" s="176"/>
      <c r="AF396" s="176"/>
      <c r="AG396" s="176"/>
      <c r="AH396" s="176"/>
      <c r="AI396" s="176"/>
      <c r="AJ396" s="176"/>
      <c r="AK396" s="176"/>
      <c r="AL396" s="176"/>
      <c r="AM396" s="176"/>
      <c r="AN396" s="176"/>
    </row>
    <row r="397" spans="1:40">
      <c r="C397" s="164" t="s">
        <v>2152</v>
      </c>
      <c r="D397" s="164"/>
      <c r="E397" s="164"/>
      <c r="F397" s="164"/>
      <c r="G397" s="164"/>
      <c r="H397" s="164"/>
      <c r="I397" s="164"/>
      <c r="J397" s="164"/>
      <c r="K397" s="164"/>
      <c r="L397" s="164"/>
      <c r="M397" s="164"/>
      <c r="N397" s="164"/>
      <c r="O397" s="164"/>
      <c r="P397" s="164"/>
      <c r="Q397" s="164"/>
      <c r="R397" s="164"/>
      <c r="S397" s="164"/>
      <c r="T397" s="164"/>
    </row>
    <row r="398" spans="1:40" s="26" customFormat="1">
      <c r="A398" s="164"/>
      <c r="B398" s="164"/>
      <c r="C398" s="164" t="s">
        <v>2403</v>
      </c>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76"/>
      <c r="AD398" s="176"/>
      <c r="AE398" s="176"/>
      <c r="AF398" s="176"/>
      <c r="AG398" s="176"/>
      <c r="AH398" s="176"/>
      <c r="AI398" s="176"/>
      <c r="AJ398" s="176"/>
      <c r="AK398" s="176"/>
      <c r="AL398" s="176"/>
      <c r="AM398" s="176"/>
      <c r="AN398" s="176"/>
    </row>
    <row r="399" spans="1:40" s="26" customFormat="1">
      <c r="A399" s="164"/>
      <c r="B399" s="164"/>
      <c r="C399" s="164" t="s">
        <v>3495</v>
      </c>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76"/>
      <c r="AD399" s="176"/>
      <c r="AE399" s="176"/>
      <c r="AF399" s="176"/>
      <c r="AG399" s="176"/>
      <c r="AH399" s="176"/>
      <c r="AI399" s="176"/>
      <c r="AJ399" s="176"/>
      <c r="AK399" s="176"/>
      <c r="AL399" s="176"/>
      <c r="AM399" s="176"/>
      <c r="AN399" s="176"/>
    </row>
    <row r="400" spans="1:40" s="26" customFormat="1">
      <c r="A400" s="164"/>
      <c r="B400" s="164"/>
      <c r="C400" s="164" t="s">
        <v>740</v>
      </c>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76"/>
      <c r="AD400" s="176"/>
      <c r="AE400" s="176"/>
      <c r="AF400" s="176"/>
      <c r="AG400" s="176"/>
      <c r="AH400" s="176"/>
      <c r="AI400" s="176"/>
      <c r="AJ400" s="176"/>
      <c r="AK400" s="176"/>
      <c r="AL400" s="176"/>
      <c r="AM400" s="176"/>
      <c r="AN400" s="176"/>
    </row>
    <row r="401" spans="1:40" s="26" customFormat="1">
      <c r="A401" s="164"/>
      <c r="B401" s="164"/>
      <c r="C401" s="164" t="s">
        <v>741</v>
      </c>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76"/>
      <c r="AD401" s="176"/>
      <c r="AE401" s="176"/>
      <c r="AF401" s="176"/>
      <c r="AG401" s="176"/>
      <c r="AH401" s="176"/>
      <c r="AI401" s="176"/>
      <c r="AJ401" s="176"/>
      <c r="AK401" s="176"/>
      <c r="AL401" s="176"/>
      <c r="AM401" s="176"/>
      <c r="AN401" s="176"/>
    </row>
    <row r="402" spans="1:40" s="26" customFormat="1">
      <c r="A402" s="164"/>
      <c r="B402" s="164"/>
      <c r="C402" s="164" t="s">
        <v>3496</v>
      </c>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76"/>
      <c r="AD402" s="176"/>
      <c r="AE402" s="176"/>
      <c r="AF402" s="176"/>
      <c r="AG402" s="176"/>
      <c r="AH402" s="176"/>
      <c r="AI402" s="176"/>
      <c r="AJ402" s="176"/>
      <c r="AK402" s="176"/>
      <c r="AL402" s="176"/>
      <c r="AM402" s="176"/>
      <c r="AN402" s="176"/>
    </row>
    <row r="403" spans="1:40" s="26" customFormat="1">
      <c r="A403" s="164"/>
      <c r="B403" s="164"/>
      <c r="C403" s="164" t="s">
        <v>3497</v>
      </c>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76"/>
      <c r="AD403" s="176"/>
      <c r="AE403" s="176"/>
      <c r="AF403" s="176"/>
      <c r="AG403" s="176"/>
      <c r="AH403" s="176"/>
      <c r="AI403" s="176"/>
      <c r="AJ403" s="176"/>
      <c r="AK403" s="176"/>
      <c r="AL403" s="176"/>
      <c r="AM403" s="176"/>
      <c r="AN403" s="176"/>
    </row>
    <row r="404" spans="1:40" s="26" customFormat="1">
      <c r="A404" s="164"/>
      <c r="B404" s="164"/>
      <c r="C404" s="164" t="s">
        <v>739</v>
      </c>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76"/>
      <c r="AD404" s="176"/>
      <c r="AE404" s="176"/>
      <c r="AF404" s="176"/>
      <c r="AG404" s="176"/>
      <c r="AH404" s="176"/>
      <c r="AI404" s="176"/>
      <c r="AJ404" s="176"/>
      <c r="AK404" s="176"/>
      <c r="AL404" s="176"/>
      <c r="AM404" s="176"/>
      <c r="AN404" s="176"/>
    </row>
    <row r="405" spans="1:40" s="26" customForma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76"/>
      <c r="AD405" s="176"/>
      <c r="AE405" s="176"/>
      <c r="AF405" s="176"/>
      <c r="AG405" s="176"/>
      <c r="AH405" s="176"/>
      <c r="AI405" s="176"/>
      <c r="AJ405" s="176"/>
      <c r="AK405" s="176"/>
      <c r="AL405" s="176"/>
      <c r="AM405" s="176"/>
      <c r="AN405" s="176"/>
    </row>
    <row r="406" spans="1:40" s="26" customFormat="1">
      <c r="A406" s="164"/>
      <c r="B406" s="164"/>
      <c r="C406" s="164" t="s">
        <v>2140</v>
      </c>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76"/>
      <c r="AD406" s="176"/>
      <c r="AE406" s="176"/>
      <c r="AF406" s="176"/>
      <c r="AG406" s="176"/>
      <c r="AH406" s="176"/>
      <c r="AI406" s="176"/>
      <c r="AJ406" s="176"/>
      <c r="AK406" s="176"/>
      <c r="AL406" s="176"/>
      <c r="AM406" s="176"/>
      <c r="AN406" s="176"/>
    </row>
    <row r="407" spans="1:40" s="26" customFormat="1">
      <c r="A407" s="164"/>
      <c r="B407" s="164"/>
      <c r="C407" s="164" t="s">
        <v>742</v>
      </c>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76"/>
      <c r="AD407" s="176"/>
      <c r="AE407" s="176"/>
      <c r="AF407" s="176"/>
      <c r="AG407" s="176"/>
      <c r="AH407" s="176"/>
      <c r="AI407" s="176"/>
      <c r="AJ407" s="176"/>
      <c r="AK407" s="176"/>
      <c r="AL407" s="176"/>
      <c r="AM407" s="176"/>
      <c r="AN407" s="176"/>
    </row>
    <row r="408" spans="1:40" s="26" customFormat="1">
      <c r="A408" s="164"/>
      <c r="B408" s="164"/>
      <c r="C408" s="164" t="s">
        <v>2140</v>
      </c>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76"/>
      <c r="AD408" s="176"/>
      <c r="AE408" s="176"/>
      <c r="AF408" s="176"/>
      <c r="AG408" s="176"/>
      <c r="AH408" s="176"/>
      <c r="AI408" s="176"/>
      <c r="AJ408" s="176"/>
      <c r="AK408" s="176"/>
      <c r="AL408" s="176"/>
      <c r="AM408" s="176"/>
      <c r="AN408" s="176"/>
    </row>
    <row r="409" spans="1:40">
      <c r="A409" s="164"/>
      <c r="B409" s="164"/>
      <c r="C409" s="164" t="s">
        <v>3498</v>
      </c>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39"/>
      <c r="AD409" s="139"/>
      <c r="AE409" s="139"/>
      <c r="AF409" s="139"/>
      <c r="AG409" s="139"/>
      <c r="AH409" s="139"/>
      <c r="AI409" s="139"/>
      <c r="AJ409" s="139"/>
      <c r="AK409" s="139"/>
      <c r="AL409" s="139"/>
      <c r="AM409" s="139"/>
      <c r="AN409" s="139"/>
    </row>
    <row r="410" spans="1:40">
      <c r="A410" s="164"/>
      <c r="B410" s="164"/>
      <c r="C410" s="164" t="s">
        <v>743</v>
      </c>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39"/>
      <c r="AD410" s="139"/>
      <c r="AE410" s="139"/>
      <c r="AF410" s="139"/>
      <c r="AG410" s="139"/>
      <c r="AH410" s="139"/>
      <c r="AI410" s="139"/>
      <c r="AJ410" s="139"/>
      <c r="AK410" s="139"/>
      <c r="AL410" s="139"/>
      <c r="AM410" s="139"/>
      <c r="AN410" s="139"/>
    </row>
    <row r="411" spans="1:40">
      <c r="A411" s="164"/>
      <c r="B411" s="164"/>
      <c r="C411" s="164" t="s">
        <v>3499</v>
      </c>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39"/>
      <c r="AD411" s="139"/>
      <c r="AE411" s="139"/>
      <c r="AF411" s="139"/>
      <c r="AG411" s="139"/>
      <c r="AH411" s="139"/>
      <c r="AI411" s="139"/>
      <c r="AJ411" s="139"/>
      <c r="AK411" s="139"/>
      <c r="AL411" s="139"/>
      <c r="AM411" s="139"/>
      <c r="AN411" s="139"/>
    </row>
    <row r="412" spans="1:40">
      <c r="A412" s="164"/>
      <c r="B412" s="164"/>
      <c r="C412" s="164" t="s">
        <v>744</v>
      </c>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39"/>
      <c r="AD412" s="139"/>
      <c r="AE412" s="139"/>
      <c r="AF412" s="139"/>
      <c r="AG412" s="139"/>
      <c r="AH412" s="139"/>
      <c r="AI412" s="139"/>
      <c r="AJ412" s="139"/>
      <c r="AK412" s="139"/>
      <c r="AL412" s="139"/>
      <c r="AM412" s="139"/>
      <c r="AN412" s="139"/>
    </row>
    <row r="413" spans="1:40">
      <c r="A413" s="164"/>
      <c r="B413" s="164"/>
      <c r="C413" s="164" t="s">
        <v>745</v>
      </c>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39"/>
      <c r="AD413" s="139"/>
      <c r="AE413" s="139"/>
      <c r="AF413" s="139"/>
      <c r="AG413" s="139"/>
      <c r="AH413" s="139"/>
      <c r="AI413" s="139"/>
      <c r="AJ413" s="139"/>
      <c r="AK413" s="139"/>
      <c r="AL413" s="139"/>
      <c r="AM413" s="139"/>
      <c r="AN413" s="139"/>
    </row>
    <row r="414" spans="1:40">
      <c r="A414" s="164"/>
      <c r="B414" s="164"/>
      <c r="C414" s="164" t="s">
        <v>3500</v>
      </c>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39"/>
      <c r="AD414" s="139"/>
      <c r="AE414" s="139"/>
      <c r="AF414" s="139"/>
      <c r="AG414" s="139"/>
      <c r="AH414" s="139"/>
      <c r="AI414" s="139"/>
      <c r="AJ414" s="139"/>
      <c r="AK414" s="139"/>
      <c r="AL414" s="139"/>
      <c r="AM414" s="139"/>
      <c r="AN414" s="139"/>
    </row>
    <row r="415" spans="1:40">
      <c r="A415" s="164"/>
      <c r="B415" s="164"/>
      <c r="C415" s="164" t="s">
        <v>3617</v>
      </c>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39"/>
      <c r="AD415" s="139"/>
      <c r="AE415" s="139"/>
      <c r="AF415" s="139"/>
      <c r="AG415" s="139"/>
      <c r="AH415" s="139"/>
      <c r="AI415" s="139"/>
      <c r="AJ415" s="139"/>
      <c r="AK415" s="139"/>
      <c r="AL415" s="139"/>
      <c r="AM415" s="139"/>
      <c r="AN415" s="139"/>
    </row>
    <row r="416" spans="1:40">
      <c r="A416" s="164"/>
      <c r="B416" s="164"/>
      <c r="C416" s="164" t="s">
        <v>746</v>
      </c>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39"/>
      <c r="AD416" s="139"/>
      <c r="AE416" s="139"/>
      <c r="AF416" s="139"/>
      <c r="AG416" s="139"/>
      <c r="AH416" s="139"/>
      <c r="AI416" s="139"/>
      <c r="AJ416" s="139"/>
      <c r="AK416" s="139"/>
      <c r="AL416" s="139"/>
      <c r="AM416" s="139"/>
      <c r="AN416" s="139"/>
    </row>
    <row r="417" spans="1:40">
      <c r="A417" s="164"/>
      <c r="B417" s="164"/>
      <c r="C417" s="164" t="s">
        <v>747</v>
      </c>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39"/>
      <c r="AD417" s="139"/>
      <c r="AE417" s="139"/>
      <c r="AF417" s="139"/>
      <c r="AG417" s="139"/>
      <c r="AH417" s="139"/>
      <c r="AI417" s="139"/>
      <c r="AJ417" s="139"/>
      <c r="AK417" s="139"/>
      <c r="AL417" s="139"/>
      <c r="AM417" s="139"/>
      <c r="AN417" s="139"/>
    </row>
    <row r="418" spans="1:40">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39"/>
      <c r="AD418" s="139"/>
      <c r="AE418" s="139"/>
      <c r="AF418" s="139"/>
      <c r="AG418" s="139"/>
      <c r="AH418" s="139"/>
      <c r="AI418" s="139"/>
      <c r="AJ418" s="139"/>
      <c r="AK418" s="139"/>
      <c r="AL418" s="139"/>
      <c r="AM418" s="139"/>
      <c r="AN418" s="139"/>
    </row>
    <row r="419" spans="1:40">
      <c r="A419" s="164"/>
      <c r="B419" s="164"/>
      <c r="C419" s="164" t="s">
        <v>2403</v>
      </c>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39"/>
      <c r="AD419" s="139"/>
      <c r="AE419" s="139"/>
      <c r="AF419" s="139"/>
      <c r="AG419" s="139"/>
      <c r="AH419" s="139"/>
      <c r="AI419" s="139"/>
      <c r="AJ419" s="139"/>
      <c r="AK419" s="139"/>
      <c r="AL419" s="139"/>
      <c r="AM419" s="139"/>
      <c r="AN419" s="139"/>
    </row>
    <row r="420" spans="1:40">
      <c r="A420" s="164"/>
      <c r="B420" s="164"/>
      <c r="C420" s="164" t="s">
        <v>2149</v>
      </c>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39"/>
      <c r="AD420" s="139"/>
      <c r="AE420" s="139"/>
      <c r="AF420" s="139"/>
      <c r="AG420" s="139"/>
      <c r="AH420" s="139"/>
      <c r="AI420" s="139"/>
      <c r="AJ420" s="139"/>
      <c r="AK420" s="139"/>
      <c r="AL420" s="139"/>
      <c r="AM420" s="139"/>
      <c r="AN420" s="139"/>
    </row>
    <row r="421" spans="1:40" s="26" customFormat="1">
      <c r="A421" s="164"/>
      <c r="B421" s="164"/>
      <c r="C421" s="164" t="s">
        <v>2403</v>
      </c>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76"/>
      <c r="AD421" s="176"/>
      <c r="AE421" s="176"/>
      <c r="AF421" s="176"/>
      <c r="AG421" s="176"/>
      <c r="AH421" s="176"/>
      <c r="AI421" s="176"/>
      <c r="AJ421" s="176"/>
      <c r="AK421" s="176"/>
      <c r="AL421" s="176"/>
      <c r="AM421" s="176"/>
      <c r="AN421" s="176"/>
    </row>
    <row r="422" spans="1:40" s="26" customFormat="1">
      <c r="A422" s="164"/>
      <c r="B422" s="164"/>
      <c r="C422" s="164" t="s">
        <v>3501</v>
      </c>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76"/>
      <c r="AD422" s="176"/>
      <c r="AE422" s="176"/>
      <c r="AF422" s="176"/>
      <c r="AG422" s="176"/>
      <c r="AH422" s="176"/>
      <c r="AI422" s="176"/>
      <c r="AJ422" s="176"/>
      <c r="AK422" s="176"/>
      <c r="AL422" s="176"/>
      <c r="AM422" s="176"/>
      <c r="AN422" s="176"/>
    </row>
    <row r="423" spans="1:40" s="26" customFormat="1">
      <c r="A423" s="164"/>
      <c r="B423" s="164"/>
      <c r="C423" s="164" t="s">
        <v>748</v>
      </c>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76"/>
      <c r="AD423" s="176"/>
      <c r="AE423" s="176"/>
      <c r="AF423" s="176"/>
      <c r="AG423" s="176"/>
      <c r="AH423" s="176"/>
      <c r="AI423" s="176"/>
      <c r="AJ423" s="176"/>
      <c r="AK423" s="176"/>
      <c r="AL423" s="176"/>
      <c r="AM423" s="176"/>
      <c r="AN423" s="176"/>
    </row>
    <row r="424" spans="1:40" s="26" customFormat="1">
      <c r="A424" s="164"/>
      <c r="B424" s="164"/>
      <c r="C424" s="164" t="s">
        <v>749</v>
      </c>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76"/>
      <c r="AD424" s="176"/>
      <c r="AE424" s="176"/>
      <c r="AF424" s="176"/>
      <c r="AG424" s="176"/>
      <c r="AH424" s="176"/>
      <c r="AI424" s="176"/>
      <c r="AJ424" s="176"/>
      <c r="AK424" s="176"/>
      <c r="AL424" s="176"/>
      <c r="AM424" s="176"/>
      <c r="AN424" s="176"/>
    </row>
    <row r="425" spans="1:40" s="26" customFormat="1">
      <c r="A425" s="164"/>
      <c r="B425" s="164"/>
      <c r="C425" s="164" t="s">
        <v>3502</v>
      </c>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76"/>
      <c r="AD425" s="176"/>
      <c r="AE425" s="176"/>
      <c r="AF425" s="176"/>
      <c r="AG425" s="176"/>
      <c r="AH425" s="176"/>
      <c r="AI425" s="176"/>
      <c r="AJ425" s="176"/>
      <c r="AK425" s="176"/>
      <c r="AL425" s="176"/>
      <c r="AM425" s="176"/>
      <c r="AN425" s="176"/>
    </row>
    <row r="426" spans="1:40" s="26" customFormat="1">
      <c r="A426" s="164"/>
      <c r="B426" s="164"/>
      <c r="C426" s="164" t="s">
        <v>3503</v>
      </c>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76"/>
      <c r="AD426" s="176"/>
      <c r="AE426" s="176"/>
      <c r="AF426" s="176"/>
      <c r="AG426" s="176"/>
      <c r="AH426" s="176"/>
      <c r="AI426" s="176"/>
      <c r="AJ426" s="176"/>
      <c r="AK426" s="176"/>
      <c r="AL426" s="176"/>
      <c r="AM426" s="176"/>
      <c r="AN426" s="176"/>
    </row>
    <row r="427" spans="1:40" s="26" customFormat="1">
      <c r="A427" s="164"/>
      <c r="B427" s="164"/>
      <c r="C427" s="164" t="s">
        <v>3504</v>
      </c>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76"/>
      <c r="AD427" s="176"/>
      <c r="AE427" s="176"/>
      <c r="AF427" s="176"/>
      <c r="AG427" s="176"/>
      <c r="AH427" s="176"/>
      <c r="AI427" s="176"/>
      <c r="AJ427" s="176"/>
      <c r="AK427" s="176"/>
      <c r="AL427" s="176"/>
      <c r="AM427" s="176"/>
      <c r="AN427" s="176"/>
    </row>
    <row r="428" spans="1:40" s="26" customFormat="1">
      <c r="A428" s="164"/>
      <c r="B428" s="164"/>
      <c r="C428" s="164" t="s">
        <v>3505</v>
      </c>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76"/>
      <c r="AD428" s="176"/>
      <c r="AE428" s="176"/>
      <c r="AF428" s="176"/>
      <c r="AG428" s="176"/>
      <c r="AH428" s="176"/>
      <c r="AI428" s="176"/>
      <c r="AJ428" s="176"/>
      <c r="AK428" s="176"/>
      <c r="AL428" s="176"/>
      <c r="AM428" s="176"/>
      <c r="AN428" s="176"/>
    </row>
    <row r="429" spans="1:40" s="26" customFormat="1">
      <c r="A429" s="164"/>
      <c r="B429" s="164"/>
      <c r="C429" s="164" t="s">
        <v>3506</v>
      </c>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76"/>
      <c r="AD429" s="176"/>
      <c r="AE429" s="176"/>
      <c r="AF429" s="176"/>
      <c r="AG429" s="176"/>
      <c r="AH429" s="176"/>
      <c r="AI429" s="176"/>
      <c r="AJ429" s="176"/>
      <c r="AK429" s="176"/>
      <c r="AL429" s="176"/>
      <c r="AM429" s="176"/>
      <c r="AN429" s="176"/>
    </row>
    <row r="430" spans="1:40" s="26" customFormat="1">
      <c r="A430" s="164"/>
      <c r="B430" s="164"/>
      <c r="C430" s="164" t="s">
        <v>3507</v>
      </c>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76"/>
      <c r="AD430" s="176"/>
      <c r="AE430" s="176"/>
      <c r="AF430" s="176"/>
      <c r="AG430" s="176"/>
      <c r="AH430" s="176"/>
      <c r="AI430" s="176"/>
      <c r="AJ430" s="176"/>
      <c r="AK430" s="176"/>
      <c r="AL430" s="176"/>
      <c r="AM430" s="176"/>
      <c r="AN430" s="176"/>
    </row>
    <row r="431" spans="1:40" s="26" customFormat="1">
      <c r="A431" s="164"/>
      <c r="B431" s="164"/>
      <c r="C431" s="164" t="s">
        <v>747</v>
      </c>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76"/>
      <c r="AD431" s="176"/>
      <c r="AE431" s="176"/>
      <c r="AF431" s="176"/>
      <c r="AG431" s="176"/>
      <c r="AH431" s="176"/>
      <c r="AI431" s="176"/>
      <c r="AJ431" s="176"/>
      <c r="AK431" s="176"/>
      <c r="AL431" s="176"/>
      <c r="AM431" s="176"/>
      <c r="AN431" s="176"/>
    </row>
    <row r="432" spans="1:40">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39"/>
      <c r="AD432" s="139"/>
      <c r="AE432" s="139"/>
      <c r="AF432" s="139"/>
      <c r="AG432" s="139"/>
      <c r="AH432" s="139"/>
      <c r="AI432" s="139"/>
      <c r="AJ432" s="139"/>
      <c r="AK432" s="139"/>
      <c r="AL432" s="139"/>
      <c r="AM432" s="139"/>
      <c r="AN432" s="139"/>
    </row>
    <row r="433" spans="1:40">
      <c r="A433" s="164"/>
      <c r="B433" s="164"/>
      <c r="C433" s="164" t="s">
        <v>3508</v>
      </c>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39"/>
      <c r="AD433" s="139"/>
      <c r="AE433" s="139"/>
      <c r="AF433" s="139"/>
      <c r="AG433" s="139"/>
      <c r="AH433" s="139"/>
      <c r="AI433" s="139"/>
      <c r="AJ433" s="139"/>
      <c r="AK433" s="139"/>
      <c r="AL433" s="139"/>
      <c r="AM433" s="139"/>
      <c r="AN433" s="139"/>
    </row>
    <row r="434" spans="1:40">
      <c r="A434" s="164"/>
      <c r="B434" s="164"/>
      <c r="C434" s="164" t="s">
        <v>3509</v>
      </c>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39"/>
      <c r="AD434" s="139"/>
      <c r="AE434" s="139"/>
      <c r="AF434" s="139"/>
      <c r="AG434" s="139"/>
      <c r="AH434" s="139"/>
      <c r="AI434" s="139"/>
      <c r="AJ434" s="139"/>
      <c r="AK434" s="139"/>
      <c r="AL434" s="139"/>
      <c r="AM434" s="139"/>
      <c r="AN434" s="139"/>
    </row>
    <row r="435" spans="1:40">
      <c r="A435" s="164"/>
      <c r="B435" s="164"/>
      <c r="C435" s="164" t="s">
        <v>3510</v>
      </c>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39"/>
      <c r="AD435" s="139"/>
      <c r="AE435" s="139"/>
      <c r="AF435" s="139"/>
      <c r="AG435" s="139"/>
      <c r="AH435" s="139"/>
      <c r="AI435" s="139"/>
      <c r="AJ435" s="139"/>
      <c r="AK435" s="139"/>
      <c r="AL435" s="139"/>
      <c r="AM435" s="139"/>
      <c r="AN435" s="139"/>
    </row>
    <row r="436" spans="1:40">
      <c r="A436" s="164"/>
      <c r="B436" s="164"/>
      <c r="C436" s="164" t="s">
        <v>3511</v>
      </c>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39"/>
      <c r="AD436" s="139"/>
      <c r="AE436" s="139"/>
      <c r="AF436" s="139"/>
      <c r="AG436" s="139"/>
      <c r="AH436" s="139"/>
      <c r="AI436" s="139"/>
      <c r="AJ436" s="139"/>
      <c r="AK436" s="139"/>
      <c r="AL436" s="139"/>
      <c r="AM436" s="139"/>
      <c r="AN436" s="139"/>
    </row>
    <row r="437" spans="1:40">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39"/>
      <c r="AD437" s="139"/>
      <c r="AE437" s="139"/>
      <c r="AF437" s="139"/>
      <c r="AG437" s="139"/>
      <c r="AH437" s="139"/>
      <c r="AI437" s="139"/>
      <c r="AJ437" s="139"/>
      <c r="AK437" s="139"/>
      <c r="AL437" s="139"/>
      <c r="AM437" s="139"/>
      <c r="AN437" s="139"/>
    </row>
    <row r="438" spans="1:40">
      <c r="A438" s="164"/>
      <c r="B438" s="164"/>
      <c r="C438" s="164" t="s">
        <v>2403</v>
      </c>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39"/>
      <c r="AD438" s="139"/>
      <c r="AE438" s="139"/>
      <c r="AF438" s="139"/>
      <c r="AG438" s="139"/>
      <c r="AH438" s="139"/>
      <c r="AI438" s="139"/>
      <c r="AJ438" s="139"/>
      <c r="AK438" s="139"/>
      <c r="AL438" s="139"/>
      <c r="AM438" s="139"/>
      <c r="AN438" s="139"/>
    </row>
    <row r="439" spans="1:40">
      <c r="C439" s="164" t="s">
        <v>3489</v>
      </c>
      <c r="D439" s="164"/>
      <c r="E439" s="164"/>
      <c r="F439" s="164"/>
      <c r="G439" s="164"/>
      <c r="H439" s="164"/>
      <c r="I439" s="164"/>
      <c r="J439" s="164"/>
      <c r="K439" s="164"/>
      <c r="L439" s="164"/>
      <c r="M439" s="164"/>
      <c r="N439" s="164"/>
      <c r="O439" s="164"/>
      <c r="P439" s="164"/>
      <c r="Q439" s="164"/>
      <c r="R439" s="164"/>
      <c r="S439" s="164"/>
      <c r="T439" s="164"/>
    </row>
    <row r="440" spans="1:40">
      <c r="C440" s="164" t="s">
        <v>2403</v>
      </c>
      <c r="D440" s="164"/>
      <c r="E440" s="164"/>
      <c r="F440" s="164"/>
      <c r="G440" s="164"/>
      <c r="H440" s="164"/>
      <c r="I440" s="164"/>
      <c r="J440" s="164"/>
      <c r="K440" s="164"/>
      <c r="L440" s="164"/>
      <c r="M440" s="164"/>
      <c r="N440" s="164"/>
      <c r="O440" s="164"/>
      <c r="P440" s="164"/>
      <c r="Q440" s="164"/>
      <c r="R440" s="164"/>
      <c r="S440" s="164"/>
      <c r="T440" s="164"/>
    </row>
    <row r="441" spans="1:40">
      <c r="C441" s="164" t="s">
        <v>3512</v>
      </c>
      <c r="D441" s="164"/>
      <c r="E441" s="164"/>
      <c r="F441" s="164"/>
      <c r="G441" s="164"/>
      <c r="H441" s="164"/>
      <c r="I441" s="164"/>
      <c r="J441" s="164"/>
      <c r="K441" s="164"/>
      <c r="L441" s="164"/>
      <c r="M441" s="164"/>
      <c r="N441" s="164"/>
      <c r="O441" s="164"/>
      <c r="P441" s="164"/>
      <c r="Q441" s="164"/>
      <c r="R441" s="164"/>
      <c r="S441" s="164"/>
      <c r="T441" s="164"/>
    </row>
    <row r="442" spans="1:40">
      <c r="C442" s="164"/>
      <c r="D442" s="164"/>
      <c r="E442" s="164"/>
      <c r="F442" s="164"/>
      <c r="G442" s="164"/>
      <c r="H442" s="164"/>
      <c r="I442" s="164"/>
      <c r="J442" s="164"/>
      <c r="K442" s="164"/>
      <c r="L442" s="164"/>
      <c r="M442" s="164"/>
      <c r="N442" s="164"/>
      <c r="O442" s="164"/>
      <c r="P442" s="164"/>
      <c r="Q442" s="164"/>
      <c r="R442" s="164"/>
      <c r="S442" s="164"/>
      <c r="T442" s="164"/>
    </row>
    <row r="443" spans="1:40">
      <c r="C443" s="164" t="s">
        <v>2150</v>
      </c>
      <c r="D443" s="164"/>
      <c r="E443" s="164"/>
      <c r="F443" s="164"/>
      <c r="G443" s="164"/>
      <c r="H443" s="164"/>
      <c r="I443" s="164"/>
      <c r="J443" s="164"/>
      <c r="K443" s="164"/>
      <c r="L443" s="164"/>
      <c r="M443" s="164"/>
      <c r="N443" s="164"/>
      <c r="O443" s="164"/>
      <c r="P443" s="164"/>
      <c r="Q443" s="164"/>
      <c r="R443" s="164"/>
      <c r="S443" s="164"/>
      <c r="T443" s="164"/>
    </row>
    <row r="444" spans="1:40">
      <c r="C444" s="164" t="s">
        <v>748</v>
      </c>
      <c r="D444" s="164"/>
      <c r="E444" s="164"/>
      <c r="F444" s="164"/>
      <c r="G444" s="164"/>
      <c r="H444" s="164"/>
      <c r="I444" s="164"/>
      <c r="J444" s="164"/>
      <c r="K444" s="164"/>
      <c r="L444" s="164"/>
      <c r="M444" s="164"/>
      <c r="N444" s="164"/>
      <c r="O444" s="164"/>
      <c r="P444" s="164"/>
      <c r="Q444" s="164"/>
      <c r="R444" s="164"/>
      <c r="S444" s="164"/>
      <c r="T444" s="164"/>
    </row>
    <row r="445" spans="1:40">
      <c r="C445" s="164" t="s">
        <v>2708</v>
      </c>
      <c r="D445" s="164"/>
      <c r="E445" s="164"/>
      <c r="F445" s="164"/>
      <c r="G445" s="164"/>
      <c r="H445" s="164"/>
      <c r="I445" s="164"/>
      <c r="J445" s="164"/>
      <c r="K445" s="164"/>
      <c r="L445" s="164"/>
      <c r="M445" s="164"/>
      <c r="N445" s="164"/>
      <c r="O445" s="164"/>
      <c r="P445" s="164"/>
      <c r="Q445" s="164"/>
      <c r="R445" s="164"/>
      <c r="S445" s="164"/>
      <c r="T445" s="164"/>
    </row>
    <row r="446" spans="1:40">
      <c r="C446" s="164"/>
      <c r="D446" s="164"/>
      <c r="E446" s="164"/>
      <c r="F446" s="164"/>
      <c r="G446" s="164"/>
      <c r="H446" s="164"/>
      <c r="I446" s="164"/>
      <c r="J446" s="164"/>
      <c r="K446" s="164"/>
      <c r="L446" s="164"/>
      <c r="M446" s="164"/>
      <c r="N446" s="164"/>
      <c r="O446" s="164"/>
      <c r="P446" s="164"/>
      <c r="Q446" s="164"/>
      <c r="R446" s="164"/>
      <c r="S446" s="164"/>
      <c r="T446" s="164"/>
    </row>
    <row r="447" spans="1:40">
      <c r="C447" s="164" t="s">
        <v>2151</v>
      </c>
      <c r="D447" s="164"/>
      <c r="E447" s="164"/>
      <c r="F447" s="164"/>
      <c r="G447" s="164"/>
      <c r="H447" s="164"/>
      <c r="I447" s="164"/>
      <c r="J447" s="164"/>
      <c r="K447" s="164"/>
      <c r="L447" s="164"/>
      <c r="M447" s="164"/>
      <c r="N447" s="164"/>
      <c r="O447" s="164"/>
      <c r="P447" s="164"/>
      <c r="Q447" s="164"/>
      <c r="R447" s="164"/>
      <c r="S447" s="164"/>
      <c r="T447" s="164"/>
    </row>
    <row r="448" spans="1:40">
      <c r="C448" s="164" t="s">
        <v>3513</v>
      </c>
      <c r="D448" s="164"/>
      <c r="E448" s="164"/>
      <c r="F448" s="164"/>
      <c r="G448" s="164"/>
      <c r="H448" s="164"/>
      <c r="I448" s="164"/>
      <c r="J448" s="164"/>
      <c r="K448" s="164"/>
      <c r="L448" s="164"/>
      <c r="M448" s="164"/>
      <c r="N448" s="164"/>
      <c r="O448" s="164"/>
      <c r="P448" s="164"/>
      <c r="Q448" s="164"/>
      <c r="R448" s="164"/>
      <c r="S448" s="164"/>
      <c r="T448" s="164"/>
    </row>
    <row r="449" spans="1:40">
      <c r="C449" s="164" t="s">
        <v>3503</v>
      </c>
      <c r="D449" s="164"/>
      <c r="E449" s="164"/>
      <c r="F449" s="164"/>
      <c r="G449" s="164"/>
      <c r="H449" s="164"/>
      <c r="I449" s="164"/>
      <c r="J449" s="164"/>
      <c r="K449" s="164"/>
      <c r="L449" s="164"/>
      <c r="M449" s="164"/>
      <c r="N449" s="164"/>
      <c r="O449" s="164"/>
      <c r="P449" s="164"/>
      <c r="Q449" s="164"/>
      <c r="R449" s="164"/>
      <c r="S449" s="164"/>
      <c r="T449" s="164"/>
    </row>
    <row r="450" spans="1:40">
      <c r="C450" s="164" t="s">
        <v>3504</v>
      </c>
      <c r="D450" s="164"/>
      <c r="E450" s="164"/>
      <c r="F450" s="164"/>
      <c r="G450" s="164"/>
      <c r="H450" s="164"/>
      <c r="I450" s="164"/>
      <c r="J450" s="164"/>
      <c r="K450" s="164"/>
      <c r="L450" s="164"/>
      <c r="M450" s="164"/>
      <c r="N450" s="164"/>
      <c r="O450" s="164"/>
      <c r="P450" s="164"/>
      <c r="Q450" s="164"/>
      <c r="R450" s="164"/>
      <c r="S450" s="164"/>
      <c r="T450" s="164"/>
    </row>
    <row r="451" spans="1:40">
      <c r="C451" s="164" t="s">
        <v>3505</v>
      </c>
      <c r="D451" s="164"/>
      <c r="E451" s="164"/>
      <c r="F451" s="164"/>
      <c r="G451" s="164"/>
      <c r="H451" s="164"/>
      <c r="I451" s="164"/>
      <c r="J451" s="164"/>
      <c r="K451" s="164"/>
      <c r="L451" s="164"/>
      <c r="M451" s="164"/>
      <c r="N451" s="164"/>
      <c r="O451" s="164"/>
      <c r="P451" s="164"/>
      <c r="Q451" s="164"/>
      <c r="R451" s="164"/>
      <c r="S451" s="164"/>
      <c r="T451" s="164"/>
    </row>
    <row r="452" spans="1:40">
      <c r="C452" s="164" t="s">
        <v>3506</v>
      </c>
      <c r="D452" s="164"/>
      <c r="E452" s="164"/>
      <c r="F452" s="164"/>
      <c r="G452" s="164"/>
      <c r="H452" s="164"/>
      <c r="I452" s="164"/>
      <c r="J452" s="164"/>
      <c r="K452" s="164"/>
      <c r="L452" s="164"/>
      <c r="M452" s="164"/>
      <c r="N452" s="164"/>
      <c r="O452" s="164"/>
      <c r="P452" s="164"/>
      <c r="Q452" s="164"/>
      <c r="R452" s="164"/>
      <c r="S452" s="164"/>
      <c r="T452" s="164"/>
    </row>
    <row r="453" spans="1:40">
      <c r="C453" s="164" t="s">
        <v>3507</v>
      </c>
      <c r="D453" s="164"/>
      <c r="E453" s="164"/>
      <c r="F453" s="164"/>
      <c r="G453" s="164"/>
      <c r="H453" s="164"/>
      <c r="I453" s="164"/>
      <c r="J453" s="164"/>
      <c r="K453" s="164"/>
      <c r="L453" s="164"/>
      <c r="M453" s="164"/>
      <c r="N453" s="164"/>
      <c r="O453" s="164"/>
      <c r="P453" s="164"/>
      <c r="Q453" s="164"/>
      <c r="R453" s="164"/>
      <c r="S453" s="164"/>
      <c r="T453" s="164"/>
    </row>
    <row r="454" spans="1:40">
      <c r="C454" s="164" t="s">
        <v>747</v>
      </c>
      <c r="D454" s="164"/>
      <c r="E454" s="164"/>
      <c r="F454" s="164"/>
      <c r="G454" s="164"/>
      <c r="H454" s="164"/>
      <c r="I454" s="164"/>
      <c r="J454" s="164"/>
      <c r="K454" s="164"/>
      <c r="L454" s="164"/>
      <c r="M454" s="164"/>
      <c r="N454" s="164"/>
      <c r="O454" s="164"/>
      <c r="P454" s="164"/>
      <c r="Q454" s="164"/>
      <c r="R454" s="164"/>
      <c r="S454" s="164"/>
      <c r="T454" s="164"/>
    </row>
    <row r="455" spans="1:40">
      <c r="C455" s="164"/>
      <c r="D455" s="164"/>
      <c r="E455" s="164"/>
      <c r="F455" s="164"/>
      <c r="G455" s="164"/>
      <c r="H455" s="164"/>
      <c r="I455" s="164"/>
      <c r="J455" s="164"/>
      <c r="K455" s="164"/>
      <c r="L455" s="164"/>
      <c r="M455" s="164"/>
      <c r="N455" s="164"/>
      <c r="O455" s="164"/>
      <c r="P455" s="164"/>
      <c r="Q455" s="164"/>
      <c r="R455" s="164"/>
      <c r="S455" s="164"/>
      <c r="T455" s="164"/>
    </row>
    <row r="456" spans="1:40">
      <c r="C456" s="164" t="s">
        <v>2403</v>
      </c>
      <c r="D456" s="164"/>
      <c r="E456" s="164"/>
      <c r="F456" s="164"/>
      <c r="G456" s="164"/>
      <c r="H456" s="164"/>
      <c r="I456" s="164"/>
      <c r="J456" s="164"/>
      <c r="K456" s="164"/>
      <c r="L456" s="164"/>
      <c r="M456" s="164"/>
      <c r="N456" s="164"/>
      <c r="O456" s="164"/>
      <c r="P456" s="164"/>
      <c r="Q456" s="164"/>
      <c r="R456" s="164"/>
      <c r="S456" s="164"/>
      <c r="T456" s="164"/>
    </row>
    <row r="457" spans="1:40" s="26" customFormat="1">
      <c r="A457" s="164"/>
      <c r="B457" s="164"/>
      <c r="C457" s="164" t="s">
        <v>3514</v>
      </c>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76"/>
      <c r="AD457" s="176"/>
      <c r="AE457" s="176"/>
      <c r="AF457" s="176"/>
      <c r="AG457" s="176"/>
      <c r="AH457" s="176"/>
      <c r="AI457" s="176"/>
      <c r="AJ457" s="176"/>
      <c r="AK457" s="176"/>
      <c r="AL457" s="176"/>
      <c r="AM457" s="176"/>
      <c r="AN457" s="176"/>
    </row>
    <row r="458" spans="1:40" s="26" customFormat="1">
      <c r="A458" s="164"/>
      <c r="B458" s="164"/>
      <c r="C458" s="164" t="s">
        <v>2403</v>
      </c>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76"/>
      <c r="AD458" s="176"/>
      <c r="AE458" s="176"/>
      <c r="AF458" s="176"/>
      <c r="AG458" s="176"/>
      <c r="AH458" s="176"/>
      <c r="AI458" s="176"/>
      <c r="AJ458" s="176"/>
      <c r="AK458" s="176"/>
      <c r="AL458" s="176"/>
      <c r="AM458" s="176"/>
      <c r="AN458" s="176"/>
    </row>
    <row r="459" spans="1:40" s="26" customFormat="1">
      <c r="A459" s="164"/>
      <c r="B459" s="164"/>
      <c r="C459" s="164" t="s">
        <v>3515</v>
      </c>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76"/>
      <c r="AD459" s="176"/>
      <c r="AE459" s="176"/>
      <c r="AF459" s="176"/>
      <c r="AG459" s="176"/>
      <c r="AH459" s="176"/>
      <c r="AI459" s="176"/>
      <c r="AJ459" s="176"/>
      <c r="AK459" s="176"/>
      <c r="AL459" s="176"/>
      <c r="AM459" s="176"/>
      <c r="AN459" s="176"/>
    </row>
    <row r="460" spans="1:40" s="26" customForma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76"/>
      <c r="AD460" s="176"/>
      <c r="AE460" s="176"/>
      <c r="AF460" s="176"/>
      <c r="AG460" s="176"/>
      <c r="AH460" s="176"/>
      <c r="AI460" s="176"/>
      <c r="AJ460" s="176"/>
      <c r="AK460" s="176"/>
      <c r="AL460" s="176"/>
      <c r="AM460" s="176"/>
      <c r="AN460" s="176"/>
    </row>
    <row r="461" spans="1:40" s="26" customFormat="1">
      <c r="A461" s="164"/>
      <c r="B461" s="164"/>
      <c r="C461" s="164" t="s">
        <v>2150</v>
      </c>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76"/>
      <c r="AD461" s="176"/>
      <c r="AE461" s="176"/>
      <c r="AF461" s="176"/>
      <c r="AG461" s="176"/>
      <c r="AH461" s="176"/>
      <c r="AI461" s="176"/>
      <c r="AJ461" s="176"/>
      <c r="AK461" s="176"/>
      <c r="AL461" s="176"/>
      <c r="AM461" s="176"/>
      <c r="AN461" s="176"/>
    </row>
    <row r="462" spans="1:40" s="26" customFormat="1">
      <c r="A462" s="164"/>
      <c r="B462" s="164"/>
      <c r="C462" s="164" t="s">
        <v>748</v>
      </c>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76"/>
      <c r="AD462" s="176"/>
      <c r="AE462" s="176"/>
      <c r="AF462" s="176"/>
      <c r="AG462" s="176"/>
      <c r="AH462" s="176"/>
      <c r="AI462" s="176"/>
      <c r="AJ462" s="176"/>
      <c r="AK462" s="176"/>
      <c r="AL462" s="176"/>
      <c r="AM462" s="176"/>
      <c r="AN462" s="176"/>
    </row>
    <row r="463" spans="1:40" s="26" customFormat="1">
      <c r="A463" s="164"/>
      <c r="B463" s="164"/>
      <c r="C463" s="164" t="s">
        <v>3516</v>
      </c>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76"/>
      <c r="AD463" s="176"/>
      <c r="AE463" s="176"/>
      <c r="AF463" s="176"/>
      <c r="AG463" s="176"/>
      <c r="AH463" s="176"/>
      <c r="AI463" s="176"/>
      <c r="AJ463" s="176"/>
      <c r="AK463" s="176"/>
      <c r="AL463" s="176"/>
      <c r="AM463" s="176"/>
      <c r="AN463" s="176"/>
    </row>
    <row r="464" spans="1:40">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39"/>
      <c r="AD464" s="139"/>
      <c r="AE464" s="139"/>
      <c r="AF464" s="139"/>
      <c r="AG464" s="139"/>
      <c r="AH464" s="139"/>
      <c r="AI464" s="139"/>
      <c r="AJ464" s="139"/>
      <c r="AK464" s="139"/>
      <c r="AL464" s="139"/>
      <c r="AM464" s="139"/>
      <c r="AN464" s="139"/>
    </row>
    <row r="465" spans="1:40">
      <c r="A465" s="164"/>
      <c r="B465" s="164"/>
      <c r="C465" s="164" t="s">
        <v>2151</v>
      </c>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39"/>
      <c r="AD465" s="139"/>
      <c r="AE465" s="139"/>
      <c r="AF465" s="139"/>
      <c r="AG465" s="139"/>
      <c r="AH465" s="139"/>
      <c r="AI465" s="139"/>
      <c r="AJ465" s="139"/>
      <c r="AK465" s="139"/>
      <c r="AL465" s="139"/>
      <c r="AM465" s="139"/>
      <c r="AN465" s="139"/>
    </row>
    <row r="466" spans="1:40">
      <c r="A466" s="164"/>
      <c r="B466" s="164"/>
      <c r="C466" s="164" t="s">
        <v>3513</v>
      </c>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39"/>
      <c r="AD466" s="139"/>
      <c r="AE466" s="139"/>
      <c r="AF466" s="139"/>
      <c r="AG466" s="139"/>
      <c r="AH466" s="139"/>
      <c r="AI466" s="139"/>
      <c r="AJ466" s="139"/>
      <c r="AK466" s="139"/>
      <c r="AL466" s="139"/>
      <c r="AM466" s="139"/>
      <c r="AN466" s="139"/>
    </row>
    <row r="467" spans="1:40">
      <c r="A467" s="164"/>
      <c r="B467" s="164"/>
      <c r="C467" s="164" t="s">
        <v>3503</v>
      </c>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39"/>
      <c r="AD467" s="139"/>
      <c r="AE467" s="139"/>
      <c r="AF467" s="139"/>
      <c r="AG467" s="139"/>
      <c r="AH467" s="139"/>
      <c r="AI467" s="139"/>
      <c r="AJ467" s="139"/>
      <c r="AK467" s="139"/>
      <c r="AL467" s="139"/>
      <c r="AM467" s="139"/>
      <c r="AN467" s="139"/>
    </row>
    <row r="468" spans="1:40">
      <c r="A468" s="164"/>
      <c r="B468" s="164"/>
      <c r="C468" s="164" t="s">
        <v>3504</v>
      </c>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39"/>
      <c r="AD468" s="139"/>
      <c r="AE468" s="139"/>
      <c r="AF468" s="139"/>
      <c r="AG468" s="139"/>
      <c r="AH468" s="139"/>
      <c r="AI468" s="139"/>
      <c r="AJ468" s="139"/>
      <c r="AK468" s="139"/>
      <c r="AL468" s="139"/>
      <c r="AM468" s="139"/>
      <c r="AN468" s="139"/>
    </row>
    <row r="469" spans="1:40">
      <c r="A469" s="164"/>
      <c r="B469" s="164"/>
      <c r="C469" s="164" t="s">
        <v>3505</v>
      </c>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39"/>
      <c r="AD469" s="139"/>
      <c r="AE469" s="139"/>
      <c r="AF469" s="139"/>
      <c r="AG469" s="139"/>
      <c r="AH469" s="139"/>
      <c r="AI469" s="139"/>
      <c r="AJ469" s="139"/>
      <c r="AK469" s="139"/>
      <c r="AL469" s="139"/>
      <c r="AM469" s="139"/>
      <c r="AN469" s="139"/>
    </row>
    <row r="470" spans="1:40">
      <c r="A470" s="139"/>
      <c r="B470" s="139"/>
      <c r="C470" s="164" t="s">
        <v>3506</v>
      </c>
      <c r="D470" s="164"/>
      <c r="E470" s="164"/>
      <c r="F470" s="164"/>
      <c r="G470" s="164"/>
      <c r="H470" s="164"/>
      <c r="I470" s="164"/>
      <c r="J470" s="164"/>
      <c r="K470" s="164"/>
      <c r="L470" s="164"/>
      <c r="M470" s="164"/>
      <c r="N470" s="164"/>
      <c r="O470" s="164"/>
      <c r="P470" s="164"/>
      <c r="Q470" s="164"/>
      <c r="R470" s="164"/>
      <c r="S470" s="164"/>
      <c r="T470" s="164"/>
      <c r="U470" s="139"/>
      <c r="V470" s="139"/>
      <c r="W470" s="139"/>
      <c r="X470" s="139"/>
      <c r="Y470" s="139"/>
      <c r="Z470" s="139"/>
      <c r="AA470" s="139"/>
      <c r="AB470" s="139"/>
      <c r="AC470" s="139"/>
      <c r="AD470" s="139"/>
      <c r="AE470" s="139"/>
      <c r="AF470" s="139"/>
      <c r="AG470" s="139"/>
      <c r="AH470" s="139"/>
      <c r="AI470" s="139"/>
      <c r="AJ470" s="139"/>
      <c r="AK470" s="139"/>
      <c r="AL470" s="139"/>
      <c r="AM470" s="139"/>
      <c r="AN470" s="139"/>
    </row>
    <row r="471" spans="1:40">
      <c r="C471" s="164" t="s">
        <v>3507</v>
      </c>
    </row>
    <row r="472" spans="1:40" s="26" customFormat="1">
      <c r="C472" s="164" t="s">
        <v>747</v>
      </c>
    </row>
    <row r="473" spans="1:40" s="26" customFormat="1">
      <c r="C473" s="164"/>
      <c r="U473" s="36"/>
      <c r="V473" s="36"/>
      <c r="W473" s="36"/>
      <c r="X473" s="36"/>
      <c r="Y473" s="36"/>
      <c r="Z473" s="36"/>
      <c r="AA473" s="36"/>
      <c r="AB473" s="36"/>
    </row>
    <row r="474" spans="1:40" s="26" customFormat="1">
      <c r="C474" s="164" t="s">
        <v>2403</v>
      </c>
      <c r="U474" s="36"/>
      <c r="V474" s="36"/>
      <c r="W474" s="36"/>
      <c r="X474" s="36"/>
      <c r="Y474" s="36"/>
      <c r="Z474" s="36"/>
      <c r="AA474" s="36"/>
      <c r="AB474" s="36"/>
    </row>
    <row r="475" spans="1:40" s="26" customFormat="1">
      <c r="C475" s="164" t="s">
        <v>2152</v>
      </c>
      <c r="U475" s="36"/>
      <c r="V475" s="36"/>
      <c r="W475" s="36"/>
      <c r="X475" s="36"/>
      <c r="Y475" s="36"/>
      <c r="Z475" s="36"/>
      <c r="AA475" s="36"/>
      <c r="AB475" s="36"/>
    </row>
    <row r="476" spans="1:40" s="26" customFormat="1">
      <c r="C476" s="164" t="s">
        <v>2403</v>
      </c>
      <c r="U476" s="36"/>
      <c r="V476" s="36"/>
      <c r="W476" s="36"/>
      <c r="X476" s="36"/>
      <c r="Y476" s="36"/>
      <c r="Z476" s="36"/>
      <c r="AA476" s="36"/>
      <c r="AB476" s="36"/>
    </row>
    <row r="477" spans="1:40" s="26" customFormat="1">
      <c r="C477" s="164" t="s">
        <v>3517</v>
      </c>
      <c r="U477" s="36"/>
      <c r="V477" s="36"/>
      <c r="W477" s="36"/>
      <c r="X477" s="36"/>
      <c r="Y477" s="36"/>
      <c r="Z477" s="36"/>
      <c r="AA477" s="36"/>
      <c r="AB477" s="36"/>
    </row>
    <row r="478" spans="1:40" s="26" customFormat="1">
      <c r="C478" s="164" t="s">
        <v>748</v>
      </c>
      <c r="U478" s="36"/>
      <c r="V478" s="36"/>
      <c r="W478" s="36"/>
      <c r="X478" s="36"/>
      <c r="Y478" s="36"/>
      <c r="Z478" s="36"/>
      <c r="AA478" s="36"/>
      <c r="AB478" s="36"/>
    </row>
    <row r="479" spans="1:40" s="26" customFormat="1">
      <c r="C479" s="164" t="s">
        <v>749</v>
      </c>
      <c r="U479" s="36"/>
      <c r="V479" s="36"/>
      <c r="W479" s="36"/>
      <c r="X479" s="36"/>
      <c r="Y479" s="36"/>
      <c r="Z479" s="36"/>
      <c r="AA479" s="36"/>
      <c r="AB479" s="36"/>
    </row>
    <row r="480" spans="1:40" s="26" customFormat="1">
      <c r="C480" s="164" t="s">
        <v>3502</v>
      </c>
      <c r="U480" s="36"/>
      <c r="V480" s="36"/>
      <c r="W480" s="36"/>
      <c r="X480" s="36"/>
      <c r="Y480" s="36"/>
      <c r="Z480" s="36"/>
      <c r="AA480" s="36"/>
      <c r="AB480" s="36"/>
    </row>
    <row r="481" spans="3:28" s="26" customFormat="1">
      <c r="C481" s="164" t="s">
        <v>3503</v>
      </c>
      <c r="U481" s="36"/>
      <c r="V481" s="36"/>
      <c r="W481" s="36"/>
      <c r="X481" s="36"/>
      <c r="Y481" s="36"/>
      <c r="Z481" s="36"/>
      <c r="AA481" s="36"/>
      <c r="AB481" s="36"/>
    </row>
    <row r="482" spans="3:28" s="26" customFormat="1">
      <c r="C482" s="164" t="s">
        <v>3504</v>
      </c>
      <c r="U482" s="36"/>
      <c r="V482" s="36"/>
      <c r="W482" s="36"/>
      <c r="X482" s="36"/>
      <c r="Y482" s="36"/>
      <c r="Z482" s="36"/>
      <c r="AA482" s="36"/>
      <c r="AB482" s="36"/>
    </row>
    <row r="483" spans="3:28" s="26" customFormat="1">
      <c r="C483" s="164" t="s">
        <v>3505</v>
      </c>
      <c r="U483" s="36"/>
      <c r="V483" s="36"/>
      <c r="W483" s="36"/>
      <c r="X483" s="36"/>
      <c r="Y483" s="36"/>
      <c r="Z483" s="36"/>
      <c r="AA483" s="36"/>
      <c r="AB483" s="36"/>
    </row>
    <row r="484" spans="3:28" s="26" customFormat="1">
      <c r="C484" s="164" t="s">
        <v>3506</v>
      </c>
      <c r="U484" s="36"/>
      <c r="V484" s="36"/>
      <c r="W484" s="36"/>
      <c r="X484" s="36"/>
      <c r="Y484" s="36"/>
      <c r="Z484" s="36"/>
      <c r="AA484" s="36"/>
      <c r="AB484" s="36"/>
    </row>
    <row r="485" spans="3:28" s="26" customFormat="1">
      <c r="C485" s="164" t="s">
        <v>3507</v>
      </c>
      <c r="U485" s="36"/>
      <c r="V485" s="36"/>
      <c r="W485" s="36"/>
      <c r="X485" s="36"/>
      <c r="Y485" s="36"/>
      <c r="Z485" s="36"/>
      <c r="AA485" s="36"/>
      <c r="AB485" s="36"/>
    </row>
    <row r="486" spans="3:28" s="26" customFormat="1">
      <c r="C486" s="164" t="s">
        <v>747</v>
      </c>
      <c r="U486" s="36"/>
      <c r="V486" s="36"/>
      <c r="W486" s="36"/>
      <c r="X486" s="36"/>
      <c r="Y486" s="36"/>
      <c r="Z486" s="36"/>
      <c r="AA486" s="36"/>
      <c r="AB486" s="36"/>
    </row>
    <row r="487" spans="3:28" s="26" customFormat="1">
      <c r="C487" s="164"/>
      <c r="U487" s="36"/>
      <c r="V487" s="36"/>
      <c r="W487" s="36"/>
      <c r="X487" s="36"/>
      <c r="Y487" s="36"/>
      <c r="Z487" s="36"/>
      <c r="AA487" s="36"/>
      <c r="AB487" s="36"/>
    </row>
    <row r="488" spans="3:28" s="26" customFormat="1">
      <c r="C488" s="164"/>
      <c r="U488" s="36"/>
      <c r="V488" s="36"/>
      <c r="W488" s="36"/>
      <c r="X488" s="36"/>
      <c r="Y488" s="36"/>
      <c r="Z488" s="36"/>
      <c r="AA488" s="36"/>
      <c r="AB488" s="36"/>
    </row>
    <row r="489" spans="3:28" s="26" customFormat="1">
      <c r="C489" s="164"/>
      <c r="U489" s="36"/>
      <c r="V489" s="36"/>
      <c r="W489" s="36"/>
      <c r="X489" s="36"/>
      <c r="Y489" s="36"/>
      <c r="Z489" s="36"/>
      <c r="AA489" s="36"/>
      <c r="AB489" s="36"/>
    </row>
    <row r="490" spans="3:28" s="26" customFormat="1">
      <c r="C490" s="164"/>
      <c r="U490" s="36"/>
      <c r="V490" s="36"/>
      <c r="W490" s="36"/>
      <c r="X490" s="36"/>
      <c r="Y490" s="36"/>
      <c r="Z490" s="36"/>
      <c r="AA490" s="36"/>
      <c r="AB490" s="36"/>
    </row>
    <row r="491" spans="3:28">
      <c r="C491" s="164" t="s">
        <v>2161</v>
      </c>
    </row>
    <row r="492" spans="3:28">
      <c r="C492" s="164" t="s">
        <v>2688</v>
      </c>
    </row>
    <row r="493" spans="3:28">
      <c r="C493" s="164" t="s">
        <v>2121</v>
      </c>
    </row>
    <row r="494" spans="3:28">
      <c r="C494" s="164" t="s">
        <v>3518</v>
      </c>
    </row>
    <row r="498" spans="2:2" ht="23.25" customHeight="1">
      <c r="B498" s="53" t="s">
        <v>2195</v>
      </c>
    </row>
    <row r="500" spans="2:2" s="26" customFormat="1">
      <c r="B500" s="36" t="s">
        <v>918</v>
      </c>
    </row>
  </sheetData>
  <mergeCells count="4">
    <mergeCell ref="B4:E4"/>
    <mergeCell ref="F4:V4"/>
    <mergeCell ref="B5:E5"/>
    <mergeCell ref="F5:V5"/>
  </mergeCells>
  <phoneticPr fontId="22"/>
  <pageMargins left="0.23622047244094491" right="0.23622047244094491" top="0.74803149606299213" bottom="0.74803149606299213" header="0.31496062992125984" footer="0.31496062992125984"/>
  <pageSetup paperSize="9" scale="45" orientation="landscape" r:id="rId1"/>
  <headerFooter alignWithMargins="0">
    <oddFooter>&amp;C&amp;P</oddFooter>
  </headerFooter>
  <rowBreaks count="8" manualBreakCount="8">
    <brk id="17" max="16383" man="1"/>
    <brk id="55" max="39" man="1"/>
    <brk id="107" max="39" man="1"/>
    <brk id="195" max="39" man="1"/>
    <brk id="261" max="39" man="1"/>
    <brk id="346" max="39" man="1"/>
    <brk id="405" max="39" man="1"/>
    <brk id="489" max="39"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46"/>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530" t="s">
        <v>2109</v>
      </c>
      <c r="C4" s="530"/>
      <c r="D4" s="530"/>
      <c r="E4" s="530"/>
      <c r="F4" s="599"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530" t="s">
        <v>1772</v>
      </c>
      <c r="C5" s="530"/>
      <c r="D5" s="530"/>
      <c r="E5" s="530"/>
      <c r="F5" s="599" t="str">
        <f ca="1">RIGHT(CELL("filename",F5),LEN(CELL("filename",F5))-FIND("]",CELL("filename",F5)))</f>
        <v>extensions_incoming.conf</v>
      </c>
      <c r="G5" s="797"/>
      <c r="H5" s="797"/>
      <c r="I5" s="797"/>
      <c r="J5" s="797"/>
      <c r="K5" s="797"/>
      <c r="L5" s="797"/>
      <c r="M5" s="797"/>
      <c r="N5" s="797"/>
      <c r="O5" s="797"/>
      <c r="P5" s="797"/>
      <c r="Q5" s="797"/>
      <c r="R5" s="797"/>
      <c r="S5" s="797"/>
      <c r="T5" s="797"/>
      <c r="U5" s="797"/>
      <c r="V5" s="797"/>
    </row>
    <row r="7" spans="1:28" ht="17.25">
      <c r="B7" s="6" t="s">
        <v>1056</v>
      </c>
    </row>
    <row r="9" spans="1:28">
      <c r="C9" s="26" t="s">
        <v>2161</v>
      </c>
    </row>
    <row r="10" spans="1:28">
      <c r="C10" s="26" t="s">
        <v>1057</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C13" s="29"/>
      <c r="D13" s="29"/>
      <c r="E13" s="29"/>
      <c r="F13" s="29"/>
      <c r="G13" s="29"/>
      <c r="H13" s="29"/>
      <c r="I13" s="29"/>
      <c r="J13" s="29"/>
      <c r="K13" s="29"/>
      <c r="L13" s="29"/>
      <c r="M13" s="29"/>
      <c r="N13" s="29"/>
      <c r="O13" s="29"/>
      <c r="P13" s="29"/>
      <c r="Q13" s="29"/>
      <c r="R13" s="29"/>
      <c r="S13" s="29"/>
      <c r="T13" s="29"/>
      <c r="U13" s="29"/>
    </row>
    <row r="14" spans="1:28">
      <c r="C14" s="29" t="s">
        <v>2164</v>
      </c>
      <c r="D14" s="29"/>
      <c r="E14" s="29"/>
      <c r="F14" s="29"/>
      <c r="G14" s="29"/>
      <c r="H14" s="29"/>
      <c r="I14" s="29"/>
      <c r="J14" s="29"/>
      <c r="K14" s="29"/>
      <c r="L14" s="29"/>
      <c r="M14" s="29"/>
      <c r="N14" s="29"/>
      <c r="O14" s="29"/>
      <c r="P14" s="29"/>
      <c r="Q14" s="29"/>
      <c r="R14" s="29"/>
      <c r="S14" s="29"/>
      <c r="T14" s="29"/>
      <c r="U14" s="29"/>
    </row>
    <row r="15" spans="1:28">
      <c r="C15" s="26" t="s">
        <v>1053</v>
      </c>
    </row>
    <row r="16" spans="1:28">
      <c r="C16" s="26" t="s">
        <v>2164</v>
      </c>
    </row>
    <row r="18" spans="3:37">
      <c r="C18" s="29" t="s">
        <v>2156</v>
      </c>
      <c r="D18" s="29"/>
      <c r="E18" s="29"/>
      <c r="F18" s="29"/>
      <c r="G18" s="29"/>
      <c r="H18" s="29"/>
      <c r="I18" s="29"/>
      <c r="J18" s="29"/>
      <c r="K18" s="29"/>
      <c r="L18" s="29"/>
      <c r="M18" s="29"/>
      <c r="N18" s="29"/>
      <c r="O18" s="29"/>
      <c r="P18" s="29"/>
      <c r="Q18" s="29"/>
      <c r="R18" s="29"/>
      <c r="S18" s="29"/>
      <c r="T18" s="29"/>
      <c r="U18" s="29"/>
    </row>
    <row r="19" spans="3:37">
      <c r="C19" s="119" t="s">
        <v>750</v>
      </c>
    </row>
    <row r="20" spans="3:37">
      <c r="C20" s="119" t="s">
        <v>751</v>
      </c>
    </row>
    <row r="21" spans="3:37">
      <c r="C21" s="119" t="s">
        <v>752</v>
      </c>
    </row>
    <row r="22" spans="3:37">
      <c r="C22" s="119" t="s">
        <v>753</v>
      </c>
    </row>
    <row r="23" spans="3:37">
      <c r="C23" s="119" t="s">
        <v>754</v>
      </c>
    </row>
    <row r="24" spans="3:37">
      <c r="C24" s="119" t="s">
        <v>755</v>
      </c>
    </row>
    <row r="25" spans="3:37">
      <c r="C25" s="119" t="s">
        <v>756</v>
      </c>
    </row>
    <row r="26" spans="3:37">
      <c r="C26" s="119" t="s">
        <v>757</v>
      </c>
    </row>
    <row r="27" spans="3:37">
      <c r="C27" s="119" t="s">
        <v>758</v>
      </c>
    </row>
    <row r="28" spans="3:37">
      <c r="C28" s="119" t="s">
        <v>759</v>
      </c>
    </row>
    <row r="29" spans="3:37">
      <c r="C29" s="119" t="s">
        <v>760</v>
      </c>
    </row>
    <row r="30" spans="3:37">
      <c r="C30" s="119" t="s">
        <v>126</v>
      </c>
    </row>
    <row r="31" spans="3:37" s="49" customFormat="1">
      <c r="C31" s="26"/>
      <c r="AI31" s="36"/>
      <c r="AK31" s="26"/>
    </row>
    <row r="32" spans="3:37" s="49" customFormat="1">
      <c r="C32" s="26" t="s">
        <v>2290</v>
      </c>
      <c r="AI32" s="36"/>
      <c r="AK32" s="26"/>
    </row>
    <row r="33" spans="2:37" s="49" customFormat="1">
      <c r="C33" s="26" t="s">
        <v>2292</v>
      </c>
      <c r="AI33" s="36"/>
      <c r="AK33" s="26"/>
    </row>
    <row r="34" spans="2:37" s="49" customFormat="1">
      <c r="C34" s="26" t="s">
        <v>2291</v>
      </c>
      <c r="AI34" s="36"/>
      <c r="AK34" s="26"/>
    </row>
    <row r="35" spans="2:37" s="49" customFormat="1">
      <c r="C35" s="49" t="s">
        <v>2289</v>
      </c>
      <c r="AI35" s="36"/>
      <c r="AK35" s="26"/>
    </row>
    <row r="36" spans="2:37" s="49" customFormat="1">
      <c r="C36" s="49" t="s">
        <v>2430</v>
      </c>
      <c r="AI36" s="36"/>
      <c r="AK36" s="26"/>
    </row>
    <row r="38" spans="2:37">
      <c r="C38" s="26" t="s">
        <v>2161</v>
      </c>
    </row>
    <row r="39" spans="2:37">
      <c r="C39" s="26" t="s">
        <v>1057</v>
      </c>
      <c r="U39" s="36"/>
      <c r="V39" s="36"/>
      <c r="W39" s="36"/>
      <c r="X39" s="36"/>
      <c r="Y39" s="36"/>
      <c r="Z39" s="36"/>
      <c r="AA39" s="36"/>
      <c r="AB39" s="36"/>
    </row>
    <row r="40" spans="2:37">
      <c r="C40" s="26" t="s">
        <v>1142</v>
      </c>
      <c r="U40" s="36"/>
      <c r="V40" s="36"/>
      <c r="W40" s="36"/>
      <c r="X40" s="36"/>
      <c r="Y40" s="36"/>
      <c r="Z40" s="36"/>
      <c r="AA40" s="36"/>
      <c r="AB40" s="36"/>
    </row>
    <row r="41" spans="2:37">
      <c r="C41" s="26" t="s">
        <v>2161</v>
      </c>
      <c r="U41" s="36"/>
      <c r="V41" s="36"/>
      <c r="W41" s="36"/>
      <c r="X41" s="36"/>
      <c r="Y41" s="36"/>
      <c r="Z41" s="36"/>
      <c r="AA41" s="36"/>
      <c r="AB41" s="36"/>
    </row>
    <row r="44" spans="2:37" ht="23.25" customHeight="1">
      <c r="B44" s="6" t="s">
        <v>2195</v>
      </c>
    </row>
    <row r="46" spans="2:37">
      <c r="B46" s="36" t="s">
        <v>918</v>
      </c>
    </row>
  </sheetData>
  <mergeCells count="4">
    <mergeCell ref="B4:E4"/>
    <mergeCell ref="F4:V4"/>
    <mergeCell ref="B5:E5"/>
    <mergeCell ref="F5:V5"/>
  </mergeCells>
  <phoneticPr fontId="10"/>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42"/>
  <sheetViews>
    <sheetView view="pageBreakPreview" zoomScaleNormal="100" zoomScaleSheetLayoutView="100" workbookViewId="0">
      <selection activeCell="I17" sqref="I17"/>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530" t="s">
        <v>2109</v>
      </c>
      <c r="C4" s="530"/>
      <c r="D4" s="530"/>
      <c r="E4" s="530"/>
      <c r="F4" s="599" t="str">
        <f>Asterisk設定ファイル!B70</f>
        <v>/etc/asterisk/extensions_rule/</v>
      </c>
      <c r="G4" s="797"/>
      <c r="H4" s="797"/>
      <c r="I4" s="797"/>
      <c r="J4" s="797"/>
      <c r="K4" s="797"/>
      <c r="L4" s="797"/>
      <c r="M4" s="797"/>
      <c r="N4" s="797"/>
      <c r="O4" s="797"/>
      <c r="P4" s="797"/>
      <c r="Q4" s="797"/>
      <c r="R4" s="797"/>
      <c r="S4" s="797"/>
      <c r="T4" s="797"/>
      <c r="U4" s="797"/>
      <c r="V4" s="797"/>
    </row>
    <row r="5" spans="1:28" s="4" customFormat="1">
      <c r="B5" s="530" t="s">
        <v>1772</v>
      </c>
      <c r="C5" s="530"/>
      <c r="D5" s="530"/>
      <c r="E5" s="530"/>
      <c r="F5" s="599" t="str">
        <f ca="1">RIGHT(CELL("filename",F5),LEN(CELL("filename",F5))-FIND("]",CELL("filename",F5)))</f>
        <v>extensions_inrule.conf</v>
      </c>
      <c r="G5" s="797"/>
      <c r="H5" s="797"/>
      <c r="I5" s="797"/>
      <c r="J5" s="797"/>
      <c r="K5" s="797"/>
      <c r="L5" s="797"/>
      <c r="M5" s="797"/>
      <c r="N5" s="797"/>
      <c r="O5" s="797"/>
      <c r="P5" s="797"/>
      <c r="Q5" s="797"/>
      <c r="R5" s="797"/>
      <c r="S5" s="797"/>
      <c r="T5" s="797"/>
      <c r="U5" s="797"/>
      <c r="V5" s="797"/>
    </row>
    <row r="7" spans="1:28" ht="17.25">
      <c r="B7" s="6" t="s">
        <v>1851</v>
      </c>
    </row>
    <row r="9" spans="1:28">
      <c r="C9" s="26" t="s">
        <v>2161</v>
      </c>
    </row>
    <row r="10" spans="1:28">
      <c r="C10" s="26" t="s">
        <v>1146</v>
      </c>
      <c r="U10" s="36"/>
      <c r="V10" s="36"/>
      <c r="W10" s="36"/>
      <c r="X10" s="36"/>
      <c r="Y10" s="36"/>
      <c r="Z10" s="36"/>
      <c r="AA10" s="36"/>
      <c r="AB10" s="36"/>
    </row>
    <row r="11" spans="1:28">
      <c r="C11" s="26" t="s">
        <v>1141</v>
      </c>
      <c r="U11" s="36"/>
      <c r="V11" s="36"/>
      <c r="W11" s="36"/>
      <c r="X11" s="36"/>
      <c r="Y11" s="36"/>
      <c r="Z11" s="36"/>
      <c r="AA11" s="36"/>
      <c r="AB11" s="36"/>
    </row>
    <row r="12" spans="1:28">
      <c r="C12" s="26" t="s">
        <v>2161</v>
      </c>
      <c r="U12" s="36"/>
      <c r="V12" s="36"/>
      <c r="W12" s="36"/>
      <c r="X12" s="36"/>
      <c r="Y12" s="36"/>
      <c r="Z12" s="36"/>
      <c r="AA12" s="36"/>
      <c r="AB12" s="36"/>
    </row>
    <row r="13" spans="1:28">
      <c r="U13" s="36"/>
      <c r="V13" s="36"/>
      <c r="W13" s="36"/>
      <c r="X13" s="36"/>
      <c r="Y13" s="36"/>
      <c r="Z13" s="36"/>
      <c r="AA13" s="36"/>
      <c r="AB13" s="36"/>
    </row>
    <row r="14" spans="1:28">
      <c r="C14" s="26" t="s">
        <v>2164</v>
      </c>
      <c r="U14" s="36"/>
      <c r="V14" s="36"/>
      <c r="W14" s="36"/>
      <c r="X14" s="36"/>
      <c r="Y14" s="36"/>
      <c r="Z14" s="36"/>
      <c r="AA14" s="36"/>
      <c r="AB14" s="36"/>
    </row>
    <row r="15" spans="1:28">
      <c r="C15" s="26" t="s">
        <v>2145</v>
      </c>
      <c r="U15" s="36"/>
      <c r="V15" s="36"/>
      <c r="W15" s="36"/>
      <c r="X15" s="36"/>
      <c r="Y15" s="36"/>
      <c r="Z15" s="36"/>
      <c r="AA15" s="36"/>
      <c r="AB15" s="36"/>
    </row>
    <row r="16" spans="1:28">
      <c r="C16" s="26" t="s">
        <v>2164</v>
      </c>
    </row>
    <row r="17" spans="2:37">
      <c r="C17" s="26" t="s">
        <v>2157</v>
      </c>
    </row>
    <row r="18" spans="2:37">
      <c r="C18" s="26" t="s">
        <v>2014</v>
      </c>
    </row>
    <row r="20" spans="2:37">
      <c r="C20" s="26" t="s">
        <v>2158</v>
      </c>
    </row>
    <row r="21" spans="2:37">
      <c r="C21" s="26" t="s">
        <v>1726</v>
      </c>
    </row>
    <row r="22" spans="2:37" s="49" customFormat="1">
      <c r="B22" s="139"/>
      <c r="C22" s="139"/>
      <c r="D22" s="139"/>
      <c r="E22" s="139"/>
      <c r="F22" s="139"/>
      <c r="G22" s="139"/>
      <c r="H22" s="139"/>
      <c r="I22" s="139"/>
      <c r="J22" s="139"/>
      <c r="K22" s="139"/>
      <c r="L22" s="139"/>
      <c r="M22" s="139"/>
      <c r="N22" s="139"/>
      <c r="O22" s="139"/>
      <c r="P22" s="139"/>
      <c r="Q22" s="139"/>
      <c r="R22" s="139"/>
      <c r="S22" s="139"/>
      <c r="T22" s="139"/>
      <c r="U22" s="139"/>
      <c r="V22" s="139"/>
    </row>
    <row r="23" spans="2:37" s="49" customFormat="1">
      <c r="B23" s="164"/>
      <c r="C23" s="164" t="s">
        <v>3625</v>
      </c>
      <c r="D23" s="164"/>
      <c r="E23" s="164"/>
      <c r="F23" s="164"/>
      <c r="G23" s="164"/>
      <c r="H23" s="164"/>
      <c r="I23" s="164"/>
      <c r="J23" s="164"/>
      <c r="K23" s="164"/>
      <c r="L23" s="164"/>
      <c r="M23" s="164"/>
      <c r="N23" s="164"/>
      <c r="O23" s="164"/>
      <c r="P23" s="164"/>
      <c r="Q23" s="164"/>
      <c r="R23" s="164"/>
      <c r="S23" s="164"/>
      <c r="T23" s="164"/>
      <c r="U23" s="164"/>
      <c r="V23" s="164"/>
      <c r="W23" s="164"/>
    </row>
    <row r="24" spans="2:37">
      <c r="C24" s="49" t="s">
        <v>127</v>
      </c>
    </row>
    <row r="25" spans="2:37">
      <c r="C25" s="26" t="s">
        <v>1725</v>
      </c>
    </row>
    <row r="26" spans="2:37">
      <c r="C26" s="49" t="s">
        <v>3576</v>
      </c>
    </row>
    <row r="28" spans="2:37" s="49" customFormat="1">
      <c r="C28" s="26" t="s">
        <v>2290</v>
      </c>
      <c r="AI28" s="36"/>
      <c r="AK28" s="26"/>
    </row>
    <row r="29" spans="2:37" s="49" customFormat="1">
      <c r="C29" s="26" t="s">
        <v>2292</v>
      </c>
      <c r="AI29" s="36"/>
      <c r="AK29" s="26"/>
    </row>
    <row r="30" spans="2:37" s="49" customFormat="1">
      <c r="C30" s="26" t="s">
        <v>2291</v>
      </c>
      <c r="AI30" s="36"/>
      <c r="AK30" s="26"/>
    </row>
    <row r="31" spans="2:37" s="49" customFormat="1">
      <c r="C31" s="49" t="s">
        <v>2289</v>
      </c>
      <c r="AI31" s="36"/>
      <c r="AK31" s="26"/>
    </row>
    <row r="32" spans="2:37" s="49" customFormat="1">
      <c r="C32" s="49" t="s">
        <v>2430</v>
      </c>
      <c r="AI32" s="36"/>
      <c r="AK32" s="26"/>
    </row>
    <row r="33" spans="2:37" s="49" customFormat="1">
      <c r="AI33" s="36"/>
      <c r="AK33" s="26"/>
    </row>
    <row r="34" spans="2:37">
      <c r="C34" s="26" t="s">
        <v>2161</v>
      </c>
    </row>
    <row r="35" spans="2:37">
      <c r="C35" s="26" t="s">
        <v>1146</v>
      </c>
      <c r="U35" s="36"/>
      <c r="V35" s="36"/>
      <c r="W35" s="36"/>
      <c r="X35" s="36"/>
      <c r="Y35" s="36"/>
      <c r="Z35" s="36"/>
      <c r="AA35" s="36"/>
      <c r="AB35" s="36"/>
    </row>
    <row r="36" spans="2:37">
      <c r="C36" s="26" t="s">
        <v>1141</v>
      </c>
      <c r="U36" s="36"/>
      <c r="V36" s="36"/>
      <c r="W36" s="36"/>
      <c r="X36" s="36"/>
      <c r="Y36" s="36"/>
      <c r="Z36" s="36"/>
      <c r="AA36" s="36"/>
      <c r="AB36" s="36"/>
    </row>
    <row r="37" spans="2:37">
      <c r="C37" s="26" t="s">
        <v>2161</v>
      </c>
      <c r="U37" s="36"/>
      <c r="V37" s="36"/>
      <c r="W37" s="36"/>
      <c r="X37" s="36"/>
      <c r="Y37" s="36"/>
      <c r="Z37" s="36"/>
      <c r="AA37" s="36"/>
      <c r="AB37" s="36"/>
    </row>
    <row r="40" spans="2:37" ht="23.25" customHeight="1">
      <c r="B40" s="6" t="s">
        <v>2195</v>
      </c>
    </row>
    <row r="42" spans="2:37">
      <c r="B42" s="36" t="s">
        <v>918</v>
      </c>
    </row>
  </sheetData>
  <mergeCells count="4">
    <mergeCell ref="B4:E4"/>
    <mergeCell ref="F4:V4"/>
    <mergeCell ref="B5:E5"/>
    <mergeCell ref="F5:V5"/>
  </mergeCells>
  <phoneticPr fontId="10"/>
  <pageMargins left="0.23622047244094491" right="0.23622047244094491" top="0.74803149606299213" bottom="0.74803149606299213" header="0.31496062992125984" footer="0.31496062992125984"/>
  <pageSetup paperSize="9" scale="80" orientation="landscape" r:id="rId1"/>
  <headerFooter>
    <oddFooter>&amp;C&amp;P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62"/>
  <sheetViews>
    <sheetView view="pageBreakPreview" topLeftCell="A4" zoomScaleNormal="100" zoomScaleSheetLayoutView="100" workbookViewId="0">
      <selection activeCell="AC254" sqref="AC254"/>
    </sheetView>
  </sheetViews>
  <sheetFormatPr defaultColWidth="4.375" defaultRowHeight="13.5"/>
  <cols>
    <col min="1" max="16384" width="4.375" style="26"/>
  </cols>
  <sheetData>
    <row r="2" spans="1:28" s="4" customFormat="1" ht="18.75">
      <c r="A2" s="10"/>
      <c r="B2" s="9" t="s">
        <v>1774</v>
      </c>
    </row>
    <row r="3" spans="1:28" s="4" customFormat="1"/>
    <row r="4" spans="1:28" s="4" customFormat="1">
      <c r="B4" s="530" t="s">
        <v>2109</v>
      </c>
      <c r="C4" s="530"/>
      <c r="D4" s="530"/>
      <c r="E4" s="530"/>
      <c r="F4" s="599" t="s">
        <v>1708</v>
      </c>
      <c r="G4" s="797"/>
      <c r="H4" s="797"/>
      <c r="I4" s="797"/>
      <c r="J4" s="797"/>
      <c r="K4" s="797"/>
      <c r="L4" s="797"/>
      <c r="M4" s="797"/>
      <c r="N4" s="797"/>
      <c r="O4" s="797"/>
      <c r="P4" s="797"/>
      <c r="Q4" s="797"/>
      <c r="R4" s="797"/>
      <c r="S4" s="797"/>
      <c r="T4" s="797"/>
      <c r="U4" s="797"/>
      <c r="V4" s="797"/>
    </row>
    <row r="5" spans="1:28" s="4" customFormat="1">
      <c r="B5" s="530" t="s">
        <v>1772</v>
      </c>
      <c r="C5" s="530"/>
      <c r="D5" s="530"/>
      <c r="E5" s="530"/>
      <c r="F5" s="599" t="str">
        <f ca="1">RIGHT(CELL("filename",F5),LEN(CELL("filename",F5))-FIND("]",CELL("filename",F5)))</f>
        <v>extensions_wait.conf</v>
      </c>
      <c r="G5" s="797"/>
      <c r="H5" s="797"/>
      <c r="I5" s="797"/>
      <c r="J5" s="797"/>
      <c r="K5" s="797"/>
      <c r="L5" s="797"/>
      <c r="M5" s="797"/>
      <c r="N5" s="797"/>
      <c r="O5" s="797"/>
      <c r="P5" s="797"/>
      <c r="Q5" s="797"/>
      <c r="R5" s="797"/>
      <c r="S5" s="797"/>
      <c r="T5" s="797"/>
      <c r="U5" s="797"/>
      <c r="V5" s="797"/>
    </row>
    <row r="7" spans="1:28" ht="17.25">
      <c r="B7" s="6" t="s">
        <v>1852</v>
      </c>
    </row>
    <row r="9" spans="1:28">
      <c r="C9" s="26" t="s">
        <v>2161</v>
      </c>
    </row>
    <row r="10" spans="1:28">
      <c r="C10" s="26" t="s">
        <v>1966</v>
      </c>
      <c r="U10" s="36"/>
      <c r="V10" s="36"/>
      <c r="W10" s="36"/>
      <c r="X10" s="36"/>
      <c r="Y10" s="36"/>
      <c r="Z10" s="36"/>
      <c r="AA10" s="36"/>
      <c r="AB10" s="36"/>
    </row>
    <row r="11" spans="1:28">
      <c r="C11" s="26" t="s">
        <v>1967</v>
      </c>
      <c r="U11" s="36"/>
      <c r="V11" s="36"/>
      <c r="W11" s="36"/>
      <c r="X11" s="36"/>
      <c r="Y11" s="36"/>
      <c r="Z11" s="36"/>
      <c r="AA11" s="36"/>
      <c r="AB11" s="36"/>
    </row>
    <row r="12" spans="1:28">
      <c r="C12" s="26" t="s">
        <v>2161</v>
      </c>
      <c r="U12" s="36"/>
      <c r="V12" s="36"/>
      <c r="W12" s="36"/>
      <c r="X12" s="36"/>
      <c r="Y12" s="36"/>
      <c r="Z12" s="36"/>
      <c r="AA12" s="36"/>
      <c r="AB12" s="36"/>
    </row>
    <row r="14" spans="1:28">
      <c r="C14" s="26" t="s">
        <v>2164</v>
      </c>
    </row>
    <row r="15" spans="1:28">
      <c r="C15" s="26" t="s">
        <v>1906</v>
      </c>
    </row>
    <row r="16" spans="1:28">
      <c r="C16" s="26" t="s">
        <v>2164</v>
      </c>
    </row>
    <row r="18" spans="3:3">
      <c r="C18" s="26" t="s">
        <v>1968</v>
      </c>
    </row>
    <row r="19" spans="3:3">
      <c r="C19" s="26" t="s">
        <v>1915</v>
      </c>
    </row>
    <row r="20" spans="3:3">
      <c r="C20" s="26" t="s">
        <v>1034</v>
      </c>
    </row>
    <row r="21" spans="3:3">
      <c r="C21" s="49" t="s">
        <v>761</v>
      </c>
    </row>
    <row r="23" spans="3:3">
      <c r="C23" s="26" t="s">
        <v>2403</v>
      </c>
    </row>
    <row r="24" spans="3:3">
      <c r="C24" s="26" t="s">
        <v>1737</v>
      </c>
    </row>
    <row r="25" spans="3:3">
      <c r="C25" s="26" t="s">
        <v>2403</v>
      </c>
    </row>
    <row r="26" spans="3:3">
      <c r="C26" s="26" t="s">
        <v>1475</v>
      </c>
    </row>
    <row r="27" spans="3:3">
      <c r="C27" s="49" t="s">
        <v>762</v>
      </c>
    </row>
    <row r="28" spans="3:3">
      <c r="C28" s="124" t="s">
        <v>824</v>
      </c>
    </row>
    <row r="29" spans="3:3">
      <c r="C29" s="26" t="s">
        <v>2403</v>
      </c>
    </row>
    <row r="30" spans="3:3">
      <c r="C30" s="26" t="s">
        <v>1912</v>
      </c>
    </row>
    <row r="31" spans="3:3">
      <c r="C31" s="26" t="s">
        <v>2403</v>
      </c>
    </row>
    <row r="32" spans="3:3">
      <c r="C32" s="26" t="s">
        <v>1741</v>
      </c>
    </row>
    <row r="33" spans="3:3">
      <c r="C33" s="26" t="s">
        <v>2249</v>
      </c>
    </row>
    <row r="34" spans="3:3">
      <c r="C34" s="45" t="s">
        <v>2431</v>
      </c>
    </row>
    <row r="35" spans="3:3">
      <c r="C35" s="26" t="s">
        <v>2403</v>
      </c>
    </row>
    <row r="36" spans="3:3">
      <c r="C36" s="26" t="s">
        <v>1913</v>
      </c>
    </row>
    <row r="37" spans="3:3">
      <c r="C37" s="26" t="s">
        <v>2403</v>
      </c>
    </row>
    <row r="38" spans="3:3">
      <c r="C38" s="26" t="s">
        <v>1911</v>
      </c>
    </row>
    <row r="39" spans="3:3">
      <c r="C39" s="45" t="s">
        <v>1916</v>
      </c>
    </row>
    <row r="40" spans="3:3">
      <c r="C40" s="45"/>
    </row>
    <row r="41" spans="3:3">
      <c r="C41" s="45" t="s">
        <v>1697</v>
      </c>
    </row>
    <row r="42" spans="3:3">
      <c r="C42" s="45" t="s">
        <v>1698</v>
      </c>
    </row>
    <row r="43" spans="3:3">
      <c r="C43" s="45" t="s">
        <v>1605</v>
      </c>
    </row>
    <row r="44" spans="3:3">
      <c r="C44" s="45" t="s">
        <v>1736</v>
      </c>
    </row>
    <row r="45" spans="3:3">
      <c r="C45" s="45" t="s">
        <v>1914</v>
      </c>
    </row>
    <row r="46" spans="3:3">
      <c r="C46" s="45" t="s">
        <v>1603</v>
      </c>
    </row>
    <row r="47" spans="3:3">
      <c r="C47" s="45" t="s">
        <v>1604</v>
      </c>
    </row>
    <row r="48" spans="3:3">
      <c r="C48" s="26" t="s">
        <v>2403</v>
      </c>
    </row>
    <row r="49" spans="2:28">
      <c r="C49" s="26" t="s">
        <v>1740</v>
      </c>
    </row>
    <row r="50" spans="2:28">
      <c r="C50" s="26" t="s">
        <v>2403</v>
      </c>
    </row>
    <row r="51" spans="2:28">
      <c r="C51" s="26" t="s">
        <v>1739</v>
      </c>
    </row>
    <row r="52" spans="2:28">
      <c r="C52" s="45" t="s">
        <v>1738</v>
      </c>
    </row>
    <row r="53" spans="2:28">
      <c r="C53" s="45" t="s">
        <v>2431</v>
      </c>
    </row>
    <row r="54" spans="2:28">
      <c r="C54" s="45"/>
    </row>
    <row r="55" spans="2:28">
      <c r="C55" s="26" t="s">
        <v>2161</v>
      </c>
    </row>
    <row r="56" spans="2:28">
      <c r="C56" s="26" t="s">
        <v>1966</v>
      </c>
      <c r="U56" s="36"/>
      <c r="V56" s="36"/>
      <c r="W56" s="36"/>
      <c r="X56" s="36"/>
      <c r="Y56" s="36"/>
      <c r="Z56" s="36"/>
      <c r="AA56" s="36"/>
      <c r="AB56" s="36"/>
    </row>
    <row r="57" spans="2:28">
      <c r="C57" s="26" t="s">
        <v>1969</v>
      </c>
      <c r="U57" s="36"/>
      <c r="V57" s="36"/>
      <c r="W57" s="36"/>
      <c r="X57" s="36"/>
      <c r="Y57" s="36"/>
      <c r="Z57" s="36"/>
      <c r="AA57" s="36"/>
      <c r="AB57" s="36"/>
    </row>
    <row r="58" spans="2:28">
      <c r="C58" s="26" t="s">
        <v>2161</v>
      </c>
      <c r="U58" s="36"/>
      <c r="V58" s="36"/>
      <c r="W58" s="36"/>
      <c r="X58" s="36"/>
      <c r="Y58" s="36"/>
      <c r="Z58" s="36"/>
      <c r="AA58" s="36"/>
      <c r="AB58" s="36"/>
    </row>
    <row r="60" spans="2:28" ht="23.25" customHeight="1">
      <c r="B60" s="6" t="s">
        <v>2195</v>
      </c>
    </row>
    <row r="62" spans="2:28">
      <c r="B62" s="36" t="s">
        <v>1970</v>
      </c>
    </row>
  </sheetData>
  <mergeCells count="4">
    <mergeCell ref="B4:E4"/>
    <mergeCell ref="F4:V4"/>
    <mergeCell ref="B5:E5"/>
    <mergeCell ref="F5:V5"/>
  </mergeCells>
  <phoneticPr fontId="27"/>
  <pageMargins left="0.23622047244094491" right="0.23622047244094491" top="0.74803149606299213" bottom="0.74803149606299213" header="0.31496062992125984" footer="0.31496062992125984"/>
  <pageSetup paperSize="9" scale="80" orientation="landscape" r:id="rId1"/>
  <headerFooter>
    <oddFooter>&amp;C&amp;P</oddFooter>
  </headerFooter>
  <rowBreaks count="1" manualBreakCount="1">
    <brk id="47" max="26"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8"/>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Asterisk設定ファイル!B80</f>
        <v>/etc/asterisk/extensions_user/</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extensions_user.conf</v>
      </c>
      <c r="G5" s="797"/>
      <c r="H5" s="797"/>
      <c r="I5" s="797"/>
      <c r="J5" s="797"/>
      <c r="K5" s="797"/>
      <c r="L5" s="797"/>
      <c r="M5" s="797"/>
      <c r="N5" s="797"/>
      <c r="O5" s="797"/>
      <c r="P5" s="797"/>
      <c r="Q5" s="797"/>
      <c r="R5" s="797"/>
      <c r="S5" s="797"/>
      <c r="T5" s="797"/>
      <c r="U5" s="797"/>
      <c r="V5" s="797"/>
    </row>
    <row r="8" spans="1:22" ht="17.25">
      <c r="B8" s="6" t="s">
        <v>1853</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1147</v>
      </c>
    </row>
    <row r="12" spans="1:22">
      <c r="C12" s="26" t="s">
        <v>2136</v>
      </c>
    </row>
    <row r="13" spans="1:22">
      <c r="C13" s="26" t="s">
        <v>2161</v>
      </c>
    </row>
    <row r="15" spans="1:22">
      <c r="C15" s="26" t="s">
        <v>1149</v>
      </c>
    </row>
    <row r="16" spans="1:22">
      <c r="C16" s="26" t="s">
        <v>2159</v>
      </c>
    </row>
    <row r="17" spans="3:21">
      <c r="C17" s="26" t="s">
        <v>2163</v>
      </c>
    </row>
    <row r="18" spans="3:21">
      <c r="C18" s="26" t="s">
        <v>2162</v>
      </c>
    </row>
    <row r="19" spans="3:21">
      <c r="C19" s="26" t="s">
        <v>1149</v>
      </c>
    </row>
    <row r="22" spans="3:21">
      <c r="C22" s="26" t="s">
        <v>2403</v>
      </c>
    </row>
    <row r="23" spans="3:21">
      <c r="C23" s="26" t="s">
        <v>2160</v>
      </c>
    </row>
    <row r="24" spans="3:21">
      <c r="C24" s="26" t="s">
        <v>2403</v>
      </c>
    </row>
    <row r="25" spans="3:21">
      <c r="C25" s="27"/>
      <c r="D25" s="27"/>
      <c r="E25" s="27"/>
      <c r="F25" s="27"/>
      <c r="G25" s="27"/>
      <c r="H25" s="27"/>
      <c r="I25" s="27"/>
      <c r="J25" s="27"/>
      <c r="K25" s="27"/>
      <c r="L25" s="27"/>
      <c r="M25" s="27"/>
      <c r="N25" s="27"/>
      <c r="O25" s="27"/>
      <c r="P25" s="27"/>
      <c r="Q25" s="27"/>
      <c r="R25" s="27"/>
      <c r="S25" s="27"/>
      <c r="T25" s="27"/>
      <c r="U25" s="27"/>
    </row>
    <row r="26" spans="3:21">
      <c r="C26" s="27" t="s">
        <v>1587</v>
      </c>
      <c r="D26" s="27"/>
      <c r="E26" s="27"/>
      <c r="F26" s="27"/>
      <c r="G26" s="27"/>
      <c r="H26" s="27"/>
      <c r="I26" s="27"/>
      <c r="J26" s="27"/>
      <c r="K26" s="27"/>
      <c r="L26" s="27"/>
      <c r="M26" s="27"/>
      <c r="N26" s="27"/>
      <c r="O26" s="27"/>
      <c r="P26" s="27"/>
      <c r="Q26" s="27"/>
      <c r="R26" s="27"/>
      <c r="S26" s="27"/>
      <c r="T26" s="27"/>
      <c r="U26" s="30" t="s">
        <v>2184</v>
      </c>
    </row>
    <row r="27" spans="3:21">
      <c r="C27" s="27"/>
      <c r="D27" s="27"/>
      <c r="E27" s="27"/>
      <c r="F27" s="27"/>
      <c r="G27" s="27"/>
      <c r="H27" s="27"/>
      <c r="I27" s="27"/>
      <c r="J27" s="27"/>
      <c r="K27" s="27"/>
      <c r="L27" s="27"/>
      <c r="M27" s="27"/>
      <c r="N27" s="27"/>
      <c r="O27" s="27"/>
      <c r="P27" s="27"/>
      <c r="Q27" s="27"/>
      <c r="R27" s="27"/>
      <c r="S27" s="27"/>
      <c r="T27" s="27"/>
      <c r="U27" s="30"/>
    </row>
    <row r="29" spans="3:21">
      <c r="C29" s="29" t="s">
        <v>2161</v>
      </c>
      <c r="D29" s="29"/>
      <c r="E29" s="29"/>
      <c r="F29" s="29"/>
      <c r="G29" s="29"/>
      <c r="H29" s="29"/>
      <c r="I29" s="29"/>
      <c r="J29" s="29"/>
      <c r="K29" s="29"/>
      <c r="L29" s="29"/>
      <c r="M29" s="29"/>
      <c r="N29" s="29"/>
      <c r="O29" s="29"/>
      <c r="P29" s="29"/>
      <c r="Q29" s="29"/>
      <c r="R29" s="29"/>
      <c r="S29" s="29"/>
      <c r="T29" s="29"/>
      <c r="U29" s="29"/>
    </row>
    <row r="30" spans="3:21">
      <c r="C30" s="26" t="s">
        <v>1147</v>
      </c>
    </row>
    <row r="31" spans="3:21">
      <c r="C31" s="26" t="s">
        <v>1148</v>
      </c>
    </row>
    <row r="32" spans="3:21">
      <c r="C32" s="26" t="s">
        <v>2161</v>
      </c>
    </row>
    <row r="35" spans="2:40" ht="23.25" customHeight="1">
      <c r="B35" s="6" t="s">
        <v>2195</v>
      </c>
    </row>
    <row r="37" spans="2:40" ht="15" customHeight="1">
      <c r="B37" s="798" t="s">
        <v>2185</v>
      </c>
      <c r="C37" s="734"/>
      <c r="D37" s="799" t="s">
        <v>2186</v>
      </c>
      <c r="E37" s="415"/>
      <c r="F37" s="415"/>
      <c r="G37" s="415"/>
      <c r="H37" s="415"/>
      <c r="I37" s="415"/>
      <c r="J37" s="415"/>
      <c r="K37" s="415"/>
      <c r="L37" s="416"/>
      <c r="M37" s="803" t="s">
        <v>2187</v>
      </c>
      <c r="N37" s="804"/>
      <c r="O37" s="804"/>
      <c r="P37" s="804"/>
      <c r="Q37" s="804"/>
      <c r="R37" s="804"/>
      <c r="S37" s="804"/>
      <c r="T37" s="804"/>
      <c r="U37" s="804"/>
      <c r="V37" s="804"/>
      <c r="W37" s="804"/>
      <c r="X37" s="804"/>
      <c r="Y37" s="804"/>
      <c r="Z37" s="801" t="s">
        <v>2197</v>
      </c>
      <c r="AA37" s="375"/>
      <c r="AB37" s="375"/>
      <c r="AC37" s="375"/>
      <c r="AD37" s="375"/>
      <c r="AE37" s="375"/>
      <c r="AF37" s="375"/>
      <c r="AG37" s="375"/>
      <c r="AH37" s="375"/>
      <c r="AI37" s="375"/>
      <c r="AJ37" s="375"/>
      <c r="AK37" s="375"/>
      <c r="AL37" s="375"/>
      <c r="AM37" s="375"/>
      <c r="AN37" s="375"/>
    </row>
    <row r="38" spans="2:40" ht="168" customHeight="1">
      <c r="B38" s="805">
        <v>1</v>
      </c>
      <c r="C38" s="734"/>
      <c r="D38" s="800" t="s">
        <v>1503</v>
      </c>
      <c r="E38" s="415"/>
      <c r="F38" s="415"/>
      <c r="G38" s="415"/>
      <c r="H38" s="415"/>
      <c r="I38" s="415"/>
      <c r="J38" s="415"/>
      <c r="K38" s="415"/>
      <c r="L38" s="416"/>
      <c r="M38" s="802" t="s">
        <v>1727</v>
      </c>
      <c r="N38" s="415"/>
      <c r="O38" s="415"/>
      <c r="P38" s="415"/>
      <c r="Q38" s="415"/>
      <c r="R38" s="415"/>
      <c r="S38" s="415"/>
      <c r="T38" s="415"/>
      <c r="U38" s="415"/>
      <c r="V38" s="415"/>
      <c r="W38" s="415"/>
      <c r="X38" s="415"/>
      <c r="Y38" s="416"/>
      <c r="Z38" s="810" t="s">
        <v>1588</v>
      </c>
      <c r="AA38" s="817"/>
      <c r="AB38" s="817"/>
      <c r="AC38" s="817"/>
      <c r="AD38" s="817"/>
      <c r="AE38" s="817"/>
      <c r="AF38" s="817"/>
      <c r="AG38" s="817"/>
      <c r="AH38" s="817"/>
      <c r="AI38" s="817"/>
      <c r="AJ38" s="817"/>
      <c r="AK38" s="817"/>
      <c r="AL38" s="817"/>
      <c r="AM38" s="817"/>
      <c r="AN38" s="818"/>
    </row>
  </sheetData>
  <mergeCells count="12">
    <mergeCell ref="B4:E4"/>
    <mergeCell ref="F4:V4"/>
    <mergeCell ref="B5:E5"/>
    <mergeCell ref="F5:V5"/>
    <mergeCell ref="Z37:AN37"/>
    <mergeCell ref="B38:C38"/>
    <mergeCell ref="D38:L38"/>
    <mergeCell ref="M38:Y38"/>
    <mergeCell ref="Z38:AN38"/>
    <mergeCell ref="B37:C37"/>
    <mergeCell ref="D37:L37"/>
    <mergeCell ref="M37:Y37"/>
  </mergeCells>
  <phoneticPr fontId="10"/>
  <pageMargins left="0.23622047244094491" right="0.23622047244094491" top="0.74803149606299213" bottom="0.74803149606299213" header="0.31496062992125984" footer="0.31496062992125984"/>
  <pageSetup paperSize="9" scale="60" orientation="landscape" r:id="rId1"/>
  <headerFooter>
    <oddFooter>&amp;C&amp;P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R469"/>
  <sheetViews>
    <sheetView view="pageBreakPreview" zoomScale="85" zoomScaleNormal="100" zoomScaleSheetLayoutView="85" workbookViewId="0">
      <selection activeCell="AA473" sqref="AA473"/>
    </sheetView>
  </sheetViews>
  <sheetFormatPr defaultColWidth="4.375" defaultRowHeight="13.5"/>
  <cols>
    <col min="1" max="30" width="4.375" style="26"/>
    <col min="31" max="31" width="4.375" style="26" customWidth="1"/>
    <col min="32" max="16384" width="4.375" style="26"/>
  </cols>
  <sheetData>
    <row r="2" spans="1:33" s="4" customFormat="1" ht="18.75">
      <c r="A2" s="10"/>
      <c r="B2" s="9" t="s">
        <v>1774</v>
      </c>
    </row>
    <row r="3" spans="1:33" s="4" customFormat="1"/>
    <row r="4" spans="1:33" s="4" customFormat="1">
      <c r="B4" s="530" t="s">
        <v>2109</v>
      </c>
      <c r="C4" s="530"/>
      <c r="D4" s="530"/>
      <c r="E4" s="530"/>
      <c r="F4" s="599" t="s">
        <v>1709</v>
      </c>
      <c r="G4" s="797"/>
      <c r="H4" s="797"/>
      <c r="I4" s="797"/>
      <c r="J4" s="797"/>
      <c r="K4" s="797"/>
      <c r="L4" s="797"/>
      <c r="M4" s="797"/>
      <c r="N4" s="797"/>
      <c r="O4" s="797"/>
      <c r="P4" s="797"/>
      <c r="Q4" s="797"/>
      <c r="R4" s="797"/>
      <c r="S4" s="797"/>
      <c r="T4" s="797"/>
      <c r="U4" s="797"/>
      <c r="V4" s="797"/>
    </row>
    <row r="5" spans="1:33" s="4" customFormat="1">
      <c r="B5" s="530" t="s">
        <v>1772</v>
      </c>
      <c r="C5" s="530"/>
      <c r="D5" s="530"/>
      <c r="E5" s="530"/>
      <c r="F5" s="599" t="str">
        <f ca="1">RIGHT(CELL("filename",F5),LEN(CELL("filename",F5))-FIND("]",CELL("filename",F5)))</f>
        <v>extensions_内線番号_in.conf</v>
      </c>
      <c r="G5" s="797"/>
      <c r="H5" s="797"/>
      <c r="I5" s="797"/>
      <c r="J5" s="797"/>
      <c r="K5" s="797"/>
      <c r="L5" s="797"/>
      <c r="M5" s="797"/>
      <c r="N5" s="797"/>
      <c r="O5" s="797"/>
      <c r="P5" s="797"/>
      <c r="Q5" s="797"/>
      <c r="R5" s="797"/>
      <c r="S5" s="797"/>
      <c r="T5" s="797"/>
      <c r="U5" s="797"/>
      <c r="V5" s="797"/>
    </row>
    <row r="7" spans="1:33" s="4" customFormat="1" ht="17.25">
      <c r="B7" s="47" t="s">
        <v>2175</v>
      </c>
      <c r="C7" s="5"/>
    </row>
    <row r="8" spans="1:33" ht="17.25">
      <c r="B8" s="80" t="s">
        <v>1733</v>
      </c>
      <c r="AG8" s="36"/>
    </row>
    <row r="9" spans="1:33" ht="17.25">
      <c r="B9" s="81"/>
      <c r="AG9" s="36"/>
    </row>
    <row r="10" spans="1:33" ht="17.25">
      <c r="B10" s="82" t="s">
        <v>540</v>
      </c>
      <c r="AG10" s="36"/>
    </row>
    <row r="11" spans="1:33" ht="17.25">
      <c r="B11" s="82" t="s">
        <v>2250</v>
      </c>
      <c r="AG11" s="36"/>
    </row>
    <row r="12" spans="1:33" ht="17.25">
      <c r="B12" s="92" t="s">
        <v>541</v>
      </c>
      <c r="AG12" s="36"/>
    </row>
    <row r="13" spans="1:33" ht="17.25">
      <c r="B13" s="82" t="s">
        <v>1598</v>
      </c>
      <c r="AG13" s="36"/>
    </row>
    <row r="14" spans="1:33">
      <c r="AG14" s="36"/>
    </row>
    <row r="15" spans="1:33" ht="17.25">
      <c r="B15" s="125" t="s">
        <v>1734</v>
      </c>
      <c r="AG15" s="36"/>
    </row>
    <row r="16" spans="1:33" ht="17.25">
      <c r="B16" s="92"/>
      <c r="C16" s="92" t="s">
        <v>799</v>
      </c>
    </row>
    <row r="17" spans="3:39">
      <c r="C17" s="29"/>
      <c r="D17" s="29"/>
      <c r="E17" s="29"/>
      <c r="F17" s="29"/>
      <c r="G17" s="29"/>
      <c r="H17" s="29"/>
      <c r="I17" s="29"/>
      <c r="J17" s="29"/>
      <c r="K17" s="29"/>
      <c r="L17" s="29"/>
      <c r="M17" s="29"/>
      <c r="N17" s="29"/>
      <c r="O17" s="29"/>
      <c r="P17" s="29"/>
      <c r="Q17" s="29"/>
      <c r="R17" s="29"/>
      <c r="S17" s="29"/>
      <c r="T17" s="29"/>
      <c r="U17" s="29"/>
    </row>
    <row r="18" spans="3:39">
      <c r="C18" s="29" t="s">
        <v>2161</v>
      </c>
      <c r="D18" s="29"/>
      <c r="E18" s="29"/>
      <c r="F18" s="29"/>
      <c r="G18" s="29"/>
      <c r="H18" s="29"/>
      <c r="I18" s="29"/>
      <c r="J18" s="29"/>
      <c r="K18" s="29"/>
      <c r="L18" s="29"/>
      <c r="M18" s="29"/>
      <c r="N18" s="29"/>
      <c r="O18" s="29"/>
      <c r="P18" s="29"/>
      <c r="Q18" s="29"/>
      <c r="R18" s="29"/>
      <c r="S18" s="29"/>
      <c r="T18" s="29"/>
      <c r="U18" s="29"/>
    </row>
    <row r="19" spans="3:39">
      <c r="C19" s="27" t="s">
        <v>1504</v>
      </c>
      <c r="D19" s="27"/>
      <c r="E19" s="27"/>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30" t="s">
        <v>1947</v>
      </c>
      <c r="AK19" s="27"/>
      <c r="AL19" s="27"/>
      <c r="AM19" s="27"/>
    </row>
    <row r="20" spans="3:39">
      <c r="C20" s="26" t="s">
        <v>1967</v>
      </c>
    </row>
    <row r="21" spans="3:39">
      <c r="C21" s="26" t="s">
        <v>2161</v>
      </c>
    </row>
    <row r="23" spans="3:39">
      <c r="C23" s="26" t="s">
        <v>2164</v>
      </c>
    </row>
    <row r="24" spans="3:39">
      <c r="C24" s="26" t="s">
        <v>2145</v>
      </c>
    </row>
    <row r="25" spans="3:39">
      <c r="C25" s="26" t="s">
        <v>2164</v>
      </c>
    </row>
    <row r="27" spans="3:39">
      <c r="C27" s="26" t="s">
        <v>2403</v>
      </c>
    </row>
    <row r="28" spans="3:39">
      <c r="C28" s="26" t="s">
        <v>2404</v>
      </c>
    </row>
    <row r="29" spans="3:39">
      <c r="C29" s="26" t="s">
        <v>2403</v>
      </c>
    </row>
    <row r="30" spans="3:39">
      <c r="C30" s="27" t="s">
        <v>1505</v>
      </c>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30" t="s">
        <v>1947</v>
      </c>
      <c r="AK30" s="27"/>
      <c r="AL30" s="27"/>
      <c r="AM30" s="27"/>
    </row>
    <row r="32" spans="3:39">
      <c r="C32" s="26" t="s">
        <v>2405</v>
      </c>
    </row>
    <row r="33" spans="3:39">
      <c r="C33" s="258" t="s">
        <v>3534</v>
      </c>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30" t="s">
        <v>1947</v>
      </c>
      <c r="AK33" s="27"/>
      <c r="AL33" s="27"/>
      <c r="AM33" s="27"/>
    </row>
    <row r="35" spans="3:39">
      <c r="C35" s="26" t="s">
        <v>2165</v>
      </c>
    </row>
    <row r="36" spans="3:39">
      <c r="C36" s="27" t="s">
        <v>1599</v>
      </c>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30" t="s">
        <v>1947</v>
      </c>
      <c r="AK36" s="27"/>
      <c r="AL36" s="27"/>
      <c r="AM36" s="27"/>
    </row>
    <row r="37" spans="3:39">
      <c r="C37" s="27" t="s">
        <v>1600</v>
      </c>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30" t="s">
        <v>1947</v>
      </c>
      <c r="AK37" s="27"/>
      <c r="AL37" s="27"/>
      <c r="AM37" s="27"/>
    </row>
    <row r="38" spans="3:39">
      <c r="AJ38" s="36"/>
    </row>
    <row r="39" spans="3:39">
      <c r="C39" s="26" t="s">
        <v>1919</v>
      </c>
    </row>
    <row r="40" spans="3:39">
      <c r="C40" s="175" t="s">
        <v>3312</v>
      </c>
      <c r="D40" s="175"/>
      <c r="E40" s="175"/>
      <c r="F40" s="175"/>
      <c r="G40" s="175"/>
      <c r="H40" s="175"/>
      <c r="I40" s="175"/>
      <c r="J40" s="175"/>
      <c r="K40" s="175"/>
      <c r="L40" s="175"/>
      <c r="M40" s="175"/>
      <c r="N40" s="175"/>
      <c r="O40" s="175"/>
      <c r="P40" s="175"/>
      <c r="Q40" s="175"/>
      <c r="R40" s="175"/>
      <c r="S40" s="175"/>
      <c r="T40" s="175"/>
      <c r="U40" s="175"/>
      <c r="V40" s="175"/>
      <c r="W40" s="175"/>
      <c r="X40" s="175"/>
      <c r="Y40" s="175"/>
      <c r="Z40" s="27"/>
      <c r="AA40" s="27"/>
      <c r="AB40" s="27"/>
      <c r="AC40" s="27"/>
      <c r="AD40" s="27"/>
      <c r="AE40" s="27"/>
      <c r="AF40" s="27"/>
      <c r="AG40" s="27"/>
      <c r="AH40" s="27"/>
      <c r="AI40" s="27"/>
      <c r="AJ40" s="259" t="s">
        <v>1947</v>
      </c>
      <c r="AK40" s="27"/>
      <c r="AL40" s="27"/>
      <c r="AM40" s="27"/>
    </row>
    <row r="41" spans="3:39">
      <c r="C41" s="27" t="s">
        <v>1693</v>
      </c>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30" t="s">
        <v>1947</v>
      </c>
      <c r="AK41" s="27"/>
      <c r="AL41" s="27"/>
      <c r="AM41" s="27"/>
    </row>
    <row r="42" spans="3:39">
      <c r="C42" s="27" t="s">
        <v>2282</v>
      </c>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30" t="s">
        <v>1947</v>
      </c>
      <c r="AK42" s="27"/>
      <c r="AL42" s="27"/>
      <c r="AM42" s="27"/>
    </row>
    <row r="43" spans="3:39">
      <c r="C43" s="26" t="s">
        <v>1922</v>
      </c>
    </row>
    <row r="44" spans="3:39">
      <c r="C44" s="27" t="s">
        <v>1694</v>
      </c>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30" t="s">
        <v>1947</v>
      </c>
      <c r="AK44" s="27"/>
      <c r="AL44" s="27"/>
      <c r="AM44" s="27"/>
    </row>
    <row r="45" spans="3:39">
      <c r="C45" s="27" t="s">
        <v>1695</v>
      </c>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30" t="s">
        <v>1947</v>
      </c>
      <c r="AK45" s="27"/>
      <c r="AL45" s="27"/>
      <c r="AM45" s="27"/>
    </row>
    <row r="47" spans="3:39">
      <c r="C47" s="26" t="s">
        <v>2403</v>
      </c>
    </row>
    <row r="48" spans="3:39">
      <c r="C48" s="26" t="s">
        <v>1971</v>
      </c>
    </row>
    <row r="49" spans="3:39">
      <c r="C49" s="26" t="s">
        <v>2403</v>
      </c>
    </row>
    <row r="50" spans="3:39">
      <c r="C50" s="27" t="s">
        <v>1506</v>
      </c>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30" t="s">
        <v>1947</v>
      </c>
      <c r="AK50" s="27"/>
      <c r="AL50" s="27"/>
      <c r="AM50" s="27"/>
    </row>
    <row r="52" spans="3:39">
      <c r="C52" s="26" t="s">
        <v>1972</v>
      </c>
    </row>
    <row r="53" spans="3:39">
      <c r="C53" s="27" t="s">
        <v>2434</v>
      </c>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30" t="s">
        <v>1973</v>
      </c>
      <c r="AK53" s="27"/>
      <c r="AL53" s="27"/>
      <c r="AM53" s="27"/>
    </row>
    <row r="55" spans="3:39">
      <c r="C55" s="26" t="s">
        <v>1974</v>
      </c>
    </row>
    <row r="56" spans="3:39">
      <c r="C56" s="27" t="s">
        <v>2426</v>
      </c>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30" t="s">
        <v>1975</v>
      </c>
      <c r="AK56" s="27"/>
      <c r="AL56" s="27"/>
      <c r="AM56" s="27"/>
    </row>
    <row r="58" spans="3:39">
      <c r="C58" s="26" t="s">
        <v>1976</v>
      </c>
    </row>
    <row r="59" spans="3:39">
      <c r="C59" s="27" t="s">
        <v>2286</v>
      </c>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30" t="s">
        <v>1947</v>
      </c>
      <c r="AK59" s="27"/>
      <c r="AL59" s="27"/>
      <c r="AM59" s="27"/>
    </row>
    <row r="61" spans="3:39">
      <c r="C61" s="26" t="s">
        <v>2140</v>
      </c>
    </row>
    <row r="62" spans="3:39">
      <c r="C62" s="26" t="s">
        <v>900</v>
      </c>
    </row>
    <row r="63" spans="3:39">
      <c r="C63" s="26" t="s">
        <v>2140</v>
      </c>
    </row>
    <row r="64" spans="3:39">
      <c r="C64" s="27" t="s">
        <v>1508</v>
      </c>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30" t="s">
        <v>1947</v>
      </c>
      <c r="AK64" s="27"/>
      <c r="AL64" s="27"/>
      <c r="AM64" s="27"/>
    </row>
    <row r="65" spans="3:39">
      <c r="AJ65" s="36"/>
    </row>
    <row r="66" spans="3:39">
      <c r="C66" s="26" t="s">
        <v>2270</v>
      </c>
      <c r="AJ66" s="36"/>
    </row>
    <row r="67" spans="3:39">
      <c r="C67" s="27" t="s">
        <v>2271</v>
      </c>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30" t="s">
        <v>1947</v>
      </c>
      <c r="AK67" s="27"/>
      <c r="AL67" s="27"/>
      <c r="AM67" s="27"/>
    </row>
    <row r="68" spans="3:39">
      <c r="C68" s="27" t="s">
        <v>2272</v>
      </c>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30" t="s">
        <v>1947</v>
      </c>
      <c r="AK68" s="27"/>
      <c r="AL68" s="27"/>
      <c r="AM68" s="27"/>
    </row>
    <row r="69" spans="3:39">
      <c r="AJ69" s="36"/>
    </row>
    <row r="70" spans="3:39">
      <c r="C70" s="26" t="s">
        <v>1841</v>
      </c>
    </row>
    <row r="71" spans="3:39">
      <c r="C71" s="26" t="s">
        <v>906</v>
      </c>
      <c r="AJ71" s="36"/>
    </row>
    <row r="72" spans="3:39">
      <c r="C72" s="26" t="s">
        <v>1977</v>
      </c>
    </row>
    <row r="73" spans="3:39">
      <c r="C73" s="27" t="s">
        <v>1526</v>
      </c>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30" t="s">
        <v>1978</v>
      </c>
      <c r="AK73" s="27"/>
      <c r="AL73" s="27"/>
      <c r="AM73" s="27"/>
    </row>
    <row r="75" spans="3:39">
      <c r="C75" s="26" t="s">
        <v>2276</v>
      </c>
    </row>
    <row r="76" spans="3:39">
      <c r="C76" s="27" t="s">
        <v>2273</v>
      </c>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30" t="s">
        <v>1947</v>
      </c>
      <c r="AK76" s="27"/>
      <c r="AL76" s="27"/>
      <c r="AM76" s="27"/>
    </row>
    <row r="77" spans="3:39">
      <c r="AJ77" s="36"/>
    </row>
    <row r="78" spans="3:39">
      <c r="C78" s="26" t="s">
        <v>1976</v>
      </c>
    </row>
    <row r="79" spans="3:39">
      <c r="C79" s="27" t="s">
        <v>1507</v>
      </c>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30" t="s">
        <v>1947</v>
      </c>
      <c r="AK79" s="27"/>
      <c r="AL79" s="27"/>
      <c r="AM79" s="27"/>
    </row>
    <row r="81" spans="3:39">
      <c r="C81" s="26" t="s">
        <v>2140</v>
      </c>
    </row>
    <row r="82" spans="3:39">
      <c r="C82" s="26" t="s">
        <v>901</v>
      </c>
    </row>
    <row r="83" spans="3:39">
      <c r="C83" s="26" t="s">
        <v>2140</v>
      </c>
    </row>
    <row r="84" spans="3:39">
      <c r="C84" s="27" t="s">
        <v>1509</v>
      </c>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30" t="s">
        <v>1947</v>
      </c>
      <c r="AK84" s="27"/>
      <c r="AL84" s="27"/>
      <c r="AM84" s="27"/>
    </row>
    <row r="85" spans="3:39">
      <c r="AJ85" s="36"/>
    </row>
    <row r="86" spans="3:39">
      <c r="C86" s="26" t="s">
        <v>2270</v>
      </c>
      <c r="AJ86" s="36"/>
    </row>
    <row r="87" spans="3:39">
      <c r="C87" s="27" t="s">
        <v>2271</v>
      </c>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30" t="s">
        <v>1947</v>
      </c>
      <c r="AK87" s="27"/>
      <c r="AL87" s="27"/>
      <c r="AM87" s="27"/>
    </row>
    <row r="88" spans="3:39">
      <c r="C88" s="27" t="s">
        <v>2272</v>
      </c>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30" t="s">
        <v>1947</v>
      </c>
      <c r="AK88" s="27"/>
      <c r="AL88" s="27"/>
      <c r="AM88" s="27"/>
    </row>
    <row r="89" spans="3:39">
      <c r="AJ89" s="36"/>
    </row>
    <row r="90" spans="3:39">
      <c r="C90" s="26" t="s">
        <v>1841</v>
      </c>
    </row>
    <row r="91" spans="3:39">
      <c r="C91" s="26" t="s">
        <v>907</v>
      </c>
    </row>
    <row r="92" spans="3:39">
      <c r="C92" s="26" t="s">
        <v>908</v>
      </c>
    </row>
    <row r="93" spans="3:39">
      <c r="C93" s="26" t="s">
        <v>1977</v>
      </c>
    </row>
    <row r="94" spans="3:39">
      <c r="C94" s="27" t="s">
        <v>1527</v>
      </c>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30" t="s">
        <v>1979</v>
      </c>
      <c r="AK94" s="27"/>
      <c r="AL94" s="27"/>
      <c r="AM94" s="27"/>
    </row>
    <row r="96" spans="3:39">
      <c r="C96" s="26" t="s">
        <v>2276</v>
      </c>
    </row>
    <row r="97" spans="3:39">
      <c r="C97" s="27" t="s">
        <v>2273</v>
      </c>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30" t="s">
        <v>1947</v>
      </c>
      <c r="AK97" s="27"/>
      <c r="AL97" s="27"/>
      <c r="AM97" s="27"/>
    </row>
    <row r="99" spans="3:39">
      <c r="C99" s="26" t="s">
        <v>1976</v>
      </c>
    </row>
    <row r="100" spans="3:39">
      <c r="C100" s="27" t="s">
        <v>1507</v>
      </c>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30" t="s">
        <v>1947</v>
      </c>
      <c r="AK100" s="27"/>
      <c r="AL100" s="27"/>
      <c r="AM100" s="27"/>
    </row>
    <row r="102" spans="3:39">
      <c r="C102" s="26" t="s">
        <v>2403</v>
      </c>
    </row>
    <row r="103" spans="3:39">
      <c r="C103" s="26" t="s">
        <v>1980</v>
      </c>
    </row>
    <row r="104" spans="3:39">
      <c r="C104" s="26" t="s">
        <v>2403</v>
      </c>
    </row>
    <row r="105" spans="3:39">
      <c r="C105" s="27" t="s">
        <v>1510</v>
      </c>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30" t="s">
        <v>1947</v>
      </c>
      <c r="AK105" s="27"/>
      <c r="AL105" s="27"/>
      <c r="AM105" s="27"/>
    </row>
    <row r="107" spans="3:39">
      <c r="C107" s="26" t="s">
        <v>1981</v>
      </c>
    </row>
    <row r="108" spans="3:39">
      <c r="C108" s="27" t="s">
        <v>2427</v>
      </c>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30" t="s">
        <v>1982</v>
      </c>
      <c r="AK108" s="27"/>
      <c r="AL108" s="27"/>
      <c r="AM108" s="27"/>
    </row>
    <row r="109" spans="3:39">
      <c r="C109" s="26" t="s">
        <v>2406</v>
      </c>
    </row>
    <row r="110" spans="3:39">
      <c r="C110" s="27" t="s">
        <v>2428</v>
      </c>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30" t="s">
        <v>1982</v>
      </c>
      <c r="AK110" s="27"/>
      <c r="AL110" s="27"/>
      <c r="AM110" s="27"/>
    </row>
    <row r="111" spans="3:39">
      <c r="C111" s="26" t="s">
        <v>2407</v>
      </c>
    </row>
    <row r="112" spans="3:39">
      <c r="C112" s="27" t="s">
        <v>2429</v>
      </c>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30" t="s">
        <v>1982</v>
      </c>
      <c r="AK112" s="27"/>
      <c r="AL112" s="27"/>
      <c r="AM112" s="27"/>
    </row>
    <row r="114" spans="3:39">
      <c r="C114" s="26" t="s">
        <v>2140</v>
      </c>
    </row>
    <row r="115" spans="3:39">
      <c r="C115" s="26" t="s">
        <v>2408</v>
      </c>
    </row>
    <row r="116" spans="3:39">
      <c r="C116" s="26" t="s">
        <v>2140</v>
      </c>
    </row>
    <row r="117" spans="3:39">
      <c r="C117" s="26" t="s">
        <v>2409</v>
      </c>
    </row>
    <row r="118" spans="3:39">
      <c r="C118" s="26" t="s">
        <v>2410</v>
      </c>
    </row>
    <row r="119" spans="3:39">
      <c r="C119" s="27" t="s">
        <v>1511</v>
      </c>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30" t="s">
        <v>1947</v>
      </c>
      <c r="AK119" s="27"/>
      <c r="AL119" s="27"/>
      <c r="AM119" s="27"/>
    </row>
    <row r="120" spans="3:39">
      <c r="AJ120" s="36"/>
    </row>
    <row r="121" spans="3:39">
      <c r="C121" s="26" t="s">
        <v>2270</v>
      </c>
      <c r="AJ121" s="36"/>
    </row>
    <row r="122" spans="3:39">
      <c r="C122" s="27" t="s">
        <v>2271</v>
      </c>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30" t="s">
        <v>1947</v>
      </c>
      <c r="AK122" s="27"/>
      <c r="AL122" s="27"/>
      <c r="AM122" s="27"/>
    </row>
    <row r="123" spans="3:39">
      <c r="C123" s="27" t="s">
        <v>2272</v>
      </c>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30" t="s">
        <v>1947</v>
      </c>
      <c r="AK123" s="27"/>
      <c r="AL123" s="27"/>
      <c r="AM123" s="27"/>
    </row>
    <row r="124" spans="3:39">
      <c r="AJ124" s="36"/>
    </row>
    <row r="125" spans="3:39">
      <c r="C125" s="26" t="s">
        <v>1736</v>
      </c>
      <c r="AJ125" s="36"/>
    </row>
    <row r="126" spans="3:39">
      <c r="C126" s="27" t="s">
        <v>1728</v>
      </c>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30" t="s">
        <v>1947</v>
      </c>
      <c r="AK126" s="27"/>
      <c r="AL126" s="27"/>
      <c r="AM126" s="27"/>
    </row>
    <row r="127" spans="3:39">
      <c r="C127" s="258" t="s">
        <v>3324</v>
      </c>
      <c r="D127" s="27"/>
      <c r="E127" s="27"/>
      <c r="F127" s="27"/>
      <c r="G127" s="27"/>
      <c r="H127" s="27"/>
      <c r="I127" s="27"/>
      <c r="J127" s="27"/>
      <c r="K127" s="27"/>
      <c r="L127" s="27"/>
      <c r="M127" s="27"/>
      <c r="N127" s="27"/>
      <c r="O127" s="27"/>
      <c r="P127" s="27"/>
      <c r="Q127" s="27"/>
      <c r="R127" s="175"/>
      <c r="S127" s="175"/>
      <c r="T127" s="175"/>
      <c r="U127" s="175"/>
      <c r="V127" s="175"/>
      <c r="W127" s="175"/>
      <c r="X127" s="175"/>
      <c r="Y127" s="175"/>
      <c r="Z127" s="27"/>
      <c r="AA127" s="27"/>
      <c r="AB127" s="27"/>
      <c r="AC127" s="27"/>
      <c r="AD127" s="27"/>
      <c r="AE127" s="27"/>
      <c r="AF127" s="27"/>
      <c r="AG127" s="27"/>
      <c r="AH127" s="27"/>
      <c r="AI127" s="27"/>
      <c r="AJ127" s="30" t="s">
        <v>1947</v>
      </c>
      <c r="AK127" s="27"/>
      <c r="AL127" s="27"/>
      <c r="AM127" s="27"/>
    </row>
    <row r="128" spans="3:39">
      <c r="AJ128" s="36"/>
    </row>
    <row r="129" spans="3:39">
      <c r="C129" s="26" t="s">
        <v>2276</v>
      </c>
    </row>
    <row r="130" spans="3:39">
      <c r="C130" s="27" t="s">
        <v>2273</v>
      </c>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30" t="s">
        <v>1947</v>
      </c>
      <c r="AK130" s="27"/>
      <c r="AL130" s="27"/>
      <c r="AM130" s="27"/>
    </row>
    <row r="132" spans="3:39">
      <c r="C132" s="119" t="s">
        <v>763</v>
      </c>
      <c r="AJ132" s="36"/>
    </row>
    <row r="133" spans="3:39">
      <c r="C133" s="175" t="s">
        <v>3325</v>
      </c>
      <c r="D133" s="167"/>
      <c r="E133" s="167"/>
      <c r="F133" s="167"/>
      <c r="G133" s="167"/>
      <c r="H133" s="167"/>
      <c r="I133" s="167"/>
      <c r="J133" s="167"/>
      <c r="K133" s="167"/>
      <c r="L133" s="167"/>
      <c r="M133" s="167"/>
      <c r="N133" s="167"/>
      <c r="O133" s="167"/>
      <c r="P133" s="167"/>
      <c r="Q133" s="167"/>
      <c r="R133" s="167"/>
      <c r="S133" s="167"/>
      <c r="T133" s="167"/>
      <c r="U133" s="167"/>
      <c r="V133" s="167"/>
      <c r="W133" s="27"/>
      <c r="X133" s="27"/>
      <c r="Y133" s="27"/>
      <c r="Z133" s="27"/>
      <c r="AA133" s="27"/>
      <c r="AB133" s="27"/>
      <c r="AC133" s="27"/>
      <c r="AD133" s="27"/>
      <c r="AE133" s="27"/>
      <c r="AF133" s="27"/>
      <c r="AG133" s="27"/>
      <c r="AH133" s="27"/>
      <c r="AI133" s="27"/>
      <c r="AJ133" s="30" t="s">
        <v>1947</v>
      </c>
      <c r="AK133" s="27"/>
      <c r="AL133" s="27"/>
      <c r="AM133" s="27"/>
    </row>
    <row r="134" spans="3:39">
      <c r="C134" s="175" t="s">
        <v>3313</v>
      </c>
      <c r="D134" s="261"/>
      <c r="E134" s="261"/>
      <c r="F134" s="261"/>
      <c r="G134" s="261"/>
      <c r="H134" s="261"/>
      <c r="I134" s="261"/>
      <c r="J134" s="261"/>
      <c r="K134" s="261"/>
      <c r="L134" s="261"/>
      <c r="M134" s="261"/>
      <c r="N134" s="261"/>
      <c r="O134" s="261"/>
      <c r="P134" s="261"/>
      <c r="Q134" s="261"/>
      <c r="R134" s="261"/>
      <c r="S134" s="261"/>
      <c r="T134" s="261"/>
      <c r="U134" s="261"/>
      <c r="V134" s="261"/>
      <c r="W134" s="27"/>
      <c r="X134" s="27"/>
      <c r="Y134" s="27"/>
      <c r="Z134" s="27"/>
      <c r="AA134" s="27"/>
      <c r="AB134" s="27"/>
      <c r="AC134" s="27"/>
      <c r="AD134" s="27"/>
      <c r="AE134" s="27"/>
      <c r="AF134" s="27"/>
      <c r="AG134" s="27"/>
      <c r="AH134" s="27"/>
      <c r="AI134" s="27"/>
      <c r="AJ134" s="259" t="s">
        <v>1947</v>
      </c>
      <c r="AK134" s="27"/>
      <c r="AL134" s="27"/>
      <c r="AM134" s="27"/>
    </row>
    <row r="135" spans="3:39">
      <c r="C135" s="123" t="s">
        <v>129</v>
      </c>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30" t="s">
        <v>1947</v>
      </c>
      <c r="AK135" s="27"/>
      <c r="AL135" s="27"/>
      <c r="AM135" s="27"/>
    </row>
    <row r="136" spans="3:39">
      <c r="C136" s="123" t="s">
        <v>197</v>
      </c>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30" t="s">
        <v>1947</v>
      </c>
      <c r="AK136" s="27"/>
      <c r="AL136" s="27"/>
      <c r="AM136" s="27"/>
    </row>
    <row r="137" spans="3:39">
      <c r="C137" s="123" t="s">
        <v>1512</v>
      </c>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30" t="s">
        <v>1947</v>
      </c>
      <c r="AK137" s="27"/>
      <c r="AL137" s="27"/>
      <c r="AM137" s="27"/>
    </row>
    <row r="138" spans="3:39">
      <c r="C138" s="123" t="s">
        <v>130</v>
      </c>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30" t="s">
        <v>1947</v>
      </c>
      <c r="AK138" s="27"/>
      <c r="AL138" s="27"/>
      <c r="AM138" s="27"/>
    </row>
    <row r="139" spans="3:39">
      <c r="C139" s="123" t="s">
        <v>440</v>
      </c>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30" t="s">
        <v>1947</v>
      </c>
      <c r="AK139" s="27"/>
      <c r="AL139" s="27"/>
      <c r="AM139" s="27"/>
    </row>
    <row r="140" spans="3:39">
      <c r="C140" s="123" t="s">
        <v>131</v>
      </c>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30" t="s">
        <v>1947</v>
      </c>
      <c r="AK140" s="27"/>
      <c r="AL140" s="27"/>
      <c r="AM140" s="27"/>
    </row>
    <row r="141" spans="3:39">
      <c r="C141" s="123" t="s">
        <v>132</v>
      </c>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30" t="s">
        <v>1947</v>
      </c>
      <c r="AK141" s="27"/>
      <c r="AL141" s="27"/>
      <c r="AM141" s="27"/>
    </row>
    <row r="142" spans="3:39">
      <c r="C142" s="123" t="s">
        <v>131</v>
      </c>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30" t="s">
        <v>1947</v>
      </c>
      <c r="AK142" s="27"/>
      <c r="AL142" s="27"/>
      <c r="AM142" s="27"/>
    </row>
    <row r="143" spans="3:39">
      <c r="C143" s="175" t="s">
        <v>3314</v>
      </c>
      <c r="D143" s="261"/>
      <c r="E143" s="261"/>
      <c r="F143" s="261"/>
      <c r="G143" s="261"/>
      <c r="H143" s="261"/>
      <c r="I143" s="261"/>
      <c r="J143" s="261"/>
      <c r="K143" s="261"/>
      <c r="L143" s="261"/>
      <c r="M143" s="261"/>
      <c r="N143" s="261"/>
      <c r="O143" s="261"/>
      <c r="P143" s="261"/>
      <c r="Q143" s="261"/>
      <c r="R143" s="261"/>
      <c r="S143" s="261"/>
      <c r="T143" s="261"/>
      <c r="U143" s="261"/>
      <c r="V143" s="261"/>
      <c r="W143" s="27"/>
      <c r="X143" s="27"/>
      <c r="Y143" s="27"/>
      <c r="Z143" s="27"/>
      <c r="AA143" s="27"/>
      <c r="AB143" s="27"/>
      <c r="AC143" s="27"/>
      <c r="AD143" s="27"/>
      <c r="AE143" s="27"/>
      <c r="AF143" s="27"/>
      <c r="AG143" s="27"/>
      <c r="AH143" s="27"/>
      <c r="AI143" s="27"/>
      <c r="AJ143" s="259" t="s">
        <v>1947</v>
      </c>
      <c r="AK143" s="27"/>
      <c r="AL143" s="27"/>
      <c r="AM143" s="27"/>
    </row>
    <row r="145" spans="3:39">
      <c r="C145" s="26" t="s">
        <v>2140</v>
      </c>
    </row>
    <row r="146" spans="3:39">
      <c r="C146" s="26" t="s">
        <v>2411</v>
      </c>
    </row>
    <row r="147" spans="3:39">
      <c r="C147" s="26" t="s">
        <v>2140</v>
      </c>
    </row>
    <row r="149" spans="3:39">
      <c r="C149" s="26" t="s">
        <v>2403</v>
      </c>
    </row>
    <row r="150" spans="3:39">
      <c r="C150" s="26" t="s">
        <v>1983</v>
      </c>
    </row>
    <row r="151" spans="3:39">
      <c r="C151" s="26" t="s">
        <v>2403</v>
      </c>
    </row>
    <row r="152" spans="3:39">
      <c r="C152" s="50" t="s">
        <v>128</v>
      </c>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30" t="s">
        <v>1947</v>
      </c>
      <c r="AK152" s="27"/>
      <c r="AL152" s="27"/>
      <c r="AM152" s="27"/>
    </row>
    <row r="154" spans="3:39">
      <c r="C154" s="27" t="s">
        <v>2256</v>
      </c>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30" t="s">
        <v>1984</v>
      </c>
      <c r="AK154" s="27"/>
      <c r="AL154" s="27"/>
      <c r="AM154" s="27"/>
    </row>
    <row r="155" spans="3:39">
      <c r="C155" s="27" t="s">
        <v>2261</v>
      </c>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30" t="s">
        <v>1984</v>
      </c>
      <c r="AK155" s="27"/>
      <c r="AL155" s="27"/>
      <c r="AM155" s="27"/>
    </row>
    <row r="156" spans="3:39">
      <c r="C156" s="31" t="s">
        <v>68</v>
      </c>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30" t="s">
        <v>1984</v>
      </c>
      <c r="AK156" s="27"/>
      <c r="AL156" s="27"/>
      <c r="AM156" s="27"/>
    </row>
    <row r="157" spans="3:39">
      <c r="C157" s="27" t="s">
        <v>1512</v>
      </c>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30" t="s">
        <v>1947</v>
      </c>
      <c r="AK157" s="27"/>
      <c r="AL157" s="27"/>
      <c r="AM157" s="27"/>
    </row>
    <row r="159" spans="3:39">
      <c r="C159" s="26" t="s">
        <v>1986</v>
      </c>
    </row>
    <row r="160" spans="3:39">
      <c r="C160" s="27" t="s">
        <v>2262</v>
      </c>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30"/>
      <c r="AK160" s="27"/>
      <c r="AL160" s="27"/>
      <c r="AM160" s="27"/>
    </row>
    <row r="161" spans="3:39">
      <c r="C161" s="27" t="s">
        <v>2253</v>
      </c>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30" t="s">
        <v>1947</v>
      </c>
      <c r="AK161" s="27"/>
      <c r="AL161" s="27"/>
      <c r="AM161" s="27"/>
    </row>
    <row r="162" spans="3:39">
      <c r="C162" s="27" t="s">
        <v>1512</v>
      </c>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30" t="s">
        <v>1947</v>
      </c>
      <c r="AK162" s="27"/>
      <c r="AL162" s="27"/>
      <c r="AM162" s="27"/>
    </row>
    <row r="164" spans="3:39">
      <c r="C164" s="29" t="s">
        <v>2403</v>
      </c>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c r="AH164" s="49"/>
      <c r="AI164" s="49"/>
      <c r="AJ164" s="49"/>
      <c r="AK164" s="49"/>
      <c r="AL164" s="49"/>
      <c r="AM164" s="49"/>
    </row>
    <row r="165" spans="3:39">
      <c r="C165" s="29" t="s">
        <v>2709</v>
      </c>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c r="AH165" s="49"/>
      <c r="AI165" s="49"/>
      <c r="AJ165" s="49"/>
      <c r="AK165" s="49"/>
      <c r="AL165" s="49"/>
      <c r="AM165" s="49"/>
    </row>
    <row r="166" spans="3:39">
      <c r="C166" s="29" t="s">
        <v>2403</v>
      </c>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c r="AH166" s="49"/>
      <c r="AI166" s="49"/>
      <c r="AJ166" s="49"/>
      <c r="AK166" s="49"/>
      <c r="AL166" s="49"/>
      <c r="AM166" s="49"/>
    </row>
    <row r="167" spans="3:39">
      <c r="C167" s="31" t="s">
        <v>3536</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50"/>
      <c r="AJ167" s="30" t="s">
        <v>69</v>
      </c>
      <c r="AK167" s="50"/>
      <c r="AL167" s="50"/>
      <c r="AM167" s="50"/>
    </row>
    <row r="168" spans="3:39">
      <c r="C168" s="2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c r="AH168" s="49"/>
      <c r="AI168" s="49"/>
      <c r="AJ168" s="36"/>
      <c r="AK168" s="49"/>
      <c r="AL168" s="49"/>
      <c r="AM168" s="49"/>
    </row>
    <row r="169" spans="3:39">
      <c r="C169" s="29" t="s">
        <v>70</v>
      </c>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c r="AH169" s="49"/>
      <c r="AI169" s="49"/>
      <c r="AJ169" s="36"/>
      <c r="AK169" s="49"/>
      <c r="AL169" s="49"/>
      <c r="AM169" s="49"/>
    </row>
    <row r="170" spans="3:39">
      <c r="C170" s="31" t="s">
        <v>71</v>
      </c>
      <c r="D170" s="112"/>
      <c r="E170" s="112"/>
      <c r="F170" s="112"/>
      <c r="G170" s="112"/>
      <c r="H170" s="112"/>
      <c r="I170" s="112"/>
      <c r="J170" s="112"/>
      <c r="K170" s="112"/>
      <c r="L170" s="112"/>
      <c r="M170" s="112"/>
      <c r="N170" s="112"/>
      <c r="O170" s="112"/>
      <c r="P170" s="112"/>
      <c r="Q170" s="112"/>
      <c r="R170" s="112"/>
      <c r="S170" s="112"/>
      <c r="T170" s="112"/>
      <c r="U170" s="112"/>
      <c r="V170" s="112"/>
      <c r="W170" s="112"/>
      <c r="X170" s="112"/>
      <c r="Y170" s="112"/>
      <c r="Z170" s="50"/>
      <c r="AA170" s="50"/>
      <c r="AB170" s="50"/>
      <c r="AC170" s="50"/>
      <c r="AD170" s="50"/>
      <c r="AE170" s="50"/>
      <c r="AF170" s="50"/>
      <c r="AG170" s="50"/>
      <c r="AH170" s="50"/>
      <c r="AI170" s="50"/>
      <c r="AJ170" s="30" t="s">
        <v>1987</v>
      </c>
      <c r="AK170" s="50"/>
      <c r="AL170" s="50"/>
      <c r="AM170" s="50"/>
    </row>
    <row r="171" spans="3:39">
      <c r="C171" s="31" t="s">
        <v>2768</v>
      </c>
      <c r="D171" s="112"/>
      <c r="E171" s="112"/>
      <c r="F171" s="112"/>
      <c r="G171" s="112"/>
      <c r="H171" s="112"/>
      <c r="I171" s="112"/>
      <c r="J171" s="112"/>
      <c r="K171" s="112"/>
      <c r="L171" s="112"/>
      <c r="M171" s="112"/>
      <c r="N171" s="112"/>
      <c r="O171" s="112"/>
      <c r="P171" s="112"/>
      <c r="Q171" s="112"/>
      <c r="R171" s="112"/>
      <c r="S171" s="112"/>
      <c r="T171" s="112"/>
      <c r="U171" s="112"/>
      <c r="V171" s="112"/>
      <c r="W171" s="112"/>
      <c r="X171" s="166"/>
      <c r="Y171" s="166"/>
      <c r="Z171" s="153"/>
      <c r="AA171" s="153"/>
      <c r="AB171" s="153"/>
      <c r="AC171" s="153"/>
      <c r="AD171" s="153"/>
      <c r="AE171" s="50"/>
      <c r="AF171" s="50"/>
      <c r="AG171" s="50"/>
      <c r="AH171" s="50"/>
      <c r="AI171" s="50"/>
      <c r="AJ171" s="30" t="s">
        <v>1842</v>
      </c>
      <c r="AK171" s="50"/>
      <c r="AL171" s="50"/>
      <c r="AM171" s="50"/>
    </row>
    <row r="172" spans="3:39">
      <c r="C172" s="31" t="s">
        <v>2769</v>
      </c>
      <c r="D172" s="112"/>
      <c r="E172" s="112"/>
      <c r="F172" s="112"/>
      <c r="G172" s="112"/>
      <c r="H172" s="112"/>
      <c r="I172" s="112"/>
      <c r="J172" s="112"/>
      <c r="K172" s="112"/>
      <c r="L172" s="112"/>
      <c r="M172" s="112"/>
      <c r="N172" s="112"/>
      <c r="O172" s="112"/>
      <c r="P172" s="112"/>
      <c r="Q172" s="112"/>
      <c r="R172" s="112"/>
      <c r="S172" s="112"/>
      <c r="T172" s="112"/>
      <c r="U172" s="112"/>
      <c r="V172" s="112"/>
      <c r="W172" s="112"/>
      <c r="X172" s="166"/>
      <c r="Y172" s="166"/>
      <c r="Z172" s="153"/>
      <c r="AA172" s="153"/>
      <c r="AB172" s="153"/>
      <c r="AC172" s="153"/>
      <c r="AD172" s="153"/>
      <c r="AE172" s="50"/>
      <c r="AF172" s="50"/>
      <c r="AG172" s="50"/>
      <c r="AH172" s="50"/>
      <c r="AI172" s="50"/>
      <c r="AJ172" s="30" t="s">
        <v>1990</v>
      </c>
      <c r="AK172" s="50"/>
      <c r="AL172" s="50"/>
      <c r="AM172" s="50"/>
    </row>
    <row r="173" spans="3:39">
      <c r="C173" s="29"/>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49"/>
      <c r="AA173" s="49"/>
      <c r="AB173" s="49"/>
      <c r="AC173" s="49"/>
      <c r="AD173" s="49"/>
      <c r="AE173" s="49"/>
      <c r="AF173" s="49"/>
      <c r="AG173" s="49"/>
      <c r="AH173" s="49"/>
      <c r="AI173" s="49"/>
      <c r="AJ173" s="36"/>
      <c r="AK173" s="49"/>
      <c r="AL173" s="49"/>
      <c r="AM173" s="49"/>
    </row>
    <row r="174" spans="3:39">
      <c r="C174" s="29" t="s">
        <v>2403</v>
      </c>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c r="AH174" s="49"/>
      <c r="AI174" s="49"/>
      <c r="AJ174" s="36"/>
      <c r="AK174" s="49"/>
      <c r="AL174" s="49"/>
      <c r="AM174" s="49"/>
    </row>
    <row r="175" spans="3:39">
      <c r="C175" s="29" t="s">
        <v>2710</v>
      </c>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c r="AH175" s="49"/>
      <c r="AI175" s="49"/>
      <c r="AJ175" s="36"/>
      <c r="AK175" s="49"/>
      <c r="AL175" s="49"/>
      <c r="AM175" s="49"/>
    </row>
    <row r="176" spans="3:39">
      <c r="C176" s="29" t="s">
        <v>2403</v>
      </c>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c r="AH176" s="49"/>
      <c r="AI176" s="49"/>
      <c r="AJ176" s="36"/>
      <c r="AK176" s="49"/>
      <c r="AL176" s="49"/>
      <c r="AM176" s="49"/>
    </row>
    <row r="177" spans="3:39">
      <c r="C177" s="31" t="s">
        <v>72</v>
      </c>
      <c r="D177" s="50"/>
      <c r="E177" s="50"/>
      <c r="F177" s="50"/>
      <c r="G177" s="50"/>
      <c r="H177" s="50"/>
      <c r="I177" s="50"/>
      <c r="J177" s="50"/>
      <c r="K177" s="50"/>
      <c r="L177" s="50"/>
      <c r="M177" s="50"/>
      <c r="N177" s="50"/>
      <c r="O177" s="50"/>
      <c r="P177" s="50"/>
      <c r="Q177" s="50"/>
      <c r="R177" s="50"/>
      <c r="S177" s="50"/>
      <c r="T177" s="50"/>
      <c r="U177" s="50"/>
      <c r="V177" s="50"/>
      <c r="W177" s="50"/>
      <c r="X177" s="50"/>
      <c r="Y177" s="50"/>
      <c r="Z177" s="50"/>
      <c r="AA177" s="50"/>
      <c r="AB177" s="50"/>
      <c r="AC177" s="50"/>
      <c r="AD177" s="50"/>
      <c r="AE177" s="50"/>
      <c r="AF177" s="50"/>
      <c r="AG177" s="50"/>
      <c r="AH177" s="50"/>
      <c r="AI177" s="50"/>
      <c r="AJ177" s="30" t="s">
        <v>69</v>
      </c>
      <c r="AK177" s="50"/>
      <c r="AL177" s="50"/>
      <c r="AM177" s="50"/>
    </row>
    <row r="178" spans="3:39">
      <c r="C178" s="2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c r="AH178" s="49"/>
      <c r="AI178" s="49"/>
      <c r="AJ178" s="36"/>
      <c r="AK178" s="49"/>
      <c r="AL178" s="49"/>
      <c r="AM178" s="49"/>
    </row>
    <row r="179" spans="3:39">
      <c r="C179" s="29" t="s">
        <v>73</v>
      </c>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49"/>
      <c r="AB179" s="49"/>
      <c r="AC179" s="49"/>
      <c r="AD179" s="49"/>
      <c r="AE179" s="49"/>
      <c r="AF179" s="49"/>
      <c r="AG179" s="49"/>
      <c r="AH179" s="49"/>
      <c r="AI179" s="49"/>
      <c r="AJ179" s="36"/>
      <c r="AK179" s="49"/>
      <c r="AL179" s="49"/>
      <c r="AM179" s="49"/>
    </row>
    <row r="180" spans="3:39">
      <c r="C180" s="31" t="s">
        <v>2271</v>
      </c>
      <c r="D180" s="112"/>
      <c r="E180" s="112"/>
      <c r="F180" s="112"/>
      <c r="G180" s="112"/>
      <c r="H180" s="112"/>
      <c r="I180" s="112"/>
      <c r="J180" s="112"/>
      <c r="K180" s="112"/>
      <c r="L180" s="112"/>
      <c r="M180" s="112"/>
      <c r="N180" s="112"/>
      <c r="O180" s="112"/>
      <c r="P180" s="112"/>
      <c r="Q180" s="112"/>
      <c r="R180" s="112"/>
      <c r="S180" s="112"/>
      <c r="T180" s="112"/>
      <c r="U180" s="112"/>
      <c r="V180" s="112"/>
      <c r="W180" s="112"/>
      <c r="X180" s="112"/>
      <c r="Y180" s="112"/>
      <c r="Z180" s="112"/>
      <c r="AA180" s="50"/>
      <c r="AB180" s="50"/>
      <c r="AC180" s="50"/>
      <c r="AD180" s="50"/>
      <c r="AE180" s="50"/>
      <c r="AF180" s="50"/>
      <c r="AG180" s="50"/>
      <c r="AH180" s="50"/>
      <c r="AI180" s="50"/>
      <c r="AJ180" s="30" t="s">
        <v>69</v>
      </c>
      <c r="AK180" s="50"/>
      <c r="AL180" s="50"/>
      <c r="AM180" s="50"/>
    </row>
    <row r="181" spans="3:39">
      <c r="C181" s="31" t="s">
        <v>2272</v>
      </c>
      <c r="D181" s="112"/>
      <c r="E181" s="112"/>
      <c r="F181" s="112"/>
      <c r="G181" s="112"/>
      <c r="H181" s="112"/>
      <c r="I181" s="112"/>
      <c r="J181" s="112"/>
      <c r="K181" s="112"/>
      <c r="L181" s="112"/>
      <c r="M181" s="112"/>
      <c r="N181" s="112"/>
      <c r="O181" s="112"/>
      <c r="P181" s="112"/>
      <c r="Q181" s="112"/>
      <c r="R181" s="112"/>
      <c r="S181" s="112"/>
      <c r="T181" s="112"/>
      <c r="U181" s="112"/>
      <c r="V181" s="112"/>
      <c r="W181" s="112"/>
      <c r="X181" s="112"/>
      <c r="Y181" s="112"/>
      <c r="Z181" s="112"/>
      <c r="AA181" s="50"/>
      <c r="AB181" s="50"/>
      <c r="AC181" s="50"/>
      <c r="AD181" s="50"/>
      <c r="AE181" s="50"/>
      <c r="AF181" s="50"/>
      <c r="AG181" s="50"/>
      <c r="AH181" s="50"/>
      <c r="AI181" s="50"/>
      <c r="AJ181" s="30" t="s">
        <v>69</v>
      </c>
      <c r="AK181" s="50"/>
      <c r="AL181" s="50"/>
      <c r="AM181" s="50"/>
    </row>
    <row r="182" spans="3:39">
      <c r="C182" s="29"/>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49"/>
      <c r="AB182" s="49"/>
      <c r="AC182" s="49"/>
      <c r="AD182" s="49"/>
      <c r="AE182" s="49"/>
      <c r="AF182" s="49"/>
      <c r="AG182" s="49"/>
      <c r="AH182" s="49"/>
      <c r="AI182" s="49"/>
      <c r="AJ182" s="36"/>
      <c r="AK182" s="49"/>
      <c r="AL182" s="49"/>
      <c r="AM182" s="49"/>
    </row>
    <row r="183" spans="3:39">
      <c r="C183" s="29" t="s">
        <v>2151</v>
      </c>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49"/>
      <c r="AB183" s="49"/>
      <c r="AC183" s="49"/>
      <c r="AD183" s="49"/>
      <c r="AE183" s="49"/>
      <c r="AF183" s="49"/>
      <c r="AG183" s="49"/>
      <c r="AH183" s="49"/>
      <c r="AI183" s="49"/>
      <c r="AJ183" s="36"/>
      <c r="AK183" s="49"/>
      <c r="AL183" s="49"/>
      <c r="AM183" s="49"/>
    </row>
    <row r="184" spans="3:39">
      <c r="C184" s="31" t="s">
        <v>74</v>
      </c>
      <c r="D184" s="112"/>
      <c r="E184" s="112"/>
      <c r="F184" s="112"/>
      <c r="G184" s="112"/>
      <c r="H184" s="112"/>
      <c r="I184" s="112"/>
      <c r="J184" s="112"/>
      <c r="K184" s="112"/>
      <c r="L184" s="112"/>
      <c r="M184" s="112"/>
      <c r="N184" s="112"/>
      <c r="O184" s="112"/>
      <c r="P184" s="112"/>
      <c r="Q184" s="112"/>
      <c r="R184" s="112"/>
      <c r="S184" s="112"/>
      <c r="T184" s="112"/>
      <c r="U184" s="112"/>
      <c r="V184" s="112"/>
      <c r="W184" s="112"/>
      <c r="X184" s="112"/>
      <c r="Y184" s="112"/>
      <c r="Z184" s="112"/>
      <c r="AA184" s="50"/>
      <c r="AB184" s="50"/>
      <c r="AC184" s="50"/>
      <c r="AD184" s="50"/>
      <c r="AE184" s="50"/>
      <c r="AF184" s="50"/>
      <c r="AG184" s="50"/>
      <c r="AH184" s="50"/>
      <c r="AI184" s="50"/>
      <c r="AJ184" s="30" t="s">
        <v>69</v>
      </c>
      <c r="AK184" s="50"/>
      <c r="AL184" s="50"/>
      <c r="AM184" s="50"/>
    </row>
    <row r="185" spans="3:39">
      <c r="C185" s="258" t="s">
        <v>3326</v>
      </c>
      <c r="D185" s="112"/>
      <c r="E185" s="112"/>
      <c r="F185" s="112"/>
      <c r="G185" s="112"/>
      <c r="H185" s="112"/>
      <c r="I185" s="112"/>
      <c r="J185" s="112"/>
      <c r="K185" s="112"/>
      <c r="L185" s="112"/>
      <c r="M185" s="112"/>
      <c r="N185" s="112"/>
      <c r="O185" s="112"/>
      <c r="P185" s="112"/>
      <c r="Q185" s="112"/>
      <c r="R185" s="166"/>
      <c r="S185" s="166"/>
      <c r="T185" s="166"/>
      <c r="U185" s="166"/>
      <c r="V185" s="166"/>
      <c r="W185" s="166"/>
      <c r="X185" s="166"/>
      <c r="Y185" s="166"/>
      <c r="Z185" s="112"/>
      <c r="AA185" s="50"/>
      <c r="AB185" s="50"/>
      <c r="AC185" s="50"/>
      <c r="AD185" s="50"/>
      <c r="AE185" s="50"/>
      <c r="AF185" s="50"/>
      <c r="AG185" s="50"/>
      <c r="AH185" s="50"/>
      <c r="AI185" s="50"/>
      <c r="AJ185" s="30" t="s">
        <v>69</v>
      </c>
      <c r="AK185" s="50"/>
      <c r="AL185" s="50"/>
      <c r="AM185" s="50"/>
    </row>
    <row r="186" spans="3:39">
      <c r="C186" s="29"/>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49"/>
      <c r="AB186" s="49"/>
      <c r="AC186" s="49"/>
      <c r="AD186" s="49"/>
      <c r="AE186" s="49"/>
      <c r="AF186" s="49"/>
      <c r="AG186" s="49"/>
      <c r="AH186" s="49"/>
      <c r="AI186" s="49"/>
      <c r="AJ186" s="36"/>
      <c r="AK186" s="49"/>
      <c r="AL186" s="49"/>
      <c r="AM186" s="49"/>
    </row>
    <row r="187" spans="3:39">
      <c r="C187" s="29" t="s">
        <v>75</v>
      </c>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49"/>
      <c r="AB187" s="49"/>
      <c r="AC187" s="49"/>
      <c r="AD187" s="49"/>
      <c r="AE187" s="49"/>
      <c r="AF187" s="49"/>
      <c r="AG187" s="49"/>
      <c r="AH187" s="49"/>
      <c r="AI187" s="49"/>
      <c r="AJ187" s="36"/>
      <c r="AK187" s="49"/>
      <c r="AL187" s="49"/>
      <c r="AM187" s="49"/>
    </row>
    <row r="188" spans="3:39">
      <c r="C188" s="31" t="s">
        <v>2273</v>
      </c>
      <c r="D188" s="112"/>
      <c r="E188" s="112"/>
      <c r="F188" s="112"/>
      <c r="G188" s="112"/>
      <c r="H188" s="112"/>
      <c r="I188" s="112"/>
      <c r="J188" s="112"/>
      <c r="K188" s="112"/>
      <c r="L188" s="112"/>
      <c r="M188" s="112"/>
      <c r="N188" s="112"/>
      <c r="O188" s="112"/>
      <c r="P188" s="112"/>
      <c r="Q188" s="112"/>
      <c r="R188" s="112"/>
      <c r="S188" s="112"/>
      <c r="T188" s="112"/>
      <c r="U188" s="112"/>
      <c r="V188" s="112"/>
      <c r="W188" s="112"/>
      <c r="X188" s="112"/>
      <c r="Y188" s="112"/>
      <c r="Z188" s="112"/>
      <c r="AA188" s="50"/>
      <c r="AB188" s="50"/>
      <c r="AC188" s="50"/>
      <c r="AD188" s="50"/>
      <c r="AE188" s="50"/>
      <c r="AF188" s="50"/>
      <c r="AG188" s="50"/>
      <c r="AH188" s="50"/>
      <c r="AI188" s="50"/>
      <c r="AJ188" s="30" t="s">
        <v>69</v>
      </c>
      <c r="AK188" s="50"/>
      <c r="AL188" s="50"/>
      <c r="AM188" s="50"/>
    </row>
    <row r="189" spans="3:39">
      <c r="C189" s="29"/>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49"/>
      <c r="AB189" s="49"/>
      <c r="AC189" s="49"/>
      <c r="AD189" s="49"/>
      <c r="AE189" s="49"/>
      <c r="AF189" s="49"/>
      <c r="AG189" s="49"/>
      <c r="AH189" s="49"/>
      <c r="AI189" s="49"/>
      <c r="AJ189" s="36"/>
      <c r="AK189" s="49"/>
      <c r="AL189" s="49"/>
      <c r="AM189" s="49"/>
    </row>
    <row r="190" spans="3:39">
      <c r="C190" s="29" t="s">
        <v>763</v>
      </c>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49"/>
      <c r="AB190" s="49"/>
      <c r="AC190" s="49"/>
      <c r="AD190" s="49"/>
      <c r="AE190" s="49"/>
      <c r="AF190" s="49"/>
      <c r="AG190" s="49"/>
      <c r="AH190" s="49"/>
      <c r="AI190" s="49"/>
      <c r="AJ190" s="36"/>
      <c r="AK190" s="49"/>
      <c r="AL190" s="49"/>
      <c r="AM190" s="49"/>
    </row>
    <row r="191" spans="3:39">
      <c r="C191" s="175" t="s">
        <v>3325</v>
      </c>
      <c r="D191" s="175"/>
      <c r="E191" s="175"/>
      <c r="F191" s="175"/>
      <c r="G191" s="175"/>
      <c r="H191" s="175"/>
      <c r="I191" s="175"/>
      <c r="J191" s="175"/>
      <c r="K191" s="175"/>
      <c r="L191" s="175"/>
      <c r="M191" s="175"/>
      <c r="N191" s="175"/>
      <c r="O191" s="175"/>
      <c r="P191" s="175"/>
      <c r="Q191" s="175"/>
      <c r="R191" s="175"/>
      <c r="S191" s="175"/>
      <c r="T191" s="175"/>
      <c r="U191" s="175"/>
      <c r="V191" s="175"/>
      <c r="W191" s="175"/>
      <c r="X191" s="112"/>
      <c r="Y191" s="112"/>
      <c r="Z191" s="112"/>
      <c r="AA191" s="50"/>
      <c r="AB191" s="50"/>
      <c r="AC191" s="50"/>
      <c r="AD191" s="50"/>
      <c r="AE191" s="50"/>
      <c r="AF191" s="50"/>
      <c r="AG191" s="50"/>
      <c r="AH191" s="50"/>
      <c r="AI191" s="50"/>
      <c r="AJ191" s="30" t="s">
        <v>69</v>
      </c>
      <c r="AK191" s="50"/>
      <c r="AL191" s="50"/>
      <c r="AM191" s="50"/>
    </row>
    <row r="192" spans="3:39">
      <c r="C192" s="175" t="s">
        <v>3313</v>
      </c>
      <c r="D192" s="175"/>
      <c r="E192" s="175"/>
      <c r="F192" s="175"/>
      <c r="G192" s="175"/>
      <c r="H192" s="175"/>
      <c r="I192" s="175"/>
      <c r="J192" s="175"/>
      <c r="K192" s="175"/>
      <c r="L192" s="175"/>
      <c r="M192" s="175"/>
      <c r="N192" s="175"/>
      <c r="O192" s="175"/>
      <c r="P192" s="175"/>
      <c r="Q192" s="175"/>
      <c r="R192" s="175"/>
      <c r="S192" s="175"/>
      <c r="T192" s="175"/>
      <c r="U192" s="175"/>
      <c r="V192" s="175"/>
      <c r="W192" s="175"/>
      <c r="X192" s="112"/>
      <c r="Y192" s="112"/>
      <c r="Z192" s="112"/>
      <c r="AA192" s="50"/>
      <c r="AB192" s="50"/>
      <c r="AC192" s="50"/>
      <c r="AD192" s="50"/>
      <c r="AE192" s="50"/>
      <c r="AF192" s="50"/>
      <c r="AG192" s="50"/>
      <c r="AH192" s="50"/>
      <c r="AI192" s="50"/>
      <c r="AJ192" s="259" t="s">
        <v>69</v>
      </c>
      <c r="AK192" s="50"/>
      <c r="AL192" s="50"/>
      <c r="AM192" s="50"/>
    </row>
    <row r="193" spans="3:39">
      <c r="C193" s="31" t="s">
        <v>129</v>
      </c>
      <c r="D193" s="112"/>
      <c r="E193" s="112"/>
      <c r="F193" s="112"/>
      <c r="G193" s="112"/>
      <c r="H193" s="112"/>
      <c r="I193" s="112"/>
      <c r="J193" s="112"/>
      <c r="K193" s="112"/>
      <c r="L193" s="112"/>
      <c r="M193" s="112"/>
      <c r="N193" s="112"/>
      <c r="O193" s="112"/>
      <c r="P193" s="112"/>
      <c r="Q193" s="112"/>
      <c r="R193" s="112"/>
      <c r="S193" s="112"/>
      <c r="T193" s="112"/>
      <c r="U193" s="112"/>
      <c r="V193" s="112"/>
      <c r="W193" s="112"/>
      <c r="X193" s="112"/>
      <c r="Y193" s="112"/>
      <c r="Z193" s="112"/>
      <c r="AA193" s="50"/>
      <c r="AB193" s="50"/>
      <c r="AC193" s="50"/>
      <c r="AD193" s="50"/>
      <c r="AE193" s="50"/>
      <c r="AF193" s="50"/>
      <c r="AG193" s="50"/>
      <c r="AH193" s="50"/>
      <c r="AI193" s="50"/>
      <c r="AJ193" s="30" t="s">
        <v>69</v>
      </c>
      <c r="AK193" s="50"/>
      <c r="AL193" s="50"/>
      <c r="AM193" s="50"/>
    </row>
    <row r="194" spans="3:39">
      <c r="C194" s="31" t="s">
        <v>197</v>
      </c>
      <c r="D194" s="112"/>
      <c r="E194" s="112"/>
      <c r="F194" s="112"/>
      <c r="G194" s="112"/>
      <c r="H194" s="112"/>
      <c r="I194" s="112"/>
      <c r="J194" s="112"/>
      <c r="K194" s="112"/>
      <c r="L194" s="112"/>
      <c r="M194" s="112"/>
      <c r="N194" s="112"/>
      <c r="O194" s="112"/>
      <c r="P194" s="112"/>
      <c r="Q194" s="112"/>
      <c r="R194" s="112"/>
      <c r="S194" s="112"/>
      <c r="T194" s="112"/>
      <c r="U194" s="112"/>
      <c r="V194" s="112"/>
      <c r="W194" s="112"/>
      <c r="X194" s="112"/>
      <c r="Y194" s="112"/>
      <c r="Z194" s="112"/>
      <c r="AA194" s="50"/>
      <c r="AB194" s="50"/>
      <c r="AC194" s="50"/>
      <c r="AD194" s="50"/>
      <c r="AE194" s="50"/>
      <c r="AF194" s="50"/>
      <c r="AG194" s="50"/>
      <c r="AH194" s="50"/>
      <c r="AI194" s="50"/>
      <c r="AJ194" s="30" t="s">
        <v>69</v>
      </c>
      <c r="AK194" s="50"/>
      <c r="AL194" s="50"/>
      <c r="AM194" s="50"/>
    </row>
    <row r="195" spans="3:39">
      <c r="C195" s="31" t="s">
        <v>1512</v>
      </c>
      <c r="D195" s="112"/>
      <c r="E195" s="112"/>
      <c r="F195" s="112"/>
      <c r="G195" s="112"/>
      <c r="H195" s="112"/>
      <c r="I195" s="112"/>
      <c r="J195" s="112"/>
      <c r="K195" s="112"/>
      <c r="L195" s="112"/>
      <c r="M195" s="112"/>
      <c r="N195" s="112"/>
      <c r="O195" s="112"/>
      <c r="P195" s="112"/>
      <c r="Q195" s="112"/>
      <c r="R195" s="112"/>
      <c r="S195" s="112"/>
      <c r="T195" s="112"/>
      <c r="U195" s="112"/>
      <c r="V195" s="112"/>
      <c r="W195" s="112"/>
      <c r="X195" s="112"/>
      <c r="Y195" s="112"/>
      <c r="Z195" s="112"/>
      <c r="AA195" s="50"/>
      <c r="AB195" s="50"/>
      <c r="AC195" s="50"/>
      <c r="AD195" s="50"/>
      <c r="AE195" s="50"/>
      <c r="AF195" s="50"/>
      <c r="AG195" s="50"/>
      <c r="AH195" s="50"/>
      <c r="AI195" s="50"/>
      <c r="AJ195" s="30" t="s">
        <v>69</v>
      </c>
      <c r="AK195" s="50"/>
      <c r="AL195" s="50"/>
      <c r="AM195" s="50"/>
    </row>
    <row r="196" spans="3:39">
      <c r="C196" s="2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c r="AH196" s="49"/>
      <c r="AI196" s="49"/>
      <c r="AJ196" s="36"/>
      <c r="AK196" s="49"/>
      <c r="AL196" s="49"/>
      <c r="AM196" s="49"/>
    </row>
    <row r="197" spans="3:39">
      <c r="C197" s="29" t="s">
        <v>2711</v>
      </c>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36"/>
      <c r="AK197" s="17"/>
      <c r="AL197" s="17"/>
      <c r="AM197" s="17"/>
    </row>
    <row r="198" spans="3:39">
      <c r="C198" s="29" t="s">
        <v>77</v>
      </c>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c r="AH198" s="49"/>
      <c r="AI198" s="49"/>
      <c r="AJ198" s="36"/>
      <c r="AK198" s="49"/>
      <c r="AL198" s="49"/>
      <c r="AM198" s="49"/>
    </row>
    <row r="199" spans="3:39">
      <c r="C199" s="29" t="s">
        <v>2711</v>
      </c>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c r="AH199" s="49"/>
      <c r="AI199" s="49"/>
      <c r="AJ199" s="36"/>
      <c r="AK199" s="49"/>
      <c r="AL199" s="49"/>
      <c r="AM199" s="49"/>
    </row>
    <row r="200" spans="3:39">
      <c r="C200" s="31" t="s">
        <v>1513</v>
      </c>
      <c r="D200" s="50"/>
      <c r="E200" s="50"/>
      <c r="F200" s="50"/>
      <c r="G200" s="50"/>
      <c r="H200" s="50"/>
      <c r="I200" s="50"/>
      <c r="J200" s="50"/>
      <c r="K200" s="50"/>
      <c r="L200" s="50"/>
      <c r="M200" s="50"/>
      <c r="N200" s="50"/>
      <c r="O200" s="50"/>
      <c r="P200" s="50"/>
      <c r="Q200" s="50"/>
      <c r="R200" s="50"/>
      <c r="S200" s="50"/>
      <c r="T200" s="50"/>
      <c r="U200" s="50"/>
      <c r="V200" s="50"/>
      <c r="W200" s="50"/>
      <c r="X200" s="50"/>
      <c r="Y200" s="50"/>
      <c r="Z200" s="50"/>
      <c r="AA200" s="50"/>
      <c r="AB200" s="50"/>
      <c r="AC200" s="50"/>
      <c r="AD200" s="50"/>
      <c r="AE200" s="50"/>
      <c r="AF200" s="50"/>
      <c r="AG200" s="50"/>
      <c r="AH200" s="50"/>
      <c r="AI200" s="50"/>
      <c r="AJ200" s="30" t="s">
        <v>69</v>
      </c>
      <c r="AK200" s="50"/>
      <c r="AL200" s="50"/>
      <c r="AM200" s="50"/>
    </row>
    <row r="201" spans="3:39">
      <c r="C201" s="2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c r="AH201" s="49"/>
      <c r="AI201" s="49"/>
      <c r="AJ201" s="36"/>
      <c r="AK201" s="49"/>
      <c r="AL201" s="49"/>
      <c r="AM201" s="49"/>
    </row>
    <row r="202" spans="3:39">
      <c r="C202" s="29" t="s">
        <v>73</v>
      </c>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c r="AH202" s="49"/>
      <c r="AI202" s="49"/>
      <c r="AJ202" s="36"/>
      <c r="AK202" s="49"/>
      <c r="AL202" s="49"/>
      <c r="AM202" s="49"/>
    </row>
    <row r="203" spans="3:39">
      <c r="C203" s="31" t="s">
        <v>2271</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50"/>
      <c r="AJ203" s="30" t="s">
        <v>69</v>
      </c>
      <c r="AK203" s="50"/>
      <c r="AL203" s="50"/>
      <c r="AM203" s="50"/>
    </row>
    <row r="204" spans="3:39">
      <c r="C204" s="31" t="s">
        <v>2272</v>
      </c>
      <c r="D204" s="50"/>
      <c r="E204" s="50"/>
      <c r="F204" s="50"/>
      <c r="G204" s="50"/>
      <c r="H204" s="50"/>
      <c r="I204" s="50"/>
      <c r="J204" s="50"/>
      <c r="K204" s="50"/>
      <c r="L204" s="50"/>
      <c r="M204" s="50"/>
      <c r="N204" s="50"/>
      <c r="O204" s="50"/>
      <c r="P204" s="50"/>
      <c r="Q204" s="50"/>
      <c r="R204" s="50"/>
      <c r="S204" s="50"/>
      <c r="T204" s="50"/>
      <c r="U204" s="50"/>
      <c r="V204" s="50"/>
      <c r="W204" s="50"/>
      <c r="X204" s="50"/>
      <c r="Y204" s="50"/>
      <c r="Z204" s="50"/>
      <c r="AA204" s="50"/>
      <c r="AB204" s="50"/>
      <c r="AC204" s="50"/>
      <c r="AD204" s="50"/>
      <c r="AE204" s="50"/>
      <c r="AF204" s="50"/>
      <c r="AG204" s="50"/>
      <c r="AH204" s="50"/>
      <c r="AI204" s="50"/>
      <c r="AJ204" s="30" t="s">
        <v>69</v>
      </c>
      <c r="AK204" s="50"/>
      <c r="AL204" s="50"/>
      <c r="AM204" s="50"/>
    </row>
    <row r="205" spans="3:39">
      <c r="C205" s="2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c r="AH205" s="49"/>
      <c r="AI205" s="49"/>
      <c r="AJ205" s="36"/>
      <c r="AK205" s="49"/>
      <c r="AL205" s="49"/>
      <c r="AM205" s="49"/>
    </row>
    <row r="206" spans="3:39">
      <c r="C206" s="29" t="s">
        <v>2151</v>
      </c>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c r="AH206" s="49"/>
      <c r="AI206" s="49"/>
      <c r="AJ206" s="36"/>
      <c r="AK206" s="49"/>
      <c r="AL206" s="49"/>
      <c r="AM206" s="49"/>
    </row>
    <row r="207" spans="3:39">
      <c r="C207" s="31" t="s">
        <v>1529</v>
      </c>
      <c r="D207" s="50"/>
      <c r="E207" s="50"/>
      <c r="F207" s="50"/>
      <c r="G207" s="50"/>
      <c r="H207" s="50"/>
      <c r="I207" s="50"/>
      <c r="J207" s="50"/>
      <c r="K207" s="50"/>
      <c r="L207" s="50"/>
      <c r="M207" s="50"/>
      <c r="N207" s="50"/>
      <c r="O207" s="50"/>
      <c r="P207" s="50"/>
      <c r="Q207" s="50"/>
      <c r="R207" s="50"/>
      <c r="S207" s="50"/>
      <c r="T207" s="50"/>
      <c r="U207" s="50"/>
      <c r="V207" s="50"/>
      <c r="W207" s="50"/>
      <c r="X207" s="50"/>
      <c r="Y207" s="50"/>
      <c r="Z207" s="50"/>
      <c r="AA207" s="50"/>
      <c r="AB207" s="50"/>
      <c r="AC207" s="50"/>
      <c r="AD207" s="50"/>
      <c r="AE207" s="50"/>
      <c r="AF207" s="50"/>
      <c r="AG207" s="50"/>
      <c r="AH207" s="50"/>
      <c r="AI207" s="50"/>
      <c r="AJ207" s="30" t="s">
        <v>76</v>
      </c>
      <c r="AK207" s="50"/>
      <c r="AL207" s="50"/>
      <c r="AM207" s="50"/>
    </row>
    <row r="208" spans="3:39">
      <c r="C208" s="175" t="s">
        <v>3326</v>
      </c>
      <c r="D208" s="153"/>
      <c r="E208" s="153"/>
      <c r="F208" s="153"/>
      <c r="G208" s="153"/>
      <c r="H208" s="153"/>
      <c r="I208" s="153"/>
      <c r="J208" s="153"/>
      <c r="K208" s="153"/>
      <c r="L208" s="153"/>
      <c r="M208" s="153"/>
      <c r="N208" s="153"/>
      <c r="O208" s="153"/>
      <c r="P208" s="153"/>
      <c r="Q208" s="153"/>
      <c r="R208" s="153"/>
      <c r="S208" s="153"/>
      <c r="T208" s="153"/>
      <c r="U208" s="153"/>
      <c r="V208" s="153"/>
      <c r="W208" s="153"/>
      <c r="X208" s="153"/>
      <c r="Y208" s="153"/>
      <c r="Z208" s="50"/>
      <c r="AA208" s="50"/>
      <c r="AB208" s="50"/>
      <c r="AC208" s="50"/>
      <c r="AD208" s="50"/>
      <c r="AE208" s="50"/>
      <c r="AF208" s="50"/>
      <c r="AG208" s="50"/>
      <c r="AH208" s="50"/>
      <c r="AI208" s="50"/>
      <c r="AJ208" s="30" t="s">
        <v>69</v>
      </c>
      <c r="AK208" s="50"/>
      <c r="AL208" s="50"/>
      <c r="AM208" s="50"/>
    </row>
    <row r="209" spans="3:39">
      <c r="C209" s="29"/>
    </row>
    <row r="210" spans="3:39">
      <c r="C210" s="29" t="s">
        <v>75</v>
      </c>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3:39">
      <c r="C211" s="31" t="s">
        <v>2273</v>
      </c>
      <c r="D211" s="50"/>
      <c r="E211" s="50"/>
      <c r="F211" s="50"/>
      <c r="G211" s="50"/>
      <c r="H211" s="50"/>
      <c r="I211" s="50"/>
      <c r="J211" s="50"/>
      <c r="K211" s="50"/>
      <c r="L211" s="50"/>
      <c r="M211" s="50"/>
      <c r="N211" s="50"/>
      <c r="O211" s="50"/>
      <c r="P211" s="50"/>
      <c r="Q211" s="50"/>
      <c r="R211" s="50"/>
      <c r="S211" s="50"/>
      <c r="T211" s="50"/>
      <c r="U211" s="50"/>
      <c r="V211" s="50"/>
      <c r="W211" s="50"/>
      <c r="X211" s="50"/>
      <c r="Y211" s="50"/>
      <c r="Z211" s="50"/>
      <c r="AA211" s="50"/>
      <c r="AB211" s="50"/>
      <c r="AC211" s="50"/>
      <c r="AD211" s="50"/>
      <c r="AE211" s="50"/>
      <c r="AF211" s="50"/>
      <c r="AG211" s="50"/>
      <c r="AH211" s="50"/>
      <c r="AI211" s="50"/>
      <c r="AJ211" s="30" t="s">
        <v>69</v>
      </c>
      <c r="AK211" s="50"/>
      <c r="AL211" s="50"/>
      <c r="AM211" s="50"/>
    </row>
    <row r="215" spans="3:39">
      <c r="C215" s="26" t="s">
        <v>2403</v>
      </c>
    </row>
    <row r="216" spans="3:39">
      <c r="C216" s="26" t="s">
        <v>2412</v>
      </c>
    </row>
    <row r="217" spans="3:39">
      <c r="C217" s="26" t="s">
        <v>2403</v>
      </c>
    </row>
    <row r="218" spans="3:39">
      <c r="C218" s="176" t="s">
        <v>2413</v>
      </c>
      <c r="D218" s="176"/>
      <c r="E218" s="176"/>
      <c r="F218" s="176"/>
      <c r="G218" s="176"/>
      <c r="H218" s="176"/>
      <c r="I218" s="176"/>
      <c r="J218" s="176"/>
      <c r="K218" s="176"/>
      <c r="L218" s="176"/>
      <c r="M218" s="176"/>
      <c r="N218" s="176"/>
      <c r="O218" s="176"/>
      <c r="P218" s="176"/>
      <c r="Q218" s="176"/>
      <c r="R218" s="176"/>
      <c r="S218" s="176"/>
      <c r="T218" s="176"/>
      <c r="U218" s="176"/>
      <c r="V218" s="176"/>
      <c r="W218" s="176"/>
    </row>
    <row r="219" spans="3:39">
      <c r="C219" s="175" t="s">
        <v>3327</v>
      </c>
      <c r="D219" s="175"/>
      <c r="E219" s="175"/>
      <c r="F219" s="175"/>
      <c r="G219" s="175"/>
      <c r="H219" s="175"/>
      <c r="I219" s="175"/>
      <c r="J219" s="175"/>
      <c r="K219" s="175"/>
      <c r="L219" s="175"/>
      <c r="M219" s="175"/>
      <c r="N219" s="175"/>
      <c r="O219" s="175"/>
      <c r="P219" s="175"/>
      <c r="Q219" s="175"/>
      <c r="R219" s="175"/>
      <c r="S219" s="175"/>
      <c r="T219" s="175"/>
      <c r="U219" s="175"/>
      <c r="V219" s="175"/>
      <c r="W219" s="175"/>
      <c r="X219" s="27"/>
      <c r="Y219" s="27"/>
      <c r="Z219" s="27"/>
      <c r="AA219" s="27"/>
      <c r="AB219" s="27"/>
      <c r="AC219" s="27"/>
      <c r="AD219" s="27"/>
      <c r="AE219" s="27"/>
      <c r="AF219" s="27"/>
      <c r="AG219" s="27"/>
      <c r="AH219" s="27"/>
      <c r="AI219" s="27"/>
      <c r="AJ219" s="30" t="s">
        <v>1947</v>
      </c>
      <c r="AK219" s="27"/>
      <c r="AL219" s="27"/>
      <c r="AM219" s="27"/>
    </row>
    <row r="220" spans="3:39">
      <c r="C220" s="175" t="s">
        <v>3313</v>
      </c>
      <c r="D220" s="175"/>
      <c r="E220" s="175"/>
      <c r="F220" s="175"/>
      <c r="G220" s="175"/>
      <c r="H220" s="175"/>
      <c r="I220" s="175"/>
      <c r="J220" s="175"/>
      <c r="K220" s="175"/>
      <c r="L220" s="175"/>
      <c r="M220" s="175"/>
      <c r="N220" s="175"/>
      <c r="O220" s="175"/>
      <c r="P220" s="175"/>
      <c r="Q220" s="175"/>
      <c r="R220" s="175"/>
      <c r="S220" s="175"/>
      <c r="T220" s="175"/>
      <c r="U220" s="175"/>
      <c r="V220" s="175"/>
      <c r="W220" s="175"/>
      <c r="X220" s="27"/>
      <c r="Y220" s="27"/>
      <c r="Z220" s="27"/>
      <c r="AA220" s="27"/>
      <c r="AB220" s="27"/>
      <c r="AC220" s="27"/>
      <c r="AD220" s="27"/>
      <c r="AE220" s="27"/>
      <c r="AF220" s="27"/>
      <c r="AG220" s="27"/>
      <c r="AH220" s="27"/>
      <c r="AI220" s="27"/>
      <c r="AJ220" s="259"/>
      <c r="AK220" s="27"/>
      <c r="AL220" s="27"/>
      <c r="AM220" s="27"/>
    </row>
    <row r="221" spans="3:39">
      <c r="C221" s="26" t="s">
        <v>2414</v>
      </c>
    </row>
    <row r="222" spans="3:39">
      <c r="C222" s="27" t="s">
        <v>2435</v>
      </c>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30" t="s">
        <v>1947</v>
      </c>
      <c r="AK222" s="27"/>
      <c r="AL222" s="27"/>
      <c r="AM222" s="27"/>
    </row>
    <row r="223" spans="3:39">
      <c r="C223" s="123" t="s">
        <v>198</v>
      </c>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30" t="s">
        <v>1947</v>
      </c>
      <c r="AK223" s="27"/>
      <c r="AL223" s="27"/>
      <c r="AM223" s="27"/>
    </row>
    <row r="224" spans="3:39">
      <c r="C224" s="26" t="s">
        <v>2415</v>
      </c>
    </row>
    <row r="225" spans="3:39">
      <c r="C225" s="27" t="s">
        <v>2436</v>
      </c>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30" t="s">
        <v>1947</v>
      </c>
      <c r="AK225" s="27"/>
      <c r="AL225" s="27"/>
      <c r="AM225" s="27"/>
    </row>
    <row r="227" spans="3:39">
      <c r="C227" s="26" t="s">
        <v>2416</v>
      </c>
    </row>
    <row r="228" spans="3:39">
      <c r="C228" s="27" t="s">
        <v>1514</v>
      </c>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30" t="s">
        <v>1947</v>
      </c>
      <c r="AK228" s="27"/>
      <c r="AL228" s="27"/>
      <c r="AM228" s="27"/>
    </row>
    <row r="229" spans="3:39">
      <c r="C229" s="31" t="s">
        <v>1512</v>
      </c>
      <c r="D229" s="31"/>
      <c r="E229" s="31"/>
      <c r="F229" s="31"/>
      <c r="G229" s="31"/>
      <c r="H229" s="31"/>
      <c r="I229" s="31"/>
      <c r="J229" s="31"/>
      <c r="K229" s="31"/>
      <c r="L229" s="31"/>
      <c r="M229" s="31"/>
      <c r="N229" s="31"/>
      <c r="O229" s="31"/>
      <c r="P229" s="31"/>
      <c r="Q229" s="31"/>
      <c r="R229" s="31"/>
      <c r="S229" s="31"/>
      <c r="T229" s="31"/>
      <c r="U229" s="31"/>
      <c r="V229" s="27"/>
      <c r="W229" s="27"/>
      <c r="X229" s="27"/>
      <c r="Y229" s="27"/>
      <c r="Z229" s="27"/>
      <c r="AA229" s="27"/>
      <c r="AB229" s="27"/>
      <c r="AC229" s="27"/>
      <c r="AD229" s="27"/>
      <c r="AE229" s="27"/>
      <c r="AF229" s="27"/>
      <c r="AG229" s="27"/>
      <c r="AH229" s="27"/>
      <c r="AI229" s="27"/>
      <c r="AJ229" s="30" t="s">
        <v>1947</v>
      </c>
      <c r="AK229" s="27"/>
      <c r="AL229" s="27"/>
      <c r="AM229" s="27"/>
    </row>
    <row r="230" spans="3:39">
      <c r="C230" s="29"/>
      <c r="D230" s="29"/>
      <c r="E230" s="29"/>
      <c r="F230" s="29"/>
      <c r="G230" s="29"/>
      <c r="H230" s="29"/>
      <c r="I230" s="29"/>
      <c r="J230" s="29"/>
      <c r="K230" s="29"/>
      <c r="L230" s="29"/>
      <c r="M230" s="29"/>
      <c r="N230" s="29"/>
      <c r="O230" s="29"/>
      <c r="P230" s="29"/>
      <c r="Q230" s="29"/>
      <c r="R230" s="29"/>
      <c r="S230" s="29"/>
      <c r="T230" s="29"/>
      <c r="U230" s="29"/>
    </row>
    <row r="231" spans="3:39">
      <c r="C231" s="26" t="s">
        <v>2403</v>
      </c>
    </row>
    <row r="232" spans="3:39">
      <c r="C232" s="26" t="s">
        <v>2417</v>
      </c>
    </row>
    <row r="233" spans="3:39">
      <c r="C233" s="26" t="s">
        <v>2403</v>
      </c>
    </row>
    <row r="234" spans="3:39">
      <c r="C234" s="27" t="s">
        <v>1515</v>
      </c>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30" t="s">
        <v>1947</v>
      </c>
      <c r="AK234" s="27"/>
      <c r="AL234" s="27"/>
      <c r="AM234" s="27"/>
    </row>
    <row r="235" spans="3:39">
      <c r="C235" s="26" t="s">
        <v>2418</v>
      </c>
    </row>
    <row r="236" spans="3:39">
      <c r="C236" s="27" t="s">
        <v>2257</v>
      </c>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30" t="s">
        <v>1987</v>
      </c>
      <c r="AK236" s="27"/>
      <c r="AL236" s="27"/>
      <c r="AM236" s="27"/>
    </row>
    <row r="237" spans="3:39">
      <c r="C237" s="27" t="s">
        <v>2263</v>
      </c>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30" t="s">
        <v>1987</v>
      </c>
      <c r="AK237" s="27"/>
      <c r="AL237" s="27"/>
      <c r="AM237" s="27"/>
    </row>
    <row r="238" spans="3:39">
      <c r="C238" s="50" t="s">
        <v>133</v>
      </c>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30" t="s">
        <v>1987</v>
      </c>
      <c r="AK238" s="27"/>
      <c r="AL238" s="27"/>
      <c r="AM238" s="27"/>
    </row>
    <row r="239" spans="3:39">
      <c r="C239" s="27" t="s">
        <v>1512</v>
      </c>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30" t="s">
        <v>1947</v>
      </c>
      <c r="AK239" s="27"/>
      <c r="AL239" s="27"/>
      <c r="AM239" s="27"/>
    </row>
    <row r="241" spans="3:39">
      <c r="C241" s="26" t="s">
        <v>1988</v>
      </c>
    </row>
    <row r="242" spans="3:39">
      <c r="C242" s="27" t="s">
        <v>2264</v>
      </c>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30" t="s">
        <v>1947</v>
      </c>
      <c r="AK242" s="27"/>
      <c r="AL242" s="27"/>
      <c r="AM242" s="27"/>
    </row>
    <row r="243" spans="3:39">
      <c r="C243" s="27" t="s">
        <v>2254</v>
      </c>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30" t="s">
        <v>1947</v>
      </c>
      <c r="AK243" s="27"/>
      <c r="AL243" s="27"/>
      <c r="AM243" s="27"/>
    </row>
    <row r="244" spans="3:39">
      <c r="C244" s="27" t="s">
        <v>1512</v>
      </c>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30" t="s">
        <v>1947</v>
      </c>
      <c r="AK244" s="27"/>
      <c r="AL244" s="27"/>
      <c r="AM244" s="27"/>
    </row>
    <row r="246" spans="3:39">
      <c r="C246" s="26" t="s">
        <v>2403</v>
      </c>
    </row>
    <row r="247" spans="3:39">
      <c r="C247" s="26" t="s">
        <v>1107</v>
      </c>
    </row>
    <row r="248" spans="3:39">
      <c r="C248" s="26" t="s">
        <v>2403</v>
      </c>
    </row>
    <row r="249" spans="3:39">
      <c r="C249" s="27" t="s">
        <v>1516</v>
      </c>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30" t="s">
        <v>1947</v>
      </c>
      <c r="AK249" s="27"/>
      <c r="AL249" s="27"/>
      <c r="AM249" s="27"/>
    </row>
    <row r="250" spans="3:39">
      <c r="C250" s="26" t="s">
        <v>1108</v>
      </c>
    </row>
    <row r="251" spans="3:39">
      <c r="C251" s="27" t="s">
        <v>2258</v>
      </c>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30" t="s">
        <v>1842</v>
      </c>
      <c r="AK251" s="27"/>
      <c r="AL251" s="27"/>
      <c r="AM251" s="27"/>
    </row>
    <row r="252" spans="3:39">
      <c r="C252" s="27" t="s">
        <v>2265</v>
      </c>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30" t="s">
        <v>1842</v>
      </c>
      <c r="AK252" s="27"/>
      <c r="AL252" s="27"/>
      <c r="AM252" s="27"/>
    </row>
    <row r="253" spans="3:39">
      <c r="C253" s="50" t="s">
        <v>134</v>
      </c>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30" t="s">
        <v>1842</v>
      </c>
      <c r="AK253" s="27"/>
      <c r="AL253" s="27"/>
      <c r="AM253" s="27"/>
    </row>
    <row r="254" spans="3:39">
      <c r="C254" s="27" t="s">
        <v>1512</v>
      </c>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30" t="s">
        <v>1947</v>
      </c>
      <c r="AK254" s="27"/>
      <c r="AL254" s="27"/>
      <c r="AM254" s="27"/>
    </row>
    <row r="256" spans="3:39">
      <c r="C256" s="26" t="s">
        <v>1989</v>
      </c>
    </row>
    <row r="257" spans="3:39">
      <c r="C257" s="27" t="s">
        <v>2266</v>
      </c>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30" t="s">
        <v>1947</v>
      </c>
      <c r="AK257" s="27"/>
      <c r="AL257" s="27"/>
      <c r="AM257" s="27"/>
    </row>
    <row r="258" spans="3:39">
      <c r="C258" s="27" t="s">
        <v>2255</v>
      </c>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30" t="s">
        <v>1947</v>
      </c>
      <c r="AK258" s="27"/>
      <c r="AL258" s="27"/>
      <c r="AM258" s="27"/>
    </row>
    <row r="259" spans="3:39">
      <c r="C259" s="27" t="s">
        <v>1512</v>
      </c>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30" t="s">
        <v>1947</v>
      </c>
      <c r="AK259" s="27"/>
      <c r="AL259" s="27"/>
      <c r="AM259" s="27"/>
    </row>
    <row r="261" spans="3:39">
      <c r="C261" s="26" t="s">
        <v>2403</v>
      </c>
    </row>
    <row r="262" spans="3:39">
      <c r="C262" s="26" t="s">
        <v>1109</v>
      </c>
    </row>
    <row r="263" spans="3:39">
      <c r="C263" s="26" t="s">
        <v>2403</v>
      </c>
    </row>
    <row r="264" spans="3:39">
      <c r="C264" s="27" t="s">
        <v>1517</v>
      </c>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30" t="s">
        <v>1947</v>
      </c>
      <c r="AK264" s="27"/>
      <c r="AL264" s="27"/>
      <c r="AM264" s="27"/>
    </row>
    <row r="265" spans="3:39">
      <c r="C265" s="26" t="s">
        <v>1110</v>
      </c>
    </row>
    <row r="266" spans="3:39">
      <c r="C266" s="27" t="s">
        <v>2259</v>
      </c>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30" t="s">
        <v>1990</v>
      </c>
      <c r="AK266" s="27"/>
      <c r="AL266" s="27"/>
      <c r="AM266" s="27"/>
    </row>
    <row r="267" spans="3:39">
      <c r="C267" s="27" t="s">
        <v>2284</v>
      </c>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30" t="s">
        <v>1990</v>
      </c>
      <c r="AK267" s="27"/>
      <c r="AL267" s="27"/>
      <c r="AM267" s="27"/>
    </row>
    <row r="268" spans="3:39">
      <c r="C268" s="27" t="s">
        <v>1532</v>
      </c>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30" t="s">
        <v>1990</v>
      </c>
      <c r="AK268" s="27"/>
      <c r="AL268" s="27"/>
      <c r="AM268" s="27"/>
    </row>
    <row r="269" spans="3:39">
      <c r="C269" s="27" t="s">
        <v>1512</v>
      </c>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30" t="s">
        <v>1947</v>
      </c>
      <c r="AK269" s="27"/>
      <c r="AL269" s="27"/>
      <c r="AM269" s="27"/>
    </row>
    <row r="271" spans="3:39">
      <c r="C271" s="26" t="s">
        <v>1991</v>
      </c>
    </row>
    <row r="272" spans="3:39">
      <c r="C272" s="27" t="s">
        <v>2267</v>
      </c>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30" t="s">
        <v>1947</v>
      </c>
      <c r="AK272" s="27"/>
      <c r="AL272" s="27"/>
      <c r="AM272" s="27"/>
    </row>
    <row r="273" spans="3:39">
      <c r="C273" s="27" t="s">
        <v>2255</v>
      </c>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30" t="s">
        <v>1947</v>
      </c>
      <c r="AK273" s="27"/>
      <c r="AL273" s="27"/>
      <c r="AM273" s="27"/>
    </row>
    <row r="274" spans="3:39">
      <c r="C274" s="27" t="s">
        <v>1512</v>
      </c>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30" t="s">
        <v>1947</v>
      </c>
      <c r="AK274" s="27"/>
      <c r="AL274" s="27"/>
      <c r="AM274" s="27"/>
    </row>
    <row r="276" spans="3:39">
      <c r="C276" s="26" t="s">
        <v>2140</v>
      </c>
    </row>
    <row r="277" spans="3:39">
      <c r="C277" s="26" t="s">
        <v>2251</v>
      </c>
    </row>
    <row r="278" spans="3:39">
      <c r="C278" s="26" t="s">
        <v>2140</v>
      </c>
    </row>
    <row r="279" spans="3:39">
      <c r="C279" s="26" t="s">
        <v>2252</v>
      </c>
    </row>
    <row r="280" spans="3:39">
      <c r="C280" s="27" t="s">
        <v>2260</v>
      </c>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30" t="s">
        <v>1947</v>
      </c>
      <c r="AK280" s="27"/>
      <c r="AL280" s="27"/>
      <c r="AM280" s="27"/>
    </row>
    <row r="281" spans="3:39">
      <c r="C281" s="27" t="s">
        <v>1038</v>
      </c>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30" t="s">
        <v>1985</v>
      </c>
      <c r="AK281" s="27"/>
      <c r="AL281" s="27"/>
      <c r="AM281" s="27"/>
    </row>
    <row r="282" spans="3:39">
      <c r="AJ282" s="36"/>
    </row>
    <row r="283" spans="3:39">
      <c r="C283" s="26" t="s">
        <v>1042</v>
      </c>
      <c r="AJ283" s="36"/>
    </row>
    <row r="284" spans="3:39">
      <c r="C284" s="27" t="s">
        <v>1039</v>
      </c>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30" t="s">
        <v>1985</v>
      </c>
      <c r="AK284" s="27"/>
      <c r="AL284" s="27"/>
      <c r="AM284" s="27"/>
    </row>
    <row r="285" spans="3:39">
      <c r="C285" s="27" t="s">
        <v>1041</v>
      </c>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30" t="s">
        <v>1985</v>
      </c>
      <c r="AK285" s="27"/>
      <c r="AL285" s="27"/>
      <c r="AM285" s="27"/>
    </row>
    <row r="286" spans="3:39" ht="14.25" customHeight="1">
      <c r="C286" s="26" t="s">
        <v>1047</v>
      </c>
      <c r="AJ286" s="36"/>
    </row>
    <row r="287" spans="3:39">
      <c r="C287" s="50" t="s">
        <v>764</v>
      </c>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30" t="s">
        <v>1947</v>
      </c>
      <c r="AK287" s="27"/>
      <c r="AL287" s="27"/>
      <c r="AM287" s="27"/>
    </row>
    <row r="288" spans="3:39">
      <c r="C288" s="26" t="s">
        <v>1044</v>
      </c>
      <c r="AJ288" s="36"/>
    </row>
    <row r="289" spans="3:39">
      <c r="C289" s="27" t="s">
        <v>1040</v>
      </c>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30" t="s">
        <v>1985</v>
      </c>
      <c r="AK289" s="27"/>
      <c r="AL289" s="27"/>
      <c r="AM289" s="27"/>
    </row>
    <row r="290" spans="3:39">
      <c r="C290" s="26" t="s">
        <v>1045</v>
      </c>
      <c r="AJ290" s="36"/>
    </row>
    <row r="291" spans="3:39">
      <c r="C291" s="27" t="s">
        <v>1043</v>
      </c>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30" t="s">
        <v>1947</v>
      </c>
      <c r="AK291" s="27"/>
      <c r="AL291" s="27"/>
      <c r="AM291" s="27"/>
    </row>
    <row r="292" spans="3:39">
      <c r="C292" s="123" t="s">
        <v>182</v>
      </c>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30" t="s">
        <v>1947</v>
      </c>
      <c r="AK292" s="27"/>
      <c r="AL292" s="27"/>
      <c r="AM292" s="27"/>
    </row>
    <row r="293" spans="3:39">
      <c r="C293" s="123" t="s">
        <v>200</v>
      </c>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30" t="s">
        <v>1985</v>
      </c>
      <c r="AK293" s="27"/>
      <c r="AL293" s="27"/>
      <c r="AM293" s="27"/>
    </row>
    <row r="294" spans="3:39">
      <c r="C294" s="123" t="s">
        <v>1512</v>
      </c>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30" t="s">
        <v>1947</v>
      </c>
      <c r="AK294" s="27"/>
      <c r="AL294" s="27"/>
      <c r="AM294" s="27"/>
    </row>
    <row r="295" spans="3:39">
      <c r="C295" s="123" t="s">
        <v>199</v>
      </c>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30" t="s">
        <v>1985</v>
      </c>
      <c r="AK295" s="27"/>
      <c r="AL295" s="27"/>
      <c r="AM295" s="27"/>
    </row>
    <row r="296" spans="3:39">
      <c r="C296" s="123" t="s">
        <v>1512</v>
      </c>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30" t="s">
        <v>1947</v>
      </c>
      <c r="AK296" s="27"/>
      <c r="AL296" s="27"/>
      <c r="AM296" s="27"/>
    </row>
    <row r="297" spans="3:39">
      <c r="C297" s="26" t="s">
        <v>1046</v>
      </c>
    </row>
    <row r="298" spans="3:39">
      <c r="C298" s="27" t="s">
        <v>2342</v>
      </c>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30" t="s">
        <v>1947</v>
      </c>
      <c r="AK298" s="27"/>
      <c r="AL298" s="27"/>
      <c r="AM298" s="27"/>
    </row>
    <row r="299" spans="3:39">
      <c r="C299" s="50" t="s">
        <v>135</v>
      </c>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30"/>
      <c r="AK299" s="27"/>
      <c r="AL299" s="27"/>
      <c r="AM299" s="27"/>
    </row>
    <row r="300" spans="3:39">
      <c r="C300" s="27" t="s">
        <v>1512</v>
      </c>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30" t="s">
        <v>1947</v>
      </c>
      <c r="AK300" s="27"/>
      <c r="AL300" s="27"/>
      <c r="AM300" s="27"/>
    </row>
    <row r="302" spans="3:39">
      <c r="C302" s="26" t="s">
        <v>2140</v>
      </c>
    </row>
    <row r="303" spans="3:39">
      <c r="C303" s="26" t="s">
        <v>1111</v>
      </c>
    </row>
    <row r="304" spans="3:39">
      <c r="C304" s="26" t="s">
        <v>2140</v>
      </c>
    </row>
    <row r="305" spans="3:39">
      <c r="C305" s="26" t="s">
        <v>2287</v>
      </c>
    </row>
    <row r="306" spans="3:39">
      <c r="C306" s="27" t="s">
        <v>1909</v>
      </c>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30" t="s">
        <v>1947</v>
      </c>
      <c r="AK306" s="27"/>
      <c r="AL306" s="27"/>
      <c r="AM306" s="27"/>
    </row>
    <row r="307" spans="3:39">
      <c r="C307" s="27" t="s">
        <v>2046</v>
      </c>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30" t="s">
        <v>1947</v>
      </c>
      <c r="AK307" s="27"/>
      <c r="AL307" s="27"/>
      <c r="AM307" s="27"/>
    </row>
    <row r="308" spans="3:39">
      <c r="AJ308" s="36"/>
    </row>
    <row r="309" spans="3:39">
      <c r="C309" s="26" t="s">
        <v>2285</v>
      </c>
      <c r="AJ309" s="36"/>
    </row>
    <row r="310" spans="3:39">
      <c r="C310" s="27" t="s">
        <v>1910</v>
      </c>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30" t="s">
        <v>1947</v>
      </c>
      <c r="AK310" s="27"/>
      <c r="AL310" s="27"/>
      <c r="AM310" s="27"/>
    </row>
    <row r="311" spans="3:39">
      <c r="AJ311" s="36"/>
    </row>
    <row r="312" spans="3:39">
      <c r="C312" s="26" t="s">
        <v>2270</v>
      </c>
      <c r="AJ312" s="36"/>
    </row>
    <row r="313" spans="3:39">
      <c r="C313" s="27" t="s">
        <v>2271</v>
      </c>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30" t="s">
        <v>1947</v>
      </c>
      <c r="AK313" s="27"/>
      <c r="AL313" s="27"/>
      <c r="AM313" s="27"/>
    </row>
    <row r="314" spans="3:39">
      <c r="C314" s="27" t="s">
        <v>2272</v>
      </c>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30" t="s">
        <v>1947</v>
      </c>
      <c r="AK314" s="27"/>
      <c r="AL314" s="27"/>
      <c r="AM314" s="27"/>
    </row>
    <row r="315" spans="3:39">
      <c r="AJ315" s="36"/>
    </row>
    <row r="316" spans="3:39">
      <c r="C316" s="26" t="s">
        <v>2275</v>
      </c>
      <c r="AJ316" s="36"/>
    </row>
    <row r="317" spans="3:39">
      <c r="C317" s="27" t="s">
        <v>1518</v>
      </c>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30" t="s">
        <v>1947</v>
      </c>
      <c r="AK317" s="27"/>
      <c r="AL317" s="27"/>
      <c r="AM317" s="27"/>
    </row>
    <row r="318" spans="3:39">
      <c r="C318" s="27" t="s">
        <v>1519</v>
      </c>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30" t="s">
        <v>1947</v>
      </c>
      <c r="AK318" s="27"/>
      <c r="AL318" s="27"/>
      <c r="AM318" s="27"/>
    </row>
    <row r="319" spans="3:39">
      <c r="C319" s="27" t="s">
        <v>1535</v>
      </c>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30" t="s">
        <v>1992</v>
      </c>
      <c r="AK319" s="27"/>
      <c r="AL319" s="27"/>
      <c r="AM319" s="27"/>
    </row>
    <row r="320" spans="3:39">
      <c r="C320" s="27" t="s">
        <v>1538</v>
      </c>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30" t="s">
        <v>1993</v>
      </c>
      <c r="AK320" s="27"/>
      <c r="AL320" s="27"/>
      <c r="AM320" s="27"/>
    </row>
    <row r="321" spans="3:39">
      <c r="C321" s="27" t="s">
        <v>1540</v>
      </c>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30" t="s">
        <v>1994</v>
      </c>
      <c r="AK321" s="27"/>
      <c r="AL321" s="27"/>
      <c r="AM321" s="27"/>
    </row>
    <row r="322" spans="3:39">
      <c r="C322" s="27" t="s">
        <v>2310</v>
      </c>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30"/>
      <c r="AK322" s="27"/>
      <c r="AL322" s="27"/>
      <c r="AM322" s="27"/>
    </row>
    <row r="323" spans="3:39">
      <c r="C323" s="27" t="s">
        <v>2288</v>
      </c>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30" t="s">
        <v>1947</v>
      </c>
      <c r="AK323" s="27"/>
      <c r="AL323" s="27"/>
      <c r="AM323" s="27"/>
    </row>
    <row r="325" spans="3:39">
      <c r="C325" s="26" t="s">
        <v>2276</v>
      </c>
    </row>
    <row r="326" spans="3:39">
      <c r="C326" s="27" t="s">
        <v>2277</v>
      </c>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30" t="s">
        <v>1947</v>
      </c>
      <c r="AK326" s="27"/>
      <c r="AL326" s="27"/>
      <c r="AM326" s="27"/>
    </row>
    <row r="328" spans="3:39">
      <c r="C328" s="26" t="s">
        <v>2403</v>
      </c>
    </row>
    <row r="329" spans="3:39">
      <c r="C329" s="26" t="s">
        <v>2274</v>
      </c>
    </row>
    <row r="330" spans="3:39">
      <c r="C330" s="26" t="s">
        <v>2403</v>
      </c>
    </row>
    <row r="331" spans="3:39">
      <c r="C331" s="26" t="s">
        <v>1577</v>
      </c>
    </row>
    <row r="332" spans="3:39">
      <c r="C332" s="27" t="s">
        <v>1578</v>
      </c>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30" t="s">
        <v>1573</v>
      </c>
      <c r="AK332" s="27"/>
      <c r="AL332" s="27"/>
      <c r="AM332" s="27"/>
    </row>
    <row r="333" spans="3:39">
      <c r="C333" s="27" t="s">
        <v>1579</v>
      </c>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30" t="s">
        <v>1947</v>
      </c>
      <c r="AK333" s="27"/>
      <c r="AL333" s="27"/>
      <c r="AM333" s="27"/>
    </row>
    <row r="334" spans="3:39">
      <c r="C334" s="27" t="s">
        <v>2255</v>
      </c>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30" t="s">
        <v>1947</v>
      </c>
      <c r="AK334" s="27"/>
      <c r="AL334" s="27"/>
      <c r="AM334" s="27"/>
    </row>
    <row r="335" spans="3:39">
      <c r="C335" s="27" t="s">
        <v>2269</v>
      </c>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30" t="s">
        <v>1947</v>
      </c>
      <c r="AK335" s="27"/>
      <c r="AL335" s="27"/>
      <c r="AM335" s="27"/>
    </row>
    <row r="336" spans="3:39">
      <c r="AJ336" s="36"/>
    </row>
    <row r="337" spans="3:39">
      <c r="C337" s="26" t="s">
        <v>2140</v>
      </c>
    </row>
    <row r="338" spans="3:39">
      <c r="C338" s="26" t="s">
        <v>1112</v>
      </c>
    </row>
    <row r="339" spans="3:39">
      <c r="C339" s="26" t="s">
        <v>2140</v>
      </c>
    </row>
    <row r="340" spans="3:39">
      <c r="C340" s="50" t="s">
        <v>177</v>
      </c>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30" t="s">
        <v>1947</v>
      </c>
      <c r="AK340" s="27"/>
      <c r="AL340" s="27"/>
      <c r="AM340" s="27"/>
    </row>
    <row r="341" spans="3:39">
      <c r="C341" s="27" t="s">
        <v>1512</v>
      </c>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30" t="s">
        <v>1947</v>
      </c>
      <c r="AK341" s="27"/>
      <c r="AL341" s="27"/>
      <c r="AM341" s="27"/>
    </row>
    <row r="343" spans="3:39">
      <c r="C343" s="26" t="s">
        <v>2140</v>
      </c>
    </row>
    <row r="344" spans="3:39">
      <c r="C344" s="26" t="s">
        <v>2166</v>
      </c>
    </row>
    <row r="345" spans="3:39">
      <c r="C345" s="26" t="s">
        <v>2140</v>
      </c>
    </row>
    <row r="346" spans="3:39">
      <c r="C346" s="26" t="s">
        <v>1691</v>
      </c>
    </row>
    <row r="347" spans="3:39">
      <c r="C347" s="27" t="s">
        <v>1580</v>
      </c>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30" t="s">
        <v>1947</v>
      </c>
      <c r="AK347" s="27"/>
      <c r="AL347" s="27"/>
      <c r="AM347" s="27"/>
    </row>
    <row r="348" spans="3:39">
      <c r="C348" s="50" t="s">
        <v>135</v>
      </c>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30" t="s">
        <v>1947</v>
      </c>
      <c r="AK348" s="27"/>
      <c r="AL348" s="27"/>
      <c r="AM348" s="27"/>
    </row>
    <row r="349" spans="3:39">
      <c r="C349" s="27" t="s">
        <v>2269</v>
      </c>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30" t="s">
        <v>1947</v>
      </c>
      <c r="AK349" s="27"/>
      <c r="AL349" s="27"/>
      <c r="AM349" s="27"/>
    </row>
    <row r="351" spans="3:39">
      <c r="C351" s="29" t="s">
        <v>2161</v>
      </c>
      <c r="D351" s="29"/>
      <c r="E351" s="29"/>
      <c r="F351" s="29"/>
      <c r="G351" s="29"/>
      <c r="H351" s="29"/>
      <c r="I351" s="29"/>
      <c r="J351" s="29"/>
      <c r="K351" s="29"/>
      <c r="L351" s="29"/>
      <c r="M351" s="29"/>
      <c r="N351" s="29"/>
      <c r="O351" s="29"/>
      <c r="P351" s="29"/>
      <c r="Q351" s="29"/>
      <c r="R351" s="29"/>
      <c r="S351" s="29"/>
      <c r="T351" s="29"/>
      <c r="U351" s="29"/>
    </row>
    <row r="352" spans="3:39">
      <c r="C352" s="27" t="s">
        <v>1504</v>
      </c>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30" t="s">
        <v>1947</v>
      </c>
      <c r="AK352" s="27"/>
      <c r="AL352" s="27"/>
      <c r="AM352" s="27"/>
    </row>
    <row r="353" spans="2:39">
      <c r="C353" s="26" t="s">
        <v>1969</v>
      </c>
    </row>
    <row r="354" spans="2:39">
      <c r="C354" s="26" t="s">
        <v>2161</v>
      </c>
    </row>
    <row r="359" spans="2:39" ht="17.25">
      <c r="B359" s="35" t="s">
        <v>544</v>
      </c>
    </row>
    <row r="361" spans="2:39">
      <c r="C361" s="29" t="s">
        <v>2161</v>
      </c>
      <c r="D361" s="29"/>
      <c r="E361" s="29"/>
      <c r="F361" s="29"/>
      <c r="G361" s="29"/>
      <c r="H361" s="29"/>
      <c r="I361" s="29"/>
      <c r="J361" s="29"/>
      <c r="K361" s="29"/>
      <c r="L361" s="29"/>
      <c r="M361" s="29"/>
      <c r="N361" s="29"/>
      <c r="O361" s="29"/>
      <c r="P361" s="29"/>
      <c r="Q361" s="29"/>
      <c r="R361" s="29"/>
      <c r="S361" s="29"/>
      <c r="T361" s="29"/>
      <c r="U361" s="29"/>
    </row>
    <row r="362" spans="2:39">
      <c r="C362" s="27" t="s">
        <v>1504</v>
      </c>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30" t="s">
        <v>1947</v>
      </c>
      <c r="AK362" s="27"/>
      <c r="AL362" s="27"/>
      <c r="AM362" s="27"/>
    </row>
    <row r="363" spans="2:39">
      <c r="C363" s="26" t="s">
        <v>1967</v>
      </c>
    </row>
    <row r="364" spans="2:39">
      <c r="C364" s="26" t="s">
        <v>2161</v>
      </c>
    </row>
    <row r="366" spans="2:39">
      <c r="C366" s="26" t="s">
        <v>2164</v>
      </c>
    </row>
    <row r="367" spans="2:39">
      <c r="C367" s="26" t="s">
        <v>2145</v>
      </c>
    </row>
    <row r="368" spans="2:39">
      <c r="C368" s="26" t="s">
        <v>2164</v>
      </c>
    </row>
    <row r="370" spans="3:39">
      <c r="C370" s="26" t="s">
        <v>2403</v>
      </c>
    </row>
    <row r="371" spans="3:39">
      <c r="C371" s="26" t="s">
        <v>2404</v>
      </c>
    </row>
    <row r="372" spans="3:39">
      <c r="C372" s="26" t="s">
        <v>2403</v>
      </c>
    </row>
    <row r="373" spans="3:39">
      <c r="C373" s="27" t="s">
        <v>1520</v>
      </c>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30" t="s">
        <v>1947</v>
      </c>
      <c r="AK373" s="27"/>
      <c r="AL373" s="27"/>
      <c r="AM373" s="27"/>
    </row>
    <row r="375" spans="3:39">
      <c r="C375" s="26" t="s">
        <v>2405</v>
      </c>
    </row>
    <row r="376" spans="3:39">
      <c r="C376" s="258" t="s">
        <v>3535</v>
      </c>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30" t="s">
        <v>1947</v>
      </c>
      <c r="AK376" s="27"/>
      <c r="AL376" s="27"/>
      <c r="AM376" s="27"/>
    </row>
    <row r="378" spans="3:39">
      <c r="C378" s="26" t="s">
        <v>2165</v>
      </c>
    </row>
    <row r="379" spans="3:39">
      <c r="C379" s="27" t="s">
        <v>1521</v>
      </c>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30" t="s">
        <v>1947</v>
      </c>
      <c r="AK379" s="27"/>
      <c r="AL379" s="27"/>
      <c r="AM379" s="27"/>
    </row>
    <row r="380" spans="3:39">
      <c r="C380" s="27" t="s">
        <v>1582</v>
      </c>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30" t="s">
        <v>1947</v>
      </c>
      <c r="AK380" s="27"/>
      <c r="AL380" s="27"/>
      <c r="AM380" s="27"/>
    </row>
    <row r="382" spans="3:39">
      <c r="C382" s="26" t="s">
        <v>1995</v>
      </c>
    </row>
    <row r="383" spans="3:39">
      <c r="C383" s="27" t="s">
        <v>1522</v>
      </c>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30" t="s">
        <v>1947</v>
      </c>
      <c r="AK383" s="27"/>
      <c r="AL383" s="27"/>
      <c r="AM383" s="27"/>
    </row>
    <row r="384" spans="3:39">
      <c r="C384" s="27" t="s">
        <v>441</v>
      </c>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30" t="s">
        <v>1947</v>
      </c>
      <c r="AK384" s="27"/>
      <c r="AL384" s="27"/>
      <c r="AM384" s="27"/>
    </row>
    <row r="386" spans="3:39">
      <c r="C386" s="26" t="s">
        <v>1996</v>
      </c>
    </row>
    <row r="387" spans="3:39">
      <c r="C387" s="50" t="s">
        <v>183</v>
      </c>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30" t="s">
        <v>1947</v>
      </c>
      <c r="AK387" s="27"/>
      <c r="AL387" s="27"/>
      <c r="AM387" s="27"/>
    </row>
    <row r="388" spans="3:39">
      <c r="C388" s="50" t="s">
        <v>442</v>
      </c>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30" t="s">
        <v>1947</v>
      </c>
      <c r="AK388" s="27"/>
      <c r="AL388" s="27"/>
      <c r="AM388" s="27"/>
    </row>
    <row r="389" spans="3:39">
      <c r="AJ389" s="36"/>
    </row>
    <row r="390" spans="3:39">
      <c r="C390" s="119" t="s">
        <v>184</v>
      </c>
      <c r="AJ390" s="36"/>
    </row>
    <row r="391" spans="3:39">
      <c r="C391" s="119" t="s">
        <v>187</v>
      </c>
      <c r="AJ391" s="36"/>
    </row>
    <row r="392" spans="3:39">
      <c r="C392" s="119" t="s">
        <v>185</v>
      </c>
      <c r="AJ392" s="36"/>
    </row>
    <row r="393" spans="3:39">
      <c r="C393" s="119" t="s">
        <v>186</v>
      </c>
      <c r="AJ393" s="36"/>
    </row>
    <row r="394" spans="3:39">
      <c r="C394" s="119" t="s">
        <v>443</v>
      </c>
      <c r="AJ394" s="36"/>
    </row>
    <row r="395" spans="3:39">
      <c r="C395" s="119"/>
      <c r="AJ395" s="36"/>
    </row>
    <row r="396" spans="3:39">
      <c r="C396" s="119" t="s">
        <v>188</v>
      </c>
      <c r="AJ396" s="36"/>
    </row>
    <row r="397" spans="3:39">
      <c r="AJ397" s="36"/>
    </row>
    <row r="398" spans="3:39">
      <c r="C398" s="26" t="s">
        <v>1448</v>
      </c>
      <c r="AJ398" s="36"/>
    </row>
    <row r="399" spans="3:39">
      <c r="C399" s="26" t="s">
        <v>1449</v>
      </c>
      <c r="AJ399" s="36"/>
    </row>
    <row r="400" spans="3:39">
      <c r="C400" s="27" t="s">
        <v>444</v>
      </c>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30" t="s">
        <v>1947</v>
      </c>
      <c r="AK400" s="27"/>
      <c r="AL400" s="27"/>
      <c r="AM400" s="27"/>
    </row>
    <row r="402" spans="3:39">
      <c r="C402" s="26" t="s">
        <v>2140</v>
      </c>
    </row>
    <row r="403" spans="3:39">
      <c r="C403" s="26" t="s">
        <v>1997</v>
      </c>
    </row>
    <row r="404" spans="3:39">
      <c r="C404" s="26" t="s">
        <v>2140</v>
      </c>
    </row>
    <row r="405" spans="3:39">
      <c r="C405" s="26" t="s">
        <v>2270</v>
      </c>
      <c r="AJ405" s="36"/>
    </row>
    <row r="406" spans="3:39">
      <c r="C406" s="50" t="s">
        <v>1601</v>
      </c>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30" t="s">
        <v>1947</v>
      </c>
      <c r="AK406" s="27"/>
      <c r="AL406" s="27"/>
      <c r="AM406" s="27"/>
    </row>
    <row r="407" spans="3:39">
      <c r="C407" s="27" t="s">
        <v>1602</v>
      </c>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30" t="s">
        <v>1947</v>
      </c>
      <c r="AK407" s="27"/>
      <c r="AL407" s="27"/>
      <c r="AM407" s="27"/>
    </row>
    <row r="408" spans="3:39">
      <c r="AJ408" s="36"/>
    </row>
    <row r="409" spans="3:39">
      <c r="C409" s="26" t="s">
        <v>2409</v>
      </c>
    </row>
    <row r="410" spans="3:39">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30"/>
      <c r="AK410" s="27"/>
      <c r="AL410" s="27"/>
      <c r="AM410" s="27"/>
    </row>
    <row r="411" spans="3:39">
      <c r="C411" s="27" t="s">
        <v>1542</v>
      </c>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30" t="s">
        <v>1572</v>
      </c>
      <c r="AK411" s="27"/>
      <c r="AL411" s="27"/>
      <c r="AM411" s="27"/>
    </row>
    <row r="412" spans="3:39">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30"/>
      <c r="AK412" s="27"/>
      <c r="AL412" s="27"/>
      <c r="AM412" s="27"/>
    </row>
    <row r="414" spans="3:39">
      <c r="C414" s="26" t="s">
        <v>2276</v>
      </c>
    </row>
    <row r="415" spans="3:39">
      <c r="C415" s="31" t="s">
        <v>3241</v>
      </c>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30" t="s">
        <v>1947</v>
      </c>
      <c r="AK415" s="27"/>
      <c r="AL415" s="27"/>
      <c r="AM415" s="27"/>
    </row>
    <row r="417" spans="3:39">
      <c r="C417" s="26" t="s">
        <v>2140</v>
      </c>
    </row>
    <row r="418" spans="3:39">
      <c r="C418" s="26" t="s">
        <v>1112</v>
      </c>
    </row>
    <row r="419" spans="3:39">
      <c r="C419" s="26" t="s">
        <v>2140</v>
      </c>
    </row>
    <row r="420" spans="3:39">
      <c r="C420" s="175" t="s">
        <v>3328</v>
      </c>
      <c r="D420" s="175"/>
      <c r="E420" s="175"/>
      <c r="F420" s="175"/>
      <c r="G420" s="175"/>
      <c r="H420" s="175"/>
      <c r="I420" s="175"/>
      <c r="J420" s="175"/>
      <c r="K420" s="175"/>
      <c r="L420" s="175"/>
      <c r="M420" s="175"/>
      <c r="N420" s="175"/>
      <c r="O420" s="175"/>
      <c r="P420" s="175"/>
      <c r="Q420" s="175"/>
      <c r="R420" s="175"/>
      <c r="S420" s="175"/>
      <c r="T420" s="175"/>
      <c r="U420" s="175"/>
      <c r="V420" s="175"/>
      <c r="W420" s="175"/>
      <c r="X420" s="175"/>
      <c r="Y420" s="175"/>
      <c r="Z420" s="175"/>
      <c r="AA420" s="175"/>
      <c r="AB420" s="175"/>
      <c r="AC420" s="175"/>
      <c r="AD420" s="175"/>
      <c r="AE420" s="27"/>
      <c r="AF420" s="27"/>
      <c r="AG420" s="27"/>
      <c r="AH420" s="27"/>
      <c r="AI420" s="27"/>
      <c r="AJ420" s="30" t="s">
        <v>1947</v>
      </c>
      <c r="AK420" s="27"/>
      <c r="AL420" s="27"/>
      <c r="AM420" s="27"/>
    </row>
    <row r="421" spans="3:39">
      <c r="C421" s="175" t="s">
        <v>3329</v>
      </c>
      <c r="D421" s="175"/>
      <c r="E421" s="175"/>
      <c r="F421" s="175"/>
      <c r="G421" s="175"/>
      <c r="H421" s="175"/>
      <c r="I421" s="175"/>
      <c r="J421" s="175"/>
      <c r="K421" s="175"/>
      <c r="L421" s="175"/>
      <c r="M421" s="175"/>
      <c r="N421" s="175"/>
      <c r="O421" s="175"/>
      <c r="P421" s="175"/>
      <c r="Q421" s="175"/>
      <c r="R421" s="175"/>
      <c r="S421" s="175"/>
      <c r="T421" s="175"/>
      <c r="U421" s="175"/>
      <c r="V421" s="175"/>
      <c r="W421" s="175"/>
      <c r="X421" s="175"/>
      <c r="Y421" s="175"/>
      <c r="Z421" s="175"/>
      <c r="AA421" s="175"/>
      <c r="AB421" s="175"/>
      <c r="AC421" s="175"/>
      <c r="AD421" s="175"/>
      <c r="AE421" s="27"/>
      <c r="AF421" s="27"/>
      <c r="AG421" s="27"/>
      <c r="AH421" s="27"/>
      <c r="AI421" s="27"/>
      <c r="AJ421" s="30" t="s">
        <v>1947</v>
      </c>
      <c r="AK421" s="27"/>
      <c r="AL421" s="27"/>
      <c r="AM421" s="27"/>
    </row>
    <row r="422" spans="3:39">
      <c r="C422" s="175" t="s">
        <v>3330</v>
      </c>
      <c r="D422" s="175"/>
      <c r="E422" s="175"/>
      <c r="F422" s="175"/>
      <c r="G422" s="175"/>
      <c r="H422" s="175"/>
      <c r="I422" s="175"/>
      <c r="J422" s="175"/>
      <c r="K422" s="175"/>
      <c r="L422" s="175"/>
      <c r="M422" s="175"/>
      <c r="N422" s="175"/>
      <c r="O422" s="175"/>
      <c r="P422" s="175"/>
      <c r="Q422" s="175"/>
      <c r="R422" s="175"/>
      <c r="S422" s="175"/>
      <c r="T422" s="175"/>
      <c r="U422" s="175"/>
      <c r="V422" s="175"/>
      <c r="W422" s="175"/>
      <c r="X422" s="175"/>
      <c r="Y422" s="175"/>
      <c r="Z422" s="175"/>
      <c r="AA422" s="175"/>
      <c r="AB422" s="175"/>
      <c r="AC422" s="175"/>
      <c r="AD422" s="175"/>
      <c r="AE422" s="27"/>
      <c r="AF422" s="27"/>
      <c r="AG422" s="27"/>
      <c r="AH422" s="27"/>
      <c r="AI422" s="27"/>
      <c r="AJ422" s="30" t="s">
        <v>1947</v>
      </c>
      <c r="AK422" s="27"/>
      <c r="AL422" s="27"/>
      <c r="AM422" s="27"/>
    </row>
    <row r="423" spans="3:39">
      <c r="C423" s="175" t="s">
        <v>189</v>
      </c>
      <c r="D423" s="175"/>
      <c r="E423" s="175"/>
      <c r="F423" s="175"/>
      <c r="G423" s="175"/>
      <c r="H423" s="175"/>
      <c r="I423" s="175"/>
      <c r="J423" s="175"/>
      <c r="K423" s="175"/>
      <c r="L423" s="175"/>
      <c r="M423" s="175"/>
      <c r="N423" s="175"/>
      <c r="O423" s="175"/>
      <c r="P423" s="175"/>
      <c r="Q423" s="175"/>
      <c r="R423" s="175"/>
      <c r="S423" s="175"/>
      <c r="T423" s="175"/>
      <c r="U423" s="175"/>
      <c r="V423" s="175"/>
      <c r="W423" s="175"/>
      <c r="X423" s="175"/>
      <c r="Y423" s="175"/>
      <c r="Z423" s="175"/>
      <c r="AA423" s="175"/>
      <c r="AB423" s="175"/>
      <c r="AC423" s="175"/>
      <c r="AD423" s="175"/>
      <c r="AE423" s="27"/>
      <c r="AF423" s="27"/>
      <c r="AG423" s="27"/>
      <c r="AH423" s="27"/>
      <c r="AI423" s="27"/>
      <c r="AJ423" s="30" t="s">
        <v>1947</v>
      </c>
      <c r="AK423" s="27"/>
      <c r="AL423" s="27"/>
      <c r="AM423" s="27"/>
    </row>
    <row r="424" spans="3:39">
      <c r="C424" s="175" t="s">
        <v>3331</v>
      </c>
      <c r="D424" s="175"/>
      <c r="E424" s="175"/>
      <c r="F424" s="175"/>
      <c r="G424" s="175"/>
      <c r="H424" s="175"/>
      <c r="I424" s="175"/>
      <c r="J424" s="175"/>
      <c r="K424" s="175"/>
      <c r="L424" s="175"/>
      <c r="M424" s="175"/>
      <c r="N424" s="175"/>
      <c r="O424" s="175"/>
      <c r="P424" s="175"/>
      <c r="Q424" s="175"/>
      <c r="R424" s="175"/>
      <c r="S424" s="175"/>
      <c r="T424" s="175"/>
      <c r="U424" s="175"/>
      <c r="V424" s="175"/>
      <c r="W424" s="175"/>
      <c r="X424" s="175"/>
      <c r="Y424" s="175"/>
      <c r="Z424" s="175"/>
      <c r="AA424" s="175"/>
      <c r="AB424" s="175"/>
      <c r="AC424" s="175"/>
      <c r="AD424" s="175"/>
      <c r="AE424" s="27"/>
      <c r="AF424" s="27"/>
      <c r="AG424" s="27"/>
      <c r="AH424" s="27"/>
      <c r="AI424" s="27"/>
      <c r="AJ424" s="30" t="s">
        <v>1947</v>
      </c>
      <c r="AK424" s="27"/>
      <c r="AL424" s="27"/>
      <c r="AM424" s="27"/>
    </row>
    <row r="425" spans="3:39">
      <c r="C425" s="175" t="s">
        <v>3332</v>
      </c>
      <c r="D425" s="175"/>
      <c r="E425" s="175"/>
      <c r="F425" s="175"/>
      <c r="G425" s="175"/>
      <c r="H425" s="175"/>
      <c r="I425" s="175"/>
      <c r="J425" s="175"/>
      <c r="K425" s="175"/>
      <c r="L425" s="175"/>
      <c r="M425" s="175"/>
      <c r="N425" s="175"/>
      <c r="O425" s="175"/>
      <c r="P425" s="175"/>
      <c r="Q425" s="175"/>
      <c r="R425" s="175"/>
      <c r="S425" s="175"/>
      <c r="T425" s="175"/>
      <c r="U425" s="175"/>
      <c r="V425" s="175"/>
      <c r="W425" s="175"/>
      <c r="X425" s="175"/>
      <c r="Y425" s="175"/>
      <c r="Z425" s="175"/>
      <c r="AA425" s="175"/>
      <c r="AB425" s="175"/>
      <c r="AC425" s="175"/>
      <c r="AD425" s="175"/>
      <c r="AE425" s="27"/>
      <c r="AF425" s="27"/>
      <c r="AG425" s="27"/>
      <c r="AH425" s="27"/>
      <c r="AI425" s="27"/>
      <c r="AJ425" s="30" t="s">
        <v>1947</v>
      </c>
      <c r="AK425" s="27"/>
      <c r="AL425" s="27"/>
      <c r="AM425" s="27"/>
    </row>
    <row r="426" spans="3:39">
      <c r="C426" s="175" t="s">
        <v>190</v>
      </c>
      <c r="D426" s="175"/>
      <c r="E426" s="175"/>
      <c r="F426" s="175"/>
      <c r="G426" s="175"/>
      <c r="H426" s="175"/>
      <c r="I426" s="175"/>
      <c r="J426" s="175"/>
      <c r="K426" s="175"/>
      <c r="L426" s="175"/>
      <c r="M426" s="175"/>
      <c r="N426" s="175"/>
      <c r="O426" s="175"/>
      <c r="P426" s="175"/>
      <c r="Q426" s="175"/>
      <c r="R426" s="175"/>
      <c r="S426" s="175"/>
      <c r="T426" s="175"/>
      <c r="U426" s="175"/>
      <c r="V426" s="175"/>
      <c r="W426" s="175"/>
      <c r="X426" s="175"/>
      <c r="Y426" s="175"/>
      <c r="Z426" s="175"/>
      <c r="AA426" s="175"/>
      <c r="AB426" s="175"/>
      <c r="AC426" s="175"/>
      <c r="AD426" s="175"/>
      <c r="AE426" s="27"/>
      <c r="AF426" s="27"/>
      <c r="AG426" s="27"/>
      <c r="AH426" s="27"/>
      <c r="AI426" s="27"/>
      <c r="AJ426" s="30" t="s">
        <v>1947</v>
      </c>
      <c r="AK426" s="27"/>
      <c r="AL426" s="27"/>
      <c r="AM426" s="27"/>
    </row>
    <row r="427" spans="3:39">
      <c r="C427" s="175" t="s">
        <v>3333</v>
      </c>
      <c r="D427" s="175"/>
      <c r="E427" s="175"/>
      <c r="F427" s="175"/>
      <c r="G427" s="175"/>
      <c r="H427" s="175"/>
      <c r="I427" s="175"/>
      <c r="J427" s="175"/>
      <c r="K427" s="175"/>
      <c r="L427" s="175"/>
      <c r="M427" s="175"/>
      <c r="N427" s="175"/>
      <c r="O427" s="175"/>
      <c r="P427" s="175"/>
      <c r="Q427" s="175"/>
      <c r="R427" s="175"/>
      <c r="S427" s="175"/>
      <c r="T427" s="175"/>
      <c r="U427" s="175"/>
      <c r="V427" s="175"/>
      <c r="W427" s="175"/>
      <c r="X427" s="175"/>
      <c r="Y427" s="175"/>
      <c r="Z427" s="175"/>
      <c r="AA427" s="175"/>
      <c r="AB427" s="175"/>
      <c r="AC427" s="175"/>
      <c r="AD427" s="175"/>
      <c r="AE427" s="27"/>
      <c r="AF427" s="27"/>
      <c r="AG427" s="27"/>
      <c r="AH427" s="27"/>
      <c r="AI427" s="27"/>
      <c r="AJ427" s="30" t="s">
        <v>1947</v>
      </c>
      <c r="AK427" s="27"/>
      <c r="AL427" s="27"/>
      <c r="AM427" s="27"/>
    </row>
    <row r="428" spans="3:39">
      <c r="C428" s="175" t="s">
        <v>191</v>
      </c>
      <c r="D428" s="175"/>
      <c r="E428" s="175"/>
      <c r="F428" s="175"/>
      <c r="G428" s="175"/>
      <c r="H428" s="175"/>
      <c r="I428" s="175"/>
      <c r="J428" s="175"/>
      <c r="K428" s="175"/>
      <c r="L428" s="175"/>
      <c r="M428" s="175"/>
      <c r="N428" s="175"/>
      <c r="O428" s="175"/>
      <c r="P428" s="175"/>
      <c r="Q428" s="175"/>
      <c r="R428" s="175"/>
      <c r="S428" s="175"/>
      <c r="T428" s="175"/>
      <c r="U428" s="175"/>
      <c r="V428" s="175"/>
      <c r="W428" s="175"/>
      <c r="X428" s="175"/>
      <c r="Y428" s="175"/>
      <c r="Z428" s="175"/>
      <c r="AA428" s="175"/>
      <c r="AB428" s="175"/>
      <c r="AC428" s="175"/>
      <c r="AD428" s="175"/>
      <c r="AE428" s="27"/>
      <c r="AF428" s="27"/>
      <c r="AG428" s="27"/>
      <c r="AH428" s="27"/>
      <c r="AI428" s="27"/>
      <c r="AJ428" s="30" t="s">
        <v>1947</v>
      </c>
      <c r="AK428" s="27"/>
      <c r="AL428" s="27"/>
      <c r="AM428" s="27"/>
    </row>
    <row r="429" spans="3:39">
      <c r="C429" s="175" t="s">
        <v>190</v>
      </c>
      <c r="D429" s="175"/>
      <c r="E429" s="175"/>
      <c r="F429" s="175"/>
      <c r="G429" s="175"/>
      <c r="H429" s="175"/>
      <c r="I429" s="175"/>
      <c r="J429" s="175"/>
      <c r="K429" s="175"/>
      <c r="L429" s="175"/>
      <c r="M429" s="175"/>
      <c r="N429" s="175"/>
      <c r="O429" s="175"/>
      <c r="P429" s="175"/>
      <c r="Q429" s="175"/>
      <c r="R429" s="175"/>
      <c r="S429" s="175"/>
      <c r="T429" s="175"/>
      <c r="U429" s="175"/>
      <c r="V429" s="175"/>
      <c r="W429" s="175"/>
      <c r="X429" s="175"/>
      <c r="Y429" s="175"/>
      <c r="Z429" s="175"/>
      <c r="AA429" s="175"/>
      <c r="AB429" s="175"/>
      <c r="AC429" s="175"/>
      <c r="AD429" s="175"/>
      <c r="AE429" s="27"/>
      <c r="AF429" s="27"/>
      <c r="AG429" s="27"/>
      <c r="AH429" s="27"/>
      <c r="AI429" s="27"/>
      <c r="AJ429" s="30" t="s">
        <v>1947</v>
      </c>
      <c r="AK429" s="27"/>
      <c r="AL429" s="27"/>
      <c r="AM429" s="27"/>
    </row>
    <row r="431" spans="3:39">
      <c r="C431" s="26" t="s">
        <v>2140</v>
      </c>
    </row>
    <row r="432" spans="3:39">
      <c r="C432" s="26" t="s">
        <v>2166</v>
      </c>
    </row>
    <row r="433" spans="2:39">
      <c r="C433" s="26" t="s">
        <v>2140</v>
      </c>
    </row>
    <row r="434" spans="2:39">
      <c r="C434" s="26" t="s">
        <v>1691</v>
      </c>
    </row>
    <row r="435" spans="2:39">
      <c r="C435" s="27" t="s">
        <v>1692</v>
      </c>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30" t="s">
        <v>1947</v>
      </c>
      <c r="AK435" s="27"/>
      <c r="AL435" s="27"/>
      <c r="AM435" s="27"/>
    </row>
    <row r="436" spans="2:39">
      <c r="C436" s="50" t="s">
        <v>192</v>
      </c>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30" t="s">
        <v>1947</v>
      </c>
      <c r="AK436" s="27"/>
      <c r="AL436" s="27"/>
      <c r="AM436" s="27"/>
    </row>
    <row r="437" spans="2:39">
      <c r="C437" s="27" t="s">
        <v>1523</v>
      </c>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30" t="s">
        <v>1947</v>
      </c>
      <c r="AK437" s="27"/>
      <c r="AL437" s="27"/>
      <c r="AM437" s="27"/>
    </row>
    <row r="439" spans="2:39">
      <c r="C439" s="29" t="s">
        <v>2161</v>
      </c>
      <c r="D439" s="29"/>
      <c r="E439" s="29"/>
      <c r="F439" s="29"/>
      <c r="G439" s="29"/>
      <c r="H439" s="29"/>
      <c r="I439" s="29"/>
      <c r="J439" s="29"/>
      <c r="K439" s="29"/>
      <c r="L439" s="29"/>
      <c r="M439" s="29"/>
      <c r="N439" s="29"/>
      <c r="O439" s="29"/>
      <c r="P439" s="29"/>
      <c r="Q439" s="29"/>
      <c r="R439" s="29"/>
      <c r="S439" s="29"/>
      <c r="T439" s="29"/>
      <c r="U439" s="29"/>
    </row>
    <row r="440" spans="2:39">
      <c r="C440" s="27" t="s">
        <v>1504</v>
      </c>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30" t="s">
        <v>1947</v>
      </c>
      <c r="AK440" s="27"/>
      <c r="AL440" s="27"/>
      <c r="AM440" s="27"/>
    </row>
    <row r="441" spans="2:39">
      <c r="C441" s="26" t="s">
        <v>1969</v>
      </c>
    </row>
    <row r="442" spans="2:39">
      <c r="C442" s="26" t="s">
        <v>2161</v>
      </c>
    </row>
    <row r="446" spans="2:39">
      <c r="C446" s="45"/>
    </row>
    <row r="447" spans="2:39" ht="23.25" customHeight="1">
      <c r="B447" s="6" t="s">
        <v>2195</v>
      </c>
    </row>
    <row r="449" spans="2:44" ht="15" customHeight="1">
      <c r="B449" s="798" t="s">
        <v>1765</v>
      </c>
      <c r="C449" s="734"/>
      <c r="D449" s="799" t="s">
        <v>1030</v>
      </c>
      <c r="E449" s="415"/>
      <c r="F449" s="415"/>
      <c r="G449" s="415"/>
      <c r="H449" s="415"/>
      <c r="I449" s="415"/>
      <c r="J449" s="415"/>
      <c r="K449" s="415"/>
      <c r="L449" s="415"/>
      <c r="M449" s="416"/>
      <c r="N449" s="803" t="s">
        <v>1763</v>
      </c>
      <c r="O449" s="804"/>
      <c r="P449" s="804"/>
      <c r="Q449" s="804"/>
      <c r="R449" s="804"/>
      <c r="S449" s="804"/>
      <c r="T449" s="804"/>
      <c r="U449" s="804"/>
      <c r="V449" s="804"/>
      <c r="W449" s="804"/>
      <c r="X449" s="804"/>
      <c r="Y449" s="804"/>
      <c r="Z449" s="804"/>
      <c r="AA449" s="801" t="s">
        <v>1031</v>
      </c>
      <c r="AB449" s="375"/>
      <c r="AC449" s="375"/>
      <c r="AD449" s="375"/>
      <c r="AE449" s="375"/>
      <c r="AF449" s="375"/>
      <c r="AG449" s="375"/>
      <c r="AH449" s="375"/>
      <c r="AI449" s="375"/>
      <c r="AJ449" s="375"/>
      <c r="AK449" s="375"/>
      <c r="AL449" s="375"/>
      <c r="AM449" s="375"/>
      <c r="AN449" s="375"/>
      <c r="AO449" s="375"/>
      <c r="AP449" s="375"/>
      <c r="AQ449" s="375"/>
      <c r="AR449" s="375"/>
    </row>
    <row r="450" spans="2:44" ht="88.5" customHeight="1">
      <c r="B450" s="805">
        <v>1</v>
      </c>
      <c r="C450" s="734"/>
      <c r="D450" s="800" t="s">
        <v>1484</v>
      </c>
      <c r="E450" s="415"/>
      <c r="F450" s="415"/>
      <c r="G450" s="415"/>
      <c r="H450" s="415"/>
      <c r="I450" s="415"/>
      <c r="J450" s="415"/>
      <c r="K450" s="415"/>
      <c r="L450" s="415"/>
      <c r="M450" s="416"/>
      <c r="N450" s="796" t="s">
        <v>235</v>
      </c>
      <c r="O450" s="691"/>
      <c r="P450" s="691"/>
      <c r="Q450" s="691"/>
      <c r="R450" s="691"/>
      <c r="S450" s="691"/>
      <c r="T450" s="691"/>
      <c r="U450" s="691"/>
      <c r="V450" s="691"/>
      <c r="W450" s="691"/>
      <c r="X450" s="691"/>
      <c r="Y450" s="691"/>
      <c r="Z450" s="692"/>
      <c r="AA450" s="810" t="s">
        <v>1840</v>
      </c>
      <c r="AB450" s="817"/>
      <c r="AC450" s="817"/>
      <c r="AD450" s="817"/>
      <c r="AE450" s="817"/>
      <c r="AF450" s="817"/>
      <c r="AG450" s="817"/>
      <c r="AH450" s="817"/>
      <c r="AI450" s="817"/>
      <c r="AJ450" s="817"/>
      <c r="AK450" s="817"/>
      <c r="AL450" s="817"/>
      <c r="AM450" s="817"/>
      <c r="AN450" s="817"/>
      <c r="AO450" s="817"/>
      <c r="AP450" s="817"/>
      <c r="AQ450" s="817"/>
      <c r="AR450" s="818"/>
    </row>
    <row r="451" spans="2:44" ht="88.5" customHeight="1">
      <c r="B451" s="805">
        <v>2</v>
      </c>
      <c r="C451" s="734"/>
      <c r="D451" s="800" t="s">
        <v>1524</v>
      </c>
      <c r="E451" s="415"/>
      <c r="F451" s="415"/>
      <c r="G451" s="415"/>
      <c r="H451" s="415"/>
      <c r="I451" s="415"/>
      <c r="J451" s="415"/>
      <c r="K451" s="415"/>
      <c r="L451" s="415"/>
      <c r="M451" s="416"/>
      <c r="N451" s="802" t="s">
        <v>2015</v>
      </c>
      <c r="O451" s="415"/>
      <c r="P451" s="415"/>
      <c r="Q451" s="415"/>
      <c r="R451" s="415"/>
      <c r="S451" s="415"/>
      <c r="T451" s="415"/>
      <c r="U451" s="415"/>
      <c r="V451" s="415"/>
      <c r="W451" s="415"/>
      <c r="X451" s="415"/>
      <c r="Y451" s="415"/>
      <c r="Z451" s="416"/>
      <c r="AA451" s="810" t="s">
        <v>1998</v>
      </c>
      <c r="AB451" s="817"/>
      <c r="AC451" s="817"/>
      <c r="AD451" s="817"/>
      <c r="AE451" s="817"/>
      <c r="AF451" s="817"/>
      <c r="AG451" s="817"/>
      <c r="AH451" s="817"/>
      <c r="AI451" s="817"/>
      <c r="AJ451" s="817"/>
      <c r="AK451" s="817"/>
      <c r="AL451" s="817"/>
      <c r="AM451" s="817"/>
      <c r="AN451" s="817"/>
      <c r="AO451" s="817"/>
      <c r="AP451" s="817"/>
      <c r="AQ451" s="817"/>
      <c r="AR451" s="818"/>
    </row>
    <row r="452" spans="2:44" ht="88.5" customHeight="1">
      <c r="B452" s="805">
        <v>3</v>
      </c>
      <c r="C452" s="734"/>
      <c r="D452" s="800" t="s">
        <v>1525</v>
      </c>
      <c r="E452" s="415"/>
      <c r="F452" s="415"/>
      <c r="G452" s="415"/>
      <c r="H452" s="415"/>
      <c r="I452" s="415"/>
      <c r="J452" s="415"/>
      <c r="K452" s="415"/>
      <c r="L452" s="415"/>
      <c r="M452" s="416"/>
      <c r="N452" s="802" t="s">
        <v>2016</v>
      </c>
      <c r="O452" s="415"/>
      <c r="P452" s="415"/>
      <c r="Q452" s="415"/>
      <c r="R452" s="415"/>
      <c r="S452" s="415"/>
      <c r="T452" s="415"/>
      <c r="U452" s="415"/>
      <c r="V452" s="415"/>
      <c r="W452" s="415"/>
      <c r="X452" s="415"/>
      <c r="Y452" s="415"/>
      <c r="Z452" s="416"/>
      <c r="AA452" s="810" t="s">
        <v>1999</v>
      </c>
      <c r="AB452" s="817"/>
      <c r="AC452" s="817"/>
      <c r="AD452" s="817"/>
      <c r="AE452" s="817"/>
      <c r="AF452" s="817"/>
      <c r="AG452" s="817"/>
      <c r="AH452" s="817"/>
      <c r="AI452" s="817"/>
      <c r="AJ452" s="817"/>
      <c r="AK452" s="817"/>
      <c r="AL452" s="817"/>
      <c r="AM452" s="817"/>
      <c r="AN452" s="817"/>
      <c r="AO452" s="817"/>
      <c r="AP452" s="817"/>
      <c r="AQ452" s="817"/>
      <c r="AR452" s="818"/>
    </row>
    <row r="453" spans="2:44" ht="88.5" customHeight="1">
      <c r="B453" s="805">
        <v>4</v>
      </c>
      <c r="C453" s="734"/>
      <c r="D453" s="800" t="s">
        <v>1526</v>
      </c>
      <c r="E453" s="415"/>
      <c r="F453" s="415"/>
      <c r="G453" s="415"/>
      <c r="H453" s="415"/>
      <c r="I453" s="415"/>
      <c r="J453" s="415"/>
      <c r="K453" s="415"/>
      <c r="L453" s="415"/>
      <c r="M453" s="416"/>
      <c r="N453" s="802" t="s">
        <v>1838</v>
      </c>
      <c r="O453" s="415"/>
      <c r="P453" s="415"/>
      <c r="Q453" s="415"/>
      <c r="R453" s="415"/>
      <c r="S453" s="415"/>
      <c r="T453" s="415"/>
      <c r="U453" s="415"/>
      <c r="V453" s="415"/>
      <c r="W453" s="415"/>
      <c r="X453" s="415"/>
      <c r="Y453" s="415"/>
      <c r="Z453" s="416"/>
      <c r="AA453" s="810" t="s">
        <v>1607</v>
      </c>
      <c r="AB453" s="817"/>
      <c r="AC453" s="817"/>
      <c r="AD453" s="817"/>
      <c r="AE453" s="817"/>
      <c r="AF453" s="817"/>
      <c r="AG453" s="817"/>
      <c r="AH453" s="817"/>
      <c r="AI453" s="817"/>
      <c r="AJ453" s="817"/>
      <c r="AK453" s="817"/>
      <c r="AL453" s="817"/>
      <c r="AM453" s="817"/>
      <c r="AN453" s="817"/>
      <c r="AO453" s="817"/>
      <c r="AP453" s="817"/>
      <c r="AQ453" s="817"/>
      <c r="AR453" s="818"/>
    </row>
    <row r="454" spans="2:44" ht="128.25" customHeight="1">
      <c r="B454" s="805">
        <v>5</v>
      </c>
      <c r="C454" s="734"/>
      <c r="D454" s="800" t="s">
        <v>1527</v>
      </c>
      <c r="E454" s="415"/>
      <c r="F454" s="415"/>
      <c r="G454" s="415"/>
      <c r="H454" s="415"/>
      <c r="I454" s="415"/>
      <c r="J454" s="415"/>
      <c r="K454" s="415"/>
      <c r="L454" s="415"/>
      <c r="M454" s="416"/>
      <c r="N454" s="802" t="s">
        <v>1839</v>
      </c>
      <c r="O454" s="415"/>
      <c r="P454" s="415"/>
      <c r="Q454" s="415"/>
      <c r="R454" s="415"/>
      <c r="S454" s="415"/>
      <c r="T454" s="415"/>
      <c r="U454" s="415"/>
      <c r="V454" s="415"/>
      <c r="W454" s="415"/>
      <c r="X454" s="415"/>
      <c r="Y454" s="415"/>
      <c r="Z454" s="416"/>
      <c r="AA454" s="810" t="s">
        <v>1606</v>
      </c>
      <c r="AB454" s="415"/>
      <c r="AC454" s="415"/>
      <c r="AD454" s="415"/>
      <c r="AE454" s="415"/>
      <c r="AF454" s="415"/>
      <c r="AG454" s="415"/>
      <c r="AH454" s="415"/>
      <c r="AI454" s="415"/>
      <c r="AJ454" s="415"/>
      <c r="AK454" s="415"/>
      <c r="AL454" s="415"/>
      <c r="AM454" s="415"/>
      <c r="AN454" s="415"/>
      <c r="AO454" s="415"/>
      <c r="AP454" s="415"/>
      <c r="AQ454" s="415"/>
      <c r="AR454" s="416"/>
    </row>
    <row r="455" spans="2:44" ht="88.5" customHeight="1">
      <c r="B455" s="805">
        <v>6</v>
      </c>
      <c r="C455" s="734"/>
      <c r="D455" s="800" t="s">
        <v>1744</v>
      </c>
      <c r="E455" s="415"/>
      <c r="F455" s="415"/>
      <c r="G455" s="415"/>
      <c r="H455" s="415"/>
      <c r="I455" s="415"/>
      <c r="J455" s="415"/>
      <c r="K455" s="415"/>
      <c r="L455" s="415"/>
      <c r="M455" s="416"/>
      <c r="N455" s="802" t="s">
        <v>1743</v>
      </c>
      <c r="O455" s="415"/>
      <c r="P455" s="415"/>
      <c r="Q455" s="415"/>
      <c r="R455" s="415"/>
      <c r="S455" s="415"/>
      <c r="T455" s="415"/>
      <c r="U455" s="415"/>
      <c r="V455" s="415"/>
      <c r="W455" s="415"/>
      <c r="X455" s="415"/>
      <c r="Y455" s="415"/>
      <c r="Z455" s="416"/>
      <c r="AA455" s="810" t="s">
        <v>1964</v>
      </c>
      <c r="AB455" s="817"/>
      <c r="AC455" s="817"/>
      <c r="AD455" s="817"/>
      <c r="AE455" s="817"/>
      <c r="AF455" s="817"/>
      <c r="AG455" s="817"/>
      <c r="AH455" s="817"/>
      <c r="AI455" s="817"/>
      <c r="AJ455" s="817"/>
      <c r="AK455" s="817"/>
      <c r="AL455" s="817"/>
      <c r="AM455" s="817"/>
      <c r="AN455" s="817"/>
      <c r="AO455" s="817"/>
      <c r="AP455" s="817"/>
      <c r="AQ455" s="817"/>
      <c r="AR455" s="818"/>
    </row>
    <row r="456" spans="2:44" ht="88.5" customHeight="1">
      <c r="B456" s="805">
        <v>7</v>
      </c>
      <c r="C456" s="734"/>
      <c r="D456" s="800" t="s">
        <v>1528</v>
      </c>
      <c r="E456" s="415"/>
      <c r="F456" s="415"/>
      <c r="G456" s="415"/>
      <c r="H456" s="415"/>
      <c r="I456" s="415"/>
      <c r="J456" s="415"/>
      <c r="K456" s="415"/>
      <c r="L456" s="415"/>
      <c r="M456" s="416"/>
      <c r="N456" s="802" t="s">
        <v>2000</v>
      </c>
      <c r="O456" s="415"/>
      <c r="P456" s="415"/>
      <c r="Q456" s="415"/>
      <c r="R456" s="415"/>
      <c r="S456" s="415"/>
      <c r="T456" s="415"/>
      <c r="U456" s="415"/>
      <c r="V456" s="415"/>
      <c r="W456" s="415"/>
      <c r="X456" s="415"/>
      <c r="Y456" s="415"/>
      <c r="Z456" s="416"/>
      <c r="AA456" s="810" t="s">
        <v>2001</v>
      </c>
      <c r="AB456" s="817"/>
      <c r="AC456" s="817"/>
      <c r="AD456" s="817"/>
      <c r="AE456" s="817"/>
      <c r="AF456" s="817"/>
      <c r="AG456" s="817"/>
      <c r="AH456" s="817"/>
      <c r="AI456" s="817"/>
      <c r="AJ456" s="817"/>
      <c r="AK456" s="817"/>
      <c r="AL456" s="817"/>
      <c r="AM456" s="817"/>
      <c r="AN456" s="817"/>
      <c r="AO456" s="817"/>
      <c r="AP456" s="817"/>
      <c r="AQ456" s="817"/>
      <c r="AR456" s="818"/>
    </row>
    <row r="457" spans="2:44" ht="88.5" customHeight="1">
      <c r="B457" s="805">
        <v>8</v>
      </c>
      <c r="C457" s="734"/>
      <c r="D457" s="800" t="s">
        <v>2341</v>
      </c>
      <c r="E457" s="415"/>
      <c r="F457" s="415"/>
      <c r="G457" s="415"/>
      <c r="H457" s="415"/>
      <c r="I457" s="415"/>
      <c r="J457" s="415"/>
      <c r="K457" s="415"/>
      <c r="L457" s="415"/>
      <c r="M457" s="416"/>
      <c r="N457" s="756" t="s">
        <v>1035</v>
      </c>
      <c r="O457" s="415"/>
      <c r="P457" s="415"/>
      <c r="Q457" s="415"/>
      <c r="R457" s="415"/>
      <c r="S457" s="415"/>
      <c r="T457" s="415"/>
      <c r="U457" s="415"/>
      <c r="V457" s="415"/>
      <c r="W457" s="415"/>
      <c r="X457" s="415"/>
      <c r="Y457" s="415"/>
      <c r="Z457" s="416"/>
      <c r="AA457" s="810" t="s">
        <v>2002</v>
      </c>
      <c r="AB457" s="817"/>
      <c r="AC457" s="817"/>
      <c r="AD457" s="817"/>
      <c r="AE457" s="817"/>
      <c r="AF457" s="817"/>
      <c r="AG457" s="817"/>
      <c r="AH457" s="817"/>
      <c r="AI457" s="817"/>
      <c r="AJ457" s="817"/>
      <c r="AK457" s="817"/>
      <c r="AL457" s="817"/>
      <c r="AM457" s="817"/>
      <c r="AN457" s="817"/>
      <c r="AO457" s="817"/>
      <c r="AP457" s="817"/>
      <c r="AQ457" s="817"/>
      <c r="AR457" s="818"/>
    </row>
    <row r="458" spans="2:44" ht="88.5" customHeight="1">
      <c r="B458" s="805">
        <v>9</v>
      </c>
      <c r="C458" s="734"/>
      <c r="D458" s="752" t="s">
        <v>1230</v>
      </c>
      <c r="E458" s="415"/>
      <c r="F458" s="415"/>
      <c r="G458" s="415"/>
      <c r="H458" s="415"/>
      <c r="I458" s="415"/>
      <c r="J458" s="415"/>
      <c r="K458" s="415"/>
      <c r="L458" s="415"/>
      <c r="M458" s="416"/>
      <c r="N458" s="756" t="s">
        <v>1229</v>
      </c>
      <c r="O458" s="415"/>
      <c r="P458" s="415"/>
      <c r="Q458" s="415"/>
      <c r="R458" s="415"/>
      <c r="S458" s="415"/>
      <c r="T458" s="415"/>
      <c r="U458" s="415"/>
      <c r="V458" s="415"/>
      <c r="W458" s="415"/>
      <c r="X458" s="415"/>
      <c r="Y458" s="415"/>
      <c r="Z458" s="416"/>
      <c r="AA458" s="810" t="s">
        <v>1675</v>
      </c>
      <c r="AB458" s="817"/>
      <c r="AC458" s="817"/>
      <c r="AD458" s="817"/>
      <c r="AE458" s="817"/>
      <c r="AF458" s="817"/>
      <c r="AG458" s="817"/>
      <c r="AH458" s="817"/>
      <c r="AI458" s="817"/>
      <c r="AJ458" s="817"/>
      <c r="AK458" s="817"/>
      <c r="AL458" s="817"/>
      <c r="AM458" s="817"/>
      <c r="AN458" s="817"/>
      <c r="AO458" s="817"/>
      <c r="AP458" s="817"/>
      <c r="AQ458" s="817"/>
      <c r="AR458" s="818"/>
    </row>
    <row r="459" spans="2:44" ht="88.5" customHeight="1">
      <c r="B459" s="805">
        <v>10</v>
      </c>
      <c r="C459" s="734"/>
      <c r="D459" s="800" t="s">
        <v>1530</v>
      </c>
      <c r="E459" s="415"/>
      <c r="F459" s="415"/>
      <c r="G459" s="415"/>
      <c r="H459" s="415"/>
      <c r="I459" s="415"/>
      <c r="J459" s="415"/>
      <c r="K459" s="415"/>
      <c r="L459" s="415"/>
      <c r="M459" s="416"/>
      <c r="N459" s="802" t="s">
        <v>2003</v>
      </c>
      <c r="O459" s="415"/>
      <c r="P459" s="415"/>
      <c r="Q459" s="415"/>
      <c r="R459" s="415"/>
      <c r="S459" s="415"/>
      <c r="T459" s="415"/>
      <c r="U459" s="415"/>
      <c r="V459" s="415"/>
      <c r="W459" s="415"/>
      <c r="X459" s="415"/>
      <c r="Y459" s="415"/>
      <c r="Z459" s="416"/>
      <c r="AA459" s="810" t="s">
        <v>1998</v>
      </c>
      <c r="AB459" s="817"/>
      <c r="AC459" s="817"/>
      <c r="AD459" s="817"/>
      <c r="AE459" s="817"/>
      <c r="AF459" s="817"/>
      <c r="AG459" s="817"/>
      <c r="AH459" s="817"/>
      <c r="AI459" s="817"/>
      <c r="AJ459" s="817"/>
      <c r="AK459" s="817"/>
      <c r="AL459" s="817"/>
      <c r="AM459" s="817"/>
      <c r="AN459" s="817"/>
      <c r="AO459" s="817"/>
      <c r="AP459" s="817"/>
      <c r="AQ459" s="817"/>
      <c r="AR459" s="818"/>
    </row>
    <row r="460" spans="2:44" ht="88.5" customHeight="1">
      <c r="B460" s="805">
        <v>11</v>
      </c>
      <c r="C460" s="734"/>
      <c r="D460" s="800" t="s">
        <v>1531</v>
      </c>
      <c r="E460" s="415"/>
      <c r="F460" s="415"/>
      <c r="G460" s="415"/>
      <c r="H460" s="415"/>
      <c r="I460" s="415"/>
      <c r="J460" s="415"/>
      <c r="K460" s="415"/>
      <c r="L460" s="415"/>
      <c r="M460" s="416"/>
      <c r="N460" s="802" t="s">
        <v>2004</v>
      </c>
      <c r="O460" s="415"/>
      <c r="P460" s="415"/>
      <c r="Q460" s="415"/>
      <c r="R460" s="415"/>
      <c r="S460" s="415"/>
      <c r="T460" s="415"/>
      <c r="U460" s="415"/>
      <c r="V460" s="415"/>
      <c r="W460" s="415"/>
      <c r="X460" s="415"/>
      <c r="Y460" s="415"/>
      <c r="Z460" s="416"/>
      <c r="AA460" s="810" t="s">
        <v>2005</v>
      </c>
      <c r="AB460" s="817"/>
      <c r="AC460" s="817"/>
      <c r="AD460" s="817"/>
      <c r="AE460" s="817"/>
      <c r="AF460" s="817"/>
      <c r="AG460" s="817"/>
      <c r="AH460" s="817"/>
      <c r="AI460" s="817"/>
      <c r="AJ460" s="817"/>
      <c r="AK460" s="817"/>
      <c r="AL460" s="817"/>
      <c r="AM460" s="817"/>
      <c r="AN460" s="817"/>
      <c r="AO460" s="817"/>
      <c r="AP460" s="817"/>
      <c r="AQ460" s="817"/>
      <c r="AR460" s="818"/>
    </row>
    <row r="461" spans="2:44" ht="88.5" customHeight="1">
      <c r="B461" s="805">
        <v>12</v>
      </c>
      <c r="C461" s="734"/>
      <c r="D461" s="800" t="s">
        <v>1533</v>
      </c>
      <c r="E461" s="415"/>
      <c r="F461" s="415"/>
      <c r="G461" s="415"/>
      <c r="H461" s="415"/>
      <c r="I461" s="415"/>
      <c r="J461" s="415"/>
      <c r="K461" s="415"/>
      <c r="L461" s="415"/>
      <c r="M461" s="416"/>
      <c r="N461" s="802" t="s">
        <v>2006</v>
      </c>
      <c r="O461" s="415"/>
      <c r="P461" s="415"/>
      <c r="Q461" s="415"/>
      <c r="R461" s="415"/>
      <c r="S461" s="415"/>
      <c r="T461" s="415"/>
      <c r="U461" s="415"/>
      <c r="V461" s="415"/>
      <c r="W461" s="415"/>
      <c r="X461" s="415"/>
      <c r="Y461" s="415"/>
      <c r="Z461" s="416"/>
      <c r="AA461" s="810" t="s">
        <v>2001</v>
      </c>
      <c r="AB461" s="817"/>
      <c r="AC461" s="817"/>
      <c r="AD461" s="817"/>
      <c r="AE461" s="817"/>
      <c r="AF461" s="817"/>
      <c r="AG461" s="817"/>
      <c r="AH461" s="817"/>
      <c r="AI461" s="817"/>
      <c r="AJ461" s="817"/>
      <c r="AK461" s="817"/>
      <c r="AL461" s="817"/>
      <c r="AM461" s="817"/>
      <c r="AN461" s="817"/>
      <c r="AO461" s="817"/>
      <c r="AP461" s="817"/>
      <c r="AQ461" s="817"/>
      <c r="AR461" s="818"/>
    </row>
    <row r="462" spans="2:44" ht="88.5" customHeight="1">
      <c r="B462" s="805">
        <v>13</v>
      </c>
      <c r="C462" s="734"/>
      <c r="D462" s="800" t="s">
        <v>1534</v>
      </c>
      <c r="E462" s="415"/>
      <c r="F462" s="415"/>
      <c r="G462" s="415"/>
      <c r="H462" s="415"/>
      <c r="I462" s="415"/>
      <c r="J462" s="415"/>
      <c r="K462" s="415"/>
      <c r="L462" s="415"/>
      <c r="M462" s="416"/>
      <c r="N462" s="802" t="s">
        <v>2343</v>
      </c>
      <c r="O462" s="415"/>
      <c r="P462" s="415"/>
      <c r="Q462" s="415"/>
      <c r="R462" s="415"/>
      <c r="S462" s="415"/>
      <c r="T462" s="415"/>
      <c r="U462" s="415"/>
      <c r="V462" s="415"/>
      <c r="W462" s="415"/>
      <c r="X462" s="415"/>
      <c r="Y462" s="415"/>
      <c r="Z462" s="416"/>
      <c r="AA462" s="810" t="s">
        <v>1742</v>
      </c>
      <c r="AB462" s="817"/>
      <c r="AC462" s="817"/>
      <c r="AD462" s="817"/>
      <c r="AE462" s="817"/>
      <c r="AF462" s="817"/>
      <c r="AG462" s="817"/>
      <c r="AH462" s="817"/>
      <c r="AI462" s="817"/>
      <c r="AJ462" s="817"/>
      <c r="AK462" s="817"/>
      <c r="AL462" s="817"/>
      <c r="AM462" s="817"/>
      <c r="AN462" s="817"/>
      <c r="AO462" s="817"/>
      <c r="AP462" s="817"/>
      <c r="AQ462" s="817"/>
      <c r="AR462" s="818"/>
    </row>
    <row r="463" spans="2:44" ht="88.5" customHeight="1">
      <c r="B463" s="805">
        <v>14</v>
      </c>
      <c r="C463" s="734"/>
      <c r="D463" s="800" t="s">
        <v>1536</v>
      </c>
      <c r="E463" s="415"/>
      <c r="F463" s="415"/>
      <c r="G463" s="415"/>
      <c r="H463" s="415"/>
      <c r="I463" s="415"/>
      <c r="J463" s="415"/>
      <c r="K463" s="415"/>
      <c r="L463" s="415"/>
      <c r="M463" s="416"/>
      <c r="N463" s="802" t="s">
        <v>1036</v>
      </c>
      <c r="O463" s="415"/>
      <c r="P463" s="415"/>
      <c r="Q463" s="415"/>
      <c r="R463" s="415"/>
      <c r="S463" s="415"/>
      <c r="T463" s="415"/>
      <c r="U463" s="415"/>
      <c r="V463" s="415"/>
      <c r="W463" s="415"/>
      <c r="X463" s="415"/>
      <c r="Y463" s="415"/>
      <c r="Z463" s="416"/>
      <c r="AA463" s="810" t="s">
        <v>2002</v>
      </c>
      <c r="AB463" s="817"/>
      <c r="AC463" s="817"/>
      <c r="AD463" s="817"/>
      <c r="AE463" s="817"/>
      <c r="AF463" s="817"/>
      <c r="AG463" s="817"/>
      <c r="AH463" s="817"/>
      <c r="AI463" s="817"/>
      <c r="AJ463" s="817"/>
      <c r="AK463" s="817"/>
      <c r="AL463" s="817"/>
      <c r="AM463" s="817"/>
      <c r="AN463" s="817"/>
      <c r="AO463" s="817"/>
      <c r="AP463" s="817"/>
      <c r="AQ463" s="817"/>
      <c r="AR463" s="818"/>
    </row>
    <row r="464" spans="2:44" ht="88.5" customHeight="1">
      <c r="B464" s="805">
        <v>15</v>
      </c>
      <c r="C464" s="734"/>
      <c r="D464" s="800" t="s">
        <v>1537</v>
      </c>
      <c r="E464" s="415"/>
      <c r="F464" s="415"/>
      <c r="G464" s="415"/>
      <c r="H464" s="415"/>
      <c r="I464" s="415"/>
      <c r="J464" s="415"/>
      <c r="K464" s="415"/>
      <c r="L464" s="415"/>
      <c r="M464" s="416"/>
      <c r="N464" s="802" t="s">
        <v>2344</v>
      </c>
      <c r="O464" s="415"/>
      <c r="P464" s="415"/>
      <c r="Q464" s="415"/>
      <c r="R464" s="415"/>
      <c r="S464" s="415"/>
      <c r="T464" s="415"/>
      <c r="U464" s="415"/>
      <c r="V464" s="415"/>
      <c r="W464" s="415"/>
      <c r="X464" s="415"/>
      <c r="Y464" s="415"/>
      <c r="Z464" s="416"/>
      <c r="AA464" s="810" t="s">
        <v>1742</v>
      </c>
      <c r="AB464" s="817"/>
      <c r="AC464" s="817"/>
      <c r="AD464" s="817"/>
      <c r="AE464" s="817"/>
      <c r="AF464" s="817"/>
      <c r="AG464" s="817"/>
      <c r="AH464" s="817"/>
      <c r="AI464" s="817"/>
      <c r="AJ464" s="817"/>
      <c r="AK464" s="817"/>
      <c r="AL464" s="817"/>
      <c r="AM464" s="817"/>
      <c r="AN464" s="817"/>
      <c r="AO464" s="817"/>
      <c r="AP464" s="817"/>
      <c r="AQ464" s="817"/>
      <c r="AR464" s="818"/>
    </row>
    <row r="465" spans="2:44" ht="88.5" customHeight="1">
      <c r="B465" s="805">
        <v>16</v>
      </c>
      <c r="C465" s="734"/>
      <c r="D465" s="800" t="s">
        <v>1539</v>
      </c>
      <c r="E465" s="415"/>
      <c r="F465" s="415"/>
      <c r="G465" s="415"/>
      <c r="H465" s="415"/>
      <c r="I465" s="415"/>
      <c r="J465" s="415"/>
      <c r="K465" s="415"/>
      <c r="L465" s="415"/>
      <c r="M465" s="416"/>
      <c r="N465" s="802" t="s">
        <v>1037</v>
      </c>
      <c r="O465" s="415"/>
      <c r="P465" s="415"/>
      <c r="Q465" s="415"/>
      <c r="R465" s="415"/>
      <c r="S465" s="415"/>
      <c r="T465" s="415"/>
      <c r="U465" s="415"/>
      <c r="V465" s="415"/>
      <c r="W465" s="415"/>
      <c r="X465" s="415"/>
      <c r="Y465" s="415"/>
      <c r="Z465" s="416"/>
      <c r="AA465" s="810" t="s">
        <v>2002</v>
      </c>
      <c r="AB465" s="817"/>
      <c r="AC465" s="817"/>
      <c r="AD465" s="817"/>
      <c r="AE465" s="817"/>
      <c r="AF465" s="817"/>
      <c r="AG465" s="817"/>
      <c r="AH465" s="817"/>
      <c r="AI465" s="817"/>
      <c r="AJ465" s="817"/>
      <c r="AK465" s="817"/>
      <c r="AL465" s="817"/>
      <c r="AM465" s="817"/>
      <c r="AN465" s="817"/>
      <c r="AO465" s="817"/>
      <c r="AP465" s="817"/>
      <c r="AQ465" s="817"/>
      <c r="AR465" s="818"/>
    </row>
    <row r="466" spans="2:44" ht="88.5" customHeight="1">
      <c r="B466" s="805">
        <v>17</v>
      </c>
      <c r="C466" s="734"/>
      <c r="D466" s="800" t="s">
        <v>1541</v>
      </c>
      <c r="E466" s="415"/>
      <c r="F466" s="415"/>
      <c r="G466" s="415"/>
      <c r="H466" s="415"/>
      <c r="I466" s="415"/>
      <c r="J466" s="415"/>
      <c r="K466" s="415"/>
      <c r="L466" s="415"/>
      <c r="M466" s="416"/>
      <c r="N466" s="802" t="s">
        <v>1048</v>
      </c>
      <c r="O466" s="415"/>
      <c r="P466" s="415"/>
      <c r="Q466" s="415"/>
      <c r="R466" s="415"/>
      <c r="S466" s="415"/>
      <c r="T466" s="415"/>
      <c r="U466" s="415"/>
      <c r="V466" s="415"/>
      <c r="W466" s="415"/>
      <c r="X466" s="415"/>
      <c r="Y466" s="415"/>
      <c r="Z466" s="416"/>
      <c r="AA466" s="810" t="s">
        <v>2007</v>
      </c>
      <c r="AB466" s="817"/>
      <c r="AC466" s="817"/>
      <c r="AD466" s="817"/>
      <c r="AE466" s="817"/>
      <c r="AF466" s="817"/>
      <c r="AG466" s="817"/>
      <c r="AH466" s="817"/>
      <c r="AI466" s="817"/>
      <c r="AJ466" s="817"/>
      <c r="AK466" s="817"/>
      <c r="AL466" s="817"/>
      <c r="AM466" s="817"/>
      <c r="AN466" s="817"/>
      <c r="AO466" s="817"/>
      <c r="AP466" s="817"/>
      <c r="AQ466" s="817"/>
      <c r="AR466" s="818"/>
    </row>
    <row r="467" spans="2:44" ht="174" customHeight="1">
      <c r="B467" s="805">
        <v>18</v>
      </c>
      <c r="C467" s="734"/>
      <c r="D467" s="800" t="s">
        <v>1574</v>
      </c>
      <c r="E467" s="415"/>
      <c r="F467" s="415"/>
      <c r="G467" s="415"/>
      <c r="H467" s="415"/>
      <c r="I467" s="415"/>
      <c r="J467" s="415"/>
      <c r="K467" s="415"/>
      <c r="L467" s="415"/>
      <c r="M467" s="416"/>
      <c r="N467" s="802" t="s">
        <v>1575</v>
      </c>
      <c r="O467" s="415"/>
      <c r="P467" s="415"/>
      <c r="Q467" s="415"/>
      <c r="R467" s="415"/>
      <c r="S467" s="415"/>
      <c r="T467" s="415"/>
      <c r="U467" s="415"/>
      <c r="V467" s="415"/>
      <c r="W467" s="415"/>
      <c r="X467" s="415"/>
      <c r="Y467" s="415"/>
      <c r="Z467" s="416"/>
      <c r="AA467" s="810" t="s">
        <v>1576</v>
      </c>
      <c r="AB467" s="817"/>
      <c r="AC467" s="817"/>
      <c r="AD467" s="817"/>
      <c r="AE467" s="817"/>
      <c r="AF467" s="817"/>
      <c r="AG467" s="817"/>
      <c r="AH467" s="817"/>
      <c r="AI467" s="817"/>
      <c r="AJ467" s="817"/>
      <c r="AK467" s="817"/>
      <c r="AL467" s="817"/>
      <c r="AM467" s="817"/>
      <c r="AN467" s="817"/>
      <c r="AO467" s="817"/>
      <c r="AP467" s="817"/>
      <c r="AQ467" s="817"/>
      <c r="AR467" s="818"/>
    </row>
    <row r="468" spans="2:44" ht="174" customHeight="1">
      <c r="B468" s="805">
        <v>19</v>
      </c>
      <c r="C468" s="734"/>
      <c r="D468" s="752" t="s">
        <v>835</v>
      </c>
      <c r="E468" s="415"/>
      <c r="F468" s="415"/>
      <c r="G468" s="415"/>
      <c r="H468" s="415"/>
      <c r="I468" s="415"/>
      <c r="J468" s="415"/>
      <c r="K468" s="415"/>
      <c r="L468" s="415"/>
      <c r="M468" s="416"/>
      <c r="N468" s="832" t="s">
        <v>837</v>
      </c>
      <c r="O468" s="346"/>
      <c r="P468" s="346"/>
      <c r="Q468" s="346"/>
      <c r="R468" s="346"/>
      <c r="S468" s="346"/>
      <c r="T468" s="346"/>
      <c r="U468" s="346"/>
      <c r="V468" s="346"/>
      <c r="W468" s="346"/>
      <c r="X468" s="346"/>
      <c r="Y468" s="346"/>
      <c r="Z468" s="347"/>
      <c r="AA468" s="813" t="s">
        <v>838</v>
      </c>
      <c r="AB468" s="814"/>
      <c r="AC468" s="814"/>
      <c r="AD468" s="814"/>
      <c r="AE468" s="814"/>
      <c r="AF468" s="814"/>
      <c r="AG468" s="814"/>
      <c r="AH468" s="814"/>
      <c r="AI468" s="814"/>
      <c r="AJ468" s="814"/>
      <c r="AK468" s="814"/>
      <c r="AL468" s="814"/>
      <c r="AM468" s="814"/>
      <c r="AN468" s="814"/>
      <c r="AO468" s="814"/>
      <c r="AP468" s="814"/>
      <c r="AQ468" s="814"/>
      <c r="AR468" s="815"/>
    </row>
    <row r="469" spans="2:44" ht="174" customHeight="1">
      <c r="B469" s="805">
        <v>20</v>
      </c>
      <c r="C469" s="734"/>
      <c r="D469" s="752" t="s">
        <v>3346</v>
      </c>
      <c r="E469" s="415"/>
      <c r="F469" s="415"/>
      <c r="G469" s="415"/>
      <c r="H469" s="415"/>
      <c r="I469" s="415"/>
      <c r="J469" s="415"/>
      <c r="K469" s="415"/>
      <c r="L469" s="415"/>
      <c r="M469" s="416"/>
      <c r="N469" s="825" t="s">
        <v>3624</v>
      </c>
      <c r="O469" s="823"/>
      <c r="P469" s="823"/>
      <c r="Q469" s="823"/>
      <c r="R469" s="823"/>
      <c r="S469" s="823"/>
      <c r="T469" s="823"/>
      <c r="U469" s="823"/>
      <c r="V469" s="823"/>
      <c r="W469" s="823"/>
      <c r="X469" s="823"/>
      <c r="Y469" s="823"/>
      <c r="Z469" s="824"/>
      <c r="AA469" s="810" t="s">
        <v>2283</v>
      </c>
      <c r="AB469" s="817"/>
      <c r="AC469" s="817"/>
      <c r="AD469" s="817"/>
      <c r="AE469" s="817"/>
      <c r="AF469" s="817"/>
      <c r="AG469" s="817"/>
      <c r="AH469" s="817"/>
      <c r="AI469" s="817"/>
      <c r="AJ469" s="817"/>
      <c r="AK469" s="817"/>
      <c r="AL469" s="817"/>
      <c r="AM469" s="817"/>
      <c r="AN469" s="817"/>
      <c r="AO469" s="817"/>
      <c r="AP469" s="817"/>
      <c r="AQ469" s="817"/>
      <c r="AR469" s="818"/>
    </row>
  </sheetData>
  <mergeCells count="88">
    <mergeCell ref="B469:C469"/>
    <mergeCell ref="D469:M469"/>
    <mergeCell ref="N469:Z469"/>
    <mergeCell ref="AA469:AR469"/>
    <mergeCell ref="AA451:AR451"/>
    <mergeCell ref="B453:C453"/>
    <mergeCell ref="B454:C454"/>
    <mergeCell ref="B455:C455"/>
    <mergeCell ref="B456:C456"/>
    <mergeCell ref="B457:C457"/>
    <mergeCell ref="N457:Z457"/>
    <mergeCell ref="AA457:AR457"/>
    <mergeCell ref="D457:M457"/>
    <mergeCell ref="D456:M456"/>
    <mergeCell ref="B458:C458"/>
    <mergeCell ref="N458:Z458"/>
    <mergeCell ref="N455:Z455"/>
    <mergeCell ref="AA455:AR455"/>
    <mergeCell ref="D454:M454"/>
    <mergeCell ref="D455:M455"/>
    <mergeCell ref="N456:Z456"/>
    <mergeCell ref="AA456:AR456"/>
    <mergeCell ref="AA452:AR452"/>
    <mergeCell ref="N453:Z453"/>
    <mergeCell ref="AA453:AR453"/>
    <mergeCell ref="D453:M453"/>
    <mergeCell ref="N454:Z454"/>
    <mergeCell ref="AA454:AR454"/>
    <mergeCell ref="B452:C452"/>
    <mergeCell ref="B4:E4"/>
    <mergeCell ref="F4:V4"/>
    <mergeCell ref="B5:E5"/>
    <mergeCell ref="F5:V5"/>
    <mergeCell ref="B451:C451"/>
    <mergeCell ref="N451:Z451"/>
    <mergeCell ref="N452:Z452"/>
    <mergeCell ref="D452:M452"/>
    <mergeCell ref="D450:M450"/>
    <mergeCell ref="D451:M451"/>
    <mergeCell ref="AA449:AR449"/>
    <mergeCell ref="B450:C450"/>
    <mergeCell ref="N450:Z450"/>
    <mergeCell ref="AA450:AR450"/>
    <mergeCell ref="B449:C449"/>
    <mergeCell ref="N449:Z449"/>
    <mergeCell ref="D449:M449"/>
    <mergeCell ref="AA458:AR458"/>
    <mergeCell ref="B459:C459"/>
    <mergeCell ref="N459:Z459"/>
    <mergeCell ref="AA459:AR459"/>
    <mergeCell ref="D458:M458"/>
    <mergeCell ref="D459:M459"/>
    <mergeCell ref="B460:C460"/>
    <mergeCell ref="N460:Z460"/>
    <mergeCell ref="AA460:AR460"/>
    <mergeCell ref="B461:C461"/>
    <mergeCell ref="N461:Z461"/>
    <mergeCell ref="AA461:AR461"/>
    <mergeCell ref="D460:M460"/>
    <mergeCell ref="D461:M461"/>
    <mergeCell ref="B462:C462"/>
    <mergeCell ref="N462:Z462"/>
    <mergeCell ref="AA462:AR462"/>
    <mergeCell ref="B463:C463"/>
    <mergeCell ref="N463:Z463"/>
    <mergeCell ref="AA463:AR463"/>
    <mergeCell ref="D462:M462"/>
    <mergeCell ref="D463:M463"/>
    <mergeCell ref="B464:C464"/>
    <mergeCell ref="N464:Z464"/>
    <mergeCell ref="AA464:AR464"/>
    <mergeCell ref="B465:C465"/>
    <mergeCell ref="N465:Z465"/>
    <mergeCell ref="AA465:AR465"/>
    <mergeCell ref="D464:M464"/>
    <mergeCell ref="D465:M465"/>
    <mergeCell ref="B466:C466"/>
    <mergeCell ref="N466:Z466"/>
    <mergeCell ref="AA466:AR466"/>
    <mergeCell ref="B468:C468"/>
    <mergeCell ref="N468:Z468"/>
    <mergeCell ref="AA468:AR468"/>
    <mergeCell ref="D466:M466"/>
    <mergeCell ref="D468:M468"/>
    <mergeCell ref="B467:C467"/>
    <mergeCell ref="D467:M467"/>
    <mergeCell ref="N467:Z467"/>
    <mergeCell ref="AA467:AR467"/>
  </mergeCells>
  <phoneticPr fontId="2"/>
  <pageMargins left="0.23622047244094491" right="0.23622047244094491" top="0.74803149606299213" bottom="0.74803149606299213" header="0.31496062992125984" footer="0.31496062992125984"/>
  <pageSetup paperSize="9" scale="43" orientation="landscape" r:id="rId1"/>
  <headerFooter>
    <oddFooter>&amp;C&amp;P</oddFooter>
  </headerFooter>
  <rowBreaks count="9" manualBreakCount="9">
    <brk id="65" max="44" man="1"/>
    <brk id="131" max="44" man="1"/>
    <brk id="195" max="44" man="1"/>
    <brk id="260" max="43" man="1"/>
    <brk id="327" max="44" man="1"/>
    <brk id="357" max="16383" man="1"/>
    <brk id="389" max="44" man="1"/>
    <brk id="445" max="44" man="1"/>
    <brk id="459" max="44" man="1"/>
  </row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13"/>
  <sheetViews>
    <sheetView view="pageBreakPreview" topLeftCell="A4" zoomScaleNormal="100" zoomScaleSheetLayoutView="100" workbookViewId="0">
      <selection activeCell="V50" sqref="V50"/>
    </sheetView>
  </sheetViews>
  <sheetFormatPr defaultColWidth="4.375" defaultRowHeight="13.5"/>
  <cols>
    <col min="1" max="32" width="4.375" style="26"/>
    <col min="33" max="33" width="4.375" style="36"/>
    <col min="34" max="16384" width="4.375" style="26"/>
  </cols>
  <sheetData>
    <row r="2" spans="1:33" s="4" customFormat="1" ht="18.75">
      <c r="A2" s="10"/>
      <c r="B2" s="9" t="s">
        <v>1774</v>
      </c>
      <c r="AG2" s="59"/>
    </row>
    <row r="3" spans="1:33" s="4" customFormat="1">
      <c r="AG3" s="59"/>
    </row>
    <row r="4" spans="1:33" s="4" customFormat="1">
      <c r="B4" s="530" t="s">
        <v>2109</v>
      </c>
      <c r="C4" s="530"/>
      <c r="D4" s="530"/>
      <c r="E4" s="530"/>
      <c r="F4" s="599" t="str">
        <f>Asterisk設定ファイル!B80</f>
        <v>/etc/asterisk/extensions_user/</v>
      </c>
      <c r="G4" s="797"/>
      <c r="H4" s="797"/>
      <c r="I4" s="797"/>
      <c r="J4" s="797"/>
      <c r="K4" s="797"/>
      <c r="L4" s="797"/>
      <c r="M4" s="797"/>
      <c r="N4" s="797"/>
      <c r="O4" s="797"/>
      <c r="P4" s="797"/>
      <c r="Q4" s="797"/>
      <c r="R4" s="797"/>
      <c r="S4" s="797"/>
      <c r="T4" s="797"/>
      <c r="U4" s="797"/>
      <c r="V4" s="797"/>
      <c r="AG4" s="59"/>
    </row>
    <row r="5" spans="1:33" s="4" customFormat="1">
      <c r="B5" s="530" t="s">
        <v>1772</v>
      </c>
      <c r="C5" s="530"/>
      <c r="D5" s="530"/>
      <c r="E5" s="530"/>
      <c r="F5" s="599" t="str">
        <f ca="1">RIGHT(CELL("filename",F5),LEN(CELL("filename",F5))-FIND("]",CELL("filename",F5)))</f>
        <v>extensions_内線番号_out.conf</v>
      </c>
      <c r="G5" s="797"/>
      <c r="H5" s="797"/>
      <c r="I5" s="797"/>
      <c r="J5" s="797"/>
      <c r="K5" s="797"/>
      <c r="L5" s="797"/>
      <c r="M5" s="797"/>
      <c r="N5" s="797"/>
      <c r="O5" s="797"/>
      <c r="P5" s="797"/>
      <c r="Q5" s="797"/>
      <c r="R5" s="797"/>
      <c r="S5" s="797"/>
      <c r="T5" s="797"/>
      <c r="U5" s="797"/>
      <c r="V5" s="797"/>
      <c r="AG5" s="59"/>
    </row>
    <row r="7" spans="1:33" s="4" customFormat="1" ht="17.25">
      <c r="B7" s="47" t="s">
        <v>2175</v>
      </c>
      <c r="C7" s="5"/>
    </row>
    <row r="8" spans="1:33" ht="17.25">
      <c r="B8" s="80" t="s">
        <v>774</v>
      </c>
    </row>
    <row r="9" spans="1:33" ht="17.25">
      <c r="B9" s="81"/>
    </row>
    <row r="10" spans="1:33" ht="17.25">
      <c r="B10" s="92" t="s">
        <v>769</v>
      </c>
    </row>
    <row r="11" spans="1:33" ht="17.25">
      <c r="B11" s="92" t="s">
        <v>771</v>
      </c>
    </row>
    <row r="12" spans="1:33" ht="17.25">
      <c r="B12" s="92" t="s">
        <v>773</v>
      </c>
    </row>
    <row r="13" spans="1:33" ht="17.25">
      <c r="B13" s="92"/>
      <c r="C13" s="92" t="s">
        <v>772</v>
      </c>
    </row>
    <row r="15" spans="1:33" ht="17.25">
      <c r="B15" s="125" t="s">
        <v>770</v>
      </c>
    </row>
    <row r="17" spans="3:37">
      <c r="C17" s="29" t="s">
        <v>2161</v>
      </c>
      <c r="D17" s="29"/>
      <c r="E17" s="29"/>
      <c r="F17" s="29"/>
      <c r="G17" s="29"/>
      <c r="H17" s="29"/>
      <c r="I17" s="29"/>
      <c r="J17" s="29"/>
      <c r="K17" s="29"/>
      <c r="L17" s="29"/>
      <c r="M17" s="29"/>
      <c r="N17" s="29"/>
      <c r="O17" s="29"/>
      <c r="P17" s="29"/>
      <c r="Q17" s="29"/>
      <c r="R17" s="29"/>
      <c r="S17" s="29"/>
      <c r="T17" s="29"/>
      <c r="U17" s="29"/>
    </row>
    <row r="18" spans="3:37">
      <c r="C18" s="27" t="s">
        <v>1543</v>
      </c>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30" t="s">
        <v>1208</v>
      </c>
      <c r="AJ18" s="27"/>
      <c r="AK18" s="27"/>
    </row>
    <row r="19" spans="3:37">
      <c r="C19" s="26" t="s">
        <v>2136</v>
      </c>
      <c r="AG19" s="26"/>
      <c r="AI19" s="36"/>
    </row>
    <row r="20" spans="3:37">
      <c r="C20" s="26" t="s">
        <v>2161</v>
      </c>
      <c r="AG20" s="26"/>
      <c r="AI20" s="36"/>
    </row>
    <row r="21" spans="3:37">
      <c r="C21" s="26" t="s">
        <v>2168</v>
      </c>
      <c r="AG21" s="26"/>
      <c r="AI21" s="36"/>
    </row>
    <row r="22" spans="3:37">
      <c r="AG22" s="26"/>
      <c r="AI22" s="36"/>
    </row>
    <row r="23" spans="3:37">
      <c r="C23" s="26" t="s">
        <v>2164</v>
      </c>
      <c r="AG23" s="26"/>
      <c r="AI23" s="36"/>
    </row>
    <row r="24" spans="3:37">
      <c r="C24" s="27" t="s">
        <v>2278</v>
      </c>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30" t="s">
        <v>1208</v>
      </c>
      <c r="AJ24" s="27"/>
      <c r="AK24" s="27"/>
    </row>
    <row r="25" spans="3:37">
      <c r="C25" s="26" t="s">
        <v>1203</v>
      </c>
      <c r="AG25" s="26"/>
      <c r="AI25" s="36"/>
    </row>
    <row r="26" spans="3:37">
      <c r="C26" s="26" t="s">
        <v>2164</v>
      </c>
      <c r="AG26" s="26"/>
      <c r="AJ26" s="36"/>
    </row>
    <row r="27" spans="3:37">
      <c r="C27" s="26" t="s">
        <v>2403</v>
      </c>
      <c r="AG27" s="26"/>
      <c r="AI27" s="36"/>
    </row>
    <row r="28" spans="3:37">
      <c r="C28" s="26" t="s">
        <v>1128</v>
      </c>
      <c r="AG28" s="26"/>
      <c r="AI28" s="36"/>
    </row>
    <row r="29" spans="3:37">
      <c r="C29" s="26" t="s">
        <v>2403</v>
      </c>
      <c r="AG29" s="26"/>
      <c r="AI29" s="36"/>
    </row>
    <row r="30" spans="3:37">
      <c r="C30" s="26" t="s">
        <v>1466</v>
      </c>
      <c r="AG30" s="26"/>
      <c r="AI30" s="36"/>
    </row>
    <row r="31" spans="3:37">
      <c r="C31" s="26" t="s">
        <v>1131</v>
      </c>
      <c r="AG31" s="26"/>
      <c r="AI31" s="36"/>
    </row>
    <row r="32" spans="3:37">
      <c r="C32" s="119" t="s">
        <v>136</v>
      </c>
      <c r="AG32" s="26"/>
      <c r="AI32" s="36"/>
    </row>
    <row r="33" spans="1:35">
      <c r="C33" s="119" t="s">
        <v>137</v>
      </c>
      <c r="AG33" s="26"/>
      <c r="AI33" s="36"/>
    </row>
    <row r="34" spans="1:35">
      <c r="AG34" s="26"/>
      <c r="AI34" s="36"/>
    </row>
    <row r="35" spans="1:35">
      <c r="C35" s="26" t="s">
        <v>2403</v>
      </c>
      <c r="AG35" s="26"/>
      <c r="AI35" s="36"/>
    </row>
    <row r="36" spans="1:35">
      <c r="A36" s="176"/>
      <c r="B36" s="176"/>
      <c r="C36" s="176" t="s">
        <v>1129</v>
      </c>
      <c r="D36" s="176"/>
      <c r="E36" s="176"/>
      <c r="F36" s="176"/>
      <c r="G36" s="176"/>
      <c r="H36" s="176"/>
      <c r="I36" s="176"/>
      <c r="J36" s="176"/>
      <c r="K36" s="176"/>
      <c r="L36" s="176"/>
      <c r="M36" s="176"/>
      <c r="AG36" s="26"/>
      <c r="AI36" s="36"/>
    </row>
    <row r="37" spans="1:35">
      <c r="A37" s="176"/>
      <c r="B37" s="176"/>
      <c r="C37" s="176" t="s">
        <v>2403</v>
      </c>
      <c r="D37" s="176"/>
      <c r="E37" s="176"/>
      <c r="F37" s="176"/>
      <c r="G37" s="176"/>
      <c r="H37" s="176"/>
      <c r="I37" s="176"/>
      <c r="J37" s="176"/>
      <c r="K37" s="176"/>
      <c r="L37" s="176"/>
      <c r="M37" s="176"/>
      <c r="AG37" s="26"/>
      <c r="AI37" s="36"/>
    </row>
    <row r="38" spans="1:35">
      <c r="A38" s="176"/>
      <c r="B38" s="176"/>
      <c r="C38" s="139" t="s">
        <v>3911</v>
      </c>
      <c r="D38" s="176"/>
      <c r="E38" s="176"/>
      <c r="F38" s="176"/>
      <c r="G38" s="176"/>
      <c r="H38" s="176"/>
      <c r="I38" s="176"/>
      <c r="J38" s="176"/>
      <c r="K38" s="176"/>
      <c r="L38" s="176"/>
      <c r="M38" s="176"/>
      <c r="AG38" s="26"/>
      <c r="AI38" s="36"/>
    </row>
    <row r="39" spans="1:35">
      <c r="A39" s="176"/>
      <c r="B39" s="176"/>
      <c r="C39" s="176"/>
      <c r="D39" s="176"/>
      <c r="E39" s="176"/>
      <c r="F39" s="176"/>
      <c r="G39" s="176"/>
      <c r="H39" s="176"/>
      <c r="I39" s="176"/>
      <c r="J39" s="176"/>
      <c r="K39" s="176"/>
      <c r="L39" s="176"/>
      <c r="M39" s="176"/>
      <c r="AG39" s="26"/>
      <c r="AI39" s="36"/>
    </row>
    <row r="40" spans="1:35">
      <c r="A40" s="176"/>
      <c r="B40" s="176"/>
      <c r="C40" s="176" t="s">
        <v>2403</v>
      </c>
      <c r="D40" s="176"/>
      <c r="E40" s="176"/>
      <c r="F40" s="176"/>
      <c r="G40" s="176"/>
      <c r="H40" s="176"/>
      <c r="I40" s="176"/>
      <c r="J40" s="176"/>
      <c r="K40" s="176"/>
      <c r="L40" s="176"/>
      <c r="M40" s="176"/>
      <c r="AG40" s="26"/>
      <c r="AI40" s="36"/>
    </row>
    <row r="41" spans="1:35">
      <c r="C41" s="26" t="s">
        <v>1130</v>
      </c>
      <c r="AG41" s="26"/>
      <c r="AI41" s="36"/>
    </row>
    <row r="42" spans="1:35">
      <c r="C42" s="26" t="s">
        <v>2403</v>
      </c>
      <c r="AG42" s="26"/>
      <c r="AI42" s="36"/>
    </row>
    <row r="43" spans="1:35">
      <c r="C43" s="26" t="s">
        <v>1426</v>
      </c>
      <c r="AG43" s="26"/>
      <c r="AI43" s="36"/>
    </row>
    <row r="44" spans="1:35">
      <c r="C44" s="49" t="s">
        <v>138</v>
      </c>
      <c r="AG44" s="26"/>
      <c r="AI44" s="36"/>
    </row>
    <row r="45" spans="1:35">
      <c r="C45" s="26" t="s">
        <v>1132</v>
      </c>
      <c r="AG45" s="26"/>
      <c r="AI45" s="36"/>
    </row>
    <row r="46" spans="1:35">
      <c r="AG46" s="26"/>
      <c r="AI46" s="36"/>
    </row>
    <row r="47" spans="1:35">
      <c r="C47" s="26" t="s">
        <v>2403</v>
      </c>
      <c r="AG47" s="26"/>
      <c r="AI47" s="36"/>
    </row>
    <row r="48" spans="1:35">
      <c r="C48" s="26" t="s">
        <v>1878</v>
      </c>
      <c r="AG48" s="26"/>
      <c r="AI48" s="36"/>
    </row>
    <row r="49" spans="1:38">
      <c r="C49" s="26" t="s">
        <v>2403</v>
      </c>
      <c r="AG49" s="26"/>
      <c r="AI49" s="36"/>
    </row>
    <row r="50" spans="1:38">
      <c r="C50" s="49" t="s">
        <v>1188</v>
      </c>
      <c r="AG50" s="26"/>
      <c r="AI50" s="36"/>
    </row>
    <row r="51" spans="1:38">
      <c r="C51" s="49" t="s">
        <v>1187</v>
      </c>
      <c r="AG51" s="26"/>
      <c r="AI51" s="36"/>
    </row>
    <row r="52" spans="1:38">
      <c r="A52" s="176"/>
      <c r="B52" s="176"/>
      <c r="C52" s="50" t="s">
        <v>1858</v>
      </c>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30"/>
      <c r="AJ52" s="27"/>
      <c r="AK52" s="27"/>
      <c r="AL52" s="176"/>
    </row>
    <row r="53" spans="1:38" s="49" customFormat="1">
      <c r="A53" s="139"/>
      <c r="B53" s="139"/>
      <c r="C53" s="258" t="s">
        <v>4060</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153"/>
      <c r="AD53" s="153"/>
      <c r="AE53" s="153"/>
      <c r="AF53" s="50"/>
      <c r="AG53" s="50"/>
      <c r="AH53" s="50"/>
      <c r="AI53" s="291" t="s">
        <v>4062</v>
      </c>
      <c r="AJ53" s="50"/>
      <c r="AK53" s="50"/>
      <c r="AL53" s="139"/>
    </row>
    <row r="54" spans="1:38">
      <c r="AG54" s="26"/>
      <c r="AI54" s="36"/>
    </row>
    <row r="55" spans="1:38" ht="17.25" customHeight="1">
      <c r="C55" s="26" t="s">
        <v>2403</v>
      </c>
      <c r="AG55" s="26"/>
      <c r="AI55" s="36"/>
    </row>
    <row r="56" spans="1:38">
      <c r="C56" s="26" t="s">
        <v>1193</v>
      </c>
      <c r="AG56" s="26"/>
      <c r="AI56" s="36"/>
    </row>
    <row r="57" spans="1:38">
      <c r="C57" s="26" t="s">
        <v>2403</v>
      </c>
      <c r="AG57" s="26"/>
      <c r="AI57" s="36"/>
    </row>
    <row r="58" spans="1:38">
      <c r="C58" s="49" t="s">
        <v>1187</v>
      </c>
      <c r="AG58" s="26"/>
      <c r="AI58" s="36"/>
    </row>
    <row r="59" spans="1:38" s="49" customFormat="1">
      <c r="C59" s="175" t="s">
        <v>3537</v>
      </c>
      <c r="D59" s="274"/>
      <c r="E59" s="274"/>
      <c r="F59" s="274"/>
      <c r="G59" s="274"/>
      <c r="H59" s="274"/>
      <c r="I59" s="274"/>
      <c r="J59" s="274"/>
      <c r="K59" s="274"/>
      <c r="L59" s="274"/>
      <c r="M59" s="274"/>
      <c r="N59" s="274"/>
      <c r="O59" s="274"/>
      <c r="P59" s="274"/>
      <c r="Q59" s="274"/>
      <c r="R59" s="274"/>
      <c r="S59" s="274"/>
      <c r="T59" s="274"/>
      <c r="U59" s="175"/>
      <c r="V59" s="175"/>
      <c r="W59" s="175"/>
      <c r="X59" s="50"/>
      <c r="Y59" s="50"/>
      <c r="Z59" s="50"/>
      <c r="AA59" s="50"/>
      <c r="AB59" s="50"/>
      <c r="AC59" s="50"/>
      <c r="AD59" s="50"/>
      <c r="AE59" s="50"/>
      <c r="AF59" s="50"/>
      <c r="AG59" s="50"/>
      <c r="AH59" s="50"/>
      <c r="AI59" s="259" t="s">
        <v>3538</v>
      </c>
      <c r="AJ59" s="50"/>
      <c r="AK59" s="50"/>
    </row>
    <row r="60" spans="1:38" s="49" customFormat="1">
      <c r="C60" s="175" t="s">
        <v>3539</v>
      </c>
      <c r="D60" s="175"/>
      <c r="E60" s="175"/>
      <c r="F60" s="175"/>
      <c r="G60" s="175"/>
      <c r="H60" s="175"/>
      <c r="I60" s="175"/>
      <c r="J60" s="175"/>
      <c r="K60" s="175"/>
      <c r="L60" s="175"/>
      <c r="M60" s="175"/>
      <c r="N60" s="175"/>
      <c r="O60" s="175"/>
      <c r="P60" s="175"/>
      <c r="Q60" s="175"/>
      <c r="R60" s="175"/>
      <c r="S60" s="175"/>
      <c r="T60" s="175"/>
      <c r="U60" s="175"/>
      <c r="V60" s="175"/>
      <c r="W60" s="175"/>
      <c r="X60" s="50"/>
      <c r="Y60" s="50"/>
      <c r="Z60" s="50"/>
      <c r="AA60" s="50"/>
      <c r="AB60" s="50"/>
      <c r="AC60" s="50"/>
      <c r="AD60" s="50"/>
      <c r="AE60" s="50"/>
      <c r="AF60" s="50"/>
      <c r="AG60" s="50"/>
      <c r="AH60" s="50"/>
      <c r="AI60" s="259" t="s">
        <v>3540</v>
      </c>
      <c r="AJ60" s="50"/>
      <c r="AK60" s="50"/>
    </row>
    <row r="61" spans="1:38" s="49" customFormat="1">
      <c r="C61" s="175" t="s">
        <v>3541</v>
      </c>
      <c r="D61" s="175"/>
      <c r="E61" s="175"/>
      <c r="F61" s="175"/>
      <c r="G61" s="175"/>
      <c r="H61" s="175"/>
      <c r="I61" s="175"/>
      <c r="J61" s="175"/>
      <c r="K61" s="175"/>
      <c r="L61" s="175"/>
      <c r="M61" s="175"/>
      <c r="N61" s="175"/>
      <c r="O61" s="175"/>
      <c r="P61" s="175"/>
      <c r="Q61" s="175"/>
      <c r="R61" s="175"/>
      <c r="S61" s="175"/>
      <c r="T61" s="175"/>
      <c r="U61" s="175"/>
      <c r="V61" s="175"/>
      <c r="W61" s="175"/>
      <c r="X61" s="50"/>
      <c r="Y61" s="50"/>
      <c r="Z61" s="50"/>
      <c r="AA61" s="50"/>
      <c r="AB61" s="50"/>
      <c r="AC61" s="50"/>
      <c r="AD61" s="50"/>
      <c r="AE61" s="50"/>
      <c r="AF61" s="50"/>
      <c r="AG61" s="50"/>
      <c r="AH61" s="50"/>
      <c r="AI61" s="259" t="s">
        <v>3542</v>
      </c>
      <c r="AJ61" s="50"/>
      <c r="AK61" s="50"/>
    </row>
    <row r="62" spans="1:38" s="49" customFormat="1">
      <c r="C62" s="175" t="s">
        <v>3543</v>
      </c>
      <c r="D62" s="175"/>
      <c r="E62" s="175"/>
      <c r="F62" s="175"/>
      <c r="G62" s="175"/>
      <c r="H62" s="175"/>
      <c r="I62" s="175"/>
      <c r="J62" s="175"/>
      <c r="K62" s="175"/>
      <c r="L62" s="175"/>
      <c r="M62" s="175"/>
      <c r="N62" s="175"/>
      <c r="O62" s="175"/>
      <c r="P62" s="175"/>
      <c r="Q62" s="175"/>
      <c r="R62" s="175"/>
      <c r="S62" s="175"/>
      <c r="T62" s="175"/>
      <c r="U62" s="175"/>
      <c r="V62" s="175"/>
      <c r="W62" s="175"/>
      <c r="X62" s="50"/>
      <c r="Y62" s="50"/>
      <c r="Z62" s="50"/>
      <c r="AA62" s="50"/>
      <c r="AB62" s="50"/>
      <c r="AC62" s="50"/>
      <c r="AD62" s="50"/>
      <c r="AE62" s="50"/>
      <c r="AF62" s="50"/>
      <c r="AG62" s="50"/>
      <c r="AH62" s="50"/>
      <c r="AI62" s="259" t="s">
        <v>3542</v>
      </c>
      <c r="AJ62" s="50"/>
      <c r="AK62" s="50"/>
    </row>
    <row r="63" spans="1:38" s="49" customFormat="1">
      <c r="C63" s="175" t="s">
        <v>3544</v>
      </c>
      <c r="D63" s="175"/>
      <c r="E63" s="175"/>
      <c r="F63" s="175"/>
      <c r="G63" s="175"/>
      <c r="H63" s="175"/>
      <c r="I63" s="175"/>
      <c r="J63" s="175"/>
      <c r="K63" s="175"/>
      <c r="L63" s="175"/>
      <c r="M63" s="175"/>
      <c r="N63" s="175"/>
      <c r="O63" s="175"/>
      <c r="P63" s="175"/>
      <c r="Q63" s="175"/>
      <c r="R63" s="175"/>
      <c r="S63" s="175"/>
      <c r="T63" s="175"/>
      <c r="U63" s="175"/>
      <c r="V63" s="175"/>
      <c r="W63" s="175"/>
      <c r="X63" s="50"/>
      <c r="Y63" s="50"/>
      <c r="Z63" s="50"/>
      <c r="AA63" s="50"/>
      <c r="AB63" s="50"/>
      <c r="AC63" s="50"/>
      <c r="AD63" s="50"/>
      <c r="AE63" s="50"/>
      <c r="AF63" s="50"/>
      <c r="AG63" s="50"/>
      <c r="AH63" s="50"/>
      <c r="AI63" s="259" t="s">
        <v>3542</v>
      </c>
      <c r="AJ63" s="50"/>
      <c r="AK63" s="50"/>
    </row>
    <row r="64" spans="1:38" s="49" customFormat="1">
      <c r="C64" s="175" t="s">
        <v>3545</v>
      </c>
      <c r="D64" s="175"/>
      <c r="E64" s="175"/>
      <c r="F64" s="175"/>
      <c r="G64" s="175"/>
      <c r="H64" s="175"/>
      <c r="I64" s="175"/>
      <c r="J64" s="175"/>
      <c r="K64" s="175"/>
      <c r="L64" s="175"/>
      <c r="M64" s="175"/>
      <c r="N64" s="175"/>
      <c r="O64" s="175"/>
      <c r="P64" s="175"/>
      <c r="Q64" s="175"/>
      <c r="R64" s="175"/>
      <c r="S64" s="175"/>
      <c r="T64" s="175"/>
      <c r="U64" s="175"/>
      <c r="V64" s="175"/>
      <c r="W64" s="175"/>
      <c r="X64" s="50"/>
      <c r="Y64" s="50"/>
      <c r="Z64" s="50"/>
      <c r="AA64" s="50"/>
      <c r="AB64" s="50"/>
      <c r="AC64" s="50"/>
      <c r="AD64" s="50"/>
      <c r="AE64" s="50"/>
      <c r="AF64" s="50"/>
      <c r="AG64" s="50"/>
      <c r="AH64" s="50"/>
      <c r="AI64" s="259" t="s">
        <v>3542</v>
      </c>
      <c r="AJ64" s="50"/>
      <c r="AK64" s="50"/>
    </row>
    <row r="65" spans="3:37" s="49" customFormat="1">
      <c r="C65" s="175" t="s">
        <v>3546</v>
      </c>
      <c r="D65" s="175"/>
      <c r="E65" s="175"/>
      <c r="F65" s="175"/>
      <c r="G65" s="175"/>
      <c r="H65" s="175"/>
      <c r="I65" s="175"/>
      <c r="J65" s="175"/>
      <c r="K65" s="175"/>
      <c r="L65" s="175"/>
      <c r="M65" s="175"/>
      <c r="N65" s="175"/>
      <c r="O65" s="175"/>
      <c r="P65" s="175"/>
      <c r="Q65" s="175"/>
      <c r="R65" s="175"/>
      <c r="S65" s="175"/>
      <c r="T65" s="175"/>
      <c r="U65" s="175"/>
      <c r="V65" s="175"/>
      <c r="W65" s="175"/>
      <c r="X65" s="50"/>
      <c r="Y65" s="50"/>
      <c r="Z65" s="50"/>
      <c r="AA65" s="50"/>
      <c r="AB65" s="50"/>
      <c r="AC65" s="50"/>
      <c r="AD65" s="50"/>
      <c r="AE65" s="50"/>
      <c r="AF65" s="50"/>
      <c r="AG65" s="50"/>
      <c r="AH65" s="50"/>
      <c r="AI65" s="259" t="s">
        <v>3542</v>
      </c>
      <c r="AJ65" s="50"/>
      <c r="AK65" s="50"/>
    </row>
    <row r="66" spans="3:37" s="49" customFormat="1">
      <c r="C66" s="175" t="s">
        <v>3547</v>
      </c>
      <c r="D66" s="175"/>
      <c r="E66" s="175"/>
      <c r="F66" s="175"/>
      <c r="G66" s="175"/>
      <c r="H66" s="175"/>
      <c r="I66" s="175"/>
      <c r="J66" s="175"/>
      <c r="K66" s="175"/>
      <c r="L66" s="175"/>
      <c r="M66" s="175"/>
      <c r="N66" s="175"/>
      <c r="O66" s="175"/>
      <c r="P66" s="175"/>
      <c r="Q66" s="175"/>
      <c r="R66" s="175"/>
      <c r="S66" s="175"/>
      <c r="T66" s="175"/>
      <c r="U66" s="175"/>
      <c r="V66" s="175"/>
      <c r="W66" s="175"/>
      <c r="X66" s="50"/>
      <c r="Y66" s="50"/>
      <c r="Z66" s="50"/>
      <c r="AA66" s="50"/>
      <c r="AB66" s="50"/>
      <c r="AC66" s="50"/>
      <c r="AD66" s="50"/>
      <c r="AE66" s="50"/>
      <c r="AF66" s="50"/>
      <c r="AG66" s="50"/>
      <c r="AH66" s="50"/>
      <c r="AI66" s="259" t="s">
        <v>3548</v>
      </c>
      <c r="AJ66" s="50"/>
      <c r="AK66" s="50"/>
    </row>
    <row r="67" spans="3:37" s="49" customFormat="1">
      <c r="C67" s="175" t="s">
        <v>3549</v>
      </c>
      <c r="D67" s="175"/>
      <c r="E67" s="175"/>
      <c r="F67" s="175"/>
      <c r="G67" s="175"/>
      <c r="H67" s="175"/>
      <c r="I67" s="175"/>
      <c r="J67" s="175"/>
      <c r="K67" s="175"/>
      <c r="L67" s="175"/>
      <c r="M67" s="175"/>
      <c r="N67" s="175"/>
      <c r="O67" s="175"/>
      <c r="P67" s="175"/>
      <c r="Q67" s="175"/>
      <c r="R67" s="175"/>
      <c r="S67" s="175"/>
      <c r="T67" s="175"/>
      <c r="U67" s="175"/>
      <c r="V67" s="175"/>
      <c r="W67" s="175"/>
      <c r="X67" s="50"/>
      <c r="Y67" s="50"/>
      <c r="Z67" s="50"/>
      <c r="AA67" s="50"/>
      <c r="AB67" s="50"/>
      <c r="AC67" s="50"/>
      <c r="AD67" s="50"/>
      <c r="AE67" s="50"/>
      <c r="AF67" s="50"/>
      <c r="AG67" s="50"/>
      <c r="AH67" s="50"/>
      <c r="AI67" s="259" t="s">
        <v>3548</v>
      </c>
      <c r="AJ67" s="50"/>
      <c r="AK67" s="50"/>
    </row>
    <row r="68" spans="3:37" s="49" customFormat="1">
      <c r="AI68" s="36"/>
    </row>
    <row r="69" spans="3:37" s="49" customFormat="1">
      <c r="C69" s="26" t="s">
        <v>2403</v>
      </c>
      <c r="AI69" s="36"/>
      <c r="AK69" s="26"/>
    </row>
    <row r="70" spans="3:37" s="49" customFormat="1">
      <c r="C70" s="26" t="s">
        <v>2290</v>
      </c>
      <c r="AI70" s="36"/>
      <c r="AK70" s="26"/>
    </row>
    <row r="71" spans="3:37" s="49" customFormat="1">
      <c r="C71" s="26" t="s">
        <v>2403</v>
      </c>
      <c r="AI71" s="36"/>
      <c r="AK71" s="26"/>
    </row>
    <row r="72" spans="3:37" s="49" customFormat="1">
      <c r="C72" s="26" t="s">
        <v>2292</v>
      </c>
      <c r="AI72" s="36"/>
      <c r="AK72" s="26"/>
    </row>
    <row r="73" spans="3:37" s="49" customFormat="1">
      <c r="C73" s="26" t="s">
        <v>2291</v>
      </c>
      <c r="AI73" s="36"/>
      <c r="AK73" s="26"/>
    </row>
    <row r="74" spans="3:37" s="49" customFormat="1">
      <c r="C74" s="49" t="s">
        <v>2289</v>
      </c>
      <c r="AI74" s="36"/>
      <c r="AK74" s="26"/>
    </row>
    <row r="75" spans="3:37" s="49" customFormat="1">
      <c r="C75" s="49" t="s">
        <v>2430</v>
      </c>
      <c r="AI75" s="36"/>
      <c r="AK75" s="26"/>
    </row>
    <row r="76" spans="3:37" s="49" customFormat="1">
      <c r="AI76" s="36"/>
    </row>
    <row r="77" spans="3:37">
      <c r="C77" s="26" t="s">
        <v>2167</v>
      </c>
      <c r="AG77" s="26"/>
      <c r="AI77" s="36"/>
    </row>
    <row r="78" spans="3:37" s="49" customFormat="1">
      <c r="C78" s="50" t="s">
        <v>1545</v>
      </c>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30" t="s">
        <v>1208</v>
      </c>
      <c r="AJ78" s="50"/>
      <c r="AK78" s="27"/>
    </row>
    <row r="79" spans="3:37">
      <c r="C79" s="49" t="s">
        <v>1194</v>
      </c>
      <c r="AG79" s="26"/>
      <c r="AI79" s="36"/>
    </row>
    <row r="80" spans="3:37">
      <c r="C80" s="26" t="s">
        <v>2167</v>
      </c>
      <c r="AG80" s="26"/>
      <c r="AI80" s="36"/>
    </row>
    <row r="81" spans="3:37" s="49" customFormat="1">
      <c r="C81" s="49" t="s">
        <v>1195</v>
      </c>
      <c r="AI81" s="36"/>
    </row>
    <row r="82" spans="3:37" s="49" customFormat="1">
      <c r="C82" s="49" t="s">
        <v>1863</v>
      </c>
      <c r="AI82" s="36"/>
    </row>
    <row r="83" spans="3:37" s="49" customFormat="1">
      <c r="C83" s="49" t="s">
        <v>2047</v>
      </c>
      <c r="AI83" s="36"/>
    </row>
    <row r="84" spans="3:37" s="49" customFormat="1">
      <c r="C84" s="29" t="s">
        <v>3550</v>
      </c>
      <c r="AI84" s="36"/>
    </row>
    <row r="85" spans="3:37" s="49" customFormat="1">
      <c r="C85" s="49" t="s">
        <v>2048</v>
      </c>
      <c r="AI85" s="36"/>
    </row>
    <row r="86" spans="3:37" s="49" customFormat="1">
      <c r="C86" s="49" t="s">
        <v>2049</v>
      </c>
      <c r="AI86" s="36"/>
    </row>
    <row r="87" spans="3:37" s="49" customFormat="1">
      <c r="C87" s="49" t="s">
        <v>1196</v>
      </c>
      <c r="AI87" s="36"/>
    </row>
    <row r="88" spans="3:37" s="49" customFormat="1">
      <c r="C88" s="50" t="s">
        <v>1864</v>
      </c>
      <c r="D88" s="50"/>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30" t="s">
        <v>1208</v>
      </c>
      <c r="AJ88" s="50"/>
      <c r="AK88" s="27"/>
    </row>
    <row r="89" spans="3:37" s="49" customFormat="1">
      <c r="AI89" s="36"/>
    </row>
    <row r="90" spans="3:37">
      <c r="C90" s="26" t="s">
        <v>2167</v>
      </c>
      <c r="AG90" s="26"/>
      <c r="AI90" s="36"/>
    </row>
    <row r="91" spans="3:37" s="49" customFormat="1">
      <c r="C91" s="50" t="s">
        <v>2307</v>
      </c>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30" t="s">
        <v>1208</v>
      </c>
      <c r="AJ91" s="50"/>
      <c r="AK91" s="27"/>
    </row>
    <row r="92" spans="3:37">
      <c r="C92" s="49" t="s">
        <v>1197</v>
      </c>
      <c r="AG92" s="26"/>
      <c r="AI92" s="36"/>
    </row>
    <row r="93" spans="3:37">
      <c r="C93" s="26" t="s">
        <v>2167</v>
      </c>
      <c r="AG93" s="26"/>
      <c r="AI93" s="36"/>
    </row>
    <row r="94" spans="3:37">
      <c r="C94" s="26" t="s">
        <v>2293</v>
      </c>
      <c r="AG94" s="26"/>
      <c r="AI94" s="36"/>
    </row>
    <row r="95" spans="3:37">
      <c r="C95" s="26" t="s">
        <v>1865</v>
      </c>
      <c r="AG95" s="26"/>
      <c r="AI95" s="36"/>
    </row>
    <row r="96" spans="3:37">
      <c r="C96" s="26" t="s">
        <v>2294</v>
      </c>
      <c r="AG96" s="26"/>
      <c r="AI96" s="36"/>
    </row>
    <row r="97" spans="3:35">
      <c r="C97" s="26" t="s">
        <v>2306</v>
      </c>
      <c r="AG97" s="26"/>
      <c r="AI97" s="36"/>
    </row>
    <row r="98" spans="3:35">
      <c r="C98" s="26" t="s">
        <v>2295</v>
      </c>
      <c r="AG98" s="26"/>
      <c r="AI98" s="36"/>
    </row>
    <row r="99" spans="3:35">
      <c r="C99" s="26" t="s">
        <v>1866</v>
      </c>
      <c r="AG99" s="26"/>
      <c r="AI99" s="36"/>
    </row>
    <row r="100" spans="3:35">
      <c r="C100" s="26" t="s">
        <v>2437</v>
      </c>
      <c r="AG100" s="26"/>
      <c r="AI100" s="36"/>
    </row>
    <row r="101" spans="3:35">
      <c r="C101" s="26" t="s">
        <v>2297</v>
      </c>
      <c r="AG101" s="26"/>
      <c r="AI101" s="36"/>
    </row>
    <row r="102" spans="3:35">
      <c r="C102" s="26" t="s">
        <v>2298</v>
      </c>
      <c r="AG102" s="26"/>
      <c r="AI102" s="36"/>
    </row>
    <row r="103" spans="3:35">
      <c r="C103" s="26" t="s">
        <v>2299</v>
      </c>
      <c r="AG103" s="26"/>
      <c r="AI103" s="36"/>
    </row>
    <row r="104" spans="3:35">
      <c r="C104" s="26" t="s">
        <v>1032</v>
      </c>
      <c r="AG104" s="26"/>
      <c r="AI104" s="36"/>
    </row>
    <row r="105" spans="3:35">
      <c r="C105" s="26" t="s">
        <v>2300</v>
      </c>
      <c r="AG105" s="26"/>
      <c r="AI105" s="36"/>
    </row>
    <row r="106" spans="3:35">
      <c r="C106" s="26" t="s">
        <v>2301</v>
      </c>
      <c r="AG106" s="26"/>
      <c r="AI106" s="36"/>
    </row>
    <row r="107" spans="3:35">
      <c r="C107" s="49" t="s">
        <v>139</v>
      </c>
      <c r="AG107" s="26"/>
      <c r="AI107" s="36"/>
    </row>
    <row r="108" spans="3:35">
      <c r="C108" s="26" t="s">
        <v>1868</v>
      </c>
      <c r="AG108" s="26"/>
      <c r="AI108" s="36"/>
    </row>
    <row r="109" spans="3:35">
      <c r="C109" s="26" t="s">
        <v>2302</v>
      </c>
      <c r="AG109" s="26"/>
      <c r="AI109" s="36"/>
    </row>
    <row r="110" spans="3:35">
      <c r="C110" s="26" t="s">
        <v>2303</v>
      </c>
      <c r="AG110" s="26"/>
      <c r="AI110" s="36"/>
    </row>
    <row r="111" spans="3:35">
      <c r="C111" s="26" t="s">
        <v>2304</v>
      </c>
      <c r="AG111" s="26"/>
      <c r="AI111" s="36"/>
    </row>
    <row r="112" spans="3:35">
      <c r="C112" s="26" t="s">
        <v>2305</v>
      </c>
      <c r="AG112" s="26"/>
      <c r="AI112" s="36"/>
    </row>
    <row r="113" spans="3:37" s="49" customFormat="1">
      <c r="C113" s="57" t="s">
        <v>1867</v>
      </c>
      <c r="D113" s="50"/>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30" t="s">
        <v>1208</v>
      </c>
      <c r="AJ113" s="50"/>
      <c r="AK113" s="27"/>
    </row>
    <row r="114" spans="3:37" s="49" customFormat="1">
      <c r="C114" s="56"/>
      <c r="AI114" s="36"/>
    </row>
    <row r="115" spans="3:37">
      <c r="C115" s="26" t="s">
        <v>2167</v>
      </c>
      <c r="AG115" s="26"/>
      <c r="AI115" s="36"/>
    </row>
    <row r="116" spans="3:37" s="49" customFormat="1">
      <c r="C116" s="50" t="s">
        <v>1546</v>
      </c>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30" t="s">
        <v>1208</v>
      </c>
      <c r="AJ116" s="50"/>
      <c r="AK116" s="27"/>
    </row>
    <row r="117" spans="3:37">
      <c r="C117" s="49" t="s">
        <v>1200</v>
      </c>
      <c r="AG117" s="26"/>
      <c r="AI117" s="36"/>
    </row>
    <row r="118" spans="3:37">
      <c r="C118" s="26" t="s">
        <v>2167</v>
      </c>
      <c r="AG118" s="26"/>
      <c r="AI118" s="36"/>
    </row>
    <row r="119" spans="3:37" s="49" customFormat="1">
      <c r="C119" s="49" t="s">
        <v>1729</v>
      </c>
      <c r="AI119" s="36"/>
    </row>
    <row r="120" spans="3:37" s="49" customFormat="1">
      <c r="C120" s="49" t="s">
        <v>1730</v>
      </c>
      <c r="AI120" s="36"/>
    </row>
    <row r="121" spans="3:37" s="49" customFormat="1">
      <c r="AI121" s="36"/>
    </row>
    <row r="122" spans="3:37" s="49" customFormat="1">
      <c r="C122" s="49" t="s">
        <v>1861</v>
      </c>
      <c r="AI122" s="36"/>
    </row>
    <row r="123" spans="3:37" s="49" customFormat="1">
      <c r="C123" s="49" t="s">
        <v>1908</v>
      </c>
      <c r="AI123" s="36"/>
    </row>
    <row r="124" spans="3:37" s="49" customFormat="1">
      <c r="C124" s="49" t="s">
        <v>1907</v>
      </c>
      <c r="V124" s="58"/>
      <c r="AI124" s="36"/>
    </row>
    <row r="125" spans="3:37" s="49" customFormat="1">
      <c r="C125" s="49" t="s">
        <v>889</v>
      </c>
      <c r="AI125" s="36"/>
    </row>
    <row r="126" spans="3:37" s="49" customFormat="1">
      <c r="C126" s="49" t="s">
        <v>885</v>
      </c>
      <c r="AI126" s="36"/>
    </row>
    <row r="127" spans="3:37" s="49" customFormat="1">
      <c r="C127" s="50" t="s">
        <v>883</v>
      </c>
      <c r="D127" s="50"/>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30" t="s">
        <v>1208</v>
      </c>
      <c r="AJ127" s="50"/>
      <c r="AK127" s="27"/>
    </row>
    <row r="128" spans="3:37" s="49" customFormat="1">
      <c r="C128" s="49" t="s">
        <v>1476</v>
      </c>
      <c r="AI128" s="36"/>
    </row>
    <row r="129" spans="3:37" s="49" customFormat="1">
      <c r="C129" s="49" t="s">
        <v>886</v>
      </c>
      <c r="AI129" s="36"/>
    </row>
    <row r="130" spans="3:37" s="49" customFormat="1">
      <c r="C130" s="50" t="s">
        <v>884</v>
      </c>
      <c r="D130" s="5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30" t="s">
        <v>1208</v>
      </c>
      <c r="AJ130" s="50"/>
      <c r="AK130" s="27"/>
    </row>
    <row r="131" spans="3:37" s="49" customFormat="1">
      <c r="AI131" s="36"/>
    </row>
    <row r="132" spans="3:37" s="49" customFormat="1">
      <c r="C132" s="49" t="s">
        <v>1732</v>
      </c>
      <c r="AI132" s="36"/>
    </row>
    <row r="133" spans="3:37" s="49" customFormat="1">
      <c r="C133" s="49" t="s">
        <v>1186</v>
      </c>
      <c r="AI133" s="36"/>
    </row>
    <row r="134" spans="3:37" s="49" customFormat="1">
      <c r="C134" s="50" t="s">
        <v>887</v>
      </c>
      <c r="D134" s="50"/>
      <c r="E134" s="50"/>
      <c r="F134" s="50"/>
      <c r="G134" s="50"/>
      <c r="H134" s="50"/>
      <c r="I134" s="50"/>
      <c r="J134" s="50"/>
      <c r="K134" s="50"/>
      <c r="L134" s="50"/>
      <c r="M134" s="50"/>
      <c r="N134" s="50"/>
      <c r="O134" s="50"/>
      <c r="P134" s="50"/>
      <c r="Q134" s="50"/>
      <c r="R134" s="50"/>
      <c r="S134" s="50"/>
      <c r="T134" s="50"/>
      <c r="U134" s="50"/>
      <c r="V134" s="50"/>
      <c r="W134" s="50"/>
      <c r="X134" s="50"/>
      <c r="Y134" s="50"/>
      <c r="Z134" s="50"/>
      <c r="AA134" s="50"/>
      <c r="AB134" s="50"/>
      <c r="AC134" s="50"/>
      <c r="AD134" s="50"/>
      <c r="AE134" s="50"/>
      <c r="AF134" s="50"/>
      <c r="AG134" s="50"/>
      <c r="AH134" s="50"/>
      <c r="AI134" s="30" t="s">
        <v>1208</v>
      </c>
      <c r="AJ134" s="50"/>
      <c r="AK134" s="27"/>
    </row>
    <row r="135" spans="3:37" s="49" customFormat="1">
      <c r="AI135" s="36"/>
      <c r="AK135" s="26"/>
    </row>
    <row r="136" spans="3:37" s="49" customFormat="1">
      <c r="C136" s="49" t="s">
        <v>1731</v>
      </c>
      <c r="AI136" s="36"/>
    </row>
    <row r="137" spans="3:37" s="49" customFormat="1">
      <c r="C137" s="49" t="s">
        <v>1862</v>
      </c>
      <c r="AI137" s="36"/>
    </row>
    <row r="138" spans="3:37" s="49" customFormat="1">
      <c r="C138" s="50" t="s">
        <v>888</v>
      </c>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c r="AE138" s="50"/>
      <c r="AF138" s="50"/>
      <c r="AG138" s="50"/>
      <c r="AH138" s="50"/>
      <c r="AI138" s="30" t="s">
        <v>1208</v>
      </c>
      <c r="AJ138" s="50"/>
      <c r="AK138" s="27"/>
    </row>
    <row r="139" spans="3:37" s="49" customFormat="1">
      <c r="AI139" s="36"/>
      <c r="AK139" s="26"/>
    </row>
    <row r="140" spans="3:37" s="49" customFormat="1">
      <c r="C140" s="49" t="s">
        <v>1060</v>
      </c>
      <c r="AI140" s="36"/>
      <c r="AK140" s="26"/>
    </row>
    <row r="141" spans="3:37" s="49" customFormat="1">
      <c r="C141" s="49" t="s">
        <v>1058</v>
      </c>
      <c r="AI141" s="36"/>
      <c r="AK141" s="26"/>
    </row>
    <row r="142" spans="3:37" s="49" customFormat="1">
      <c r="C142" s="50" t="s">
        <v>1059</v>
      </c>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c r="AE142" s="50"/>
      <c r="AF142" s="50"/>
      <c r="AG142" s="50"/>
      <c r="AH142" s="50"/>
      <c r="AI142" s="30" t="s">
        <v>1208</v>
      </c>
      <c r="AJ142" s="50"/>
      <c r="AK142" s="27"/>
    </row>
    <row r="143" spans="3:37" s="49" customFormat="1">
      <c r="AI143" s="36"/>
      <c r="AK143" s="26"/>
    </row>
    <row r="144" spans="3:37">
      <c r="C144" s="26" t="s">
        <v>2167</v>
      </c>
      <c r="AG144" s="26"/>
      <c r="AI144" s="36"/>
    </row>
    <row r="145" spans="3:37" s="49" customFormat="1">
      <c r="C145" s="50" t="s">
        <v>1917</v>
      </c>
      <c r="D145" s="50"/>
      <c r="E145" s="50"/>
      <c r="F145" s="50"/>
      <c r="G145" s="50"/>
      <c r="H145" s="50"/>
      <c r="I145" s="50"/>
      <c r="J145" s="50"/>
      <c r="K145" s="50"/>
      <c r="L145" s="50"/>
      <c r="M145" s="50"/>
      <c r="N145" s="50"/>
      <c r="O145" s="50"/>
      <c r="P145" s="50"/>
      <c r="Q145" s="50"/>
      <c r="R145" s="50"/>
      <c r="S145" s="50"/>
      <c r="T145" s="50"/>
      <c r="U145" s="50"/>
      <c r="V145" s="50"/>
      <c r="W145" s="50"/>
      <c r="X145" s="50"/>
      <c r="Y145" s="50"/>
      <c r="Z145" s="50"/>
      <c r="AA145" s="50"/>
      <c r="AB145" s="50"/>
      <c r="AC145" s="50"/>
      <c r="AD145" s="50"/>
      <c r="AE145" s="50"/>
      <c r="AF145" s="50"/>
      <c r="AG145" s="50"/>
      <c r="AH145" s="50"/>
      <c r="AI145" s="30" t="s">
        <v>1208</v>
      </c>
      <c r="AJ145" s="50"/>
      <c r="AK145" s="27"/>
    </row>
    <row r="146" spans="3:37">
      <c r="C146" s="49" t="s">
        <v>1918</v>
      </c>
      <c r="AG146" s="26"/>
      <c r="AI146" s="36"/>
    </row>
    <row r="147" spans="3:37">
      <c r="C147" s="26" t="s">
        <v>2167</v>
      </c>
      <c r="AG147" s="26"/>
      <c r="AI147" s="36"/>
    </row>
    <row r="148" spans="3:37">
      <c r="C148" s="26" t="s">
        <v>1571</v>
      </c>
      <c r="AG148" s="26"/>
      <c r="AI148" s="36"/>
    </row>
    <row r="149" spans="3:37" s="49" customFormat="1">
      <c r="C149" s="49" t="s">
        <v>882</v>
      </c>
      <c r="AI149" s="36"/>
      <c r="AK149" s="26"/>
    </row>
    <row r="150" spans="3:37" s="49" customFormat="1">
      <c r="C150" s="49" t="s">
        <v>1919</v>
      </c>
      <c r="AI150" s="36"/>
      <c r="AK150" s="26"/>
    </row>
    <row r="151" spans="3:37" s="49" customFormat="1">
      <c r="C151" s="49" t="s">
        <v>1920</v>
      </c>
      <c r="AI151" s="36"/>
      <c r="AK151" s="26"/>
    </row>
    <row r="152" spans="3:37" s="49" customFormat="1">
      <c r="C152" s="49" t="s">
        <v>1921</v>
      </c>
      <c r="AI152" s="36"/>
      <c r="AK152" s="26"/>
    </row>
    <row r="153" spans="3:37" s="49" customFormat="1">
      <c r="C153" s="49" t="s">
        <v>447</v>
      </c>
      <c r="AI153" s="36"/>
      <c r="AK153" s="26"/>
    </row>
    <row r="154" spans="3:37" s="49" customFormat="1">
      <c r="C154" s="49" t="s">
        <v>448</v>
      </c>
      <c r="AI154" s="36"/>
      <c r="AK154" s="26"/>
    </row>
    <row r="155" spans="3:37" s="49" customFormat="1">
      <c r="C155" s="49" t="s">
        <v>449</v>
      </c>
      <c r="AI155" s="36"/>
      <c r="AK155" s="26"/>
    </row>
    <row r="156" spans="3:37" s="49" customFormat="1">
      <c r="C156" s="49" t="s">
        <v>450</v>
      </c>
      <c r="AI156" s="36"/>
      <c r="AK156" s="26"/>
    </row>
    <row r="157" spans="3:37" s="49" customFormat="1">
      <c r="C157" s="49" t="s">
        <v>451</v>
      </c>
      <c r="AI157" s="36"/>
      <c r="AK157" s="26"/>
    </row>
    <row r="158" spans="3:37" s="49" customFormat="1">
      <c r="C158" s="49" t="s">
        <v>452</v>
      </c>
      <c r="AI158" s="36"/>
      <c r="AK158" s="26"/>
    </row>
    <row r="159" spans="3:37" s="49" customFormat="1">
      <c r="C159" s="49" t="s">
        <v>453</v>
      </c>
      <c r="AI159" s="36"/>
      <c r="AK159" s="26"/>
    </row>
    <row r="160" spans="3:37" s="49" customFormat="1">
      <c r="C160" s="49" t="s">
        <v>454</v>
      </c>
      <c r="AI160" s="36"/>
      <c r="AK160" s="26"/>
    </row>
    <row r="161" spans="3:37" s="49" customFormat="1">
      <c r="C161" s="49" t="s">
        <v>881</v>
      </c>
      <c r="AI161" s="36"/>
      <c r="AK161" s="26"/>
    </row>
    <row r="162" spans="3:37" s="49" customFormat="1">
      <c r="C162" s="50" t="s">
        <v>880</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30" t="s">
        <v>1208</v>
      </c>
      <c r="AJ162" s="50"/>
      <c r="AK162" s="27"/>
    </row>
    <row r="163" spans="3:37" s="49" customFormat="1">
      <c r="C163" s="49" t="s">
        <v>878</v>
      </c>
      <c r="AI163" s="36"/>
      <c r="AK163" s="26"/>
    </row>
    <row r="164" spans="3:37" s="49" customFormat="1">
      <c r="C164" s="50" t="s">
        <v>879</v>
      </c>
      <c r="D164" s="50"/>
      <c r="E164" s="50"/>
      <c r="F164" s="50"/>
      <c r="G164" s="50"/>
      <c r="H164" s="50"/>
      <c r="I164" s="50"/>
      <c r="J164" s="50"/>
      <c r="K164" s="50"/>
      <c r="L164" s="50"/>
      <c r="M164" s="50"/>
      <c r="N164" s="50"/>
      <c r="O164" s="50"/>
      <c r="P164" s="50"/>
      <c r="Q164" s="50"/>
      <c r="R164" s="50"/>
      <c r="S164" s="50"/>
      <c r="T164" s="50"/>
      <c r="U164" s="50"/>
      <c r="V164" s="50"/>
      <c r="W164" s="50"/>
      <c r="X164" s="50"/>
      <c r="Y164" s="50"/>
      <c r="Z164" s="50"/>
      <c r="AA164" s="50"/>
      <c r="AB164" s="50"/>
      <c r="AC164" s="50"/>
      <c r="AD164" s="50"/>
      <c r="AE164" s="50"/>
      <c r="AF164" s="50"/>
      <c r="AG164" s="50"/>
      <c r="AH164" s="50"/>
      <c r="AI164" s="30" t="s">
        <v>1208</v>
      </c>
      <c r="AJ164" s="50"/>
      <c r="AK164" s="27"/>
    </row>
    <row r="165" spans="3:37" s="49" customFormat="1">
      <c r="C165" s="56"/>
      <c r="AI165" s="36"/>
    </row>
    <row r="166" spans="3:37">
      <c r="C166" s="26" t="s">
        <v>2167</v>
      </c>
      <c r="AG166" s="26"/>
      <c r="AI166" s="36"/>
    </row>
    <row r="167" spans="3:37" s="49" customFormat="1">
      <c r="C167" s="50" t="s">
        <v>1547</v>
      </c>
      <c r="D167" s="50"/>
      <c r="E167" s="50"/>
      <c r="F167" s="50"/>
      <c r="G167" s="50"/>
      <c r="H167" s="50"/>
      <c r="I167" s="50"/>
      <c r="J167" s="50"/>
      <c r="K167" s="50"/>
      <c r="L167" s="50"/>
      <c r="M167" s="50"/>
      <c r="N167" s="50"/>
      <c r="O167" s="50"/>
      <c r="P167" s="50"/>
      <c r="Q167" s="50"/>
      <c r="R167" s="50"/>
      <c r="S167" s="50"/>
      <c r="T167" s="50"/>
      <c r="U167" s="50"/>
      <c r="V167" s="50"/>
      <c r="W167" s="50"/>
      <c r="X167" s="50"/>
      <c r="Y167" s="50"/>
      <c r="Z167" s="50"/>
      <c r="AA167" s="50"/>
      <c r="AB167" s="50"/>
      <c r="AC167" s="50"/>
      <c r="AD167" s="50"/>
      <c r="AE167" s="50"/>
      <c r="AF167" s="50"/>
      <c r="AG167" s="50"/>
      <c r="AH167" s="50"/>
      <c r="AI167" s="30" t="s">
        <v>1208</v>
      </c>
      <c r="AJ167" s="50"/>
      <c r="AK167" s="27"/>
    </row>
    <row r="168" spans="3:37">
      <c r="C168" s="49" t="s">
        <v>1210</v>
      </c>
      <c r="AG168" s="26"/>
      <c r="AI168" s="36"/>
    </row>
    <row r="169" spans="3:37">
      <c r="C169" s="26" t="s">
        <v>2167</v>
      </c>
      <c r="AG169" s="26"/>
      <c r="AI169" s="36"/>
    </row>
    <row r="170" spans="3:37" s="49" customFormat="1">
      <c r="C170" s="49" t="s">
        <v>1211</v>
      </c>
      <c r="AI170" s="36"/>
    </row>
    <row r="171" spans="3:37" s="49" customFormat="1">
      <c r="AI171" s="36"/>
    </row>
    <row r="172" spans="3:37" s="49" customFormat="1">
      <c r="C172" s="49" t="s">
        <v>2403</v>
      </c>
      <c r="AI172" s="36"/>
    </row>
    <row r="173" spans="3:37" s="49" customFormat="1">
      <c r="C173" s="49" t="s">
        <v>1061</v>
      </c>
      <c r="AI173" s="36"/>
    </row>
    <row r="174" spans="3:37" s="49" customFormat="1">
      <c r="C174" s="49" t="s">
        <v>2403</v>
      </c>
      <c r="AI174" s="36"/>
    </row>
    <row r="175" spans="3:37" s="49" customFormat="1">
      <c r="C175" s="49" t="s">
        <v>1062</v>
      </c>
      <c r="AI175" s="36"/>
    </row>
    <row r="176" spans="3:37" s="49" customFormat="1">
      <c r="C176" s="49" t="s">
        <v>1063</v>
      </c>
      <c r="AI176" s="36"/>
    </row>
    <row r="177" spans="3:37" s="49" customFormat="1">
      <c r="C177" s="49" t="s">
        <v>2312</v>
      </c>
      <c r="AI177" s="36"/>
    </row>
    <row r="178" spans="3:37" s="49" customFormat="1">
      <c r="C178" s="50" t="s">
        <v>1064</v>
      </c>
      <c r="D178" s="50"/>
      <c r="E178" s="50"/>
      <c r="F178" s="50"/>
      <c r="G178" s="50"/>
      <c r="H178" s="50"/>
      <c r="I178" s="50"/>
      <c r="J178" s="50"/>
      <c r="K178" s="50"/>
      <c r="L178" s="50"/>
      <c r="M178" s="50"/>
      <c r="N178" s="50"/>
      <c r="O178" s="50"/>
      <c r="P178" s="50"/>
      <c r="Q178" s="50"/>
      <c r="R178" s="50"/>
      <c r="S178" s="50"/>
      <c r="T178" s="50"/>
      <c r="U178" s="50"/>
      <c r="V178" s="50"/>
      <c r="W178" s="50"/>
      <c r="X178" s="50"/>
      <c r="Y178" s="50"/>
      <c r="Z178" s="50"/>
      <c r="AA178" s="50"/>
      <c r="AB178" s="50"/>
      <c r="AC178" s="50"/>
      <c r="AD178" s="50"/>
      <c r="AE178" s="50"/>
      <c r="AF178" s="50"/>
      <c r="AG178" s="50"/>
      <c r="AH178" s="50"/>
      <c r="AI178" s="30" t="s">
        <v>1209</v>
      </c>
      <c r="AJ178" s="50"/>
      <c r="AK178" s="50"/>
    </row>
    <row r="179" spans="3:37" s="49" customFormat="1">
      <c r="C179" s="49" t="s">
        <v>1065</v>
      </c>
      <c r="AI179" s="36"/>
    </row>
    <row r="180" spans="3:37" s="49" customFormat="1">
      <c r="C180" s="49" t="s">
        <v>2315</v>
      </c>
      <c r="AI180" s="36"/>
    </row>
    <row r="181" spans="3:37" s="49" customFormat="1">
      <c r="C181" s="49" t="s">
        <v>1066</v>
      </c>
      <c r="AI181" s="36"/>
    </row>
    <row r="182" spans="3:37" s="49" customFormat="1">
      <c r="C182" s="49" t="s">
        <v>1078</v>
      </c>
      <c r="AI182" s="36"/>
    </row>
    <row r="183" spans="3:37" s="49" customFormat="1">
      <c r="C183" s="50" t="s">
        <v>1067</v>
      </c>
      <c r="D183" s="50"/>
      <c r="E183" s="50"/>
      <c r="F183" s="50"/>
      <c r="G183" s="50"/>
      <c r="H183" s="50"/>
      <c r="I183" s="50"/>
      <c r="J183" s="50"/>
      <c r="K183" s="50"/>
      <c r="L183" s="50"/>
      <c r="M183" s="50"/>
      <c r="N183" s="50"/>
      <c r="O183" s="50"/>
      <c r="P183" s="50"/>
      <c r="Q183" s="50"/>
      <c r="R183" s="50"/>
      <c r="S183" s="50"/>
      <c r="T183" s="50"/>
      <c r="U183" s="50"/>
      <c r="V183" s="50"/>
      <c r="W183" s="50"/>
      <c r="X183" s="50"/>
      <c r="Y183" s="50"/>
      <c r="Z183" s="50"/>
      <c r="AA183" s="50"/>
      <c r="AB183" s="50"/>
      <c r="AC183" s="50"/>
      <c r="AD183" s="50"/>
      <c r="AE183" s="50"/>
      <c r="AF183" s="50"/>
      <c r="AG183" s="50"/>
      <c r="AH183" s="50"/>
      <c r="AI183" s="30" t="s">
        <v>1208</v>
      </c>
      <c r="AJ183" s="50"/>
      <c r="AK183" s="50"/>
    </row>
    <row r="184" spans="3:37" s="49" customFormat="1">
      <c r="C184" s="49" t="s">
        <v>2319</v>
      </c>
      <c r="AI184" s="36"/>
    </row>
    <row r="185" spans="3:37" s="49" customFormat="1">
      <c r="C185" s="49" t="s">
        <v>1068</v>
      </c>
      <c r="AI185" s="36"/>
    </row>
    <row r="186" spans="3:37" s="49" customFormat="1">
      <c r="C186" s="50" t="s">
        <v>1067</v>
      </c>
      <c r="D186" s="50"/>
      <c r="E186" s="50"/>
      <c r="F186" s="50"/>
      <c r="G186" s="50"/>
      <c r="H186" s="50"/>
      <c r="I186" s="50"/>
      <c r="J186" s="50"/>
      <c r="K186" s="50"/>
      <c r="L186" s="50"/>
      <c r="M186" s="50"/>
      <c r="N186" s="50"/>
      <c r="O186" s="50"/>
      <c r="P186" s="50"/>
      <c r="Q186" s="50"/>
      <c r="R186" s="50"/>
      <c r="S186" s="50"/>
      <c r="T186" s="50"/>
      <c r="U186" s="50"/>
      <c r="V186" s="50"/>
      <c r="W186" s="50"/>
      <c r="X186" s="50"/>
      <c r="Y186" s="50"/>
      <c r="Z186" s="50"/>
      <c r="AA186" s="50"/>
      <c r="AB186" s="50"/>
      <c r="AC186" s="50"/>
      <c r="AD186" s="50"/>
      <c r="AE186" s="50"/>
      <c r="AF186" s="50"/>
      <c r="AG186" s="50"/>
      <c r="AH186" s="50"/>
      <c r="AI186" s="30" t="s">
        <v>1208</v>
      </c>
      <c r="AJ186" s="50"/>
      <c r="AK186" s="50"/>
    </row>
    <row r="187" spans="3:37" s="49" customFormat="1">
      <c r="AI187" s="36"/>
    </row>
    <row r="188" spans="3:37" s="49" customFormat="1">
      <c r="C188" s="49" t="s">
        <v>2403</v>
      </c>
      <c r="AI188" s="36"/>
    </row>
    <row r="189" spans="3:37" s="49" customFormat="1">
      <c r="C189" s="49" t="s">
        <v>1069</v>
      </c>
      <c r="AI189" s="36"/>
    </row>
    <row r="190" spans="3:37" s="49" customFormat="1">
      <c r="C190" s="49" t="s">
        <v>2403</v>
      </c>
      <c r="AI190" s="36"/>
    </row>
    <row r="191" spans="3:37" s="49" customFormat="1">
      <c r="C191" s="49" t="s">
        <v>1062</v>
      </c>
      <c r="AI191" s="36"/>
    </row>
    <row r="192" spans="3:37" s="49" customFormat="1">
      <c r="C192" s="49" t="s">
        <v>1070</v>
      </c>
      <c r="AI192" s="36"/>
    </row>
    <row r="193" spans="3:37" s="49" customFormat="1">
      <c r="C193" s="49" t="s">
        <v>2312</v>
      </c>
      <c r="AI193" s="36"/>
    </row>
    <row r="194" spans="3:37" s="49" customFormat="1">
      <c r="C194" s="50" t="s">
        <v>1071</v>
      </c>
      <c r="D194" s="50"/>
      <c r="E194" s="50"/>
      <c r="F194" s="50"/>
      <c r="G194" s="50"/>
      <c r="H194" s="50"/>
      <c r="I194" s="50"/>
      <c r="J194" s="50"/>
      <c r="K194" s="50"/>
      <c r="L194" s="50"/>
      <c r="M194" s="50"/>
      <c r="N194" s="50"/>
      <c r="O194" s="50"/>
      <c r="P194" s="50"/>
      <c r="Q194" s="50"/>
      <c r="R194" s="50"/>
      <c r="S194" s="50"/>
      <c r="T194" s="50"/>
      <c r="U194" s="50"/>
      <c r="V194" s="50"/>
      <c r="W194" s="50"/>
      <c r="X194" s="50"/>
      <c r="Y194" s="50"/>
      <c r="Z194" s="50"/>
      <c r="AA194" s="50"/>
      <c r="AB194" s="50"/>
      <c r="AC194" s="50"/>
      <c r="AD194" s="50"/>
      <c r="AE194" s="50"/>
      <c r="AF194" s="50"/>
      <c r="AG194" s="50"/>
      <c r="AH194" s="50"/>
      <c r="AI194" s="30" t="s">
        <v>1209</v>
      </c>
      <c r="AJ194" s="50"/>
      <c r="AK194" s="50"/>
    </row>
    <row r="195" spans="3:37" s="49" customFormat="1">
      <c r="C195" s="49" t="s">
        <v>1072</v>
      </c>
      <c r="AI195" s="36"/>
    </row>
    <row r="196" spans="3:37" s="49" customFormat="1">
      <c r="C196" s="49" t="s">
        <v>2315</v>
      </c>
      <c r="AI196" s="36"/>
    </row>
    <row r="197" spans="3:37" s="49" customFormat="1">
      <c r="C197" s="49" t="s">
        <v>1073</v>
      </c>
      <c r="AI197" s="36"/>
    </row>
    <row r="198" spans="3:37" s="49" customFormat="1">
      <c r="C198" s="49" t="s">
        <v>1074</v>
      </c>
      <c r="AI198" s="36"/>
    </row>
    <row r="199" spans="3:37" s="49" customFormat="1">
      <c r="C199" s="50" t="s">
        <v>1075</v>
      </c>
      <c r="D199" s="50"/>
      <c r="E199" s="50"/>
      <c r="F199" s="50"/>
      <c r="G199" s="50"/>
      <c r="H199" s="50"/>
      <c r="I199" s="50"/>
      <c r="J199" s="50"/>
      <c r="K199" s="50"/>
      <c r="L199" s="50"/>
      <c r="M199" s="50"/>
      <c r="N199" s="50"/>
      <c r="O199" s="50"/>
      <c r="P199" s="50"/>
      <c r="Q199" s="50"/>
      <c r="R199" s="50"/>
      <c r="S199" s="50"/>
      <c r="T199" s="50"/>
      <c r="U199" s="50"/>
      <c r="V199" s="50"/>
      <c r="W199" s="50"/>
      <c r="X199" s="50"/>
      <c r="Y199" s="50"/>
      <c r="Z199" s="50"/>
      <c r="AA199" s="50"/>
      <c r="AB199" s="50"/>
      <c r="AC199" s="50"/>
      <c r="AD199" s="50"/>
      <c r="AE199" s="50"/>
      <c r="AF199" s="50"/>
      <c r="AG199" s="50"/>
      <c r="AH199" s="50"/>
      <c r="AI199" s="30" t="s">
        <v>1208</v>
      </c>
      <c r="AJ199" s="50"/>
      <c r="AK199" s="50"/>
    </row>
    <row r="200" spans="3:37" s="49" customFormat="1">
      <c r="C200" s="49" t="s">
        <v>2319</v>
      </c>
      <c r="AI200" s="36"/>
    </row>
    <row r="201" spans="3:37" s="49" customFormat="1">
      <c r="C201" s="49" t="s">
        <v>1076</v>
      </c>
      <c r="AI201" s="36"/>
    </row>
    <row r="202" spans="3:37" s="49" customFormat="1">
      <c r="C202" s="50" t="s">
        <v>1075</v>
      </c>
      <c r="D202" s="50"/>
      <c r="E202" s="50"/>
      <c r="F202" s="50"/>
      <c r="G202" s="50"/>
      <c r="H202" s="50"/>
      <c r="I202" s="50"/>
      <c r="J202" s="50"/>
      <c r="K202" s="50"/>
      <c r="L202" s="50"/>
      <c r="M202" s="50"/>
      <c r="N202" s="50"/>
      <c r="O202" s="50"/>
      <c r="P202" s="50"/>
      <c r="Q202" s="50"/>
      <c r="R202" s="50"/>
      <c r="S202" s="50"/>
      <c r="T202" s="50"/>
      <c r="U202" s="50"/>
      <c r="V202" s="50"/>
      <c r="W202" s="50"/>
      <c r="X202" s="50"/>
      <c r="Y202" s="50"/>
      <c r="Z202" s="50"/>
      <c r="AA202" s="50"/>
      <c r="AB202" s="50"/>
      <c r="AC202" s="50"/>
      <c r="AD202" s="50"/>
      <c r="AE202" s="50"/>
      <c r="AF202" s="50"/>
      <c r="AG202" s="50"/>
      <c r="AH202" s="50"/>
      <c r="AI202" s="30" t="s">
        <v>1208</v>
      </c>
      <c r="AJ202" s="50"/>
      <c r="AK202" s="50"/>
    </row>
    <row r="203" spans="3:37" s="49" customFormat="1">
      <c r="AI203" s="36"/>
    </row>
    <row r="204" spans="3:37">
      <c r="C204" s="26" t="s">
        <v>2403</v>
      </c>
      <c r="AG204" s="26"/>
      <c r="AI204" s="36"/>
    </row>
    <row r="205" spans="3:37">
      <c r="C205" s="26" t="s">
        <v>2322</v>
      </c>
      <c r="AG205" s="26"/>
      <c r="AI205" s="36"/>
    </row>
    <row r="206" spans="3:37">
      <c r="C206" s="26" t="s">
        <v>2403</v>
      </c>
      <c r="AG206" s="26"/>
      <c r="AI206" s="36"/>
    </row>
    <row r="207" spans="3:37" s="49" customFormat="1">
      <c r="C207" s="49" t="s">
        <v>1869</v>
      </c>
      <c r="AI207" s="36"/>
    </row>
    <row r="208" spans="3:37" s="49" customFormat="1">
      <c r="C208" s="49" t="s">
        <v>1212</v>
      </c>
      <c r="AI208" s="36"/>
    </row>
    <row r="209" spans="3:37" s="49" customFormat="1">
      <c r="C209" s="50" t="s">
        <v>1870</v>
      </c>
      <c r="D209" s="50"/>
      <c r="E209" s="50"/>
      <c r="F209" s="50"/>
      <c r="G209" s="50"/>
      <c r="H209" s="50"/>
      <c r="I209" s="50"/>
      <c r="J209" s="50"/>
      <c r="K209" s="50"/>
      <c r="L209" s="50"/>
      <c r="M209" s="50"/>
      <c r="N209" s="50"/>
      <c r="O209" s="50"/>
      <c r="P209" s="50"/>
      <c r="Q209" s="50"/>
      <c r="R209" s="50"/>
      <c r="S209" s="50"/>
      <c r="T209" s="50"/>
      <c r="U209" s="50"/>
      <c r="V209" s="50"/>
      <c r="W209" s="50"/>
      <c r="X209" s="50"/>
      <c r="Y209" s="50"/>
      <c r="Z209" s="50"/>
      <c r="AA209" s="50"/>
      <c r="AB209" s="50"/>
      <c r="AC209" s="50"/>
      <c r="AD209" s="50"/>
      <c r="AE209" s="50"/>
      <c r="AF209" s="50"/>
      <c r="AG209" s="50"/>
      <c r="AH209" s="50"/>
      <c r="AI209" s="30" t="s">
        <v>1209</v>
      </c>
      <c r="AJ209" s="50"/>
      <c r="AK209" s="27"/>
    </row>
    <row r="210" spans="3:37" s="49" customFormat="1">
      <c r="C210" s="49" t="s">
        <v>1871</v>
      </c>
      <c r="AI210" s="36"/>
    </row>
    <row r="211" spans="3:37" s="49" customFormat="1">
      <c r="C211" s="49" t="s">
        <v>1198</v>
      </c>
      <c r="AI211" s="36"/>
    </row>
    <row r="212" spans="3:37" s="49" customFormat="1">
      <c r="C212" s="49" t="s">
        <v>1872</v>
      </c>
      <c r="AI212" s="36"/>
    </row>
    <row r="213" spans="3:37" s="49" customFormat="1">
      <c r="C213" s="49" t="s">
        <v>1873</v>
      </c>
      <c r="AI213" s="36"/>
    </row>
    <row r="214" spans="3:37" s="49" customFormat="1">
      <c r="C214" s="50" t="s">
        <v>1722</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30" t="s">
        <v>1208</v>
      </c>
      <c r="AJ214" s="50"/>
      <c r="AK214" s="27"/>
    </row>
    <row r="215" spans="3:37" s="49" customFormat="1">
      <c r="C215" s="49" t="s">
        <v>1199</v>
      </c>
      <c r="AI215" s="36"/>
    </row>
    <row r="216" spans="3:37" s="49" customFormat="1">
      <c r="C216" s="49" t="s">
        <v>1874</v>
      </c>
      <c r="AI216" s="36"/>
    </row>
    <row r="217" spans="3:37" s="49" customFormat="1">
      <c r="C217" s="50" t="s">
        <v>1722</v>
      </c>
      <c r="D217" s="50"/>
      <c r="E217" s="50"/>
      <c r="F217" s="50"/>
      <c r="G217" s="50"/>
      <c r="H217" s="50"/>
      <c r="I217" s="50"/>
      <c r="J217" s="50"/>
      <c r="K217" s="50"/>
      <c r="L217" s="50"/>
      <c r="M217" s="50"/>
      <c r="N217" s="50"/>
      <c r="O217" s="50"/>
      <c r="P217" s="50"/>
      <c r="Q217" s="50"/>
      <c r="R217" s="50"/>
      <c r="S217" s="50"/>
      <c r="T217" s="50"/>
      <c r="U217" s="50"/>
      <c r="V217" s="50"/>
      <c r="W217" s="50"/>
      <c r="X217" s="50"/>
      <c r="Y217" s="50"/>
      <c r="Z217" s="50"/>
      <c r="AA217" s="50"/>
      <c r="AB217" s="50"/>
      <c r="AC217" s="50"/>
      <c r="AD217" s="50"/>
      <c r="AE217" s="50"/>
      <c r="AF217" s="50"/>
      <c r="AG217" s="50"/>
      <c r="AH217" s="50"/>
      <c r="AI217" s="30" t="s">
        <v>1208</v>
      </c>
      <c r="AJ217" s="50"/>
      <c r="AK217" s="27"/>
    </row>
    <row r="218" spans="3:37" s="49" customFormat="1">
      <c r="AI218" s="36"/>
    </row>
    <row r="219" spans="3:37">
      <c r="C219" s="26" t="s">
        <v>2403</v>
      </c>
      <c r="AG219" s="26"/>
      <c r="AI219" s="36"/>
    </row>
    <row r="220" spans="3:37">
      <c r="C220" s="26" t="s">
        <v>2323</v>
      </c>
      <c r="AG220" s="26"/>
      <c r="AI220" s="36"/>
    </row>
    <row r="221" spans="3:37">
      <c r="C221" s="26" t="s">
        <v>2403</v>
      </c>
      <c r="AG221" s="26"/>
      <c r="AI221" s="36"/>
    </row>
    <row r="222" spans="3:37" s="49" customFormat="1">
      <c r="C222" s="49" t="s">
        <v>2311</v>
      </c>
      <c r="AI222" s="36"/>
    </row>
    <row r="223" spans="3:37" s="49" customFormat="1">
      <c r="C223" s="49" t="s">
        <v>2321</v>
      </c>
      <c r="AI223" s="36"/>
    </row>
    <row r="224" spans="3:37" s="49" customFormat="1">
      <c r="C224" s="49" t="s">
        <v>2312</v>
      </c>
      <c r="AI224" s="36"/>
    </row>
    <row r="225" spans="3:37" s="49" customFormat="1">
      <c r="C225" s="50" t="s">
        <v>2313</v>
      </c>
      <c r="D225" s="50"/>
      <c r="E225" s="50"/>
      <c r="F225" s="50"/>
      <c r="G225" s="50"/>
      <c r="H225" s="50"/>
      <c r="I225" s="50"/>
      <c r="J225" s="50"/>
      <c r="K225" s="50"/>
      <c r="L225" s="50"/>
      <c r="M225" s="50"/>
      <c r="N225" s="50"/>
      <c r="O225" s="50"/>
      <c r="P225" s="50"/>
      <c r="Q225" s="50"/>
      <c r="R225" s="50"/>
      <c r="S225" s="50"/>
      <c r="T225" s="50"/>
      <c r="U225" s="50"/>
      <c r="V225" s="50"/>
      <c r="W225" s="50"/>
      <c r="X225" s="50"/>
      <c r="Y225" s="50"/>
      <c r="Z225" s="50"/>
      <c r="AA225" s="50"/>
      <c r="AB225" s="50"/>
      <c r="AC225" s="50"/>
      <c r="AD225" s="50"/>
      <c r="AE225" s="50"/>
      <c r="AF225" s="50"/>
      <c r="AG225" s="50"/>
      <c r="AH225" s="50"/>
      <c r="AI225" s="30" t="s">
        <v>1209</v>
      </c>
      <c r="AJ225" s="50"/>
      <c r="AK225" s="50"/>
    </row>
    <row r="226" spans="3:37" s="49" customFormat="1">
      <c r="C226" s="49" t="s">
        <v>2314</v>
      </c>
      <c r="AI226" s="36"/>
    </row>
    <row r="227" spans="3:37" s="49" customFormat="1">
      <c r="C227" s="49" t="s">
        <v>2315</v>
      </c>
      <c r="AI227" s="36"/>
    </row>
    <row r="228" spans="3:37" s="49" customFormat="1">
      <c r="C228" s="49" t="s">
        <v>2316</v>
      </c>
      <c r="AI228" s="36"/>
    </row>
    <row r="229" spans="3:37" s="49" customFormat="1">
      <c r="C229" s="49" t="s">
        <v>2317</v>
      </c>
      <c r="AI229" s="36"/>
    </row>
    <row r="230" spans="3:37" s="49" customFormat="1">
      <c r="C230" s="50" t="s">
        <v>2318</v>
      </c>
      <c r="D230" s="50"/>
      <c r="E230" s="50"/>
      <c r="F230" s="50"/>
      <c r="G230" s="50"/>
      <c r="H230" s="50"/>
      <c r="I230" s="50"/>
      <c r="J230" s="50"/>
      <c r="K230" s="50"/>
      <c r="L230" s="50"/>
      <c r="M230" s="50"/>
      <c r="N230" s="50"/>
      <c r="O230" s="50"/>
      <c r="P230" s="50"/>
      <c r="Q230" s="50"/>
      <c r="R230" s="50"/>
      <c r="S230" s="50"/>
      <c r="T230" s="50"/>
      <c r="U230" s="50"/>
      <c r="V230" s="50"/>
      <c r="W230" s="50"/>
      <c r="X230" s="50"/>
      <c r="Y230" s="50"/>
      <c r="Z230" s="50"/>
      <c r="AA230" s="50"/>
      <c r="AB230" s="50"/>
      <c r="AC230" s="50"/>
      <c r="AD230" s="50"/>
      <c r="AE230" s="50"/>
      <c r="AF230" s="50"/>
      <c r="AG230" s="50"/>
      <c r="AH230" s="50"/>
      <c r="AI230" s="30" t="s">
        <v>1208</v>
      </c>
      <c r="AJ230" s="50"/>
      <c r="AK230" s="50"/>
    </row>
    <row r="231" spans="3:37" s="49" customFormat="1">
      <c r="C231" s="49" t="s">
        <v>2319</v>
      </c>
      <c r="AI231" s="36"/>
    </row>
    <row r="232" spans="3:37" s="49" customFormat="1">
      <c r="C232" s="49" t="s">
        <v>2320</v>
      </c>
      <c r="AI232" s="36"/>
    </row>
    <row r="233" spans="3:37" s="49" customFormat="1">
      <c r="C233" s="50" t="s">
        <v>2318</v>
      </c>
      <c r="D233" s="50"/>
      <c r="E233" s="50"/>
      <c r="F233" s="50"/>
      <c r="G233" s="50"/>
      <c r="H233" s="50"/>
      <c r="I233" s="50"/>
      <c r="J233" s="50"/>
      <c r="K233" s="50"/>
      <c r="L233" s="50"/>
      <c r="M233" s="50"/>
      <c r="N233" s="50"/>
      <c r="O233" s="50"/>
      <c r="P233" s="50"/>
      <c r="Q233" s="50"/>
      <c r="R233" s="50"/>
      <c r="S233" s="50"/>
      <c r="T233" s="50"/>
      <c r="U233" s="50"/>
      <c r="V233" s="50"/>
      <c r="W233" s="50"/>
      <c r="X233" s="50"/>
      <c r="Y233" s="50"/>
      <c r="Z233" s="50"/>
      <c r="AA233" s="50"/>
      <c r="AB233" s="50"/>
      <c r="AC233" s="50"/>
      <c r="AD233" s="50"/>
      <c r="AE233" s="50"/>
      <c r="AF233" s="50"/>
      <c r="AG233" s="50"/>
      <c r="AH233" s="50"/>
      <c r="AI233" s="30" t="s">
        <v>1208</v>
      </c>
      <c r="AJ233" s="50"/>
      <c r="AK233" s="50"/>
    </row>
    <row r="234" spans="3:37" s="49" customFormat="1">
      <c r="AI234" s="36"/>
    </row>
    <row r="235" spans="3:37">
      <c r="C235" s="26" t="s">
        <v>2167</v>
      </c>
      <c r="AG235" s="26"/>
      <c r="AI235" s="36"/>
    </row>
    <row r="236" spans="3:37" s="49" customFormat="1">
      <c r="C236" s="50" t="s">
        <v>1721</v>
      </c>
      <c r="D236" s="50"/>
      <c r="E236" s="50"/>
      <c r="F236" s="50"/>
      <c r="G236" s="50"/>
      <c r="H236" s="50"/>
      <c r="I236" s="50"/>
      <c r="J236" s="50"/>
      <c r="K236" s="50"/>
      <c r="L236" s="50"/>
      <c r="M236" s="50"/>
      <c r="N236" s="50"/>
      <c r="O236" s="50"/>
      <c r="P236" s="50"/>
      <c r="Q236" s="50"/>
      <c r="R236" s="50"/>
      <c r="S236" s="50"/>
      <c r="T236" s="50"/>
      <c r="U236" s="50"/>
      <c r="V236" s="50"/>
      <c r="W236" s="50"/>
      <c r="X236" s="50"/>
      <c r="Y236" s="50"/>
      <c r="Z236" s="50"/>
      <c r="AA236" s="50"/>
      <c r="AB236" s="50"/>
      <c r="AC236" s="50"/>
      <c r="AD236" s="50"/>
      <c r="AE236" s="50"/>
      <c r="AF236" s="50"/>
      <c r="AG236" s="50"/>
      <c r="AH236" s="50"/>
      <c r="AI236" s="30" t="s">
        <v>1208</v>
      </c>
      <c r="AJ236" s="50"/>
      <c r="AK236" s="27"/>
    </row>
    <row r="237" spans="3:37">
      <c r="C237" s="49" t="s">
        <v>1201</v>
      </c>
      <c r="AG237" s="26"/>
      <c r="AI237" s="36"/>
    </row>
    <row r="238" spans="3:37">
      <c r="C238" s="26" t="s">
        <v>2167</v>
      </c>
      <c r="AG238" s="26"/>
      <c r="AI238" s="36"/>
    </row>
    <row r="239" spans="3:37" s="49" customFormat="1">
      <c r="AI239" s="36"/>
    </row>
    <row r="240" spans="3:37">
      <c r="C240" s="26" t="s">
        <v>2403</v>
      </c>
      <c r="AG240" s="26"/>
      <c r="AI240" s="36"/>
    </row>
    <row r="241" spans="3:37">
      <c r="C241" s="26" t="s">
        <v>1205</v>
      </c>
      <c r="AG241" s="26"/>
      <c r="AI241" s="36"/>
    </row>
    <row r="242" spans="3:37">
      <c r="C242" s="26" t="s">
        <v>2403</v>
      </c>
      <c r="AG242" s="26"/>
      <c r="AI242" s="36"/>
    </row>
    <row r="243" spans="3:37" s="49" customFormat="1">
      <c r="C243" s="49" t="s">
        <v>455</v>
      </c>
      <c r="AI243" s="36"/>
    </row>
    <row r="244" spans="3:37" s="49" customFormat="1">
      <c r="C244" s="49" t="s">
        <v>456</v>
      </c>
      <c r="AI244" s="36"/>
    </row>
    <row r="245" spans="3:37" s="49" customFormat="1">
      <c r="C245" s="50" t="s">
        <v>1548</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30" t="s">
        <v>1208</v>
      </c>
      <c r="AJ245" s="50"/>
      <c r="AK245" s="50"/>
    </row>
    <row r="246" spans="3:37" s="49" customFormat="1">
      <c r="C246" s="49" t="s">
        <v>457</v>
      </c>
      <c r="AI246" s="36"/>
    </row>
    <row r="247" spans="3:37" s="49" customFormat="1">
      <c r="C247" s="49" t="s">
        <v>458</v>
      </c>
      <c r="AI247" s="36"/>
    </row>
    <row r="248" spans="3:37" s="49" customFormat="1">
      <c r="C248" s="49" t="s">
        <v>459</v>
      </c>
      <c r="AI248" s="36"/>
    </row>
    <row r="249" spans="3:37" s="49" customFormat="1">
      <c r="C249" s="49" t="s">
        <v>460</v>
      </c>
      <c r="AI249" s="36"/>
    </row>
    <row r="250" spans="3:37" s="49" customFormat="1">
      <c r="C250" s="49" t="s">
        <v>461</v>
      </c>
      <c r="AI250" s="36"/>
    </row>
    <row r="251" spans="3:37" s="49" customFormat="1">
      <c r="AI251" s="36"/>
    </row>
    <row r="252" spans="3:37">
      <c r="C252" s="26" t="s">
        <v>2403</v>
      </c>
      <c r="AG252" s="26"/>
      <c r="AI252" s="36"/>
    </row>
    <row r="253" spans="3:37">
      <c r="C253" s="26" t="s">
        <v>1207</v>
      </c>
      <c r="AG253" s="26"/>
      <c r="AI253" s="36"/>
    </row>
    <row r="254" spans="3:37">
      <c r="C254" s="26" t="s">
        <v>2403</v>
      </c>
      <c r="AG254" s="26"/>
      <c r="AI254" s="36"/>
    </row>
    <row r="255" spans="3:37">
      <c r="C255" s="26" t="s">
        <v>2420</v>
      </c>
      <c r="AG255" s="26"/>
      <c r="AI255" s="36"/>
    </row>
    <row r="256" spans="3:37" s="49" customFormat="1">
      <c r="C256" s="49" t="s">
        <v>1202</v>
      </c>
      <c r="AI256" s="36"/>
    </row>
    <row r="257" spans="3:37" s="49" customFormat="1">
      <c r="C257" s="49" t="s">
        <v>2419</v>
      </c>
      <c r="AI257" s="36"/>
    </row>
    <row r="258" spans="3:37" s="49" customFormat="1">
      <c r="AI258" s="36"/>
    </row>
    <row r="259" spans="3:37" s="49" customFormat="1">
      <c r="C259" s="49" t="s">
        <v>2421</v>
      </c>
      <c r="AI259" s="36"/>
    </row>
    <row r="260" spans="3:37" s="49" customFormat="1">
      <c r="C260" s="50" t="s">
        <v>10</v>
      </c>
      <c r="D260" s="50"/>
      <c r="E260" s="50"/>
      <c r="F260" s="50"/>
      <c r="G260" s="50"/>
      <c r="H260" s="50"/>
      <c r="I260" s="50"/>
      <c r="J260" s="50"/>
      <c r="K260" s="50"/>
      <c r="L260" s="50"/>
      <c r="M260" s="50"/>
      <c r="N260" s="50"/>
      <c r="O260" s="50"/>
      <c r="P260" s="50"/>
      <c r="Q260" s="50"/>
      <c r="R260" s="50"/>
      <c r="S260" s="50"/>
      <c r="T260" s="50"/>
      <c r="U260" s="50"/>
      <c r="V260" s="50"/>
      <c r="W260" s="50"/>
      <c r="X260" s="50"/>
      <c r="Y260" s="50"/>
      <c r="Z260" s="50"/>
      <c r="AA260" s="50"/>
      <c r="AB260" s="50"/>
      <c r="AC260" s="50"/>
      <c r="AD260" s="50"/>
      <c r="AE260" s="50"/>
      <c r="AF260" s="50"/>
      <c r="AG260" s="50"/>
      <c r="AH260" s="50"/>
      <c r="AI260" s="30" t="s">
        <v>1214</v>
      </c>
      <c r="AJ260" s="50"/>
      <c r="AK260" s="50"/>
    </row>
    <row r="261" spans="3:37" s="49" customFormat="1">
      <c r="AI261" s="36"/>
    </row>
    <row r="262" spans="3:37" s="49" customFormat="1">
      <c r="C262" s="50" t="s">
        <v>2337</v>
      </c>
      <c r="D262" s="50"/>
      <c r="E262" s="50"/>
      <c r="F262" s="50"/>
      <c r="G262" s="50"/>
      <c r="H262" s="50"/>
      <c r="I262" s="50"/>
      <c r="J262" s="50"/>
      <c r="K262" s="50"/>
      <c r="L262" s="50"/>
      <c r="M262" s="50"/>
      <c r="N262" s="50"/>
      <c r="O262" s="50"/>
      <c r="P262" s="50"/>
      <c r="Q262" s="50"/>
      <c r="R262" s="50"/>
      <c r="S262" s="50"/>
      <c r="T262" s="50"/>
      <c r="U262" s="50"/>
      <c r="V262" s="50"/>
      <c r="W262" s="50"/>
      <c r="X262" s="50"/>
      <c r="Y262" s="50"/>
      <c r="Z262" s="50"/>
      <c r="AA262" s="50"/>
      <c r="AB262" s="50"/>
      <c r="AC262" s="50"/>
      <c r="AD262" s="50"/>
      <c r="AE262" s="50"/>
      <c r="AF262" s="50"/>
      <c r="AG262" s="50"/>
      <c r="AH262" s="50"/>
      <c r="AI262" s="30" t="s">
        <v>1208</v>
      </c>
      <c r="AJ262" s="50"/>
      <c r="AK262" s="50"/>
    </row>
    <row r="263" spans="3:37" s="49" customFormat="1">
      <c r="C263" s="49" t="s">
        <v>458</v>
      </c>
      <c r="AI263" s="36"/>
    </row>
    <row r="264" spans="3:37" s="49" customFormat="1">
      <c r="C264" s="49" t="s">
        <v>459</v>
      </c>
      <c r="AI264" s="36"/>
    </row>
    <row r="265" spans="3:37" s="49" customFormat="1">
      <c r="C265" s="49" t="s">
        <v>460</v>
      </c>
      <c r="AI265" s="36"/>
    </row>
    <row r="266" spans="3:37" s="49" customFormat="1">
      <c r="C266" s="50" t="s">
        <v>2338</v>
      </c>
      <c r="D266" s="50"/>
      <c r="E266" s="50"/>
      <c r="F266" s="50"/>
      <c r="G266" s="50"/>
      <c r="H266" s="50"/>
      <c r="I266" s="50"/>
      <c r="J266" s="50"/>
      <c r="K266" s="50"/>
      <c r="L266" s="50"/>
      <c r="M266" s="50"/>
      <c r="N266" s="50"/>
      <c r="O266" s="50"/>
      <c r="P266" s="50"/>
      <c r="Q266" s="50"/>
      <c r="R266" s="50"/>
      <c r="S266" s="50"/>
      <c r="T266" s="50"/>
      <c r="U266" s="50"/>
      <c r="V266" s="50"/>
      <c r="W266" s="50"/>
      <c r="X266" s="50"/>
      <c r="Y266" s="50"/>
      <c r="Z266" s="50"/>
      <c r="AA266" s="50"/>
      <c r="AB266" s="50"/>
      <c r="AC266" s="50"/>
      <c r="AD266" s="50"/>
      <c r="AE266" s="50"/>
      <c r="AF266" s="50"/>
      <c r="AG266" s="50"/>
      <c r="AH266" s="50"/>
      <c r="AI266" s="30" t="s">
        <v>1215</v>
      </c>
      <c r="AJ266" s="50"/>
      <c r="AK266" s="50"/>
    </row>
    <row r="267" spans="3:37" s="49" customFormat="1">
      <c r="C267" s="50" t="s">
        <v>2339</v>
      </c>
      <c r="D267" s="50"/>
      <c r="E267" s="50"/>
      <c r="F267" s="50"/>
      <c r="G267" s="50"/>
      <c r="H267" s="50"/>
      <c r="I267" s="50"/>
      <c r="J267" s="50"/>
      <c r="K267" s="50"/>
      <c r="L267" s="50"/>
      <c r="M267" s="50"/>
      <c r="N267" s="50"/>
      <c r="O267" s="50"/>
      <c r="P267" s="50"/>
      <c r="Q267" s="50"/>
      <c r="R267" s="50"/>
      <c r="S267" s="50"/>
      <c r="T267" s="50"/>
      <c r="U267" s="50"/>
      <c r="V267" s="50"/>
      <c r="W267" s="50"/>
      <c r="X267" s="50"/>
      <c r="Y267" s="50"/>
      <c r="Z267" s="50"/>
      <c r="AA267" s="50"/>
      <c r="AB267" s="50"/>
      <c r="AC267" s="50"/>
      <c r="AD267" s="50"/>
      <c r="AE267" s="50"/>
      <c r="AF267" s="50"/>
      <c r="AG267" s="50"/>
      <c r="AH267" s="50"/>
      <c r="AI267" s="30" t="s">
        <v>1215</v>
      </c>
      <c r="AJ267" s="50"/>
      <c r="AK267" s="50"/>
    </row>
    <row r="268" spans="3:37" s="49" customFormat="1">
      <c r="C268" s="50" t="s">
        <v>195</v>
      </c>
      <c r="D268" s="50"/>
      <c r="E268" s="50"/>
      <c r="F268" s="50"/>
      <c r="G268" s="50"/>
      <c r="H268" s="50"/>
      <c r="I268" s="50"/>
      <c r="J268" s="50"/>
      <c r="K268" s="50"/>
      <c r="L268" s="50"/>
      <c r="M268" s="50"/>
      <c r="N268" s="50"/>
      <c r="O268" s="50"/>
      <c r="P268" s="50"/>
      <c r="Q268" s="50"/>
      <c r="R268" s="50"/>
      <c r="S268" s="50"/>
      <c r="T268" s="50"/>
      <c r="U268" s="50"/>
      <c r="V268" s="50"/>
      <c r="W268" s="50"/>
      <c r="X268" s="50"/>
      <c r="Y268" s="50"/>
      <c r="Z268" s="50"/>
      <c r="AA268" s="50"/>
      <c r="AB268" s="50"/>
      <c r="AC268" s="50"/>
      <c r="AD268" s="50"/>
      <c r="AE268" s="50"/>
      <c r="AF268" s="50"/>
      <c r="AG268" s="50"/>
      <c r="AH268" s="50"/>
      <c r="AI268" s="30" t="s">
        <v>466</v>
      </c>
      <c r="AJ268" s="50"/>
      <c r="AK268" s="50"/>
    </row>
    <row r="269" spans="3:37" s="49" customFormat="1">
      <c r="C269" s="49" t="s">
        <v>463</v>
      </c>
      <c r="AI269" s="36"/>
    </row>
    <row r="270" spans="3:37" s="49" customFormat="1">
      <c r="C270" s="50" t="s">
        <v>464</v>
      </c>
      <c r="D270" s="50"/>
      <c r="E270" s="50"/>
      <c r="F270" s="50"/>
      <c r="G270" s="50"/>
      <c r="H270" s="50"/>
      <c r="I270" s="50"/>
      <c r="J270" s="50"/>
      <c r="K270" s="50"/>
      <c r="L270" s="50"/>
      <c r="M270" s="50"/>
      <c r="N270" s="50"/>
      <c r="O270" s="50"/>
      <c r="P270" s="50"/>
      <c r="Q270" s="50"/>
      <c r="R270" s="50"/>
      <c r="S270" s="50"/>
      <c r="T270" s="50"/>
      <c r="U270" s="50"/>
      <c r="V270" s="50"/>
      <c r="W270" s="50"/>
      <c r="X270" s="50"/>
      <c r="Y270" s="50"/>
      <c r="Z270" s="50"/>
      <c r="AA270" s="50"/>
      <c r="AB270" s="50"/>
      <c r="AC270" s="50"/>
      <c r="AD270" s="50"/>
      <c r="AE270" s="50"/>
      <c r="AF270" s="50"/>
      <c r="AG270" s="50"/>
      <c r="AH270" s="50"/>
      <c r="AI270" s="30" t="s">
        <v>1208</v>
      </c>
      <c r="AJ270" s="50"/>
      <c r="AK270" s="50"/>
    </row>
    <row r="271" spans="3:37" s="49" customFormat="1">
      <c r="C271" s="49" t="s">
        <v>465</v>
      </c>
      <c r="AI271" s="36"/>
    </row>
    <row r="272" spans="3:37" s="49" customFormat="1">
      <c r="C272" s="50" t="s">
        <v>467</v>
      </c>
      <c r="D272" s="50"/>
      <c r="E272" s="50"/>
      <c r="F272" s="50"/>
      <c r="G272" s="50"/>
      <c r="H272" s="50"/>
      <c r="I272" s="50"/>
      <c r="J272" s="50"/>
      <c r="K272" s="50"/>
      <c r="L272" s="50"/>
      <c r="M272" s="50"/>
      <c r="N272" s="50"/>
      <c r="O272" s="50"/>
      <c r="P272" s="50"/>
      <c r="Q272" s="50"/>
      <c r="R272" s="50"/>
      <c r="S272" s="50"/>
      <c r="T272" s="50"/>
      <c r="U272" s="50"/>
      <c r="V272" s="50"/>
      <c r="W272" s="50"/>
      <c r="X272" s="50"/>
      <c r="Y272" s="50"/>
      <c r="Z272" s="50"/>
      <c r="AA272" s="50"/>
      <c r="AB272" s="50"/>
      <c r="AC272" s="50"/>
      <c r="AD272" s="50"/>
      <c r="AE272" s="50"/>
      <c r="AF272" s="50"/>
      <c r="AG272" s="50"/>
      <c r="AH272" s="50"/>
      <c r="AI272" s="30" t="s">
        <v>1208</v>
      </c>
      <c r="AJ272" s="50"/>
      <c r="AK272" s="50"/>
    </row>
    <row r="273" spans="2:37" s="49" customFormat="1">
      <c r="C273" s="49" t="s">
        <v>468</v>
      </c>
      <c r="AI273" s="36"/>
    </row>
    <row r="274" spans="2:37" s="49" customFormat="1">
      <c r="AI274" s="36"/>
    </row>
    <row r="275" spans="2:37" s="49" customFormat="1">
      <c r="C275" s="49" t="s">
        <v>2432</v>
      </c>
      <c r="AI275" s="36"/>
    </row>
    <row r="276" spans="2:37" s="49" customFormat="1">
      <c r="C276" s="49" t="s">
        <v>2422</v>
      </c>
      <c r="AI276" s="36"/>
    </row>
    <row r="277" spans="2:37" s="49" customFormat="1">
      <c r="C277" s="49" t="s">
        <v>2433</v>
      </c>
      <c r="AI277" s="36"/>
    </row>
    <row r="278" spans="2:37">
      <c r="AG278" s="26"/>
      <c r="AI278" s="36"/>
    </row>
    <row r="279" spans="2:37">
      <c r="C279" s="29" t="s">
        <v>2161</v>
      </c>
      <c r="D279" s="29"/>
      <c r="E279" s="29"/>
      <c r="F279" s="29"/>
      <c r="G279" s="29"/>
      <c r="H279" s="29"/>
      <c r="I279" s="29"/>
      <c r="J279" s="29"/>
      <c r="K279" s="29"/>
      <c r="L279" s="29"/>
      <c r="M279" s="29"/>
      <c r="N279" s="29"/>
      <c r="O279" s="29"/>
      <c r="P279" s="29"/>
      <c r="Q279" s="29"/>
      <c r="R279" s="29"/>
      <c r="S279" s="29"/>
      <c r="T279" s="29"/>
      <c r="U279" s="29"/>
      <c r="AG279" s="26"/>
      <c r="AI279" s="36"/>
    </row>
    <row r="280" spans="2:37">
      <c r="C280" s="27" t="s">
        <v>1543</v>
      </c>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30" t="s">
        <v>1208</v>
      </c>
      <c r="AJ280" s="27"/>
      <c r="AK280" s="27"/>
    </row>
    <row r="281" spans="2:37">
      <c r="C281" s="26" t="s">
        <v>1150</v>
      </c>
      <c r="AG281" s="26"/>
      <c r="AI281" s="36"/>
    </row>
    <row r="282" spans="2:37">
      <c r="C282" s="26" t="s">
        <v>2161</v>
      </c>
      <c r="AG282" s="26"/>
      <c r="AI282" s="36"/>
    </row>
    <row r="283" spans="2:37">
      <c r="AG283" s="26"/>
      <c r="AI283" s="36"/>
    </row>
    <row r="284" spans="2:37">
      <c r="AG284" s="26"/>
      <c r="AI284" s="36"/>
    </row>
    <row r="285" spans="2:37">
      <c r="AG285" s="26"/>
      <c r="AI285" s="36"/>
    </row>
    <row r="286" spans="2:37" ht="17.25">
      <c r="B286" s="125" t="s">
        <v>775</v>
      </c>
      <c r="AG286" s="26"/>
      <c r="AI286" s="36"/>
    </row>
    <row r="287" spans="2:37">
      <c r="AG287" s="26"/>
      <c r="AI287" s="36"/>
    </row>
    <row r="288" spans="2:37">
      <c r="C288" s="29" t="s">
        <v>2161</v>
      </c>
      <c r="D288" s="29"/>
      <c r="E288" s="29"/>
      <c r="F288" s="29"/>
      <c r="G288" s="29"/>
      <c r="H288" s="29"/>
      <c r="I288" s="29"/>
      <c r="J288" s="29"/>
      <c r="K288" s="29"/>
      <c r="L288" s="29"/>
      <c r="M288" s="29"/>
      <c r="N288" s="29"/>
      <c r="O288" s="29"/>
      <c r="P288" s="29"/>
      <c r="Q288" s="29"/>
      <c r="R288" s="29"/>
      <c r="S288" s="29"/>
      <c r="T288" s="29"/>
      <c r="U288" s="29"/>
      <c r="AG288" s="26"/>
      <c r="AI288" s="36"/>
    </row>
    <row r="289" spans="3:37">
      <c r="C289" s="27" t="s">
        <v>1543</v>
      </c>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30" t="s">
        <v>1208</v>
      </c>
      <c r="AJ289" s="27"/>
      <c r="AK289" s="27"/>
    </row>
    <row r="290" spans="3:37">
      <c r="C290" s="26" t="s">
        <v>2136</v>
      </c>
      <c r="AG290" s="26"/>
      <c r="AI290" s="36"/>
    </row>
    <row r="291" spans="3:37">
      <c r="C291" s="26" t="s">
        <v>2161</v>
      </c>
      <c r="AG291" s="26"/>
      <c r="AI291" s="36"/>
    </row>
    <row r="292" spans="3:37">
      <c r="C292" s="26" t="s">
        <v>2168</v>
      </c>
      <c r="AG292" s="26"/>
      <c r="AI292" s="36"/>
    </row>
    <row r="293" spans="3:37">
      <c r="AG293" s="26"/>
      <c r="AI293" s="36"/>
    </row>
    <row r="294" spans="3:37">
      <c r="C294" s="26" t="s">
        <v>2164</v>
      </c>
      <c r="AG294" s="26"/>
      <c r="AI294" s="36"/>
    </row>
    <row r="295" spans="3:37">
      <c r="C295" s="27" t="s">
        <v>1544</v>
      </c>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30" t="s">
        <v>1208</v>
      </c>
      <c r="AJ295" s="27"/>
      <c r="AK295" s="27"/>
    </row>
    <row r="296" spans="3:37">
      <c r="C296" s="26" t="s">
        <v>1203</v>
      </c>
      <c r="AG296" s="26"/>
      <c r="AI296" s="36"/>
    </row>
    <row r="297" spans="3:37">
      <c r="C297" s="26" t="s">
        <v>2164</v>
      </c>
      <c r="AG297" s="26"/>
      <c r="AJ297" s="36"/>
    </row>
    <row r="298" spans="3:37">
      <c r="C298" s="119" t="s">
        <v>2164</v>
      </c>
      <c r="AG298" s="26"/>
      <c r="AJ298" s="36"/>
    </row>
    <row r="299" spans="3:37">
      <c r="C299" s="119" t="s">
        <v>140</v>
      </c>
      <c r="AG299" s="26"/>
      <c r="AJ299" s="36"/>
    </row>
    <row r="300" spans="3:37">
      <c r="C300" s="119" t="s">
        <v>141</v>
      </c>
      <c r="AG300" s="26"/>
      <c r="AJ300" s="36"/>
    </row>
    <row r="301" spans="3:37">
      <c r="C301" s="119" t="s">
        <v>142</v>
      </c>
      <c r="AG301" s="26"/>
      <c r="AJ301" s="36"/>
    </row>
    <row r="302" spans="3:37">
      <c r="C302" s="119" t="s">
        <v>2140</v>
      </c>
      <c r="AG302" s="26"/>
    </row>
    <row r="303" spans="3:37">
      <c r="C303" s="26" t="s">
        <v>2327</v>
      </c>
      <c r="AG303" s="26"/>
    </row>
    <row r="304" spans="3:37">
      <c r="C304" s="26" t="s">
        <v>2328</v>
      </c>
      <c r="D304" s="26" t="s">
        <v>2329</v>
      </c>
      <c r="AG304" s="26"/>
    </row>
    <row r="305" spans="2:37">
      <c r="C305" s="49" t="s">
        <v>445</v>
      </c>
      <c r="AG305" s="26"/>
    </row>
    <row r="306" spans="2:37">
      <c r="C306" s="26" t="s">
        <v>2328</v>
      </c>
      <c r="D306" s="26" t="s">
        <v>2330</v>
      </c>
      <c r="AG306" s="26"/>
    </row>
    <row r="307" spans="2:37">
      <c r="C307" s="26" t="s">
        <v>2331</v>
      </c>
      <c r="AG307" s="26"/>
    </row>
    <row r="308" spans="2:37">
      <c r="C308" s="26" t="s">
        <v>2332</v>
      </c>
      <c r="D308" s="26" t="s">
        <v>2333</v>
      </c>
      <c r="AG308" s="26"/>
    </row>
    <row r="309" spans="2:37">
      <c r="C309" s="26" t="s">
        <v>2334</v>
      </c>
      <c r="AG309" s="26"/>
    </row>
    <row r="310" spans="2:37">
      <c r="C310" s="26" t="s">
        <v>2332</v>
      </c>
      <c r="D310" s="49" t="s">
        <v>2715</v>
      </c>
      <c r="AG310" s="26"/>
    </row>
    <row r="311" spans="2:37">
      <c r="AG311" s="26"/>
      <c r="AI311" s="36"/>
    </row>
    <row r="312" spans="2:37">
      <c r="B312" s="164"/>
      <c r="C312" s="164" t="s">
        <v>2712</v>
      </c>
      <c r="D312" s="164"/>
      <c r="E312" s="164"/>
      <c r="F312" s="164"/>
      <c r="G312" s="164"/>
      <c r="H312" s="164"/>
      <c r="I312" s="164"/>
      <c r="J312" s="164"/>
      <c r="K312" s="164"/>
      <c r="L312" s="164"/>
      <c r="M312" s="164"/>
      <c r="N312" s="164"/>
      <c r="O312" s="164"/>
      <c r="P312" s="164"/>
      <c r="Q312" s="164"/>
      <c r="R312" s="164"/>
      <c r="S312" s="164"/>
      <c r="AG312" s="26"/>
      <c r="AI312" s="36"/>
    </row>
    <row r="313" spans="2:37">
      <c r="B313" s="164"/>
      <c r="C313" s="164" t="s">
        <v>2713</v>
      </c>
      <c r="D313" s="164"/>
      <c r="E313" s="164"/>
      <c r="F313" s="164"/>
      <c r="G313" s="164"/>
      <c r="H313" s="164"/>
      <c r="I313" s="164"/>
      <c r="J313" s="164"/>
      <c r="K313" s="164"/>
      <c r="L313" s="164"/>
      <c r="M313" s="164"/>
      <c r="N313" s="164"/>
      <c r="O313" s="164"/>
      <c r="P313" s="164"/>
      <c r="Q313" s="164"/>
      <c r="R313" s="164"/>
      <c r="S313" s="164"/>
      <c r="AG313" s="26"/>
      <c r="AI313" s="36"/>
    </row>
    <row r="314" spans="2:37">
      <c r="B314" s="164"/>
      <c r="C314" s="164" t="s">
        <v>2712</v>
      </c>
      <c r="D314" s="164"/>
      <c r="E314" s="164"/>
      <c r="F314" s="164"/>
      <c r="G314" s="164"/>
      <c r="H314" s="164"/>
      <c r="I314" s="164"/>
      <c r="J314" s="164"/>
      <c r="K314" s="164"/>
      <c r="L314" s="164"/>
      <c r="M314" s="164"/>
      <c r="N314" s="164"/>
      <c r="O314" s="164"/>
      <c r="P314" s="164"/>
      <c r="Q314" s="164"/>
      <c r="R314" s="164"/>
      <c r="S314" s="164"/>
      <c r="AG314" s="26"/>
      <c r="AI314" s="36"/>
    </row>
    <row r="315" spans="2:37">
      <c r="B315" s="164"/>
      <c r="C315" s="164" t="s">
        <v>2714</v>
      </c>
      <c r="D315" s="164"/>
      <c r="E315" s="164"/>
      <c r="F315" s="164"/>
      <c r="G315" s="164"/>
      <c r="H315" s="164"/>
      <c r="I315" s="164"/>
      <c r="J315" s="164"/>
      <c r="K315" s="164"/>
      <c r="L315" s="164"/>
      <c r="M315" s="164"/>
      <c r="N315" s="164"/>
      <c r="O315" s="164"/>
      <c r="P315" s="164"/>
      <c r="Q315" s="164"/>
      <c r="R315" s="164"/>
      <c r="S315" s="164"/>
      <c r="AG315" s="26"/>
      <c r="AI315" s="36"/>
    </row>
    <row r="316" spans="2:37">
      <c r="B316" s="164"/>
      <c r="C316" s="164" t="s">
        <v>1131</v>
      </c>
      <c r="D316" s="164"/>
      <c r="E316" s="164"/>
      <c r="F316" s="164"/>
      <c r="G316" s="164"/>
      <c r="H316" s="164"/>
      <c r="I316" s="164"/>
      <c r="J316" s="164"/>
      <c r="K316" s="164"/>
      <c r="L316" s="164"/>
      <c r="M316" s="164"/>
      <c r="N316" s="164"/>
      <c r="O316" s="164"/>
      <c r="P316" s="164"/>
      <c r="Q316" s="164"/>
      <c r="R316" s="164"/>
      <c r="S316" s="164"/>
      <c r="AG316" s="26"/>
      <c r="AI316" s="36"/>
    </row>
    <row r="317" spans="2:37">
      <c r="B317" s="164"/>
      <c r="C317" s="164" t="s">
        <v>136</v>
      </c>
      <c r="D317" s="164"/>
      <c r="E317" s="164"/>
      <c r="F317" s="164"/>
      <c r="G317" s="164"/>
      <c r="H317" s="164"/>
      <c r="I317" s="164"/>
      <c r="J317" s="164"/>
      <c r="K317" s="164"/>
      <c r="L317" s="164"/>
      <c r="M317" s="164"/>
      <c r="N317" s="164"/>
      <c r="O317" s="164"/>
      <c r="P317" s="164"/>
      <c r="Q317" s="164"/>
      <c r="R317" s="164"/>
      <c r="S317" s="164"/>
      <c r="AG317" s="26"/>
      <c r="AI317" s="36"/>
    </row>
    <row r="318" spans="2:37">
      <c r="B318" s="164"/>
      <c r="C318" s="164" t="s">
        <v>137</v>
      </c>
      <c r="D318" s="164"/>
      <c r="E318" s="164"/>
      <c r="F318" s="164"/>
      <c r="G318" s="164"/>
      <c r="H318" s="164"/>
      <c r="I318" s="164"/>
      <c r="J318" s="164"/>
      <c r="K318" s="164"/>
      <c r="L318" s="164"/>
      <c r="M318" s="164"/>
      <c r="N318" s="164"/>
      <c r="O318" s="164"/>
      <c r="P318" s="164"/>
      <c r="Q318" s="164"/>
      <c r="R318" s="164"/>
      <c r="S318" s="164"/>
      <c r="AG318" s="26"/>
      <c r="AI318" s="36"/>
    </row>
    <row r="319" spans="2:37">
      <c r="B319" s="164"/>
      <c r="C319" s="164"/>
      <c r="D319" s="164"/>
      <c r="E319" s="164"/>
      <c r="F319" s="164"/>
      <c r="G319" s="164"/>
      <c r="H319" s="164"/>
      <c r="I319" s="164"/>
      <c r="J319" s="164"/>
      <c r="K319" s="164"/>
      <c r="L319" s="164"/>
      <c r="M319" s="164"/>
      <c r="N319" s="164"/>
      <c r="O319" s="164"/>
      <c r="P319" s="164"/>
      <c r="Q319" s="164"/>
      <c r="R319" s="164"/>
      <c r="S319" s="164"/>
      <c r="AG319" s="26"/>
      <c r="AI319" s="36"/>
    </row>
    <row r="320" spans="2:37" s="49" customFormat="1">
      <c r="C320" s="26" t="s">
        <v>2403</v>
      </c>
      <c r="AI320" s="36"/>
      <c r="AK320" s="26"/>
    </row>
    <row r="321" spans="3:37" s="49" customFormat="1">
      <c r="C321" s="26" t="s">
        <v>2290</v>
      </c>
      <c r="AI321" s="36"/>
      <c r="AK321" s="26"/>
    </row>
    <row r="322" spans="3:37" s="49" customFormat="1">
      <c r="C322" s="26" t="s">
        <v>2403</v>
      </c>
      <c r="AI322" s="36"/>
      <c r="AK322" s="26"/>
    </row>
    <row r="323" spans="3:37" s="49" customFormat="1">
      <c r="C323" s="26" t="s">
        <v>2292</v>
      </c>
      <c r="AI323" s="36"/>
      <c r="AK323" s="26"/>
    </row>
    <row r="324" spans="3:37" s="49" customFormat="1">
      <c r="C324" s="26" t="s">
        <v>2291</v>
      </c>
      <c r="AI324" s="36"/>
      <c r="AK324" s="26"/>
    </row>
    <row r="325" spans="3:37" s="49" customFormat="1">
      <c r="C325" s="49" t="s">
        <v>2289</v>
      </c>
      <c r="AI325" s="36"/>
      <c r="AK325" s="26"/>
    </row>
    <row r="326" spans="3:37" s="49" customFormat="1">
      <c r="C326" s="49" t="s">
        <v>2430</v>
      </c>
      <c r="AI326" s="36"/>
      <c r="AK326" s="26"/>
    </row>
    <row r="327" spans="3:37" s="49" customFormat="1">
      <c r="AI327" s="36"/>
      <c r="AK327" s="26"/>
    </row>
    <row r="328" spans="3:37" s="49" customFormat="1">
      <c r="C328" s="26" t="s">
        <v>2403</v>
      </c>
      <c r="AI328" s="36"/>
      <c r="AK328" s="26"/>
    </row>
    <row r="329" spans="3:37" s="49" customFormat="1">
      <c r="C329" s="26" t="s">
        <v>2326</v>
      </c>
      <c r="AI329" s="36"/>
      <c r="AK329" s="26"/>
    </row>
    <row r="330" spans="3:37" s="49" customFormat="1">
      <c r="C330" s="26" t="s">
        <v>2403</v>
      </c>
      <c r="AI330" s="36"/>
      <c r="AK330" s="26"/>
    </row>
    <row r="331" spans="3:37" s="49" customFormat="1">
      <c r="C331" s="49" t="s">
        <v>2335</v>
      </c>
      <c r="AI331" s="36"/>
      <c r="AK331" s="26"/>
    </row>
    <row r="332" spans="3:37" s="49" customFormat="1">
      <c r="AI332" s="36"/>
      <c r="AK332" s="26"/>
    </row>
    <row r="333" spans="3:37">
      <c r="C333" s="119" t="s">
        <v>143</v>
      </c>
      <c r="AG333" s="26"/>
      <c r="AI333" s="36"/>
    </row>
    <row r="334" spans="3:37">
      <c r="C334" s="119" t="s">
        <v>144</v>
      </c>
      <c r="AG334" s="26"/>
      <c r="AI334" s="36"/>
    </row>
    <row r="335" spans="3:37">
      <c r="C335" s="119" t="s">
        <v>145</v>
      </c>
      <c r="AG335" s="26"/>
      <c r="AI335" s="36"/>
    </row>
    <row r="336" spans="3:37">
      <c r="C336" s="119"/>
      <c r="AG336" s="26"/>
      <c r="AI336" s="36"/>
    </row>
    <row r="337" spans="3:37">
      <c r="C337" s="119" t="s">
        <v>146</v>
      </c>
      <c r="AG337" s="26"/>
      <c r="AI337" s="36"/>
    </row>
    <row r="338" spans="3:37">
      <c r="C338" s="119" t="s">
        <v>147</v>
      </c>
      <c r="AG338" s="26"/>
      <c r="AI338" s="36"/>
    </row>
    <row r="339" spans="3:37">
      <c r="C339" s="119" t="s">
        <v>148</v>
      </c>
      <c r="AG339" s="26"/>
      <c r="AI339" s="36"/>
    </row>
    <row r="340" spans="3:37">
      <c r="C340" s="119" t="s">
        <v>150</v>
      </c>
      <c r="AG340" s="26"/>
      <c r="AI340" s="36"/>
    </row>
    <row r="341" spans="3:37">
      <c r="C341" s="119" t="s">
        <v>151</v>
      </c>
      <c r="AG341" s="26"/>
      <c r="AI341" s="36"/>
    </row>
    <row r="342" spans="3:37">
      <c r="C342" s="119" t="s">
        <v>152</v>
      </c>
      <c r="AG342" s="26"/>
      <c r="AI342" s="36"/>
    </row>
    <row r="343" spans="3:37">
      <c r="C343" s="119" t="s">
        <v>153</v>
      </c>
      <c r="AG343" s="26"/>
      <c r="AI343" s="36"/>
    </row>
    <row r="344" spans="3:37">
      <c r="C344" s="119" t="s">
        <v>154</v>
      </c>
      <c r="AG344" s="26"/>
      <c r="AI344" s="36"/>
    </row>
    <row r="345" spans="3:37">
      <c r="C345" s="119" t="s">
        <v>155</v>
      </c>
      <c r="AG345" s="26"/>
      <c r="AI345" s="36"/>
    </row>
    <row r="346" spans="3:37">
      <c r="C346" s="119"/>
      <c r="AG346" s="26"/>
      <c r="AI346" s="36"/>
    </row>
    <row r="347" spans="3:37">
      <c r="C347" s="119" t="s">
        <v>156</v>
      </c>
      <c r="AG347" s="26"/>
      <c r="AI347" s="36"/>
    </row>
    <row r="348" spans="3:37">
      <c r="C348" s="264" t="s">
        <v>163</v>
      </c>
      <c r="D348" s="167"/>
      <c r="E348" s="167"/>
      <c r="F348" s="167"/>
      <c r="G348" s="167"/>
      <c r="H348" s="167"/>
      <c r="I348" s="167"/>
      <c r="J348" s="167"/>
      <c r="K348" s="167"/>
      <c r="L348" s="167"/>
      <c r="M348" s="167"/>
      <c r="N348" s="167"/>
      <c r="O348" s="167"/>
      <c r="P348" s="167"/>
      <c r="Q348" s="167"/>
      <c r="R348" s="167"/>
      <c r="S348" s="167"/>
      <c r="T348" s="167"/>
      <c r="U348" s="167"/>
      <c r="V348" s="167"/>
      <c r="W348" s="167"/>
      <c r="X348" s="167"/>
      <c r="Y348" s="167"/>
      <c r="Z348" s="167"/>
      <c r="AA348" s="167"/>
      <c r="AB348" s="167"/>
      <c r="AC348" s="167"/>
      <c r="AD348" s="167"/>
      <c r="AE348" s="167"/>
      <c r="AF348" s="167"/>
      <c r="AG348" s="167"/>
      <c r="AH348" s="167"/>
      <c r="AI348" s="259" t="s">
        <v>1208</v>
      </c>
      <c r="AJ348" s="167"/>
      <c r="AK348" s="167"/>
    </row>
    <row r="349" spans="3:37">
      <c r="C349" s="264" t="s">
        <v>164</v>
      </c>
      <c r="D349" s="167"/>
      <c r="E349" s="167"/>
      <c r="F349" s="167"/>
      <c r="G349" s="167"/>
      <c r="H349" s="167"/>
      <c r="I349" s="167"/>
      <c r="J349" s="167"/>
      <c r="K349" s="167"/>
      <c r="L349" s="167"/>
      <c r="M349" s="167"/>
      <c r="N349" s="167"/>
      <c r="O349" s="167"/>
      <c r="P349" s="167"/>
      <c r="Q349" s="167"/>
      <c r="R349" s="167"/>
      <c r="S349" s="167"/>
      <c r="T349" s="167"/>
      <c r="U349" s="167"/>
      <c r="V349" s="167"/>
      <c r="W349" s="167"/>
      <c r="X349" s="167"/>
      <c r="Y349" s="167"/>
      <c r="Z349" s="167"/>
      <c r="AA349" s="167"/>
      <c r="AB349" s="167"/>
      <c r="AC349" s="167"/>
      <c r="AD349" s="167"/>
      <c r="AE349" s="167"/>
      <c r="AF349" s="167"/>
      <c r="AG349" s="167"/>
      <c r="AH349" s="167"/>
      <c r="AI349" s="259" t="s">
        <v>1208</v>
      </c>
      <c r="AJ349" s="167"/>
      <c r="AK349" s="167"/>
    </row>
    <row r="350" spans="3:37">
      <c r="C350" s="119" t="s">
        <v>157</v>
      </c>
      <c r="AG350" s="26"/>
      <c r="AI350" s="36"/>
    </row>
    <row r="351" spans="3:37">
      <c r="C351" s="119" t="s">
        <v>158</v>
      </c>
      <c r="AG351" s="26"/>
      <c r="AI351" s="36"/>
    </row>
    <row r="352" spans="3:37">
      <c r="C352" s="119"/>
      <c r="AG352" s="26"/>
      <c r="AI352" s="36"/>
    </row>
    <row r="353" spans="3:37">
      <c r="C353" s="119" t="s">
        <v>159</v>
      </c>
      <c r="AG353" s="26"/>
      <c r="AI353" s="36"/>
    </row>
    <row r="354" spans="3:37">
      <c r="C354" s="119" t="s">
        <v>160</v>
      </c>
      <c r="AG354" s="26"/>
      <c r="AI354" s="36"/>
    </row>
    <row r="355" spans="3:37">
      <c r="C355" s="264" t="s">
        <v>201</v>
      </c>
      <c r="D355" s="167"/>
      <c r="E355" s="167"/>
      <c r="F355" s="167"/>
      <c r="G355" s="167"/>
      <c r="H355" s="167"/>
      <c r="I355" s="167"/>
      <c r="J355" s="167"/>
      <c r="K355" s="167"/>
      <c r="L355" s="167"/>
      <c r="M355" s="167"/>
      <c r="N355" s="167"/>
      <c r="O355" s="167"/>
      <c r="P355" s="167"/>
      <c r="Q355" s="167"/>
      <c r="R355" s="167"/>
      <c r="S355" s="167"/>
      <c r="T355" s="167"/>
      <c r="U355" s="167"/>
      <c r="V355" s="167"/>
      <c r="W355" s="167"/>
      <c r="X355" s="167"/>
      <c r="Y355" s="167"/>
      <c r="Z355" s="167"/>
      <c r="AA355" s="167"/>
      <c r="AB355" s="167"/>
      <c r="AC355" s="167"/>
      <c r="AD355" s="167"/>
      <c r="AE355" s="167"/>
      <c r="AF355" s="167"/>
      <c r="AG355" s="167"/>
      <c r="AH355" s="167"/>
      <c r="AI355" s="259" t="s">
        <v>1208</v>
      </c>
      <c r="AJ355" s="167"/>
      <c r="AK355" s="167"/>
    </row>
    <row r="356" spans="3:37">
      <c r="C356" s="119"/>
      <c r="AG356" s="26"/>
      <c r="AI356" s="36"/>
    </row>
    <row r="357" spans="3:37">
      <c r="C357" s="119" t="s">
        <v>149</v>
      </c>
      <c r="AG357" s="26"/>
      <c r="AI357" s="36"/>
    </row>
    <row r="358" spans="3:37">
      <c r="C358" s="264" t="s">
        <v>165</v>
      </c>
      <c r="D358" s="167"/>
      <c r="E358" s="167"/>
      <c r="F358" s="167"/>
      <c r="G358" s="167"/>
      <c r="H358" s="167"/>
      <c r="I358" s="167"/>
      <c r="J358" s="167"/>
      <c r="K358" s="167"/>
      <c r="L358" s="167"/>
      <c r="M358" s="167"/>
      <c r="N358" s="167"/>
      <c r="O358" s="167"/>
      <c r="P358" s="167"/>
      <c r="Q358" s="167"/>
      <c r="R358" s="167"/>
      <c r="S358" s="167"/>
      <c r="T358" s="167"/>
      <c r="U358" s="167"/>
      <c r="V358" s="167"/>
      <c r="W358" s="167"/>
      <c r="X358" s="167"/>
      <c r="Y358" s="167"/>
      <c r="Z358" s="167"/>
      <c r="AA358" s="167"/>
      <c r="AB358" s="167"/>
      <c r="AC358" s="167"/>
      <c r="AD358" s="167"/>
      <c r="AE358" s="167"/>
      <c r="AF358" s="167"/>
      <c r="AG358" s="167"/>
      <c r="AH358" s="167"/>
      <c r="AI358" s="259" t="s">
        <v>1208</v>
      </c>
      <c r="AJ358" s="167"/>
      <c r="AK358" s="167"/>
    </row>
    <row r="359" spans="3:37">
      <c r="C359" s="264" t="s">
        <v>166</v>
      </c>
      <c r="D359" s="167"/>
      <c r="E359" s="167"/>
      <c r="F359" s="167"/>
      <c r="G359" s="167"/>
      <c r="H359" s="167"/>
      <c r="I359" s="167"/>
      <c r="J359" s="167"/>
      <c r="K359" s="167"/>
      <c r="L359" s="167"/>
      <c r="M359" s="167"/>
      <c r="N359" s="167"/>
      <c r="O359" s="167"/>
      <c r="P359" s="167"/>
      <c r="Q359" s="167"/>
      <c r="R359" s="167"/>
      <c r="S359" s="167"/>
      <c r="T359" s="167"/>
      <c r="U359" s="167"/>
      <c r="V359" s="167"/>
      <c r="W359" s="167"/>
      <c r="X359" s="167"/>
      <c r="Y359" s="167"/>
      <c r="Z359" s="167"/>
      <c r="AA359" s="167"/>
      <c r="AB359" s="167"/>
      <c r="AC359" s="167"/>
      <c r="AD359" s="167"/>
      <c r="AE359" s="167"/>
      <c r="AF359" s="167"/>
      <c r="AG359" s="167"/>
      <c r="AH359" s="167"/>
      <c r="AI359" s="259" t="s">
        <v>1208</v>
      </c>
      <c r="AJ359" s="167"/>
      <c r="AK359" s="167"/>
    </row>
    <row r="360" spans="3:37">
      <c r="AG360" s="26"/>
      <c r="AI360" s="36"/>
    </row>
    <row r="361" spans="3:37">
      <c r="AG361" s="26"/>
      <c r="AI361" s="36"/>
    </row>
    <row r="362" spans="3:37">
      <c r="C362" s="26" t="s">
        <v>2164</v>
      </c>
      <c r="AG362" s="26"/>
      <c r="AJ362" s="36"/>
    </row>
    <row r="363" spans="3:37">
      <c r="C363" s="50" t="s">
        <v>2324</v>
      </c>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30" t="s">
        <v>1208</v>
      </c>
      <c r="AJ363" s="27"/>
      <c r="AK363" s="27"/>
    </row>
    <row r="364" spans="3:37">
      <c r="C364" s="26" t="s">
        <v>2325</v>
      </c>
      <c r="AG364" s="26"/>
      <c r="AI364" s="36"/>
    </row>
    <row r="365" spans="3:37">
      <c r="C365" s="26" t="s">
        <v>2164</v>
      </c>
      <c r="AG365" s="26"/>
      <c r="AJ365" s="36"/>
    </row>
    <row r="366" spans="3:37">
      <c r="AG366" s="26"/>
      <c r="AI366" s="36"/>
    </row>
    <row r="367" spans="3:37">
      <c r="C367" s="26" t="s">
        <v>2403</v>
      </c>
      <c r="AG367" s="26"/>
      <c r="AI367" s="36"/>
    </row>
    <row r="368" spans="3:37">
      <c r="C368" s="26" t="s">
        <v>1876</v>
      </c>
      <c r="AG368" s="26"/>
      <c r="AI368" s="36"/>
    </row>
    <row r="369" spans="3:37">
      <c r="C369" s="26" t="s">
        <v>2403</v>
      </c>
      <c r="AG369" s="26"/>
      <c r="AI369" s="36"/>
    </row>
    <row r="370" spans="3:37">
      <c r="C370" s="49" t="s">
        <v>161</v>
      </c>
      <c r="AG370" s="26"/>
      <c r="AI370" s="36"/>
    </row>
    <row r="371" spans="3:37">
      <c r="C371" s="49" t="s">
        <v>162</v>
      </c>
      <c r="AG371" s="26"/>
      <c r="AI371" s="36"/>
    </row>
    <row r="372" spans="3:37">
      <c r="C372" s="49" t="s">
        <v>1132</v>
      </c>
      <c r="AG372" s="26"/>
      <c r="AI372" s="36"/>
    </row>
    <row r="373" spans="3:37">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c r="AC373" s="49"/>
      <c r="AD373" s="49"/>
      <c r="AE373" s="49"/>
      <c r="AF373" s="49"/>
      <c r="AG373" s="49"/>
      <c r="AH373" s="49"/>
      <c r="AI373" s="36"/>
      <c r="AJ373" s="49"/>
    </row>
    <row r="374" spans="3:37">
      <c r="C374" s="26" t="s">
        <v>2403</v>
      </c>
      <c r="AG374" s="26"/>
      <c r="AI374" s="36"/>
    </row>
    <row r="375" spans="3:37">
      <c r="C375" s="26" t="s">
        <v>1193</v>
      </c>
      <c r="AG375" s="26"/>
      <c r="AI375" s="36"/>
    </row>
    <row r="376" spans="3:37">
      <c r="C376" s="26" t="s">
        <v>2403</v>
      </c>
      <c r="AG376" s="26"/>
      <c r="AI376" s="36"/>
    </row>
    <row r="377" spans="3:37" s="49" customFormat="1">
      <c r="C377" s="175" t="s">
        <v>3537</v>
      </c>
      <c r="D377" s="274"/>
      <c r="E377" s="274"/>
      <c r="F377" s="274"/>
      <c r="G377" s="274"/>
      <c r="H377" s="274"/>
      <c r="I377" s="274"/>
      <c r="J377" s="274"/>
      <c r="K377" s="274"/>
      <c r="L377" s="274"/>
      <c r="M377" s="274"/>
      <c r="N377" s="274"/>
      <c r="O377" s="274"/>
      <c r="P377" s="274"/>
      <c r="Q377" s="274"/>
      <c r="R377" s="274"/>
      <c r="S377" s="274"/>
      <c r="T377" s="274"/>
      <c r="U377" s="175"/>
      <c r="V377" s="175"/>
      <c r="W377" s="175"/>
      <c r="X377" s="175"/>
      <c r="Y377" s="50"/>
      <c r="Z377" s="50"/>
      <c r="AA377" s="50"/>
      <c r="AB377" s="50"/>
      <c r="AC377" s="50"/>
      <c r="AD377" s="50"/>
      <c r="AE377" s="50"/>
      <c r="AF377" s="50"/>
      <c r="AG377" s="50"/>
      <c r="AH377" s="50"/>
      <c r="AI377" s="259" t="s">
        <v>3538</v>
      </c>
      <c r="AJ377" s="50"/>
      <c r="AK377" s="50"/>
    </row>
    <row r="378" spans="3:37" s="49" customFormat="1">
      <c r="C378" s="175" t="s">
        <v>3551</v>
      </c>
      <c r="D378" s="175"/>
      <c r="E378" s="175"/>
      <c r="F378" s="175"/>
      <c r="G378" s="175"/>
      <c r="H378" s="175"/>
      <c r="I378" s="175"/>
      <c r="J378" s="175"/>
      <c r="K378" s="175"/>
      <c r="L378" s="175"/>
      <c r="M378" s="175"/>
      <c r="N378" s="175"/>
      <c r="O378" s="175"/>
      <c r="P378" s="175"/>
      <c r="Q378" s="175"/>
      <c r="R378" s="175"/>
      <c r="S378" s="175"/>
      <c r="T378" s="175"/>
      <c r="U378" s="175"/>
      <c r="V378" s="175"/>
      <c r="W378" s="175"/>
      <c r="X378" s="175"/>
      <c r="Y378" s="50"/>
      <c r="Z378" s="50"/>
      <c r="AA378" s="50"/>
      <c r="AB378" s="50"/>
      <c r="AC378" s="50"/>
      <c r="AD378" s="50"/>
      <c r="AE378" s="50"/>
      <c r="AF378" s="50"/>
      <c r="AG378" s="50"/>
      <c r="AH378" s="50"/>
      <c r="AI378" s="259" t="s">
        <v>3538</v>
      </c>
      <c r="AJ378" s="50"/>
      <c r="AK378" s="50"/>
    </row>
    <row r="379" spans="3:37" s="49" customFormat="1">
      <c r="C379" s="175" t="s">
        <v>3552</v>
      </c>
      <c r="D379" s="175"/>
      <c r="E379" s="175"/>
      <c r="F379" s="175"/>
      <c r="G379" s="175"/>
      <c r="H379" s="175"/>
      <c r="I379" s="175"/>
      <c r="J379" s="175"/>
      <c r="K379" s="175"/>
      <c r="L379" s="175"/>
      <c r="M379" s="175"/>
      <c r="N379" s="175"/>
      <c r="O379" s="175"/>
      <c r="P379" s="175"/>
      <c r="Q379" s="175"/>
      <c r="R379" s="175"/>
      <c r="S379" s="175"/>
      <c r="T379" s="175"/>
      <c r="U379" s="175"/>
      <c r="V379" s="175"/>
      <c r="W379" s="175"/>
      <c r="X379" s="175"/>
      <c r="Y379" s="50"/>
      <c r="Z379" s="50"/>
      <c r="AA379" s="50"/>
      <c r="AB379" s="50"/>
      <c r="AC379" s="50"/>
      <c r="AD379" s="50"/>
      <c r="AE379" s="50"/>
      <c r="AF379" s="50"/>
      <c r="AG379" s="50"/>
      <c r="AH379" s="50"/>
      <c r="AI379" s="259" t="s">
        <v>3538</v>
      </c>
      <c r="AJ379" s="50"/>
      <c r="AK379" s="50"/>
    </row>
    <row r="380" spans="3:37" s="49" customFormat="1">
      <c r="C380" s="175" t="s">
        <v>3553</v>
      </c>
      <c r="D380" s="175"/>
      <c r="E380" s="175"/>
      <c r="F380" s="175"/>
      <c r="G380" s="175"/>
      <c r="H380" s="175"/>
      <c r="I380" s="175"/>
      <c r="J380" s="175"/>
      <c r="K380" s="175"/>
      <c r="L380" s="175"/>
      <c r="M380" s="175"/>
      <c r="N380" s="175"/>
      <c r="O380" s="175"/>
      <c r="P380" s="175"/>
      <c r="Q380" s="175"/>
      <c r="R380" s="175"/>
      <c r="S380" s="175"/>
      <c r="T380" s="175"/>
      <c r="U380" s="175"/>
      <c r="V380" s="175"/>
      <c r="W380" s="175"/>
      <c r="X380" s="175"/>
      <c r="Y380" s="50"/>
      <c r="Z380" s="50"/>
      <c r="AA380" s="50"/>
      <c r="AB380" s="50"/>
      <c r="AC380" s="50"/>
      <c r="AD380" s="50"/>
      <c r="AE380" s="50"/>
      <c r="AF380" s="50"/>
      <c r="AG380" s="50"/>
      <c r="AH380" s="50"/>
      <c r="AI380" s="259" t="s">
        <v>3538</v>
      </c>
      <c r="AJ380" s="50"/>
      <c r="AK380" s="50"/>
    </row>
    <row r="381" spans="3:37" s="49" customFormat="1">
      <c r="C381" s="175" t="s">
        <v>3554</v>
      </c>
      <c r="D381" s="175"/>
      <c r="E381" s="175"/>
      <c r="F381" s="175"/>
      <c r="G381" s="175"/>
      <c r="H381" s="175"/>
      <c r="I381" s="175"/>
      <c r="J381" s="175"/>
      <c r="K381" s="175"/>
      <c r="L381" s="175"/>
      <c r="M381" s="175"/>
      <c r="N381" s="175"/>
      <c r="O381" s="175"/>
      <c r="P381" s="175"/>
      <c r="Q381" s="175"/>
      <c r="R381" s="175"/>
      <c r="S381" s="175"/>
      <c r="T381" s="175"/>
      <c r="U381" s="175"/>
      <c r="V381" s="175"/>
      <c r="W381" s="175"/>
      <c r="X381" s="175"/>
      <c r="Y381" s="50"/>
      <c r="Z381" s="50"/>
      <c r="AA381" s="50"/>
      <c r="AB381" s="50"/>
      <c r="AC381" s="50"/>
      <c r="AD381" s="50"/>
      <c r="AE381" s="50"/>
      <c r="AF381" s="50"/>
      <c r="AG381" s="50"/>
      <c r="AH381" s="50"/>
      <c r="AI381" s="259" t="s">
        <v>3538</v>
      </c>
      <c r="AJ381" s="50"/>
      <c r="AK381" s="50"/>
    </row>
    <row r="382" spans="3:37" s="49" customFormat="1">
      <c r="C382" s="175" t="s">
        <v>3555</v>
      </c>
      <c r="D382" s="175"/>
      <c r="E382" s="175"/>
      <c r="F382" s="175"/>
      <c r="G382" s="175"/>
      <c r="H382" s="175"/>
      <c r="I382" s="175"/>
      <c r="J382" s="175"/>
      <c r="K382" s="175"/>
      <c r="L382" s="175"/>
      <c r="M382" s="175"/>
      <c r="N382" s="175"/>
      <c r="O382" s="175"/>
      <c r="P382" s="175"/>
      <c r="Q382" s="175"/>
      <c r="R382" s="175"/>
      <c r="S382" s="175"/>
      <c r="T382" s="175"/>
      <c r="U382" s="175"/>
      <c r="V382" s="175"/>
      <c r="W382" s="175"/>
      <c r="X382" s="175"/>
      <c r="Y382" s="50"/>
      <c r="Z382" s="50"/>
      <c r="AA382" s="50"/>
      <c r="AB382" s="50"/>
      <c r="AC382" s="50"/>
      <c r="AD382" s="50"/>
      <c r="AE382" s="50"/>
      <c r="AF382" s="50"/>
      <c r="AG382" s="50"/>
      <c r="AH382" s="50"/>
      <c r="AI382" s="259" t="s">
        <v>3538</v>
      </c>
      <c r="AJ382" s="50"/>
      <c r="AK382" s="50"/>
    </row>
    <row r="383" spans="3:37" s="49" customFormat="1">
      <c r="C383" s="175" t="s">
        <v>3556</v>
      </c>
      <c r="D383" s="175"/>
      <c r="E383" s="175"/>
      <c r="F383" s="175"/>
      <c r="G383" s="175"/>
      <c r="H383" s="175"/>
      <c r="I383" s="175"/>
      <c r="J383" s="175"/>
      <c r="K383" s="175"/>
      <c r="L383" s="175"/>
      <c r="M383" s="175"/>
      <c r="N383" s="175"/>
      <c r="O383" s="175"/>
      <c r="P383" s="175"/>
      <c r="Q383" s="175"/>
      <c r="R383" s="175"/>
      <c r="S383" s="175"/>
      <c r="T383" s="175"/>
      <c r="U383" s="175"/>
      <c r="V383" s="175"/>
      <c r="W383" s="175"/>
      <c r="X383" s="175"/>
      <c r="Y383" s="50"/>
      <c r="Z383" s="50"/>
      <c r="AA383" s="50"/>
      <c r="AB383" s="50"/>
      <c r="AC383" s="50"/>
      <c r="AD383" s="50"/>
      <c r="AE383" s="50"/>
      <c r="AF383" s="50"/>
      <c r="AG383" s="50"/>
      <c r="AH383" s="50"/>
      <c r="AI383" s="259" t="s">
        <v>3538</v>
      </c>
      <c r="AJ383" s="50"/>
      <c r="AK383" s="50"/>
    </row>
    <row r="384" spans="3:37" s="49" customFormat="1">
      <c r="C384" s="175" t="s">
        <v>3557</v>
      </c>
      <c r="D384" s="175"/>
      <c r="E384" s="175"/>
      <c r="F384" s="175"/>
      <c r="G384" s="175"/>
      <c r="H384" s="175"/>
      <c r="I384" s="175"/>
      <c r="J384" s="175"/>
      <c r="K384" s="175"/>
      <c r="L384" s="175"/>
      <c r="M384" s="175"/>
      <c r="N384" s="175"/>
      <c r="O384" s="175"/>
      <c r="P384" s="175"/>
      <c r="Q384" s="175"/>
      <c r="R384" s="175"/>
      <c r="S384" s="175"/>
      <c r="T384" s="175"/>
      <c r="U384" s="175"/>
      <c r="V384" s="175"/>
      <c r="W384" s="175"/>
      <c r="X384" s="175"/>
      <c r="Y384" s="50"/>
      <c r="Z384" s="50"/>
      <c r="AA384" s="50"/>
      <c r="AB384" s="50"/>
      <c r="AC384" s="50"/>
      <c r="AD384" s="50"/>
      <c r="AE384" s="50"/>
      <c r="AF384" s="50"/>
      <c r="AG384" s="50"/>
      <c r="AH384" s="50"/>
      <c r="AI384" s="259" t="s">
        <v>3538</v>
      </c>
      <c r="AJ384" s="50"/>
      <c r="AK384" s="50"/>
    </row>
    <row r="385" spans="1:37" s="49" customFormat="1">
      <c r="C385" s="175" t="s">
        <v>3558</v>
      </c>
      <c r="D385" s="175"/>
      <c r="E385" s="175"/>
      <c r="F385" s="175"/>
      <c r="G385" s="175"/>
      <c r="H385" s="175"/>
      <c r="I385" s="175"/>
      <c r="J385" s="175"/>
      <c r="K385" s="175"/>
      <c r="L385" s="175"/>
      <c r="M385" s="175"/>
      <c r="N385" s="175"/>
      <c r="O385" s="175"/>
      <c r="P385" s="175"/>
      <c r="Q385" s="175"/>
      <c r="R385" s="175"/>
      <c r="S385" s="175"/>
      <c r="T385" s="175"/>
      <c r="U385" s="175"/>
      <c r="V385" s="175"/>
      <c r="W385" s="175"/>
      <c r="X385" s="175"/>
      <c r="Y385" s="50"/>
      <c r="Z385" s="50"/>
      <c r="AA385" s="50"/>
      <c r="AB385" s="50"/>
      <c r="AC385" s="50"/>
      <c r="AD385" s="50"/>
      <c r="AE385" s="50"/>
      <c r="AF385" s="50"/>
      <c r="AG385" s="50"/>
      <c r="AH385" s="50"/>
      <c r="AI385" s="259" t="s">
        <v>3538</v>
      </c>
      <c r="AJ385" s="50"/>
      <c r="AK385" s="50"/>
    </row>
    <row r="386" spans="1:37" s="49" customFormat="1">
      <c r="AI386" s="36"/>
    </row>
    <row r="387" spans="1:37" s="49" customFormat="1">
      <c r="C387" s="49" t="s">
        <v>469</v>
      </c>
      <c r="AI387" s="36"/>
      <c r="AK387" s="26"/>
    </row>
    <row r="388" spans="1:37" s="49" customFormat="1">
      <c r="C388" s="49" t="s">
        <v>470</v>
      </c>
      <c r="AI388" s="36"/>
      <c r="AK388" s="26"/>
    </row>
    <row r="389" spans="1:37" s="49" customFormat="1">
      <c r="C389" s="49" t="s">
        <v>0</v>
      </c>
      <c r="AI389" s="36"/>
      <c r="AK389" s="26"/>
    </row>
    <row r="390" spans="1:37" s="49" customFormat="1">
      <c r="C390" s="49" t="s">
        <v>2167</v>
      </c>
      <c r="AI390" s="36"/>
      <c r="AK390" s="26"/>
    </row>
    <row r="391" spans="1:37" s="49" customFormat="1">
      <c r="C391" s="50" t="s">
        <v>1</v>
      </c>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30" t="s">
        <v>1208</v>
      </c>
      <c r="AJ391" s="50"/>
      <c r="AK391" s="27"/>
    </row>
    <row r="392" spans="1:37" s="49" customFormat="1">
      <c r="C392" s="50" t="s">
        <v>2</v>
      </c>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30" t="s">
        <v>1208</v>
      </c>
      <c r="AJ392" s="50"/>
      <c r="AK392" s="27"/>
    </row>
    <row r="393" spans="1:37" s="49" customFormat="1">
      <c r="C393" s="50" t="s">
        <v>3</v>
      </c>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30" t="s">
        <v>1208</v>
      </c>
      <c r="AJ393" s="50"/>
      <c r="AK393" s="50"/>
    </row>
    <row r="394" spans="1:37" s="49" customFormat="1">
      <c r="AI394" s="36"/>
    </row>
    <row r="395" spans="1:37">
      <c r="A395" s="49"/>
      <c r="C395" s="49" t="s">
        <v>4</v>
      </c>
      <c r="AG395" s="26"/>
      <c r="AI395" s="36"/>
    </row>
    <row r="396" spans="1:37" s="49" customFormat="1">
      <c r="A396" s="26"/>
      <c r="C396" s="50" t="s">
        <v>2336</v>
      </c>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c r="AD396" s="50"/>
      <c r="AE396" s="50"/>
      <c r="AF396" s="50"/>
      <c r="AG396" s="50"/>
      <c r="AH396" s="50"/>
      <c r="AI396" s="30" t="s">
        <v>1208</v>
      </c>
      <c r="AJ396" s="50"/>
      <c r="AK396" s="27"/>
    </row>
    <row r="397" spans="1:37">
      <c r="A397" s="49"/>
      <c r="C397" s="49" t="s">
        <v>1194</v>
      </c>
      <c r="AG397" s="26"/>
      <c r="AI397" s="36"/>
    </row>
    <row r="398" spans="1:37">
      <c r="C398" s="26" t="s">
        <v>2167</v>
      </c>
      <c r="AG398" s="26"/>
      <c r="AI398" s="36"/>
    </row>
    <row r="399" spans="1:37" s="49" customFormat="1">
      <c r="A399" s="26"/>
      <c r="C399" s="49" t="s">
        <v>1195</v>
      </c>
      <c r="AI399" s="36"/>
    </row>
    <row r="400" spans="1:37" s="49" customFormat="1">
      <c r="C400" s="49" t="s">
        <v>1863</v>
      </c>
      <c r="AI400" s="36"/>
    </row>
    <row r="401" spans="1:37" s="49" customFormat="1">
      <c r="C401" s="49" t="s">
        <v>446</v>
      </c>
      <c r="AI401" s="36"/>
    </row>
    <row r="402" spans="1:37" s="49" customFormat="1">
      <c r="C402" s="49" t="s">
        <v>1196</v>
      </c>
      <c r="AI402" s="36"/>
    </row>
    <row r="403" spans="1:37" s="49" customFormat="1">
      <c r="C403" s="50" t="s">
        <v>1864</v>
      </c>
      <c r="D403" s="50"/>
      <c r="E403" s="50"/>
      <c r="F403" s="50"/>
      <c r="G403" s="50"/>
      <c r="H403" s="50"/>
      <c r="I403" s="50"/>
      <c r="J403" s="50"/>
      <c r="K403" s="50"/>
      <c r="L403" s="50"/>
      <c r="M403" s="50"/>
      <c r="N403" s="50"/>
      <c r="O403" s="50"/>
      <c r="P403" s="50"/>
      <c r="Q403" s="50"/>
      <c r="R403" s="50"/>
      <c r="S403" s="50"/>
      <c r="T403" s="50"/>
      <c r="U403" s="50"/>
      <c r="V403" s="50"/>
      <c r="W403" s="50"/>
      <c r="X403" s="50"/>
      <c r="Y403" s="50"/>
      <c r="Z403" s="50"/>
      <c r="AA403" s="50"/>
      <c r="AB403" s="50"/>
      <c r="AC403" s="50"/>
      <c r="AD403" s="50"/>
      <c r="AE403" s="50"/>
      <c r="AF403" s="50"/>
      <c r="AG403" s="50"/>
      <c r="AH403" s="50"/>
      <c r="AI403" s="30" t="s">
        <v>1208</v>
      </c>
      <c r="AJ403" s="50"/>
      <c r="AK403" s="27"/>
    </row>
    <row r="404" spans="1:37" s="49" customFormat="1">
      <c r="AI404" s="36"/>
    </row>
    <row r="405" spans="1:37">
      <c r="A405" s="49"/>
      <c r="C405" s="26" t="s">
        <v>2167</v>
      </c>
      <c r="AG405" s="26"/>
      <c r="AI405" s="36"/>
    </row>
    <row r="406" spans="1:37" s="49" customFormat="1">
      <c r="A406" s="26"/>
      <c r="C406" s="50" t="s">
        <v>2307</v>
      </c>
      <c r="D406" s="50"/>
      <c r="E406" s="50"/>
      <c r="F406" s="50"/>
      <c r="G406" s="50"/>
      <c r="H406" s="50"/>
      <c r="I406" s="50"/>
      <c r="J406" s="50"/>
      <c r="K406" s="50"/>
      <c r="L406" s="50"/>
      <c r="M406" s="50"/>
      <c r="N406" s="50"/>
      <c r="O406" s="50"/>
      <c r="P406" s="50"/>
      <c r="Q406" s="50"/>
      <c r="R406" s="50"/>
      <c r="S406" s="50"/>
      <c r="T406" s="50"/>
      <c r="U406" s="50"/>
      <c r="V406" s="50"/>
      <c r="W406" s="50"/>
      <c r="X406" s="50"/>
      <c r="Y406" s="50"/>
      <c r="Z406" s="50"/>
      <c r="AA406" s="50"/>
      <c r="AB406" s="50"/>
      <c r="AC406" s="50"/>
      <c r="AD406" s="50"/>
      <c r="AE406" s="50"/>
      <c r="AF406" s="50"/>
      <c r="AG406" s="50"/>
      <c r="AH406" s="50"/>
      <c r="AI406" s="30" t="s">
        <v>1208</v>
      </c>
      <c r="AJ406" s="50"/>
      <c r="AK406" s="27"/>
    </row>
    <row r="407" spans="1:37">
      <c r="A407" s="49"/>
      <c r="C407" s="49" t="s">
        <v>1197</v>
      </c>
      <c r="AG407" s="26"/>
      <c r="AI407" s="36"/>
    </row>
    <row r="408" spans="1:37">
      <c r="C408" s="26" t="s">
        <v>2167</v>
      </c>
      <c r="AG408" s="26"/>
      <c r="AI408" s="36"/>
    </row>
    <row r="409" spans="1:37">
      <c r="C409" s="26" t="s">
        <v>2293</v>
      </c>
      <c r="AG409" s="26"/>
      <c r="AI409" s="36"/>
    </row>
    <row r="410" spans="1:37">
      <c r="C410" s="26" t="s">
        <v>1865</v>
      </c>
      <c r="AG410" s="26"/>
      <c r="AI410" s="36"/>
    </row>
    <row r="411" spans="1:37">
      <c r="C411" s="26" t="s">
        <v>2294</v>
      </c>
      <c r="AG411" s="26"/>
      <c r="AI411" s="36"/>
    </row>
    <row r="412" spans="1:37">
      <c r="C412" s="26" t="s">
        <v>1033</v>
      </c>
      <c r="AG412" s="26"/>
      <c r="AI412" s="36"/>
    </row>
    <row r="413" spans="1:37">
      <c r="C413" s="26" t="s">
        <v>2295</v>
      </c>
      <c r="AG413" s="26"/>
      <c r="AI413" s="36"/>
    </row>
    <row r="414" spans="1:37">
      <c r="C414" s="26" t="s">
        <v>1866</v>
      </c>
      <c r="AG414" s="26"/>
      <c r="AI414" s="36"/>
    </row>
    <row r="415" spans="1:37">
      <c r="C415" s="26" t="s">
        <v>2296</v>
      </c>
      <c r="AG415" s="26"/>
      <c r="AI415" s="36"/>
    </row>
    <row r="416" spans="1:37">
      <c r="C416" s="26" t="s">
        <v>2297</v>
      </c>
      <c r="AG416" s="26"/>
      <c r="AI416" s="36"/>
    </row>
    <row r="417" spans="1:37">
      <c r="C417" s="26" t="s">
        <v>2298</v>
      </c>
      <c r="AG417" s="26"/>
      <c r="AI417" s="36"/>
    </row>
    <row r="418" spans="1:37">
      <c r="C418" s="26" t="s">
        <v>2299</v>
      </c>
      <c r="AG418" s="26"/>
      <c r="AI418" s="36"/>
    </row>
    <row r="419" spans="1:37">
      <c r="C419" s="26" t="s">
        <v>1032</v>
      </c>
      <c r="AG419" s="26"/>
      <c r="AI419" s="36"/>
    </row>
    <row r="420" spans="1:37">
      <c r="C420" s="26" t="s">
        <v>2300</v>
      </c>
      <c r="AG420" s="26"/>
      <c r="AI420" s="36"/>
    </row>
    <row r="421" spans="1:37">
      <c r="C421" s="26" t="s">
        <v>2301</v>
      </c>
      <c r="AG421" s="26"/>
      <c r="AI421" s="36"/>
    </row>
    <row r="422" spans="1:37">
      <c r="C422" s="49" t="s">
        <v>167</v>
      </c>
      <c r="AG422" s="26"/>
      <c r="AI422" s="36"/>
    </row>
    <row r="423" spans="1:37">
      <c r="C423" s="26" t="s">
        <v>1868</v>
      </c>
      <c r="AG423" s="26"/>
      <c r="AI423" s="36"/>
    </row>
    <row r="424" spans="1:37">
      <c r="C424" s="26" t="s">
        <v>2302</v>
      </c>
      <c r="AG424" s="26"/>
      <c r="AI424" s="36"/>
    </row>
    <row r="425" spans="1:37">
      <c r="C425" s="26" t="s">
        <v>2303</v>
      </c>
      <c r="AG425" s="26"/>
      <c r="AI425" s="36"/>
    </row>
    <row r="426" spans="1:37">
      <c r="C426" s="26" t="s">
        <v>2304</v>
      </c>
      <c r="AG426" s="26"/>
      <c r="AI426" s="36"/>
    </row>
    <row r="427" spans="1:37">
      <c r="C427" s="26" t="s">
        <v>2305</v>
      </c>
      <c r="AG427" s="26"/>
      <c r="AI427" s="36"/>
    </row>
    <row r="428" spans="1:37" s="49" customFormat="1">
      <c r="C428" s="56" t="s">
        <v>1877</v>
      </c>
      <c r="AI428" s="36"/>
    </row>
    <row r="429" spans="1:37" s="49" customFormat="1">
      <c r="C429" s="57" t="s">
        <v>168</v>
      </c>
      <c r="D429" s="50"/>
      <c r="E429" s="50"/>
      <c r="F429" s="50"/>
      <c r="G429" s="50"/>
      <c r="H429" s="50"/>
      <c r="I429" s="50"/>
      <c r="J429" s="50"/>
      <c r="K429" s="50"/>
      <c r="L429" s="50"/>
      <c r="M429" s="50"/>
      <c r="N429" s="50"/>
      <c r="O429" s="50"/>
      <c r="P429" s="50"/>
      <c r="Q429" s="50"/>
      <c r="R429" s="50"/>
      <c r="S429" s="50"/>
      <c r="T429" s="50"/>
      <c r="U429" s="50"/>
      <c r="V429" s="50"/>
      <c r="W429" s="50"/>
      <c r="X429" s="50"/>
      <c r="Y429" s="50"/>
      <c r="Z429" s="50"/>
      <c r="AA429" s="50"/>
      <c r="AB429" s="50"/>
      <c r="AC429" s="50"/>
      <c r="AD429" s="50"/>
      <c r="AE429" s="50"/>
      <c r="AF429" s="50"/>
      <c r="AG429" s="50"/>
      <c r="AH429" s="50"/>
      <c r="AI429" s="30" t="s">
        <v>1208</v>
      </c>
      <c r="AJ429" s="50"/>
      <c r="AK429" s="27"/>
    </row>
    <row r="430" spans="1:37" s="49" customFormat="1">
      <c r="C430" s="56"/>
      <c r="AI430" s="36"/>
    </row>
    <row r="431" spans="1:37">
      <c r="A431" s="49"/>
      <c r="C431" s="26" t="s">
        <v>2167</v>
      </c>
      <c r="AG431" s="26"/>
      <c r="AI431" s="36"/>
    </row>
    <row r="432" spans="1:37" s="49" customFormat="1">
      <c r="A432" s="26"/>
      <c r="C432" s="50" t="s">
        <v>2340</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30" t="s">
        <v>1208</v>
      </c>
      <c r="AJ432" s="50"/>
      <c r="AK432" s="27"/>
    </row>
    <row r="433" spans="1:37">
      <c r="A433" s="49"/>
      <c r="C433" s="49" t="s">
        <v>1210</v>
      </c>
      <c r="AG433" s="26"/>
      <c r="AI433" s="36"/>
    </row>
    <row r="434" spans="1:37">
      <c r="C434" s="26" t="s">
        <v>2167</v>
      </c>
      <c r="AG434" s="26"/>
      <c r="AI434" s="36"/>
    </row>
    <row r="435" spans="1:37" s="49" customFormat="1">
      <c r="A435" s="26"/>
      <c r="C435" s="49" t="s">
        <v>1211</v>
      </c>
      <c r="AI435" s="36"/>
    </row>
    <row r="436" spans="1:37" s="49" customFormat="1">
      <c r="A436" s="26"/>
      <c r="AI436" s="36"/>
    </row>
    <row r="437" spans="1:37">
      <c r="C437" s="26" t="s">
        <v>2403</v>
      </c>
      <c r="AG437" s="26"/>
      <c r="AI437" s="36"/>
    </row>
    <row r="438" spans="1:37">
      <c r="C438" s="26" t="s">
        <v>2322</v>
      </c>
      <c r="AG438" s="26"/>
      <c r="AI438" s="36"/>
    </row>
    <row r="439" spans="1:37">
      <c r="C439" s="26" t="s">
        <v>2403</v>
      </c>
      <c r="AG439" s="26"/>
      <c r="AI439" s="36"/>
    </row>
    <row r="440" spans="1:37" s="49" customFormat="1">
      <c r="C440" s="49" t="s">
        <v>1869</v>
      </c>
      <c r="AI440" s="36"/>
    </row>
    <row r="441" spans="1:37" s="49" customFormat="1">
      <c r="C441" s="49" t="s">
        <v>1212</v>
      </c>
      <c r="AI441" s="36"/>
    </row>
    <row r="442" spans="1:37" s="49" customFormat="1">
      <c r="C442" s="50" t="s">
        <v>1870</v>
      </c>
      <c r="D442" s="50"/>
      <c r="E442" s="50"/>
      <c r="F442" s="50"/>
      <c r="G442" s="50"/>
      <c r="H442" s="50"/>
      <c r="I442" s="50"/>
      <c r="J442" s="50"/>
      <c r="K442" s="50"/>
      <c r="L442" s="50"/>
      <c r="M442" s="50"/>
      <c r="N442" s="50"/>
      <c r="O442" s="50"/>
      <c r="P442" s="50"/>
      <c r="Q442" s="50"/>
      <c r="R442" s="50"/>
      <c r="S442" s="50"/>
      <c r="T442" s="50"/>
      <c r="U442" s="50"/>
      <c r="V442" s="50"/>
      <c r="W442" s="50"/>
      <c r="X442" s="50"/>
      <c r="Y442" s="50"/>
      <c r="Z442" s="50"/>
      <c r="AA442" s="50"/>
      <c r="AB442" s="50"/>
      <c r="AC442" s="50"/>
      <c r="AD442" s="50"/>
      <c r="AE442" s="50"/>
      <c r="AF442" s="50"/>
      <c r="AG442" s="50"/>
      <c r="AH442" s="50"/>
      <c r="AI442" s="30" t="s">
        <v>1209</v>
      </c>
      <c r="AJ442" s="50"/>
      <c r="AK442" s="27"/>
    </row>
    <row r="443" spans="1:37" s="49" customFormat="1">
      <c r="C443" s="49" t="s">
        <v>1871</v>
      </c>
      <c r="AI443" s="36"/>
    </row>
    <row r="444" spans="1:37" s="49" customFormat="1">
      <c r="C444" s="49" t="s">
        <v>1198</v>
      </c>
      <c r="AI444" s="36"/>
    </row>
    <row r="445" spans="1:37" s="49" customFormat="1">
      <c r="C445" s="49" t="s">
        <v>1872</v>
      </c>
      <c r="AI445" s="36"/>
    </row>
    <row r="446" spans="1:37" s="49" customFormat="1">
      <c r="C446" s="49" t="s">
        <v>1873</v>
      </c>
      <c r="AI446" s="36"/>
    </row>
    <row r="447" spans="1:37" s="49" customFormat="1">
      <c r="C447" s="50" t="s">
        <v>1722</v>
      </c>
      <c r="D447" s="50"/>
      <c r="E447" s="50"/>
      <c r="F447" s="50"/>
      <c r="G447" s="50"/>
      <c r="H447" s="50"/>
      <c r="I447" s="50"/>
      <c r="J447" s="50"/>
      <c r="K447" s="50"/>
      <c r="L447" s="50"/>
      <c r="M447" s="50"/>
      <c r="N447" s="50"/>
      <c r="O447" s="50"/>
      <c r="P447" s="50"/>
      <c r="Q447" s="50"/>
      <c r="R447" s="50"/>
      <c r="S447" s="50"/>
      <c r="T447" s="50"/>
      <c r="U447" s="50"/>
      <c r="V447" s="50"/>
      <c r="W447" s="50"/>
      <c r="X447" s="50"/>
      <c r="Y447" s="50"/>
      <c r="Z447" s="50"/>
      <c r="AA447" s="50"/>
      <c r="AB447" s="50"/>
      <c r="AC447" s="50"/>
      <c r="AD447" s="50"/>
      <c r="AE447" s="50"/>
      <c r="AF447" s="50"/>
      <c r="AG447" s="50"/>
      <c r="AH447" s="50"/>
      <c r="AI447" s="30" t="s">
        <v>1208</v>
      </c>
      <c r="AJ447" s="50"/>
      <c r="AK447" s="27"/>
    </row>
    <row r="448" spans="1:37" s="49" customFormat="1">
      <c r="C448" s="49" t="s">
        <v>1199</v>
      </c>
      <c r="AI448" s="36"/>
    </row>
    <row r="449" spans="3:37" s="49" customFormat="1">
      <c r="C449" s="49" t="s">
        <v>1874</v>
      </c>
      <c r="AI449" s="36"/>
    </row>
    <row r="450" spans="3:37" s="49" customFormat="1">
      <c r="C450" s="50" t="s">
        <v>1722</v>
      </c>
      <c r="D450" s="50"/>
      <c r="E450" s="50"/>
      <c r="F450" s="50"/>
      <c r="G450" s="50"/>
      <c r="H450" s="50"/>
      <c r="I450" s="50"/>
      <c r="J450" s="50"/>
      <c r="K450" s="50"/>
      <c r="L450" s="50"/>
      <c r="M450" s="50"/>
      <c r="N450" s="50"/>
      <c r="O450" s="50"/>
      <c r="P450" s="50"/>
      <c r="Q450" s="50"/>
      <c r="R450" s="50"/>
      <c r="S450" s="50"/>
      <c r="T450" s="50"/>
      <c r="U450" s="50"/>
      <c r="V450" s="50"/>
      <c r="W450" s="50"/>
      <c r="X450" s="50"/>
      <c r="Y450" s="50"/>
      <c r="Z450" s="50"/>
      <c r="AA450" s="50"/>
      <c r="AB450" s="50"/>
      <c r="AC450" s="50"/>
      <c r="AD450" s="50"/>
      <c r="AE450" s="50"/>
      <c r="AF450" s="50"/>
      <c r="AG450" s="50"/>
      <c r="AH450" s="50"/>
      <c r="AI450" s="30" t="s">
        <v>1208</v>
      </c>
      <c r="AJ450" s="50"/>
      <c r="AK450" s="27"/>
    </row>
    <row r="451" spans="3:37" s="49" customFormat="1">
      <c r="AI451" s="36"/>
    </row>
    <row r="452" spans="3:37">
      <c r="C452" s="26" t="s">
        <v>2403</v>
      </c>
      <c r="AG452" s="26"/>
      <c r="AI452" s="36"/>
    </row>
    <row r="453" spans="3:37">
      <c r="C453" s="26" t="s">
        <v>2323</v>
      </c>
      <c r="AG453" s="26"/>
      <c r="AI453" s="36"/>
    </row>
    <row r="454" spans="3:37">
      <c r="C454" s="26" t="s">
        <v>2403</v>
      </c>
      <c r="AG454" s="26"/>
      <c r="AI454" s="36"/>
    </row>
    <row r="455" spans="3:37" s="49" customFormat="1">
      <c r="C455" s="49" t="s">
        <v>2311</v>
      </c>
      <c r="AI455" s="36"/>
    </row>
    <row r="456" spans="3:37" s="49" customFormat="1">
      <c r="C456" s="49" t="s">
        <v>2321</v>
      </c>
      <c r="AI456" s="36"/>
    </row>
    <row r="457" spans="3:37" s="49" customFormat="1">
      <c r="C457" s="49" t="s">
        <v>2312</v>
      </c>
      <c r="AI457" s="36"/>
    </row>
    <row r="458" spans="3:37" s="49" customFormat="1">
      <c r="C458" s="50" t="s">
        <v>2313</v>
      </c>
      <c r="D458" s="50"/>
      <c r="E458" s="50"/>
      <c r="F458" s="50"/>
      <c r="G458" s="50"/>
      <c r="H458" s="50"/>
      <c r="I458" s="50"/>
      <c r="J458" s="50"/>
      <c r="K458" s="50"/>
      <c r="L458" s="50"/>
      <c r="M458" s="50"/>
      <c r="N458" s="50"/>
      <c r="O458" s="50"/>
      <c r="P458" s="50"/>
      <c r="Q458" s="50"/>
      <c r="R458" s="50"/>
      <c r="S458" s="50"/>
      <c r="T458" s="50"/>
      <c r="U458" s="50"/>
      <c r="V458" s="50"/>
      <c r="W458" s="50"/>
      <c r="X458" s="50"/>
      <c r="Y458" s="50"/>
      <c r="Z458" s="50"/>
      <c r="AA458" s="50"/>
      <c r="AB458" s="50"/>
      <c r="AC458" s="50"/>
      <c r="AD458" s="50"/>
      <c r="AE458" s="50"/>
      <c r="AF458" s="50"/>
      <c r="AG458" s="50"/>
      <c r="AH458" s="50"/>
      <c r="AI458" s="30" t="s">
        <v>1209</v>
      </c>
      <c r="AJ458" s="50"/>
      <c r="AK458" s="50"/>
    </row>
    <row r="459" spans="3:37" s="49" customFormat="1">
      <c r="C459" s="49" t="s">
        <v>2314</v>
      </c>
      <c r="AI459" s="36"/>
    </row>
    <row r="460" spans="3:37" s="49" customFormat="1">
      <c r="C460" s="49" t="s">
        <v>2315</v>
      </c>
      <c r="AI460" s="36"/>
    </row>
    <row r="461" spans="3:37" s="49" customFormat="1">
      <c r="C461" s="49" t="s">
        <v>2316</v>
      </c>
      <c r="AI461" s="36"/>
    </row>
    <row r="462" spans="3:37" s="49" customFormat="1">
      <c r="C462" s="49" t="s">
        <v>2317</v>
      </c>
      <c r="AI462" s="36"/>
    </row>
    <row r="463" spans="3:37" s="49" customFormat="1">
      <c r="C463" s="50" t="s">
        <v>2318</v>
      </c>
      <c r="D463" s="50"/>
      <c r="E463" s="50"/>
      <c r="F463" s="50"/>
      <c r="G463" s="50"/>
      <c r="H463" s="50"/>
      <c r="I463" s="50"/>
      <c r="J463" s="50"/>
      <c r="K463" s="50"/>
      <c r="L463" s="50"/>
      <c r="M463" s="50"/>
      <c r="N463" s="50"/>
      <c r="O463" s="50"/>
      <c r="P463" s="50"/>
      <c r="Q463" s="50"/>
      <c r="R463" s="50"/>
      <c r="S463" s="50"/>
      <c r="T463" s="50"/>
      <c r="U463" s="50"/>
      <c r="V463" s="50"/>
      <c r="W463" s="50"/>
      <c r="X463" s="50"/>
      <c r="Y463" s="50"/>
      <c r="Z463" s="50"/>
      <c r="AA463" s="50"/>
      <c r="AB463" s="50"/>
      <c r="AC463" s="50"/>
      <c r="AD463" s="50"/>
      <c r="AE463" s="50"/>
      <c r="AF463" s="50"/>
      <c r="AG463" s="50"/>
      <c r="AH463" s="50"/>
      <c r="AI463" s="30" t="s">
        <v>1208</v>
      </c>
      <c r="AJ463" s="50"/>
      <c r="AK463" s="50"/>
    </row>
    <row r="464" spans="3:37" s="49" customFormat="1">
      <c r="C464" s="49" t="s">
        <v>2319</v>
      </c>
      <c r="AI464" s="36"/>
    </row>
    <row r="465" spans="1:37" s="49" customFormat="1">
      <c r="C465" s="49" t="s">
        <v>2320</v>
      </c>
      <c r="AI465" s="36"/>
    </row>
    <row r="466" spans="1:37" s="49" customFormat="1">
      <c r="C466" s="50" t="s">
        <v>2318</v>
      </c>
      <c r="D466" s="50"/>
      <c r="E466" s="50"/>
      <c r="F466" s="50"/>
      <c r="G466" s="50"/>
      <c r="H466" s="50"/>
      <c r="I466" s="50"/>
      <c r="J466" s="50"/>
      <c r="K466" s="50"/>
      <c r="L466" s="50"/>
      <c r="M466" s="50"/>
      <c r="N466" s="50"/>
      <c r="O466" s="50"/>
      <c r="P466" s="50"/>
      <c r="Q466" s="50"/>
      <c r="R466" s="50"/>
      <c r="S466" s="50"/>
      <c r="T466" s="50"/>
      <c r="U466" s="50"/>
      <c r="V466" s="50"/>
      <c r="W466" s="50"/>
      <c r="X466" s="50"/>
      <c r="Y466" s="50"/>
      <c r="Z466" s="50"/>
      <c r="AA466" s="50"/>
      <c r="AB466" s="50"/>
      <c r="AC466" s="50"/>
      <c r="AD466" s="50"/>
      <c r="AE466" s="50"/>
      <c r="AF466" s="50"/>
      <c r="AG466" s="50"/>
      <c r="AH466" s="50"/>
      <c r="AI466" s="30" t="s">
        <v>1208</v>
      </c>
      <c r="AJ466" s="50"/>
      <c r="AK466" s="50"/>
    </row>
    <row r="467" spans="1:37" s="49" customFormat="1">
      <c r="AI467" s="36"/>
    </row>
    <row r="468" spans="1:37">
      <c r="A468" s="49"/>
      <c r="C468" s="26" t="s">
        <v>2167</v>
      </c>
      <c r="AG468" s="26"/>
      <c r="AI468" s="36"/>
    </row>
    <row r="469" spans="1:37" s="49" customFormat="1">
      <c r="A469" s="26"/>
      <c r="C469" s="50" t="s">
        <v>1723</v>
      </c>
      <c r="D469" s="50"/>
      <c r="E469" s="50"/>
      <c r="F469" s="50"/>
      <c r="G469" s="50"/>
      <c r="H469" s="50"/>
      <c r="I469" s="50"/>
      <c r="J469" s="50"/>
      <c r="K469" s="50"/>
      <c r="L469" s="50"/>
      <c r="M469" s="50"/>
      <c r="N469" s="50"/>
      <c r="O469" s="50"/>
      <c r="P469" s="50"/>
      <c r="Q469" s="50"/>
      <c r="R469" s="50"/>
      <c r="S469" s="50"/>
      <c r="T469" s="50"/>
      <c r="U469" s="50"/>
      <c r="V469" s="50"/>
      <c r="W469" s="50"/>
      <c r="X469" s="50"/>
      <c r="Y469" s="50"/>
      <c r="Z469" s="50"/>
      <c r="AA469" s="50"/>
      <c r="AB469" s="50"/>
      <c r="AC469" s="50"/>
      <c r="AD469" s="50"/>
      <c r="AE469" s="50"/>
      <c r="AF469" s="50"/>
      <c r="AG469" s="50"/>
      <c r="AH469" s="50"/>
      <c r="AI469" s="30" t="s">
        <v>1208</v>
      </c>
      <c r="AJ469" s="50"/>
      <c r="AK469" s="27"/>
    </row>
    <row r="470" spans="1:37">
      <c r="A470" s="49"/>
      <c r="C470" s="49" t="s">
        <v>1201</v>
      </c>
      <c r="AG470" s="26"/>
      <c r="AI470" s="36"/>
    </row>
    <row r="471" spans="1:37">
      <c r="C471" s="26" t="s">
        <v>2167</v>
      </c>
      <c r="AG471" s="26"/>
      <c r="AI471" s="36"/>
    </row>
    <row r="472" spans="1:37" s="49" customFormat="1">
      <c r="A472" s="26"/>
      <c r="AI472" s="36"/>
    </row>
    <row r="473" spans="1:37">
      <c r="A473" s="49"/>
      <c r="C473" s="26" t="s">
        <v>2403</v>
      </c>
      <c r="AG473" s="26"/>
      <c r="AI473" s="36"/>
    </row>
    <row r="474" spans="1:37">
      <c r="C474" s="26" t="s">
        <v>1205</v>
      </c>
      <c r="AG474" s="26"/>
      <c r="AI474" s="36"/>
    </row>
    <row r="475" spans="1:37">
      <c r="C475" s="26" t="s">
        <v>2403</v>
      </c>
      <c r="D475" s="49"/>
      <c r="E475" s="49"/>
      <c r="F475" s="49"/>
      <c r="G475" s="49"/>
      <c r="H475" s="49"/>
      <c r="I475" s="49"/>
      <c r="J475" s="49"/>
      <c r="K475" s="49"/>
      <c r="L475" s="49"/>
      <c r="M475" s="49"/>
      <c r="N475" s="49"/>
      <c r="O475" s="49"/>
      <c r="AG475" s="26"/>
      <c r="AI475" s="36"/>
    </row>
    <row r="476" spans="1:37" s="49" customFormat="1">
      <c r="A476" s="26"/>
      <c r="C476" s="49" t="s">
        <v>1206</v>
      </c>
      <c r="D476" s="26"/>
      <c r="S476" s="26"/>
      <c r="AI476" s="36"/>
    </row>
    <row r="477" spans="1:37" s="49" customFormat="1">
      <c r="C477" s="49" t="s">
        <v>1459</v>
      </c>
      <c r="D477" s="26"/>
      <c r="T477" s="26"/>
      <c r="AI477" s="36"/>
    </row>
    <row r="478" spans="1:37" s="49" customFormat="1">
      <c r="C478" s="49" t="s">
        <v>169</v>
      </c>
      <c r="AI478" s="36"/>
      <c r="AK478" s="26"/>
    </row>
    <row r="479" spans="1:37" s="49" customFormat="1">
      <c r="C479" s="49" t="s">
        <v>1204</v>
      </c>
      <c r="AI479" s="36"/>
      <c r="AK479" s="26"/>
    </row>
    <row r="480" spans="1:37" s="49" customFormat="1">
      <c r="AI480" s="36"/>
    </row>
    <row r="481" spans="1:37">
      <c r="A481" s="49"/>
      <c r="C481" s="26" t="s">
        <v>2403</v>
      </c>
      <c r="AG481" s="26"/>
      <c r="AI481" s="36"/>
    </row>
    <row r="482" spans="1:37">
      <c r="C482" s="26" t="s">
        <v>1207</v>
      </c>
      <c r="AG482" s="26"/>
      <c r="AI482" s="36"/>
    </row>
    <row r="483" spans="1:37">
      <c r="C483" s="26" t="s">
        <v>2403</v>
      </c>
      <c r="AG483" s="26"/>
      <c r="AI483" s="36"/>
    </row>
    <row r="484" spans="1:37" s="49" customFormat="1">
      <c r="A484" s="26"/>
      <c r="C484" s="49" t="s">
        <v>1202</v>
      </c>
      <c r="AI484" s="36"/>
    </row>
    <row r="485" spans="1:37" s="49" customFormat="1">
      <c r="C485" s="49" t="s">
        <v>1859</v>
      </c>
      <c r="AI485" s="36"/>
    </row>
    <row r="486" spans="1:37" s="49" customFormat="1">
      <c r="C486" s="49" t="s">
        <v>170</v>
      </c>
      <c r="AI486" s="36"/>
    </row>
    <row r="487" spans="1:37" s="49" customFormat="1">
      <c r="C487" s="50" t="s">
        <v>10</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30" t="s">
        <v>1214</v>
      </c>
      <c r="AJ487" s="50"/>
      <c r="AK487" s="50"/>
    </row>
    <row r="488" spans="1:37" s="49" customFormat="1">
      <c r="C488" s="50" t="s">
        <v>2337</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30" t="s">
        <v>1208</v>
      </c>
      <c r="AJ488" s="50"/>
      <c r="AK488" s="27"/>
    </row>
    <row r="489" spans="1:37" s="49" customFormat="1">
      <c r="C489" s="50" t="s">
        <v>2338</v>
      </c>
      <c r="D489" s="50"/>
      <c r="E489" s="50"/>
      <c r="F489" s="50"/>
      <c r="G489" s="50"/>
      <c r="H489" s="50"/>
      <c r="I489" s="50"/>
      <c r="J489" s="50"/>
      <c r="K489" s="50"/>
      <c r="L489" s="50"/>
      <c r="M489" s="50"/>
      <c r="N489" s="50"/>
      <c r="O489" s="50"/>
      <c r="P489" s="50"/>
      <c r="Q489" s="50"/>
      <c r="R489" s="50"/>
      <c r="S489" s="50"/>
      <c r="T489" s="50"/>
      <c r="U489" s="50"/>
      <c r="V489" s="50"/>
      <c r="W489" s="50"/>
      <c r="X489" s="50"/>
      <c r="Y489" s="50"/>
      <c r="Z489" s="50"/>
      <c r="AA489" s="50"/>
      <c r="AB489" s="50"/>
      <c r="AC489" s="50"/>
      <c r="AD489" s="50"/>
      <c r="AE489" s="50"/>
      <c r="AF489" s="50"/>
      <c r="AG489" s="50"/>
      <c r="AH489" s="50"/>
      <c r="AI489" s="30" t="s">
        <v>1214</v>
      </c>
      <c r="AJ489" s="50"/>
      <c r="AK489" s="27"/>
    </row>
    <row r="490" spans="1:37" s="49" customFormat="1">
      <c r="C490" s="50" t="s">
        <v>2339</v>
      </c>
      <c r="D490" s="50"/>
      <c r="E490" s="50"/>
      <c r="F490" s="50"/>
      <c r="G490" s="50"/>
      <c r="H490" s="50"/>
      <c r="I490" s="50"/>
      <c r="J490" s="50"/>
      <c r="K490" s="50"/>
      <c r="L490" s="50"/>
      <c r="M490" s="50"/>
      <c r="N490" s="50"/>
      <c r="O490" s="50"/>
      <c r="P490" s="50"/>
      <c r="Q490" s="50"/>
      <c r="R490" s="50"/>
      <c r="S490" s="50"/>
      <c r="T490" s="50"/>
      <c r="U490" s="50"/>
      <c r="V490" s="50"/>
      <c r="W490" s="50"/>
      <c r="X490" s="50"/>
      <c r="Y490" s="50"/>
      <c r="Z490" s="50"/>
      <c r="AA490" s="50"/>
      <c r="AB490" s="50"/>
      <c r="AC490" s="50"/>
      <c r="AD490" s="50"/>
      <c r="AE490" s="50"/>
      <c r="AF490" s="50"/>
      <c r="AG490" s="50"/>
      <c r="AH490" s="50"/>
      <c r="AI490" s="30" t="s">
        <v>1215</v>
      </c>
      <c r="AJ490" s="50"/>
      <c r="AK490" s="27"/>
    </row>
    <row r="491" spans="1:37" s="49" customFormat="1">
      <c r="C491" s="31" t="s">
        <v>195</v>
      </c>
      <c r="D491" s="50"/>
      <c r="E491" s="50"/>
      <c r="F491" s="50"/>
      <c r="G491" s="50"/>
      <c r="H491" s="50"/>
      <c r="I491" s="50"/>
      <c r="J491" s="50"/>
      <c r="K491" s="50"/>
      <c r="L491" s="50"/>
      <c r="M491" s="50"/>
      <c r="N491" s="50"/>
      <c r="O491" s="50"/>
      <c r="P491" s="50"/>
      <c r="Q491" s="50"/>
      <c r="R491" s="50"/>
      <c r="S491" s="50"/>
      <c r="T491" s="50"/>
      <c r="U491" s="50"/>
      <c r="V491" s="50"/>
      <c r="W491" s="50"/>
      <c r="X491" s="50"/>
      <c r="Y491" s="50"/>
      <c r="Z491" s="50"/>
      <c r="AA491" s="50"/>
      <c r="AB491" s="50"/>
      <c r="AC491" s="50"/>
      <c r="AD491" s="50"/>
      <c r="AE491" s="50"/>
      <c r="AF491" s="50"/>
      <c r="AG491" s="50"/>
      <c r="AH491" s="50"/>
      <c r="AI491" s="30" t="s">
        <v>1214</v>
      </c>
      <c r="AJ491" s="50"/>
      <c r="AK491" s="27"/>
    </row>
    <row r="492" spans="1:37" s="49" customFormat="1">
      <c r="C492" s="49" t="s">
        <v>1860</v>
      </c>
      <c r="AI492" s="36"/>
    </row>
    <row r="493" spans="1:37" s="49" customFormat="1">
      <c r="C493" s="49" t="s">
        <v>171</v>
      </c>
      <c r="AI493" s="36"/>
    </row>
    <row r="494" spans="1:37" s="49" customFormat="1">
      <c r="C494" s="49" t="s">
        <v>172</v>
      </c>
      <c r="AI494" s="36"/>
    </row>
    <row r="495" spans="1:37" s="49" customFormat="1">
      <c r="C495" s="49" t="s">
        <v>2433</v>
      </c>
      <c r="AI495" s="36"/>
    </row>
    <row r="496" spans="1:37">
      <c r="AG496" s="26"/>
      <c r="AI496" s="36"/>
    </row>
    <row r="497" spans="2:40">
      <c r="C497" s="29" t="s">
        <v>2161</v>
      </c>
      <c r="D497" s="29"/>
      <c r="E497" s="29"/>
      <c r="F497" s="29"/>
      <c r="G497" s="29"/>
      <c r="H497" s="29"/>
      <c r="I497" s="29"/>
      <c r="J497" s="29"/>
      <c r="K497" s="29"/>
      <c r="L497" s="29"/>
      <c r="M497" s="29"/>
      <c r="N497" s="29"/>
      <c r="O497" s="29"/>
      <c r="P497" s="29"/>
      <c r="Q497" s="29"/>
      <c r="R497" s="29"/>
      <c r="S497" s="29"/>
      <c r="T497" s="29"/>
      <c r="U497" s="29"/>
      <c r="AG497" s="26"/>
      <c r="AI497" s="36"/>
    </row>
    <row r="498" spans="2:40">
      <c r="C498" s="27" t="s">
        <v>1543</v>
      </c>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30" t="s">
        <v>1208</v>
      </c>
      <c r="AJ498" s="27"/>
      <c r="AK498" s="27"/>
    </row>
    <row r="499" spans="2:40">
      <c r="C499" s="26" t="s">
        <v>1148</v>
      </c>
    </row>
    <row r="500" spans="2:40">
      <c r="C500" s="26" t="s">
        <v>2161</v>
      </c>
    </row>
    <row r="503" spans="2:40" ht="23.25" customHeight="1">
      <c r="B503" s="6" t="s">
        <v>2195</v>
      </c>
    </row>
    <row r="505" spans="2:40" ht="15" customHeight="1">
      <c r="B505" s="798" t="s">
        <v>2185</v>
      </c>
      <c r="C505" s="734"/>
      <c r="D505" s="799" t="s">
        <v>2186</v>
      </c>
      <c r="E505" s="415"/>
      <c r="F505" s="415"/>
      <c r="G505" s="415"/>
      <c r="H505" s="415"/>
      <c r="I505" s="415"/>
      <c r="J505" s="415"/>
      <c r="K505" s="415"/>
      <c r="L505" s="416"/>
      <c r="M505" s="803" t="s">
        <v>2187</v>
      </c>
      <c r="N505" s="804"/>
      <c r="O505" s="804"/>
      <c r="P505" s="804"/>
      <c r="Q505" s="804"/>
      <c r="R505" s="804"/>
      <c r="S505" s="804"/>
      <c r="T505" s="804"/>
      <c r="U505" s="804"/>
      <c r="V505" s="804"/>
      <c r="W505" s="804"/>
      <c r="X505" s="804"/>
      <c r="Y505" s="804"/>
      <c r="Z505" s="801" t="s">
        <v>2197</v>
      </c>
      <c r="AA505" s="375"/>
      <c r="AB505" s="375"/>
      <c r="AC505" s="375"/>
      <c r="AD505" s="375"/>
      <c r="AE505" s="375"/>
      <c r="AF505" s="375"/>
      <c r="AG505" s="375"/>
      <c r="AH505" s="375"/>
      <c r="AI505" s="375"/>
      <c r="AJ505" s="375"/>
      <c r="AK505" s="375"/>
      <c r="AL505" s="375"/>
      <c r="AM505" s="375"/>
      <c r="AN505" s="375"/>
    </row>
    <row r="506" spans="2:40" ht="66" customHeight="1">
      <c r="B506" s="805">
        <v>1</v>
      </c>
      <c r="C506" s="734"/>
      <c r="D506" s="752" t="s">
        <v>3611</v>
      </c>
      <c r="E506" s="415"/>
      <c r="F506" s="415"/>
      <c r="G506" s="415"/>
      <c r="H506" s="415"/>
      <c r="I506" s="415"/>
      <c r="J506" s="415"/>
      <c r="K506" s="415"/>
      <c r="L506" s="416"/>
      <c r="M506" s="796" t="s">
        <v>235</v>
      </c>
      <c r="N506" s="691"/>
      <c r="O506" s="691"/>
      <c r="P506" s="691"/>
      <c r="Q506" s="691"/>
      <c r="R506" s="691"/>
      <c r="S506" s="691"/>
      <c r="T506" s="691"/>
      <c r="U506" s="691"/>
      <c r="V506" s="691"/>
      <c r="W506" s="691"/>
      <c r="X506" s="691"/>
      <c r="Y506" s="692"/>
      <c r="Z506" s="810" t="s">
        <v>2402</v>
      </c>
      <c r="AA506" s="817"/>
      <c r="AB506" s="817"/>
      <c r="AC506" s="817"/>
      <c r="AD506" s="817"/>
      <c r="AE506" s="817"/>
      <c r="AF506" s="817"/>
      <c r="AG506" s="817"/>
      <c r="AH506" s="817"/>
      <c r="AI506" s="817"/>
      <c r="AJ506" s="817"/>
      <c r="AK506" s="817"/>
      <c r="AL506" s="817"/>
      <c r="AM506" s="817"/>
      <c r="AN506" s="818"/>
    </row>
    <row r="507" spans="2:40" ht="103.5" customHeight="1">
      <c r="B507" s="805">
        <v>2</v>
      </c>
      <c r="C507" s="734"/>
      <c r="D507" s="800" t="s">
        <v>1549</v>
      </c>
      <c r="E507" s="415"/>
      <c r="F507" s="415"/>
      <c r="G507" s="415"/>
      <c r="H507" s="415"/>
      <c r="I507" s="415"/>
      <c r="J507" s="415"/>
      <c r="K507" s="415"/>
      <c r="L507" s="416"/>
      <c r="M507" s="802" t="s">
        <v>1190</v>
      </c>
      <c r="N507" s="415"/>
      <c r="O507" s="415"/>
      <c r="P507" s="415"/>
      <c r="Q507" s="415"/>
      <c r="R507" s="415"/>
      <c r="S507" s="415"/>
      <c r="T507" s="415"/>
      <c r="U507" s="415"/>
      <c r="V507" s="415"/>
      <c r="W507" s="415"/>
      <c r="X507" s="415"/>
      <c r="Y507" s="416"/>
      <c r="Z507" s="810" t="s">
        <v>1189</v>
      </c>
      <c r="AA507" s="817"/>
      <c r="AB507" s="817"/>
      <c r="AC507" s="817"/>
      <c r="AD507" s="817"/>
      <c r="AE507" s="817"/>
      <c r="AF507" s="817"/>
      <c r="AG507" s="817"/>
      <c r="AH507" s="817"/>
      <c r="AI507" s="817"/>
      <c r="AJ507" s="817"/>
      <c r="AK507" s="817"/>
      <c r="AL507" s="817"/>
      <c r="AM507" s="817"/>
      <c r="AN507" s="818"/>
    </row>
    <row r="508" spans="2:40" ht="85.5" customHeight="1">
      <c r="B508" s="805">
        <v>3</v>
      </c>
      <c r="C508" s="734"/>
      <c r="D508" s="800" t="s">
        <v>1875</v>
      </c>
      <c r="E508" s="415"/>
      <c r="F508" s="415"/>
      <c r="G508" s="415"/>
      <c r="H508" s="415"/>
      <c r="I508" s="415"/>
      <c r="J508" s="415"/>
      <c r="K508" s="415"/>
      <c r="L508" s="416"/>
      <c r="M508" s="802" t="s">
        <v>1192</v>
      </c>
      <c r="N508" s="415"/>
      <c r="O508" s="415"/>
      <c r="P508" s="415"/>
      <c r="Q508" s="415"/>
      <c r="R508" s="415"/>
      <c r="S508" s="415"/>
      <c r="T508" s="415"/>
      <c r="U508" s="415"/>
      <c r="V508" s="415"/>
      <c r="W508" s="415"/>
      <c r="X508" s="415"/>
      <c r="Y508" s="416"/>
      <c r="Z508" s="810" t="s">
        <v>1191</v>
      </c>
      <c r="AA508" s="817"/>
      <c r="AB508" s="817"/>
      <c r="AC508" s="817"/>
      <c r="AD508" s="817"/>
      <c r="AE508" s="817"/>
      <c r="AF508" s="817"/>
      <c r="AG508" s="817"/>
      <c r="AH508" s="817"/>
      <c r="AI508" s="817"/>
      <c r="AJ508" s="817"/>
      <c r="AK508" s="817"/>
      <c r="AL508" s="817"/>
      <c r="AM508" s="817"/>
      <c r="AN508" s="818"/>
    </row>
    <row r="509" spans="2:40" ht="148.5" customHeight="1">
      <c r="B509" s="805">
        <v>4</v>
      </c>
      <c r="C509" s="734"/>
      <c r="D509" s="800" t="s">
        <v>1550</v>
      </c>
      <c r="E509" s="415"/>
      <c r="F509" s="415"/>
      <c r="G509" s="415"/>
      <c r="H509" s="415"/>
      <c r="I509" s="415"/>
      <c r="J509" s="415"/>
      <c r="K509" s="415"/>
      <c r="L509" s="416"/>
      <c r="M509" s="802" t="s">
        <v>1551</v>
      </c>
      <c r="N509" s="415"/>
      <c r="O509" s="415"/>
      <c r="P509" s="415"/>
      <c r="Q509" s="415"/>
      <c r="R509" s="415"/>
      <c r="S509" s="415"/>
      <c r="T509" s="415"/>
      <c r="U509" s="415"/>
      <c r="V509" s="415"/>
      <c r="W509" s="415"/>
      <c r="X509" s="415"/>
      <c r="Y509" s="416"/>
      <c r="Z509" s="810" t="s">
        <v>1213</v>
      </c>
      <c r="AA509" s="817"/>
      <c r="AB509" s="817"/>
      <c r="AC509" s="817"/>
      <c r="AD509" s="817"/>
      <c r="AE509" s="817"/>
      <c r="AF509" s="817"/>
      <c r="AG509" s="817"/>
      <c r="AH509" s="817"/>
      <c r="AI509" s="817"/>
      <c r="AJ509" s="817"/>
      <c r="AK509" s="817"/>
      <c r="AL509" s="817"/>
      <c r="AM509" s="817"/>
      <c r="AN509" s="818"/>
    </row>
    <row r="510" spans="2:40" ht="141" customHeight="1">
      <c r="B510" s="805">
        <v>5</v>
      </c>
      <c r="C510" s="734"/>
      <c r="D510" s="752" t="s">
        <v>2635</v>
      </c>
      <c r="E510" s="415"/>
      <c r="F510" s="415"/>
      <c r="G510" s="415"/>
      <c r="H510" s="415"/>
      <c r="I510" s="415"/>
      <c r="J510" s="415"/>
      <c r="K510" s="415"/>
      <c r="L510" s="416"/>
      <c r="M510" s="796" t="s">
        <v>2639</v>
      </c>
      <c r="N510" s="691"/>
      <c r="O510" s="691"/>
      <c r="P510" s="691"/>
      <c r="Q510" s="691"/>
      <c r="R510" s="691"/>
      <c r="S510" s="691"/>
      <c r="T510" s="691"/>
      <c r="U510" s="691"/>
      <c r="V510" s="691"/>
      <c r="W510" s="691"/>
      <c r="X510" s="691"/>
      <c r="Y510" s="692"/>
      <c r="Z510" s="810" t="s">
        <v>1216</v>
      </c>
      <c r="AA510" s="817"/>
      <c r="AB510" s="817"/>
      <c r="AC510" s="817"/>
      <c r="AD510" s="817"/>
      <c r="AE510" s="817"/>
      <c r="AF510" s="817"/>
      <c r="AG510" s="817"/>
      <c r="AH510" s="817"/>
      <c r="AI510" s="817"/>
      <c r="AJ510" s="817"/>
      <c r="AK510" s="817"/>
      <c r="AL510" s="817"/>
      <c r="AM510" s="817"/>
      <c r="AN510" s="818"/>
    </row>
    <row r="511" spans="2:40" ht="148.5" customHeight="1">
      <c r="B511" s="805">
        <v>6</v>
      </c>
      <c r="C511" s="734"/>
      <c r="D511" s="752" t="s">
        <v>2636</v>
      </c>
      <c r="E511" s="415"/>
      <c r="F511" s="415"/>
      <c r="G511" s="415"/>
      <c r="H511" s="415"/>
      <c r="I511" s="415"/>
      <c r="J511" s="415"/>
      <c r="K511" s="415"/>
      <c r="L511" s="416"/>
      <c r="M511" s="796" t="s">
        <v>3624</v>
      </c>
      <c r="N511" s="352"/>
      <c r="O511" s="352"/>
      <c r="P511" s="352"/>
      <c r="Q511" s="352"/>
      <c r="R511" s="352"/>
      <c r="S511" s="352"/>
      <c r="T511" s="352"/>
      <c r="U511" s="352"/>
      <c r="V511" s="352"/>
      <c r="W511" s="352"/>
      <c r="X511" s="352"/>
      <c r="Y511" s="353"/>
      <c r="Z511" s="810" t="s">
        <v>1554</v>
      </c>
      <c r="AA511" s="817"/>
      <c r="AB511" s="817"/>
      <c r="AC511" s="817"/>
      <c r="AD511" s="817"/>
      <c r="AE511" s="817"/>
      <c r="AF511" s="817"/>
      <c r="AG511" s="817"/>
      <c r="AH511" s="817"/>
      <c r="AI511" s="817"/>
      <c r="AJ511" s="817"/>
      <c r="AK511" s="817"/>
      <c r="AL511" s="817"/>
      <c r="AM511" s="817"/>
      <c r="AN511" s="818"/>
    </row>
    <row r="512" spans="2:40" ht="103.5" customHeight="1">
      <c r="B512" s="848">
        <v>7</v>
      </c>
      <c r="C512" s="619"/>
      <c r="D512" s="849" t="s">
        <v>766</v>
      </c>
      <c r="E512" s="346"/>
      <c r="F512" s="346"/>
      <c r="G512" s="346"/>
      <c r="H512" s="346"/>
      <c r="I512" s="346"/>
      <c r="J512" s="346"/>
      <c r="K512" s="346"/>
      <c r="L512" s="347"/>
      <c r="M512" s="832" t="s">
        <v>768</v>
      </c>
      <c r="N512" s="346"/>
      <c r="O512" s="346"/>
      <c r="P512" s="346"/>
      <c r="Q512" s="346"/>
      <c r="R512" s="346"/>
      <c r="S512" s="346"/>
      <c r="T512" s="346"/>
      <c r="U512" s="346"/>
      <c r="V512" s="346"/>
      <c r="W512" s="346"/>
      <c r="X512" s="346"/>
      <c r="Y512" s="347"/>
      <c r="Z512" s="813" t="s">
        <v>767</v>
      </c>
      <c r="AA512" s="814"/>
      <c r="AB512" s="814"/>
      <c r="AC512" s="814"/>
      <c r="AD512" s="814"/>
      <c r="AE512" s="814"/>
      <c r="AF512" s="814"/>
      <c r="AG512" s="814"/>
      <c r="AH512" s="814"/>
      <c r="AI512" s="814"/>
      <c r="AJ512" s="814"/>
      <c r="AK512" s="814"/>
      <c r="AL512" s="814"/>
      <c r="AM512" s="814"/>
      <c r="AN512" s="815"/>
    </row>
    <row r="513" spans="2:40" ht="141" customHeight="1">
      <c r="B513" s="794">
        <v>8</v>
      </c>
      <c r="C513" s="684"/>
      <c r="D513" s="795" t="s">
        <v>2637</v>
      </c>
      <c r="E513" s="691"/>
      <c r="F513" s="691"/>
      <c r="G513" s="691"/>
      <c r="H513" s="691"/>
      <c r="I513" s="691"/>
      <c r="J513" s="691"/>
      <c r="K513" s="691"/>
      <c r="L513" s="692"/>
      <c r="M513" s="796" t="s">
        <v>2638</v>
      </c>
      <c r="N513" s="691"/>
      <c r="O513" s="691"/>
      <c r="P513" s="691"/>
      <c r="Q513" s="691"/>
      <c r="R513" s="691"/>
      <c r="S513" s="691"/>
      <c r="T513" s="691"/>
      <c r="U513" s="691"/>
      <c r="V513" s="691"/>
      <c r="W513" s="691"/>
      <c r="X513" s="691"/>
      <c r="Y513" s="692"/>
      <c r="Z513" s="829" t="s">
        <v>193</v>
      </c>
      <c r="AA513" s="830"/>
      <c r="AB513" s="830"/>
      <c r="AC513" s="830"/>
      <c r="AD513" s="830"/>
      <c r="AE513" s="830"/>
      <c r="AF513" s="830"/>
      <c r="AG513" s="830"/>
      <c r="AH513" s="830"/>
      <c r="AI513" s="830"/>
      <c r="AJ513" s="830"/>
      <c r="AK513" s="830"/>
      <c r="AL513" s="830"/>
      <c r="AM513" s="830"/>
      <c r="AN513" s="831"/>
    </row>
  </sheetData>
  <mergeCells count="40">
    <mergeCell ref="B512:C512"/>
    <mergeCell ref="D512:L512"/>
    <mergeCell ref="M512:Y512"/>
    <mergeCell ref="Z512:AN512"/>
    <mergeCell ref="B513:C513"/>
    <mergeCell ref="D513:L513"/>
    <mergeCell ref="M513:Y513"/>
    <mergeCell ref="Z513:AN513"/>
    <mergeCell ref="M509:Y509"/>
    <mergeCell ref="B511:C511"/>
    <mergeCell ref="D511:L511"/>
    <mergeCell ref="M511:Y511"/>
    <mergeCell ref="Z511:AN511"/>
    <mergeCell ref="B510:C510"/>
    <mergeCell ref="D510:L510"/>
    <mergeCell ref="M510:Y510"/>
    <mergeCell ref="Z510:AN510"/>
    <mergeCell ref="Z509:AN509"/>
    <mergeCell ref="B509:C509"/>
    <mergeCell ref="D509:L509"/>
    <mergeCell ref="Z508:AN508"/>
    <mergeCell ref="Z505:AN505"/>
    <mergeCell ref="B506:C506"/>
    <mergeCell ref="D506:L506"/>
    <mergeCell ref="M506:Y506"/>
    <mergeCell ref="B507:C507"/>
    <mergeCell ref="D507:L507"/>
    <mergeCell ref="M507:Y507"/>
    <mergeCell ref="Z507:AN507"/>
    <mergeCell ref="Z506:AN506"/>
    <mergeCell ref="B508:C508"/>
    <mergeCell ref="D508:L508"/>
    <mergeCell ref="M508:Y508"/>
    <mergeCell ref="B4:E4"/>
    <mergeCell ref="F4:V4"/>
    <mergeCell ref="B5:E5"/>
    <mergeCell ref="F5:V5"/>
    <mergeCell ref="B505:C505"/>
    <mergeCell ref="D505:L505"/>
    <mergeCell ref="M505:Y505"/>
  </mergeCells>
  <phoneticPr fontId="11"/>
  <pageMargins left="0.23622047244094491" right="0.23622047244094491" top="0.74803149606299213" bottom="0.74803149606299213" header="0.31496062992125984" footer="0.31496062992125984"/>
  <pageSetup paperSize="9" scale="53" orientation="landscape" r:id="rId1"/>
  <headerFooter>
    <oddFooter>&amp;C&amp;P</oddFooter>
  </headerFooter>
  <rowBreaks count="8" manualBreakCount="8">
    <brk id="68" max="40" man="1"/>
    <brk id="130" max="40" man="1"/>
    <brk id="187" max="40" man="1"/>
    <brk id="251" max="40" man="1"/>
    <brk id="319" max="40" man="1"/>
    <brk id="386" max="40" man="1"/>
    <brk id="450" max="40" man="1"/>
    <brk id="502" max="4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0"/>
  <sheetViews>
    <sheetView view="pageBreakPreview" topLeftCell="A55" zoomScaleNormal="100" zoomScaleSheetLayoutView="100" workbookViewId="0">
      <selection activeCell="D72" sqref="D72:Q72"/>
    </sheetView>
  </sheetViews>
  <sheetFormatPr defaultColWidth="3.75" defaultRowHeight="11.25"/>
  <cols>
    <col min="1" max="8" width="3.75" style="1" customWidth="1"/>
    <col min="9" max="9" width="3.75" style="7" customWidth="1"/>
    <col min="10" max="10" width="4.25" style="7" customWidth="1"/>
    <col min="11" max="12" width="3.75" style="7" customWidth="1"/>
    <col min="13" max="16384" width="3.75" style="1"/>
  </cols>
  <sheetData>
    <row r="2" spans="1:23" ht="21">
      <c r="B2" s="40" t="s">
        <v>2206</v>
      </c>
    </row>
    <row r="3" spans="1:23" s="83" customFormat="1">
      <c r="I3" s="84"/>
      <c r="J3" s="84"/>
      <c r="K3" s="84"/>
      <c r="L3" s="84"/>
    </row>
    <row r="4" spans="1:23" s="83" customFormat="1">
      <c r="B4" s="83" t="s">
        <v>2207</v>
      </c>
      <c r="I4" s="84"/>
      <c r="J4" s="84"/>
      <c r="K4" s="84"/>
      <c r="L4" s="84"/>
    </row>
    <row r="5" spans="1:23" s="83" customFormat="1">
      <c r="I5" s="84"/>
      <c r="J5" s="84"/>
      <c r="K5" s="84"/>
      <c r="L5" s="84"/>
    </row>
    <row r="6" spans="1:23" s="83" customFormat="1">
      <c r="I6" s="84"/>
      <c r="J6" s="84"/>
      <c r="K6" s="84"/>
      <c r="L6" s="84"/>
    </row>
    <row r="7" spans="1:23" s="83" customFormat="1" ht="11.25" customHeight="1">
      <c r="A7" s="85"/>
      <c r="C7" s="85" t="s">
        <v>2208</v>
      </c>
      <c r="D7" s="85"/>
      <c r="E7" s="85"/>
      <c r="G7" s="86" t="s">
        <v>2209</v>
      </c>
      <c r="H7" s="86" t="s">
        <v>2210</v>
      </c>
      <c r="I7" s="85" t="s">
        <v>2211</v>
      </c>
      <c r="J7" s="85"/>
      <c r="K7" s="86"/>
      <c r="L7" s="87"/>
      <c r="M7" s="86"/>
      <c r="N7" s="87"/>
      <c r="O7" s="85"/>
    </row>
    <row r="8" spans="1:23" s="83" customFormat="1" ht="11.25" customHeight="1">
      <c r="A8" s="85"/>
      <c r="C8" s="85"/>
      <c r="D8" s="85"/>
      <c r="E8" s="85"/>
      <c r="G8" s="85"/>
      <c r="H8" s="86" t="s">
        <v>2212</v>
      </c>
      <c r="I8" s="85"/>
      <c r="J8" s="85"/>
      <c r="K8" s="86"/>
      <c r="L8" s="86"/>
      <c r="M8" s="86"/>
      <c r="N8" s="85"/>
      <c r="O8" s="85"/>
      <c r="P8" s="85"/>
      <c r="Q8" s="85"/>
    </row>
    <row r="9" spans="1:23" s="83" customFormat="1" ht="11.25" customHeight="1">
      <c r="A9" s="85"/>
      <c r="C9" s="85"/>
      <c r="D9" s="85"/>
      <c r="E9" s="85"/>
      <c r="G9" s="85"/>
      <c r="H9" s="86" t="s">
        <v>2212</v>
      </c>
      <c r="I9" s="85"/>
      <c r="J9" s="85"/>
      <c r="K9" s="86"/>
      <c r="L9" s="86"/>
      <c r="M9" s="86"/>
      <c r="N9" s="85"/>
      <c r="O9" s="85"/>
      <c r="P9" s="85"/>
      <c r="Q9" s="85"/>
    </row>
    <row r="10" spans="1:23" s="83" customFormat="1" ht="11.25" customHeight="1">
      <c r="A10" s="85"/>
      <c r="C10" s="85"/>
      <c r="D10" s="85"/>
      <c r="E10" s="85"/>
      <c r="G10" s="85"/>
      <c r="H10" s="86" t="s">
        <v>2212</v>
      </c>
      <c r="I10" s="85"/>
      <c r="J10" s="85"/>
      <c r="K10" s="86"/>
      <c r="L10" s="86"/>
      <c r="M10" s="86"/>
      <c r="N10" s="85"/>
      <c r="O10" s="85"/>
      <c r="P10" s="87"/>
    </row>
    <row r="11" spans="1:23" s="83" customFormat="1" ht="11.25" customHeight="1">
      <c r="H11" s="86" t="s">
        <v>2212</v>
      </c>
      <c r="I11" s="85"/>
      <c r="J11" s="85"/>
      <c r="K11" s="86"/>
      <c r="L11" s="86"/>
      <c r="M11" s="86"/>
      <c r="N11" s="85"/>
      <c r="O11" s="85"/>
      <c r="P11" s="87"/>
      <c r="Q11" s="85"/>
      <c r="R11" s="85"/>
      <c r="S11" s="85"/>
      <c r="T11" s="85"/>
      <c r="U11" s="85"/>
      <c r="V11" s="85"/>
      <c r="W11" s="85"/>
    </row>
    <row r="12" spans="1:23" s="83" customFormat="1" ht="11.25" customHeight="1">
      <c r="H12" s="86" t="s">
        <v>2212</v>
      </c>
      <c r="I12" s="85"/>
      <c r="J12" s="85"/>
      <c r="K12" s="86"/>
      <c r="L12" s="86"/>
      <c r="M12" s="86"/>
      <c r="N12" s="85"/>
      <c r="O12" s="85"/>
      <c r="P12" s="85"/>
      <c r="Q12" s="85"/>
      <c r="R12" s="85"/>
      <c r="S12" s="85"/>
      <c r="T12" s="85"/>
      <c r="U12" s="85"/>
      <c r="V12" s="85"/>
      <c r="W12" s="85"/>
    </row>
    <row r="13" spans="1:23" s="83" customFormat="1" ht="11.25" customHeight="1">
      <c r="H13" s="86" t="s">
        <v>2213</v>
      </c>
      <c r="I13" s="85" t="s">
        <v>2214</v>
      </c>
      <c r="J13" s="85"/>
      <c r="K13" s="86" t="s">
        <v>2209</v>
      </c>
      <c r="L13" s="86" t="s">
        <v>2209</v>
      </c>
      <c r="M13" s="86" t="s">
        <v>2209</v>
      </c>
      <c r="N13" s="85" t="s">
        <v>2215</v>
      </c>
      <c r="O13" s="85"/>
      <c r="P13" s="86" t="s">
        <v>2209</v>
      </c>
      <c r="Q13" s="86" t="s">
        <v>2209</v>
      </c>
      <c r="R13" s="85" t="s">
        <v>2216</v>
      </c>
      <c r="S13" s="85"/>
      <c r="T13" s="85"/>
      <c r="U13" s="85"/>
      <c r="V13" s="85"/>
      <c r="W13" s="85"/>
    </row>
    <row r="14" spans="1:23" s="83" customFormat="1" ht="11.25" customHeight="1">
      <c r="H14" s="86" t="s">
        <v>2212</v>
      </c>
      <c r="I14" s="85"/>
      <c r="J14" s="85"/>
      <c r="K14" s="86"/>
      <c r="L14" s="86"/>
      <c r="M14" s="86"/>
      <c r="N14" s="85"/>
      <c r="O14" s="85"/>
      <c r="P14" s="86"/>
      <c r="Q14" s="86"/>
      <c r="R14" s="85"/>
      <c r="S14" s="85"/>
      <c r="T14" s="85"/>
      <c r="U14" s="85"/>
      <c r="V14" s="85"/>
      <c r="W14" s="85"/>
    </row>
    <row r="15" spans="1:23" s="83" customFormat="1" ht="11.25" customHeight="1">
      <c r="H15" s="86" t="s">
        <v>2212</v>
      </c>
      <c r="I15" s="85"/>
      <c r="J15" s="85"/>
      <c r="K15" s="86"/>
      <c r="L15" s="86"/>
      <c r="M15" s="86"/>
      <c r="N15" s="85"/>
      <c r="O15" s="85"/>
      <c r="P15" s="86"/>
      <c r="Q15" s="86"/>
      <c r="R15" s="85"/>
      <c r="S15" s="85"/>
      <c r="T15" s="85"/>
      <c r="U15" s="85"/>
      <c r="V15" s="85"/>
      <c r="W15" s="85"/>
    </row>
    <row r="16" spans="1:23" s="83" customFormat="1" ht="11.25" customHeight="1">
      <c r="H16" s="86" t="s">
        <v>2213</v>
      </c>
      <c r="I16" s="85" t="s">
        <v>2217</v>
      </c>
      <c r="J16" s="85"/>
      <c r="K16" s="86" t="s">
        <v>2209</v>
      </c>
      <c r="L16" s="86" t="s">
        <v>2209</v>
      </c>
      <c r="M16" s="86" t="s">
        <v>2210</v>
      </c>
      <c r="N16" s="85" t="s">
        <v>2218</v>
      </c>
      <c r="O16" s="85"/>
      <c r="P16" s="86" t="s">
        <v>2209</v>
      </c>
      <c r="Q16" s="86" t="s">
        <v>2210</v>
      </c>
      <c r="R16" s="85" t="s">
        <v>2219</v>
      </c>
      <c r="S16" s="85"/>
      <c r="T16" s="86"/>
      <c r="U16" s="86"/>
      <c r="V16" s="85"/>
    </row>
    <row r="17" spans="8:25" s="83" customFormat="1" ht="11.25" customHeight="1">
      <c r="H17" s="86" t="s">
        <v>2212</v>
      </c>
      <c r="I17" s="85"/>
      <c r="J17" s="85"/>
      <c r="K17" s="86"/>
      <c r="L17" s="86"/>
      <c r="M17" s="86" t="s">
        <v>2212</v>
      </c>
      <c r="N17" s="85"/>
      <c r="O17" s="85"/>
      <c r="P17" s="86"/>
      <c r="Q17" s="86" t="s">
        <v>2212</v>
      </c>
      <c r="R17" s="85"/>
      <c r="S17" s="85"/>
      <c r="T17" s="86"/>
      <c r="U17" s="86"/>
      <c r="V17" s="85"/>
    </row>
    <row r="18" spans="8:25" s="83" customFormat="1" ht="11.25" customHeight="1">
      <c r="H18" s="86" t="s">
        <v>2212</v>
      </c>
      <c r="I18" s="85"/>
      <c r="J18" s="85"/>
      <c r="K18" s="86"/>
      <c r="L18" s="86"/>
      <c r="M18" s="86" t="s">
        <v>2212</v>
      </c>
      <c r="N18" s="85"/>
      <c r="O18" s="85"/>
      <c r="P18" s="86"/>
      <c r="Q18" s="127" t="s">
        <v>2213</v>
      </c>
      <c r="R18" s="128" t="s">
        <v>1287</v>
      </c>
      <c r="S18" s="129"/>
      <c r="T18" s="127"/>
      <c r="U18" s="86"/>
      <c r="V18" s="85"/>
    </row>
    <row r="19" spans="8:25" s="83" customFormat="1" ht="11.25" customHeight="1">
      <c r="H19" s="86" t="s">
        <v>2212</v>
      </c>
      <c r="I19" s="85"/>
      <c r="J19" s="85"/>
      <c r="K19" s="86"/>
      <c r="L19" s="86"/>
      <c r="M19" s="86" t="s">
        <v>2212</v>
      </c>
      <c r="N19" s="85"/>
      <c r="O19" s="85"/>
      <c r="P19" s="86"/>
      <c r="Q19" s="86" t="s">
        <v>2212</v>
      </c>
      <c r="R19" s="85"/>
      <c r="S19" s="85"/>
      <c r="T19" s="86"/>
      <c r="U19" s="86"/>
      <c r="V19" s="85"/>
    </row>
    <row r="20" spans="8:25" s="83" customFormat="1" ht="11.25" customHeight="1">
      <c r="H20" s="86" t="s">
        <v>2212</v>
      </c>
      <c r="I20" s="85"/>
      <c r="J20" s="85"/>
      <c r="K20" s="86"/>
      <c r="L20" s="86"/>
      <c r="M20" s="86" t="s">
        <v>2212</v>
      </c>
      <c r="N20" s="85"/>
      <c r="O20" s="85"/>
      <c r="P20" s="86"/>
      <c r="Q20" s="86" t="s">
        <v>2220</v>
      </c>
      <c r="R20" s="85" t="s">
        <v>2215</v>
      </c>
      <c r="S20" s="85"/>
      <c r="T20" s="86" t="s">
        <v>2209</v>
      </c>
      <c r="U20" s="86" t="s">
        <v>2209</v>
      </c>
      <c r="V20" s="85" t="s">
        <v>2216</v>
      </c>
      <c r="X20" s="86"/>
      <c r="Y20" s="86"/>
    </row>
    <row r="21" spans="8:25" s="83" customFormat="1" ht="11.25" customHeight="1">
      <c r="H21" s="86" t="s">
        <v>2212</v>
      </c>
      <c r="I21" s="85"/>
      <c r="J21" s="85"/>
      <c r="K21" s="86"/>
      <c r="L21" s="86"/>
      <c r="M21" s="86" t="s">
        <v>2212</v>
      </c>
      <c r="N21" s="85"/>
      <c r="O21" s="85"/>
      <c r="P21" s="86"/>
      <c r="Q21" s="86"/>
      <c r="R21" s="85"/>
      <c r="S21" s="85"/>
      <c r="T21" s="86"/>
      <c r="U21" s="86"/>
      <c r="V21" s="85"/>
      <c r="X21" s="86"/>
      <c r="Y21" s="86"/>
    </row>
    <row r="22" spans="8:25" s="83" customFormat="1" ht="11.25" customHeight="1">
      <c r="H22" s="86" t="s">
        <v>2212</v>
      </c>
      <c r="I22" s="85"/>
      <c r="J22" s="85"/>
      <c r="K22" s="86"/>
      <c r="L22" s="86"/>
      <c r="M22" s="127" t="s">
        <v>2213</v>
      </c>
      <c r="N22" s="103" t="s">
        <v>4076</v>
      </c>
      <c r="O22" s="85"/>
      <c r="P22" s="86"/>
      <c r="Q22" s="86"/>
      <c r="R22" s="85"/>
      <c r="S22" s="85"/>
      <c r="T22" s="86"/>
      <c r="U22" s="86"/>
      <c r="V22" s="85"/>
      <c r="X22" s="86"/>
      <c r="Y22" s="86"/>
    </row>
    <row r="23" spans="8:25" s="83" customFormat="1" ht="11.25" customHeight="1">
      <c r="H23" s="86" t="s">
        <v>2212</v>
      </c>
      <c r="I23" s="85"/>
      <c r="J23" s="85"/>
      <c r="K23" s="86"/>
      <c r="L23" s="86"/>
      <c r="M23" s="86" t="s">
        <v>2212</v>
      </c>
      <c r="N23" s="85"/>
      <c r="O23" s="85"/>
      <c r="P23" s="86"/>
      <c r="Q23" s="86"/>
      <c r="R23" s="85"/>
      <c r="S23" s="85"/>
      <c r="T23" s="86"/>
      <c r="U23" s="86"/>
      <c r="V23" s="85"/>
      <c r="X23" s="86"/>
      <c r="Y23" s="86"/>
    </row>
    <row r="24" spans="8:25" s="83" customFormat="1" ht="11.25" customHeight="1">
      <c r="H24" s="86" t="s">
        <v>2212</v>
      </c>
      <c r="I24" s="85"/>
      <c r="J24" s="85"/>
      <c r="K24" s="86"/>
      <c r="L24" s="86"/>
      <c r="M24" s="86" t="s">
        <v>2220</v>
      </c>
      <c r="N24" s="103" t="s">
        <v>4077</v>
      </c>
      <c r="O24" s="85"/>
      <c r="P24" s="86"/>
      <c r="Q24" s="86"/>
      <c r="R24" s="85"/>
      <c r="S24" s="85"/>
      <c r="T24" s="86"/>
      <c r="U24" s="86"/>
      <c r="V24" s="85"/>
      <c r="X24" s="86"/>
      <c r="Y24" s="86"/>
    </row>
    <row r="25" spans="8:25" s="83" customFormat="1" ht="11.25" customHeight="1">
      <c r="H25" s="86" t="s">
        <v>2212</v>
      </c>
      <c r="I25" s="85"/>
      <c r="J25" s="85"/>
      <c r="K25" s="86"/>
      <c r="L25" s="86"/>
      <c r="M25" s="86"/>
      <c r="N25" s="85"/>
      <c r="O25" s="85"/>
      <c r="P25" s="86"/>
      <c r="Q25" s="86"/>
      <c r="R25" s="85"/>
      <c r="S25" s="85"/>
      <c r="T25" s="86"/>
      <c r="U25" s="86"/>
      <c r="V25" s="85"/>
      <c r="X25" s="86"/>
      <c r="Y25" s="86"/>
    </row>
    <row r="26" spans="8:25" s="83" customFormat="1" ht="11.25" customHeight="1">
      <c r="H26" s="86" t="s">
        <v>2213</v>
      </c>
      <c r="I26" s="103" t="s">
        <v>4073</v>
      </c>
      <c r="J26" s="85"/>
      <c r="K26" s="294" t="s">
        <v>4074</v>
      </c>
      <c r="L26" s="86" t="s">
        <v>2209</v>
      </c>
      <c r="M26" s="86" t="s">
        <v>2209</v>
      </c>
      <c r="N26" s="103" t="s">
        <v>4075</v>
      </c>
      <c r="O26" s="85"/>
      <c r="P26" s="86" t="s">
        <v>2209</v>
      </c>
      <c r="Q26" s="86" t="s">
        <v>2210</v>
      </c>
      <c r="R26" s="128" t="s">
        <v>1287</v>
      </c>
      <c r="S26" s="85"/>
      <c r="T26" s="86"/>
      <c r="U26" s="86"/>
      <c r="V26" s="85"/>
      <c r="X26" s="86"/>
      <c r="Y26" s="86"/>
    </row>
    <row r="27" spans="8:25" s="83" customFormat="1" ht="11.25" customHeight="1">
      <c r="H27" s="86" t="s">
        <v>2212</v>
      </c>
      <c r="I27" s="85"/>
      <c r="J27" s="85"/>
      <c r="K27" s="86"/>
      <c r="L27" s="86"/>
      <c r="M27" s="86"/>
      <c r="N27" s="85"/>
      <c r="O27" s="85"/>
      <c r="P27" s="86"/>
      <c r="Q27" s="86" t="s">
        <v>2212</v>
      </c>
      <c r="R27" s="85"/>
      <c r="S27" s="85"/>
      <c r="T27" s="86"/>
      <c r="U27" s="86"/>
      <c r="V27" s="85"/>
      <c r="X27" s="86"/>
      <c r="Y27" s="86"/>
    </row>
    <row r="28" spans="8:25" s="83" customFormat="1" ht="11.25" customHeight="1">
      <c r="H28" s="86" t="s">
        <v>2212</v>
      </c>
      <c r="I28" s="85"/>
      <c r="J28" s="85"/>
      <c r="K28" s="86"/>
      <c r="L28" s="86"/>
      <c r="M28" s="86"/>
      <c r="N28" s="85"/>
      <c r="O28" s="85"/>
      <c r="P28" s="86"/>
      <c r="Q28" s="86" t="s">
        <v>2220</v>
      </c>
      <c r="R28" s="85" t="s">
        <v>2215</v>
      </c>
      <c r="S28" s="85"/>
      <c r="T28" s="86"/>
      <c r="U28" s="86"/>
      <c r="V28" s="85"/>
      <c r="X28" s="86"/>
      <c r="Y28" s="86"/>
    </row>
    <row r="29" spans="8:25" s="83" customFormat="1" ht="11.25" customHeight="1">
      <c r="H29" s="86" t="s">
        <v>2212</v>
      </c>
      <c r="I29" s="85"/>
      <c r="J29" s="85"/>
      <c r="K29" s="86"/>
      <c r="L29" s="86"/>
      <c r="M29" s="86"/>
      <c r="N29" s="85"/>
      <c r="O29" s="85"/>
      <c r="P29" s="86"/>
      <c r="Q29" s="86"/>
      <c r="R29" s="85"/>
      <c r="S29" s="85"/>
      <c r="T29" s="86"/>
      <c r="U29" s="86"/>
      <c r="V29" s="85"/>
      <c r="X29" s="86"/>
      <c r="Y29" s="86"/>
    </row>
    <row r="30" spans="8:25" s="83" customFormat="1" ht="11.25" customHeight="1">
      <c r="H30" s="86" t="s">
        <v>2213</v>
      </c>
      <c r="I30" s="103" t="s">
        <v>1285</v>
      </c>
      <c r="J30" s="85"/>
      <c r="K30" s="86" t="s">
        <v>2209</v>
      </c>
      <c r="L30" s="86" t="s">
        <v>2209</v>
      </c>
      <c r="M30" s="86" t="s">
        <v>2209</v>
      </c>
      <c r="N30" s="85" t="s">
        <v>2218</v>
      </c>
      <c r="O30" s="85"/>
      <c r="P30" s="86" t="s">
        <v>2209</v>
      </c>
      <c r="Q30" s="86" t="s">
        <v>2210</v>
      </c>
      <c r="R30" s="85" t="s">
        <v>2219</v>
      </c>
      <c r="S30" s="85"/>
      <c r="T30" s="86"/>
      <c r="U30" s="86"/>
      <c r="V30" s="85"/>
    </row>
    <row r="31" spans="8:25" s="83" customFormat="1" ht="11.25" customHeight="1">
      <c r="H31" s="86" t="s">
        <v>2212</v>
      </c>
      <c r="I31" s="85"/>
      <c r="J31" s="85"/>
      <c r="K31" s="86"/>
      <c r="L31" s="86"/>
      <c r="M31" s="86"/>
      <c r="N31" s="85"/>
      <c r="O31" s="85"/>
      <c r="P31" s="86"/>
      <c r="Q31" s="86" t="s">
        <v>2212</v>
      </c>
      <c r="R31" s="85"/>
      <c r="S31" s="85"/>
      <c r="T31" s="85"/>
      <c r="U31" s="85"/>
      <c r="V31" s="85"/>
      <c r="W31" s="85"/>
      <c r="X31" s="85"/>
    </row>
    <row r="32" spans="8:25" s="83" customFormat="1" ht="11.25" customHeight="1">
      <c r="H32" s="86" t="s">
        <v>2212</v>
      </c>
      <c r="I32" s="85"/>
      <c r="J32" s="85"/>
      <c r="K32" s="86"/>
      <c r="L32" s="86"/>
      <c r="M32" s="86"/>
      <c r="N32" s="85"/>
      <c r="O32" s="85"/>
      <c r="P32" s="85"/>
      <c r="Q32" s="86" t="s">
        <v>2220</v>
      </c>
      <c r="R32" s="85" t="s">
        <v>2215</v>
      </c>
      <c r="S32" s="85"/>
      <c r="T32" s="85"/>
      <c r="U32" s="85"/>
      <c r="V32" s="85"/>
      <c r="W32" s="85"/>
      <c r="X32" s="85"/>
    </row>
    <row r="33" spans="2:24" s="83" customFormat="1" ht="11.25" customHeight="1">
      <c r="H33" s="86" t="s">
        <v>2212</v>
      </c>
      <c r="I33" s="85"/>
      <c r="J33" s="85"/>
      <c r="K33" s="86"/>
      <c r="L33" s="86"/>
      <c r="M33" s="86"/>
      <c r="N33" s="85"/>
      <c r="O33" s="85"/>
      <c r="P33" s="85"/>
      <c r="Q33" s="86"/>
      <c r="R33" s="85"/>
      <c r="S33" s="85"/>
      <c r="T33" s="85"/>
      <c r="U33" s="85"/>
      <c r="V33" s="85"/>
      <c r="W33" s="85"/>
      <c r="X33" s="85"/>
    </row>
    <row r="34" spans="2:24" s="83" customFormat="1" ht="11.25" customHeight="1">
      <c r="H34" s="86" t="s">
        <v>2213</v>
      </c>
      <c r="I34" s="103" t="s">
        <v>604</v>
      </c>
      <c r="J34" s="85"/>
      <c r="K34" s="86"/>
      <c r="L34" s="86"/>
      <c r="M34" s="86"/>
      <c r="N34" s="85"/>
    </row>
    <row r="35" spans="2:24" s="83" customFormat="1" ht="11.25" customHeight="1">
      <c r="H35" s="86" t="s">
        <v>2212</v>
      </c>
      <c r="I35" s="103"/>
      <c r="J35" s="85"/>
      <c r="K35" s="86"/>
      <c r="L35" s="86"/>
      <c r="M35" s="86"/>
      <c r="N35" s="85"/>
    </row>
    <row r="36" spans="2:24" s="83" customFormat="1" ht="11.25" customHeight="1">
      <c r="H36" s="86" t="s">
        <v>2212</v>
      </c>
      <c r="I36" s="85"/>
      <c r="J36" s="85"/>
      <c r="K36" s="86"/>
      <c r="L36" s="86"/>
      <c r="M36" s="86"/>
      <c r="N36" s="85"/>
      <c r="O36" s="85"/>
      <c r="P36" s="85"/>
      <c r="Q36" s="85"/>
      <c r="R36" s="85"/>
      <c r="S36" s="85"/>
      <c r="T36" s="85"/>
      <c r="U36" s="85"/>
      <c r="V36" s="85"/>
      <c r="W36" s="85"/>
      <c r="X36" s="85"/>
    </row>
    <row r="37" spans="2:24" s="83" customFormat="1" ht="11.25" customHeight="1">
      <c r="H37" s="86" t="s">
        <v>2213</v>
      </c>
      <c r="I37" s="85" t="s">
        <v>2218</v>
      </c>
      <c r="J37" s="85"/>
      <c r="K37" s="86"/>
      <c r="L37" s="86"/>
      <c r="M37" s="86"/>
      <c r="N37" s="85"/>
    </row>
    <row r="38" spans="2:24" s="83" customFormat="1" ht="11.25" customHeight="1">
      <c r="H38" s="86" t="s">
        <v>2212</v>
      </c>
      <c r="I38" s="85"/>
      <c r="J38" s="85"/>
      <c r="K38" s="86"/>
      <c r="L38" s="86"/>
      <c r="M38" s="86"/>
      <c r="N38" s="85"/>
    </row>
    <row r="39" spans="2:24" s="83" customFormat="1" ht="11.25" customHeight="1">
      <c r="H39" s="86" t="s">
        <v>2213</v>
      </c>
      <c r="I39" s="103" t="s">
        <v>240</v>
      </c>
      <c r="J39" s="85"/>
      <c r="K39" s="86"/>
      <c r="L39" s="86"/>
      <c r="M39" s="86"/>
      <c r="N39" s="85"/>
    </row>
    <row r="40" spans="2:24" s="83" customFormat="1" ht="11.25" customHeight="1">
      <c r="H40" s="86" t="s">
        <v>2221</v>
      </c>
      <c r="I40" s="85"/>
      <c r="J40" s="85"/>
      <c r="K40" s="86"/>
      <c r="L40" s="86"/>
      <c r="M40" s="86"/>
      <c r="N40" s="85"/>
    </row>
    <row r="41" spans="2:24" s="83" customFormat="1" ht="11.25" customHeight="1">
      <c r="H41" s="86"/>
      <c r="I41" s="85"/>
      <c r="J41" s="85"/>
      <c r="K41" s="86"/>
      <c r="L41" s="86"/>
      <c r="M41" s="86"/>
      <c r="N41" s="85"/>
    </row>
    <row r="42" spans="2:24" s="83" customFormat="1" ht="11.25" customHeight="1">
      <c r="H42" s="86"/>
      <c r="I42" s="85"/>
      <c r="J42" s="85"/>
      <c r="K42" s="86"/>
      <c r="L42" s="86"/>
      <c r="M42" s="86"/>
      <c r="N42" s="85"/>
    </row>
    <row r="43" spans="2:24" s="83" customFormat="1" ht="11.25" customHeight="1">
      <c r="B43" s="96" t="s">
        <v>2091</v>
      </c>
      <c r="C43" s="96"/>
      <c r="H43" s="86"/>
      <c r="I43" s="85"/>
      <c r="J43" s="85"/>
      <c r="K43" s="86"/>
      <c r="L43" s="86"/>
      <c r="M43" s="86"/>
      <c r="N43" s="85"/>
    </row>
    <row r="44" spans="2:24" s="83" customFormat="1" ht="11.25" customHeight="1">
      <c r="B44" s="96"/>
      <c r="C44" s="96"/>
      <c r="H44" s="86"/>
      <c r="I44" s="85"/>
      <c r="J44" s="85"/>
      <c r="K44" s="86"/>
      <c r="L44" s="86"/>
      <c r="M44" s="86"/>
      <c r="N44" s="85"/>
    </row>
    <row r="45" spans="2:24" s="83" customFormat="1" ht="11.25" customHeight="1">
      <c r="B45" s="96"/>
      <c r="C45" s="96" t="s">
        <v>2833</v>
      </c>
      <c r="H45" s="86"/>
      <c r="I45" s="85"/>
      <c r="J45" s="85"/>
      <c r="K45" s="86"/>
      <c r="L45" s="86"/>
      <c r="M45" s="85"/>
      <c r="N45" s="85"/>
    </row>
    <row r="46" spans="2:24" s="83" customFormat="1" ht="11.25" customHeight="1">
      <c r="B46" s="96"/>
      <c r="C46" s="96"/>
      <c r="H46" s="86"/>
      <c r="I46" s="85"/>
      <c r="J46" s="85"/>
      <c r="K46" s="85"/>
      <c r="L46" s="86"/>
      <c r="M46" s="85"/>
      <c r="N46" s="85"/>
    </row>
    <row r="47" spans="2:24" s="83" customFormat="1" ht="11.25" customHeight="1">
      <c r="B47" s="96" t="s">
        <v>1351</v>
      </c>
      <c r="C47" s="96"/>
      <c r="H47" s="86"/>
      <c r="I47" s="85"/>
      <c r="J47" s="85"/>
      <c r="K47" s="86"/>
      <c r="L47" s="86"/>
      <c r="M47" s="86"/>
      <c r="N47" s="85"/>
    </row>
    <row r="48" spans="2:24" s="83" customFormat="1" ht="11.25" customHeight="1">
      <c r="B48" s="96"/>
      <c r="C48" s="96"/>
      <c r="H48" s="86"/>
      <c r="I48" s="85"/>
      <c r="J48" s="85"/>
      <c r="K48" s="86"/>
      <c r="L48" s="86"/>
      <c r="M48" s="86"/>
      <c r="N48" s="85"/>
    </row>
    <row r="49" spans="2:39" s="83" customFormat="1" ht="11.25" customHeight="1">
      <c r="B49" s="96"/>
      <c r="C49" s="96" t="s">
        <v>2835</v>
      </c>
      <c r="H49" s="86"/>
      <c r="I49" s="85"/>
      <c r="J49" s="85"/>
      <c r="K49" s="86"/>
      <c r="L49" s="86"/>
      <c r="M49" s="86"/>
      <c r="N49" s="85"/>
    </row>
    <row r="50" spans="2:39" s="83" customFormat="1" ht="11.25" customHeight="1">
      <c r="H50" s="86"/>
      <c r="I50" s="85"/>
      <c r="J50" s="85"/>
      <c r="K50" s="86"/>
      <c r="L50" s="86"/>
      <c r="M50" s="86"/>
      <c r="N50" s="85"/>
    </row>
    <row r="51" spans="2:39" s="83" customFormat="1" ht="11.25" customHeight="1">
      <c r="H51" s="86"/>
      <c r="I51" s="85"/>
      <c r="J51" s="85"/>
      <c r="K51" s="86"/>
      <c r="L51" s="86"/>
      <c r="M51" s="86"/>
      <c r="N51" s="85"/>
    </row>
    <row r="52" spans="2:39" s="83" customFormat="1" ht="11.25" customHeight="1">
      <c r="F52" s="84"/>
      <c r="G52" s="84"/>
      <c r="H52" s="84"/>
      <c r="I52" s="84"/>
      <c r="J52" s="84"/>
    </row>
    <row r="53" spans="2:39" ht="17.25">
      <c r="B53" s="8" t="s">
        <v>2222</v>
      </c>
    </row>
    <row r="54" spans="2:39" s="37" customFormat="1" ht="13.5">
      <c r="B54" s="88"/>
      <c r="C54" s="88"/>
      <c r="D54" s="88"/>
      <c r="E54" s="89"/>
      <c r="F54" s="89"/>
      <c r="G54" s="89"/>
      <c r="H54" s="89"/>
      <c r="I54" s="89"/>
      <c r="J54" s="89"/>
      <c r="K54" s="89"/>
      <c r="L54" s="89"/>
      <c r="M54" s="89"/>
      <c r="N54" s="89"/>
      <c r="O54" s="89"/>
      <c r="P54" s="89"/>
      <c r="Q54" s="89"/>
      <c r="R54" s="88"/>
      <c r="S54" s="88"/>
      <c r="T54" s="88"/>
      <c r="U54" s="88"/>
      <c r="V54" s="88"/>
      <c r="W54" s="88"/>
      <c r="X54" s="88"/>
      <c r="Y54" s="88"/>
      <c r="Z54" s="88"/>
      <c r="AA54" s="88"/>
      <c r="AB54" s="88"/>
      <c r="AC54" s="88"/>
      <c r="AD54" s="88"/>
      <c r="AE54" s="88"/>
      <c r="AF54" s="88"/>
      <c r="AG54" s="88"/>
      <c r="AH54" s="88"/>
      <c r="AI54" s="88"/>
      <c r="AJ54" s="88"/>
      <c r="AK54" s="88"/>
      <c r="AL54" s="88"/>
      <c r="AM54" s="88"/>
    </row>
    <row r="55" spans="2:39" s="37" customFormat="1" ht="13.5">
      <c r="B55" s="88" t="str">
        <f>$C$7&amp;" 配下のディレクトリごとに概要を以下に示す。"</f>
        <v>${ベースディレクトリ}/ 配下のディレクトリごとに概要を以下に示す。</v>
      </c>
      <c r="C55" s="88"/>
      <c r="D55" s="88"/>
      <c r="E55" s="89"/>
      <c r="F55" s="89"/>
      <c r="G55" s="89"/>
      <c r="H55" s="89"/>
      <c r="I55" s="89"/>
      <c r="J55" s="89"/>
      <c r="K55" s="89"/>
      <c r="L55" s="89"/>
      <c r="M55" s="89"/>
      <c r="N55" s="89"/>
      <c r="O55" s="89"/>
      <c r="P55" s="89"/>
      <c r="Q55" s="89"/>
      <c r="R55" s="88"/>
      <c r="S55" s="88"/>
      <c r="T55" s="88"/>
      <c r="U55" s="88"/>
      <c r="V55" s="88"/>
      <c r="W55" s="88"/>
      <c r="X55" s="88"/>
      <c r="Y55" s="88"/>
      <c r="Z55" s="88"/>
      <c r="AA55" s="88"/>
      <c r="AB55" s="88"/>
      <c r="AC55" s="88"/>
      <c r="AD55" s="88"/>
      <c r="AE55" s="88"/>
      <c r="AF55" s="88"/>
      <c r="AG55" s="88"/>
      <c r="AH55" s="88"/>
      <c r="AI55" s="88"/>
      <c r="AJ55" s="88"/>
      <c r="AK55" s="88"/>
      <c r="AL55" s="88"/>
      <c r="AM55" s="88"/>
    </row>
    <row r="56" spans="2:39" s="37" customFormat="1" ht="13.5">
      <c r="B56" s="88"/>
      <c r="C56" s="88"/>
      <c r="D56" s="88"/>
      <c r="E56" s="89"/>
      <c r="F56" s="89"/>
      <c r="G56" s="89"/>
      <c r="H56" s="89"/>
      <c r="I56" s="89"/>
      <c r="J56" s="89"/>
      <c r="K56" s="89"/>
      <c r="L56" s="89"/>
      <c r="M56" s="89"/>
      <c r="N56" s="89"/>
      <c r="O56" s="89"/>
      <c r="P56" s="89"/>
      <c r="Q56" s="89"/>
      <c r="R56" s="88"/>
      <c r="S56" s="88"/>
      <c r="T56" s="88"/>
      <c r="U56" s="88"/>
      <c r="V56" s="88"/>
      <c r="W56" s="88"/>
      <c r="X56" s="88"/>
      <c r="Y56" s="88"/>
      <c r="Z56" s="88"/>
      <c r="AA56" s="88"/>
      <c r="AB56" s="88"/>
      <c r="AC56" s="88"/>
      <c r="AD56" s="88"/>
      <c r="AE56" s="88"/>
      <c r="AF56" s="88"/>
      <c r="AG56" s="88"/>
      <c r="AH56" s="88"/>
      <c r="AI56" s="88"/>
      <c r="AJ56" s="88"/>
      <c r="AK56" s="88"/>
      <c r="AL56" s="88"/>
      <c r="AM56" s="88"/>
    </row>
    <row r="57" spans="2:39" s="37" customFormat="1">
      <c r="B57" s="37" t="str">
        <f>D59&amp;" 配下"</f>
        <v>${ベースディレクトリ}/tomcat/ 配下</v>
      </c>
    </row>
    <row r="58" spans="2:39" ht="22.5" customHeight="1">
      <c r="B58" s="398" t="s">
        <v>1765</v>
      </c>
      <c r="C58" s="398"/>
      <c r="D58" s="390" t="s">
        <v>2223</v>
      </c>
      <c r="E58" s="391"/>
      <c r="F58" s="391"/>
      <c r="G58" s="391"/>
      <c r="H58" s="391"/>
      <c r="I58" s="391"/>
      <c r="J58" s="391"/>
      <c r="K58" s="391"/>
      <c r="L58" s="391"/>
      <c r="M58" s="391"/>
      <c r="N58" s="391"/>
      <c r="O58" s="391"/>
      <c r="P58" s="391"/>
      <c r="Q58" s="391"/>
      <c r="R58" s="399" t="s">
        <v>1763</v>
      </c>
      <c r="S58" s="400"/>
      <c r="T58" s="400"/>
      <c r="U58" s="400"/>
      <c r="V58" s="400"/>
      <c r="W58" s="400"/>
      <c r="X58" s="400"/>
      <c r="Y58" s="400"/>
      <c r="Z58" s="400"/>
      <c r="AA58" s="400"/>
      <c r="AB58" s="400"/>
      <c r="AC58" s="400"/>
      <c r="AD58" s="400"/>
      <c r="AE58" s="400"/>
      <c r="AF58" s="400"/>
      <c r="AG58" s="400"/>
      <c r="AH58" s="400"/>
      <c r="AI58" s="400"/>
      <c r="AJ58" s="400"/>
      <c r="AK58" s="400"/>
      <c r="AL58" s="400"/>
      <c r="AM58" s="400"/>
    </row>
    <row r="59" spans="2:39" ht="28.5" customHeight="1">
      <c r="B59" s="401">
        <v>1</v>
      </c>
      <c r="C59" s="401"/>
      <c r="D59" s="378" t="str">
        <f>$C$7&amp;$I7</f>
        <v>${ベースディレクトリ}/tomcat/</v>
      </c>
      <c r="E59" s="375"/>
      <c r="F59" s="375"/>
      <c r="G59" s="375"/>
      <c r="H59" s="375"/>
      <c r="I59" s="375"/>
      <c r="J59" s="375"/>
      <c r="K59" s="375"/>
      <c r="L59" s="375"/>
      <c r="M59" s="375"/>
      <c r="N59" s="375"/>
      <c r="O59" s="375"/>
      <c r="P59" s="375"/>
      <c r="Q59" s="375"/>
      <c r="R59" s="374" t="s">
        <v>2224</v>
      </c>
      <c r="S59" s="378"/>
      <c r="T59" s="378"/>
      <c r="U59" s="378"/>
      <c r="V59" s="378"/>
      <c r="W59" s="378"/>
      <c r="X59" s="378"/>
      <c r="Y59" s="378"/>
      <c r="Z59" s="378"/>
      <c r="AA59" s="378"/>
      <c r="AB59" s="378"/>
      <c r="AC59" s="378"/>
      <c r="AD59" s="378"/>
      <c r="AE59" s="378"/>
      <c r="AF59" s="378"/>
      <c r="AG59" s="378"/>
      <c r="AH59" s="378"/>
      <c r="AI59" s="378"/>
      <c r="AJ59" s="378"/>
      <c r="AK59" s="378"/>
      <c r="AL59" s="378"/>
      <c r="AM59" s="378"/>
    </row>
    <row r="60" spans="2:39" ht="13.5">
      <c r="B60" s="88"/>
      <c r="C60" s="88"/>
      <c r="D60" s="90"/>
      <c r="E60" s="91"/>
      <c r="F60" s="91"/>
      <c r="G60" s="91"/>
      <c r="H60" s="91"/>
      <c r="I60" s="91"/>
      <c r="J60" s="91"/>
      <c r="K60" s="91"/>
      <c r="L60" s="91"/>
      <c r="M60" s="91"/>
      <c r="N60" s="91"/>
      <c r="O60" s="91"/>
      <c r="P60" s="91"/>
      <c r="Q60" s="91"/>
      <c r="R60" s="90"/>
      <c r="S60" s="90"/>
      <c r="T60" s="90"/>
      <c r="U60" s="90"/>
      <c r="V60" s="90"/>
      <c r="W60" s="90"/>
      <c r="X60" s="90"/>
      <c r="Y60" s="90"/>
      <c r="Z60" s="90"/>
      <c r="AA60" s="90"/>
      <c r="AB60" s="90"/>
      <c r="AC60" s="90"/>
      <c r="AD60" s="90"/>
      <c r="AE60" s="90"/>
      <c r="AF60" s="90"/>
      <c r="AG60" s="90"/>
      <c r="AH60" s="90"/>
      <c r="AI60" s="90"/>
      <c r="AJ60" s="90"/>
      <c r="AK60" s="90"/>
      <c r="AL60" s="90"/>
      <c r="AM60" s="90"/>
    </row>
    <row r="61" spans="2:39">
      <c r="B61" s="37" t="str">
        <f>D63&amp;" 配下"</f>
        <v>${ベースディレクトリ}/kaian/ 配下</v>
      </c>
      <c r="C61" s="37"/>
    </row>
    <row r="62" spans="2:39" ht="22.5" customHeight="1">
      <c r="B62" s="398" t="s">
        <v>1765</v>
      </c>
      <c r="C62" s="398"/>
      <c r="D62" s="390" t="s">
        <v>2223</v>
      </c>
      <c r="E62" s="391"/>
      <c r="F62" s="391"/>
      <c r="G62" s="391"/>
      <c r="H62" s="391"/>
      <c r="I62" s="391"/>
      <c r="J62" s="391"/>
      <c r="K62" s="391"/>
      <c r="L62" s="391"/>
      <c r="M62" s="391"/>
      <c r="N62" s="391"/>
      <c r="O62" s="391"/>
      <c r="P62" s="391"/>
      <c r="Q62" s="391"/>
      <c r="R62" s="399" t="s">
        <v>1763</v>
      </c>
      <c r="S62" s="400"/>
      <c r="T62" s="400"/>
      <c r="U62" s="400"/>
      <c r="V62" s="400"/>
      <c r="W62" s="400"/>
      <c r="X62" s="400"/>
      <c r="Y62" s="400"/>
      <c r="Z62" s="400"/>
      <c r="AA62" s="400"/>
      <c r="AB62" s="400"/>
      <c r="AC62" s="400"/>
      <c r="AD62" s="400"/>
      <c r="AE62" s="400"/>
      <c r="AF62" s="400"/>
      <c r="AG62" s="400"/>
      <c r="AH62" s="400"/>
      <c r="AI62" s="400"/>
      <c r="AJ62" s="400"/>
      <c r="AK62" s="400"/>
      <c r="AL62" s="400"/>
      <c r="AM62" s="400"/>
    </row>
    <row r="63" spans="2:39" ht="13.5">
      <c r="B63" s="401">
        <v>1</v>
      </c>
      <c r="C63" s="401"/>
      <c r="D63" s="378" t="str">
        <f>$C$7&amp;$I$13</f>
        <v>${ベースディレクトリ}/kaian/</v>
      </c>
      <c r="E63" s="375"/>
      <c r="F63" s="375"/>
      <c r="G63" s="375"/>
      <c r="H63" s="375"/>
      <c r="I63" s="375"/>
      <c r="J63" s="375"/>
      <c r="K63" s="375"/>
      <c r="L63" s="375"/>
      <c r="M63" s="375"/>
      <c r="N63" s="375"/>
      <c r="O63" s="375"/>
      <c r="P63" s="375"/>
      <c r="Q63" s="375"/>
      <c r="R63" s="378" t="s">
        <v>2225</v>
      </c>
      <c r="S63" s="378"/>
      <c r="T63" s="378"/>
      <c r="U63" s="378"/>
      <c r="V63" s="378"/>
      <c r="W63" s="378"/>
      <c r="X63" s="378"/>
      <c r="Y63" s="378"/>
      <c r="Z63" s="378"/>
      <c r="AA63" s="378"/>
      <c r="AB63" s="378"/>
      <c r="AC63" s="378"/>
      <c r="AD63" s="378"/>
      <c r="AE63" s="378"/>
      <c r="AF63" s="378"/>
      <c r="AG63" s="378"/>
      <c r="AH63" s="378"/>
      <c r="AI63" s="378"/>
      <c r="AJ63" s="378"/>
      <c r="AK63" s="378"/>
      <c r="AL63" s="378"/>
      <c r="AM63" s="378"/>
    </row>
    <row r="64" spans="2:39" ht="13.5">
      <c r="B64" s="401">
        <v>2</v>
      </c>
      <c r="C64" s="401"/>
      <c r="D64" s="378" t="str">
        <f>$C$7&amp;$I$13&amp;$N$13</f>
        <v>${ベースディレクトリ}/kaian/output/</v>
      </c>
      <c r="E64" s="375"/>
      <c r="F64" s="375"/>
      <c r="G64" s="375"/>
      <c r="H64" s="375"/>
      <c r="I64" s="375"/>
      <c r="J64" s="375"/>
      <c r="K64" s="375"/>
      <c r="L64" s="375"/>
      <c r="M64" s="375"/>
      <c r="N64" s="375"/>
      <c r="O64" s="375"/>
      <c r="P64" s="375"/>
      <c r="Q64" s="375"/>
      <c r="R64" s="378" t="s">
        <v>2226</v>
      </c>
      <c r="S64" s="378"/>
      <c r="T64" s="378"/>
      <c r="U64" s="378"/>
      <c r="V64" s="378"/>
      <c r="W64" s="378"/>
      <c r="X64" s="378"/>
      <c r="Y64" s="378"/>
      <c r="Z64" s="378"/>
      <c r="AA64" s="378"/>
      <c r="AB64" s="378"/>
      <c r="AC64" s="378"/>
      <c r="AD64" s="378"/>
      <c r="AE64" s="378"/>
      <c r="AF64" s="378"/>
      <c r="AG64" s="378"/>
      <c r="AH64" s="378"/>
      <c r="AI64" s="378"/>
      <c r="AJ64" s="378"/>
      <c r="AK64" s="378"/>
      <c r="AL64" s="378"/>
      <c r="AM64" s="378"/>
    </row>
    <row r="65" spans="2:39" ht="29.25" customHeight="1">
      <c r="B65" s="401">
        <v>3</v>
      </c>
      <c r="C65" s="401"/>
      <c r="D65" s="378" t="str">
        <f>$C$7&amp;$I$13&amp;$N$13&amp;$R$13</f>
        <v>${ベースディレクトリ}/kaian/output/[N番]/</v>
      </c>
      <c r="E65" s="375"/>
      <c r="F65" s="375"/>
      <c r="G65" s="375"/>
      <c r="H65" s="375"/>
      <c r="I65" s="375"/>
      <c r="J65" s="375"/>
      <c r="K65" s="375"/>
      <c r="L65" s="375"/>
      <c r="M65" s="375"/>
      <c r="N65" s="375"/>
      <c r="O65" s="375"/>
      <c r="P65" s="375"/>
      <c r="Q65" s="375"/>
      <c r="R65" s="374" t="s">
        <v>2227</v>
      </c>
      <c r="S65" s="378"/>
      <c r="T65" s="378"/>
      <c r="U65" s="378"/>
      <c r="V65" s="378"/>
      <c r="W65" s="378"/>
      <c r="X65" s="378"/>
      <c r="Y65" s="378"/>
      <c r="Z65" s="378"/>
      <c r="AA65" s="378"/>
      <c r="AB65" s="378"/>
      <c r="AC65" s="378"/>
      <c r="AD65" s="378"/>
      <c r="AE65" s="378"/>
      <c r="AF65" s="378"/>
      <c r="AG65" s="378"/>
      <c r="AH65" s="378"/>
      <c r="AI65" s="378"/>
      <c r="AJ65" s="378"/>
      <c r="AK65" s="378"/>
      <c r="AL65" s="378"/>
      <c r="AM65" s="378"/>
    </row>
    <row r="66" spans="2:39">
      <c r="B66" s="37"/>
      <c r="C66" s="37"/>
    </row>
    <row r="67" spans="2:39">
      <c r="B67" s="37" t="str">
        <f>D69&amp;" 配下"</f>
        <v>${ベースディレクトリ}/asterisk/ 配下</v>
      </c>
      <c r="C67" s="37"/>
    </row>
    <row r="68" spans="2:39" ht="22.5" customHeight="1">
      <c r="B68" s="398" t="s">
        <v>1765</v>
      </c>
      <c r="C68" s="398"/>
      <c r="D68" s="390" t="s">
        <v>2223</v>
      </c>
      <c r="E68" s="391"/>
      <c r="F68" s="391"/>
      <c r="G68" s="391"/>
      <c r="H68" s="391"/>
      <c r="I68" s="391"/>
      <c r="J68" s="391"/>
      <c r="K68" s="391"/>
      <c r="L68" s="391"/>
      <c r="M68" s="391"/>
      <c r="N68" s="391"/>
      <c r="O68" s="391"/>
      <c r="P68" s="391"/>
      <c r="Q68" s="391"/>
      <c r="R68" s="399" t="s">
        <v>1763</v>
      </c>
      <c r="S68" s="400"/>
      <c r="T68" s="400"/>
      <c r="U68" s="400"/>
      <c r="V68" s="400"/>
      <c r="W68" s="400"/>
      <c r="X68" s="400"/>
      <c r="Y68" s="400"/>
      <c r="Z68" s="400"/>
      <c r="AA68" s="400"/>
      <c r="AB68" s="400"/>
      <c r="AC68" s="400"/>
      <c r="AD68" s="400"/>
      <c r="AE68" s="400"/>
      <c r="AF68" s="400"/>
      <c r="AG68" s="400"/>
      <c r="AH68" s="400"/>
      <c r="AI68" s="400"/>
      <c r="AJ68" s="400"/>
      <c r="AK68" s="400"/>
      <c r="AL68" s="400"/>
      <c r="AM68" s="400"/>
    </row>
    <row r="69" spans="2:39" ht="13.5">
      <c r="B69" s="401">
        <v>1</v>
      </c>
      <c r="C69" s="401"/>
      <c r="D69" s="378" t="str">
        <f>$C$7&amp;$I$16</f>
        <v>${ベースディレクトリ}/asterisk/</v>
      </c>
      <c r="E69" s="375"/>
      <c r="F69" s="375"/>
      <c r="G69" s="375"/>
      <c r="H69" s="375"/>
      <c r="I69" s="375"/>
      <c r="J69" s="375"/>
      <c r="K69" s="375"/>
      <c r="L69" s="375"/>
      <c r="M69" s="375"/>
      <c r="N69" s="375"/>
      <c r="O69" s="375"/>
      <c r="P69" s="375"/>
      <c r="Q69" s="375"/>
      <c r="R69" s="378" t="s">
        <v>2228</v>
      </c>
      <c r="S69" s="378"/>
      <c r="T69" s="378"/>
      <c r="U69" s="378"/>
      <c r="V69" s="378"/>
      <c r="W69" s="378"/>
      <c r="X69" s="378"/>
      <c r="Y69" s="378"/>
      <c r="Z69" s="378"/>
      <c r="AA69" s="378"/>
      <c r="AB69" s="378"/>
      <c r="AC69" s="378"/>
      <c r="AD69" s="378"/>
      <c r="AE69" s="378"/>
      <c r="AF69" s="378"/>
      <c r="AG69" s="378"/>
      <c r="AH69" s="378"/>
      <c r="AI69" s="378"/>
      <c r="AJ69" s="378"/>
      <c r="AK69" s="378"/>
      <c r="AL69" s="378"/>
      <c r="AM69" s="378"/>
    </row>
    <row r="70" spans="2:39" ht="13.5">
      <c r="B70" s="401">
        <v>2</v>
      </c>
      <c r="C70" s="401"/>
      <c r="D70" s="378" t="str">
        <f>$C$7&amp;$I$16&amp;$N$16</f>
        <v>${ベースディレクトリ}/asterisk/config/</v>
      </c>
      <c r="E70" s="375"/>
      <c r="F70" s="375"/>
      <c r="G70" s="375"/>
      <c r="H70" s="375"/>
      <c r="I70" s="375"/>
      <c r="J70" s="375"/>
      <c r="K70" s="375"/>
      <c r="L70" s="375"/>
      <c r="M70" s="375"/>
      <c r="N70" s="375"/>
      <c r="O70" s="375"/>
      <c r="P70" s="375"/>
      <c r="Q70" s="375"/>
      <c r="R70" s="378" t="s">
        <v>2229</v>
      </c>
      <c r="S70" s="378"/>
      <c r="T70" s="378"/>
      <c r="U70" s="378"/>
      <c r="V70" s="378"/>
      <c r="W70" s="378"/>
      <c r="X70" s="378"/>
      <c r="Y70" s="378"/>
      <c r="Z70" s="378"/>
      <c r="AA70" s="378"/>
      <c r="AB70" s="378"/>
      <c r="AC70" s="378"/>
      <c r="AD70" s="378"/>
      <c r="AE70" s="378"/>
      <c r="AF70" s="378"/>
      <c r="AG70" s="378"/>
      <c r="AH70" s="378"/>
      <c r="AI70" s="378"/>
      <c r="AJ70" s="378"/>
      <c r="AK70" s="378"/>
      <c r="AL70" s="378"/>
      <c r="AM70" s="378"/>
    </row>
    <row r="71" spans="2:39" ht="13.5">
      <c r="B71" s="401">
        <v>3</v>
      </c>
      <c r="C71" s="401"/>
      <c r="D71" s="378" t="str">
        <f>$C$7&amp;$I$16&amp;$N$16&amp;$R$16</f>
        <v>${ベースディレクトリ}/asterisk/config/template/</v>
      </c>
      <c r="E71" s="375"/>
      <c r="F71" s="375"/>
      <c r="G71" s="375"/>
      <c r="H71" s="375"/>
      <c r="I71" s="375"/>
      <c r="J71" s="375"/>
      <c r="K71" s="375"/>
      <c r="L71" s="375"/>
      <c r="M71" s="375"/>
      <c r="N71" s="375"/>
      <c r="O71" s="375"/>
      <c r="P71" s="375"/>
      <c r="Q71" s="375"/>
      <c r="R71" s="378" t="s">
        <v>2230</v>
      </c>
      <c r="S71" s="378"/>
      <c r="T71" s="378"/>
      <c r="U71" s="378"/>
      <c r="V71" s="378"/>
      <c r="W71" s="378"/>
      <c r="X71" s="378"/>
      <c r="Y71" s="378"/>
      <c r="Z71" s="378"/>
      <c r="AA71" s="378"/>
      <c r="AB71" s="378"/>
      <c r="AC71" s="378"/>
      <c r="AD71" s="378"/>
      <c r="AE71" s="378"/>
      <c r="AF71" s="378"/>
      <c r="AG71" s="378"/>
      <c r="AH71" s="378"/>
      <c r="AI71" s="378"/>
      <c r="AJ71" s="378"/>
      <c r="AK71" s="378"/>
      <c r="AL71" s="378"/>
      <c r="AM71" s="378"/>
    </row>
    <row r="72" spans="2:39" ht="13.5">
      <c r="B72" s="401">
        <v>4</v>
      </c>
      <c r="C72" s="401"/>
      <c r="D72" s="378" t="str">
        <f>$C$7&amp;$I$16&amp;$N$16&amp;$R$18</f>
        <v>${ベースディレクトリ}/asterisk/config/default/</v>
      </c>
      <c r="E72" s="403"/>
      <c r="F72" s="403"/>
      <c r="G72" s="403"/>
      <c r="H72" s="403"/>
      <c r="I72" s="403"/>
      <c r="J72" s="403"/>
      <c r="K72" s="403"/>
      <c r="L72" s="403"/>
      <c r="M72" s="403"/>
      <c r="N72" s="403"/>
      <c r="O72" s="403"/>
      <c r="P72" s="403"/>
      <c r="Q72" s="403"/>
      <c r="R72" s="402" t="s">
        <v>1288</v>
      </c>
      <c r="S72" s="378"/>
      <c r="T72" s="378"/>
      <c r="U72" s="378"/>
      <c r="V72" s="378"/>
      <c r="W72" s="378"/>
      <c r="X72" s="378"/>
      <c r="Y72" s="378"/>
      <c r="Z72" s="378"/>
      <c r="AA72" s="378"/>
      <c r="AB72" s="378"/>
      <c r="AC72" s="378"/>
      <c r="AD72" s="378"/>
      <c r="AE72" s="378"/>
      <c r="AF72" s="378"/>
      <c r="AG72" s="378"/>
      <c r="AH72" s="378"/>
      <c r="AI72" s="378"/>
      <c r="AJ72" s="378"/>
      <c r="AK72" s="378"/>
      <c r="AL72" s="378"/>
      <c r="AM72" s="378"/>
    </row>
    <row r="73" spans="2:39" ht="13.5">
      <c r="B73" s="401">
        <v>5</v>
      </c>
      <c r="C73" s="401"/>
      <c r="D73" s="378" t="str">
        <f>$C$7&amp;$I$16&amp;$N$16&amp;$R$20</f>
        <v>${ベースディレクトリ}/asterisk/config/output/</v>
      </c>
      <c r="E73" s="375"/>
      <c r="F73" s="375"/>
      <c r="G73" s="375"/>
      <c r="H73" s="375"/>
      <c r="I73" s="375"/>
      <c r="J73" s="375"/>
      <c r="K73" s="375"/>
      <c r="L73" s="375"/>
      <c r="M73" s="375"/>
      <c r="N73" s="375"/>
      <c r="O73" s="375"/>
      <c r="P73" s="375"/>
      <c r="Q73" s="375"/>
      <c r="R73" s="378" t="s">
        <v>2231</v>
      </c>
      <c r="S73" s="378"/>
      <c r="T73" s="378"/>
      <c r="U73" s="378"/>
      <c r="V73" s="378"/>
      <c r="W73" s="378"/>
      <c r="X73" s="378"/>
      <c r="Y73" s="378"/>
      <c r="Z73" s="378"/>
      <c r="AA73" s="378"/>
      <c r="AB73" s="378"/>
      <c r="AC73" s="378"/>
      <c r="AD73" s="378"/>
      <c r="AE73" s="378"/>
      <c r="AF73" s="378"/>
      <c r="AG73" s="378"/>
      <c r="AH73" s="378"/>
      <c r="AI73" s="378"/>
      <c r="AJ73" s="378"/>
      <c r="AK73" s="378"/>
      <c r="AL73" s="378"/>
      <c r="AM73" s="378"/>
    </row>
    <row r="74" spans="2:39" ht="27" customHeight="1">
      <c r="B74" s="401">
        <v>6</v>
      </c>
      <c r="C74" s="401"/>
      <c r="D74" s="378" t="str">
        <f>$C$7&amp;$I$16&amp;$N$16&amp;$R$20&amp;$V$20</f>
        <v>${ベースディレクトリ}/asterisk/config/output/[N番]/</v>
      </c>
      <c r="E74" s="375"/>
      <c r="F74" s="375"/>
      <c r="G74" s="375"/>
      <c r="H74" s="375"/>
      <c r="I74" s="375"/>
      <c r="J74" s="375"/>
      <c r="K74" s="375"/>
      <c r="L74" s="375"/>
      <c r="M74" s="375"/>
      <c r="N74" s="375"/>
      <c r="O74" s="375"/>
      <c r="P74" s="375"/>
      <c r="Q74" s="375"/>
      <c r="R74" s="374" t="s">
        <v>2232</v>
      </c>
      <c r="S74" s="378"/>
      <c r="T74" s="378"/>
      <c r="U74" s="378"/>
      <c r="V74" s="378"/>
      <c r="W74" s="378"/>
      <c r="X74" s="378"/>
      <c r="Y74" s="378"/>
      <c r="Z74" s="378"/>
      <c r="AA74" s="378"/>
      <c r="AB74" s="378"/>
      <c r="AC74" s="378"/>
      <c r="AD74" s="378"/>
      <c r="AE74" s="378"/>
      <c r="AF74" s="378"/>
      <c r="AG74" s="378"/>
      <c r="AH74" s="378"/>
      <c r="AI74" s="378"/>
      <c r="AJ74" s="378"/>
      <c r="AK74" s="378"/>
      <c r="AL74" s="378"/>
      <c r="AM74" s="378"/>
    </row>
    <row r="75" spans="2:39" ht="13.5">
      <c r="B75" s="401">
        <v>7</v>
      </c>
      <c r="C75" s="401"/>
      <c r="D75" s="378" t="str">
        <f>$C$7&amp;$I$16&amp;$N$22</f>
        <v>${ベースディレクトリ}/asterisk/packet_filter/</v>
      </c>
      <c r="E75" s="375"/>
      <c r="F75" s="375"/>
      <c r="G75" s="375"/>
      <c r="H75" s="375"/>
      <c r="I75" s="375"/>
      <c r="J75" s="375"/>
      <c r="K75" s="375"/>
      <c r="L75" s="375"/>
      <c r="M75" s="375"/>
      <c r="N75" s="375"/>
      <c r="O75" s="375"/>
      <c r="P75" s="375"/>
      <c r="Q75" s="375"/>
      <c r="R75" s="402" t="s">
        <v>4078</v>
      </c>
      <c r="S75" s="378"/>
      <c r="T75" s="378"/>
      <c r="U75" s="378"/>
      <c r="V75" s="378"/>
      <c r="W75" s="378"/>
      <c r="X75" s="378"/>
      <c r="Y75" s="378"/>
      <c r="Z75" s="378"/>
      <c r="AA75" s="378"/>
      <c r="AB75" s="378"/>
      <c r="AC75" s="378"/>
      <c r="AD75" s="378"/>
      <c r="AE75" s="378"/>
      <c r="AF75" s="378"/>
      <c r="AG75" s="378"/>
      <c r="AH75" s="378"/>
      <c r="AI75" s="378"/>
      <c r="AJ75" s="378"/>
      <c r="AK75" s="378"/>
      <c r="AL75" s="378"/>
      <c r="AM75" s="378"/>
    </row>
    <row r="76" spans="2:39" ht="13.5">
      <c r="B76" s="401">
        <v>8</v>
      </c>
      <c r="C76" s="401"/>
      <c r="D76" s="378" t="str">
        <f>$C$7&amp;$I$16&amp;$N$24</f>
        <v>${ベースディレクトリ}/asterisk/static_route/</v>
      </c>
      <c r="E76" s="375"/>
      <c r="F76" s="375"/>
      <c r="G76" s="375"/>
      <c r="H76" s="375"/>
      <c r="I76" s="375"/>
      <c r="J76" s="375"/>
      <c r="K76" s="375"/>
      <c r="L76" s="375"/>
      <c r="M76" s="375"/>
      <c r="N76" s="375"/>
      <c r="O76" s="375"/>
      <c r="P76" s="375"/>
      <c r="Q76" s="375"/>
      <c r="R76" s="402" t="s">
        <v>4079</v>
      </c>
      <c r="S76" s="378"/>
      <c r="T76" s="378"/>
      <c r="U76" s="378"/>
      <c r="V76" s="378"/>
      <c r="W76" s="378"/>
      <c r="X76" s="378"/>
      <c r="Y76" s="378"/>
      <c r="Z76" s="378"/>
      <c r="AA76" s="378"/>
      <c r="AB76" s="378"/>
      <c r="AC76" s="378"/>
      <c r="AD76" s="378"/>
      <c r="AE76" s="378"/>
      <c r="AF76" s="378"/>
      <c r="AG76" s="378"/>
      <c r="AH76" s="378"/>
      <c r="AI76" s="378"/>
      <c r="AJ76" s="378"/>
      <c r="AK76" s="378"/>
      <c r="AL76" s="378"/>
      <c r="AM76" s="378"/>
    </row>
    <row r="77" spans="2:39" ht="13.5">
      <c r="B77" s="88"/>
      <c r="C77" s="88"/>
      <c r="D77" s="90"/>
      <c r="E77" s="91"/>
      <c r="F77" s="91"/>
      <c r="G77" s="91"/>
      <c r="H77" s="91"/>
      <c r="I77" s="91"/>
      <c r="J77" s="91"/>
      <c r="K77" s="91"/>
      <c r="L77" s="91"/>
      <c r="M77" s="91"/>
      <c r="N77" s="91"/>
      <c r="O77" s="91"/>
      <c r="P77" s="91"/>
      <c r="Q77" s="91"/>
      <c r="R77" s="90"/>
      <c r="S77" s="90"/>
      <c r="T77" s="90"/>
      <c r="U77" s="90"/>
      <c r="V77" s="90"/>
      <c r="W77" s="90"/>
      <c r="X77" s="90"/>
      <c r="Y77" s="90"/>
      <c r="Z77" s="90"/>
      <c r="AA77" s="90"/>
      <c r="AB77" s="90"/>
      <c r="AC77" s="90"/>
      <c r="AD77" s="90"/>
      <c r="AE77" s="90"/>
      <c r="AF77" s="90"/>
      <c r="AG77" s="90"/>
      <c r="AH77" s="90"/>
      <c r="AI77" s="90"/>
      <c r="AJ77" s="90"/>
      <c r="AK77" s="90"/>
      <c r="AL77" s="90"/>
      <c r="AM77" s="90"/>
    </row>
    <row r="78" spans="2:39">
      <c r="B78" s="37" t="str">
        <f>D80&amp;" 配下"</f>
        <v>${ベースディレクトリ}/music/ 配下</v>
      </c>
      <c r="C78" s="37"/>
    </row>
    <row r="79" spans="2:39" ht="22.5" customHeight="1">
      <c r="B79" s="398" t="s">
        <v>1765</v>
      </c>
      <c r="C79" s="398"/>
      <c r="D79" s="390" t="s">
        <v>2223</v>
      </c>
      <c r="E79" s="391"/>
      <c r="F79" s="391"/>
      <c r="G79" s="391"/>
      <c r="H79" s="391"/>
      <c r="I79" s="391"/>
      <c r="J79" s="391"/>
      <c r="K79" s="391"/>
      <c r="L79" s="391"/>
      <c r="M79" s="391"/>
      <c r="N79" s="391"/>
      <c r="O79" s="391"/>
      <c r="P79" s="391"/>
      <c r="Q79" s="391"/>
      <c r="R79" s="399" t="s">
        <v>1763</v>
      </c>
      <c r="S79" s="400"/>
      <c r="T79" s="400"/>
      <c r="U79" s="400"/>
      <c r="V79" s="400"/>
      <c r="W79" s="400"/>
      <c r="X79" s="400"/>
      <c r="Y79" s="400"/>
      <c r="Z79" s="400"/>
      <c r="AA79" s="400"/>
      <c r="AB79" s="400"/>
      <c r="AC79" s="400"/>
      <c r="AD79" s="400"/>
      <c r="AE79" s="400"/>
      <c r="AF79" s="400"/>
      <c r="AG79" s="400"/>
      <c r="AH79" s="400"/>
      <c r="AI79" s="400"/>
      <c r="AJ79" s="400"/>
      <c r="AK79" s="400"/>
      <c r="AL79" s="400"/>
      <c r="AM79" s="400"/>
    </row>
    <row r="80" spans="2:39" ht="13.5">
      <c r="B80" s="401">
        <v>1</v>
      </c>
      <c r="C80" s="401"/>
      <c r="D80" s="378" t="str">
        <f>$C$7&amp;$I$26</f>
        <v>${ベースディレクトリ}/music/</v>
      </c>
      <c r="E80" s="375"/>
      <c r="F80" s="375"/>
      <c r="G80" s="375"/>
      <c r="H80" s="375"/>
      <c r="I80" s="375"/>
      <c r="J80" s="375"/>
      <c r="K80" s="375"/>
      <c r="L80" s="375"/>
      <c r="M80" s="375"/>
      <c r="N80" s="375"/>
      <c r="O80" s="375"/>
      <c r="P80" s="375"/>
      <c r="Q80" s="375"/>
      <c r="R80" s="402" t="s">
        <v>4080</v>
      </c>
      <c r="S80" s="378"/>
      <c r="T80" s="378"/>
      <c r="U80" s="378"/>
      <c r="V80" s="378"/>
      <c r="W80" s="378"/>
      <c r="X80" s="378"/>
      <c r="Y80" s="378"/>
      <c r="Z80" s="378"/>
      <c r="AA80" s="378"/>
      <c r="AB80" s="378"/>
      <c r="AC80" s="378"/>
      <c r="AD80" s="378"/>
      <c r="AE80" s="378"/>
      <c r="AF80" s="378"/>
      <c r="AG80" s="378"/>
      <c r="AH80" s="378"/>
      <c r="AI80" s="378"/>
      <c r="AJ80" s="378"/>
      <c r="AK80" s="378"/>
      <c r="AL80" s="378"/>
      <c r="AM80" s="378"/>
    </row>
    <row r="81" spans="2:39" ht="13.5">
      <c r="B81" s="401">
        <v>2</v>
      </c>
      <c r="C81" s="401"/>
      <c r="D81" s="378" t="str">
        <f>$C$7&amp;$I$26&amp;$N$26</f>
        <v>${ベースディレクトリ}/music/hold/</v>
      </c>
      <c r="E81" s="375"/>
      <c r="F81" s="375"/>
      <c r="G81" s="375"/>
      <c r="H81" s="375"/>
      <c r="I81" s="375"/>
      <c r="J81" s="375"/>
      <c r="K81" s="375"/>
      <c r="L81" s="375"/>
      <c r="M81" s="375"/>
      <c r="N81" s="375"/>
      <c r="O81" s="375"/>
      <c r="P81" s="375"/>
      <c r="Q81" s="375"/>
      <c r="R81" s="402" t="s">
        <v>4081</v>
      </c>
      <c r="S81" s="378"/>
      <c r="T81" s="378"/>
      <c r="U81" s="378"/>
      <c r="V81" s="378"/>
      <c r="W81" s="378"/>
      <c r="X81" s="378"/>
      <c r="Y81" s="378"/>
      <c r="Z81" s="378"/>
      <c r="AA81" s="378"/>
      <c r="AB81" s="378"/>
      <c r="AC81" s="378"/>
      <c r="AD81" s="378"/>
      <c r="AE81" s="378"/>
      <c r="AF81" s="378"/>
      <c r="AG81" s="378"/>
      <c r="AH81" s="378"/>
      <c r="AI81" s="378"/>
      <c r="AJ81" s="378"/>
      <c r="AK81" s="378"/>
      <c r="AL81" s="378"/>
      <c r="AM81" s="378"/>
    </row>
    <row r="82" spans="2:39" ht="13.5">
      <c r="B82" s="401">
        <v>2</v>
      </c>
      <c r="C82" s="401"/>
      <c r="D82" s="378" t="str">
        <f>$C$7&amp;$I$26&amp;$N$26&amp;$R$26</f>
        <v>${ベースディレクトリ}/music/hold/default/</v>
      </c>
      <c r="E82" s="375"/>
      <c r="F82" s="375"/>
      <c r="G82" s="375"/>
      <c r="H82" s="375"/>
      <c r="I82" s="375"/>
      <c r="J82" s="375"/>
      <c r="K82" s="375"/>
      <c r="L82" s="375"/>
      <c r="M82" s="375"/>
      <c r="N82" s="375"/>
      <c r="O82" s="375"/>
      <c r="P82" s="375"/>
      <c r="Q82" s="375"/>
      <c r="R82" s="402" t="s">
        <v>4082</v>
      </c>
      <c r="S82" s="378"/>
      <c r="T82" s="378"/>
      <c r="U82" s="378"/>
      <c r="V82" s="378"/>
      <c r="W82" s="378"/>
      <c r="X82" s="378"/>
      <c r="Y82" s="378"/>
      <c r="Z82" s="378"/>
      <c r="AA82" s="378"/>
      <c r="AB82" s="378"/>
      <c r="AC82" s="378"/>
      <c r="AD82" s="378"/>
      <c r="AE82" s="378"/>
      <c r="AF82" s="378"/>
      <c r="AG82" s="378"/>
      <c r="AH82" s="378"/>
      <c r="AI82" s="378"/>
      <c r="AJ82" s="378"/>
      <c r="AK82" s="378"/>
      <c r="AL82" s="378"/>
      <c r="AM82" s="378"/>
    </row>
    <row r="83" spans="2:39" ht="13.5">
      <c r="B83" s="401">
        <v>2</v>
      </c>
      <c r="C83" s="401"/>
      <c r="D83" s="378" t="str">
        <f>$C$7&amp;$I$26&amp;$N$26&amp;$R$28</f>
        <v>${ベースディレクトリ}/music/hold/output/</v>
      </c>
      <c r="E83" s="375"/>
      <c r="F83" s="375"/>
      <c r="G83" s="375"/>
      <c r="H83" s="375"/>
      <c r="I83" s="375"/>
      <c r="J83" s="375"/>
      <c r="K83" s="375"/>
      <c r="L83" s="375"/>
      <c r="M83" s="375"/>
      <c r="N83" s="375"/>
      <c r="O83" s="375"/>
      <c r="P83" s="375"/>
      <c r="Q83" s="375"/>
      <c r="R83" s="402" t="s">
        <v>4083</v>
      </c>
      <c r="S83" s="378"/>
      <c r="T83" s="378"/>
      <c r="U83" s="378"/>
      <c r="V83" s="378"/>
      <c r="W83" s="378"/>
      <c r="X83" s="378"/>
      <c r="Y83" s="378"/>
      <c r="Z83" s="378"/>
      <c r="AA83" s="378"/>
      <c r="AB83" s="378"/>
      <c r="AC83" s="378"/>
      <c r="AD83" s="378"/>
      <c r="AE83" s="378"/>
      <c r="AF83" s="378"/>
      <c r="AG83" s="378"/>
      <c r="AH83" s="378"/>
      <c r="AI83" s="378"/>
      <c r="AJ83" s="378"/>
      <c r="AK83" s="378"/>
      <c r="AL83" s="378"/>
      <c r="AM83" s="378"/>
    </row>
    <row r="84" spans="2:39">
      <c r="B84" s="37"/>
      <c r="C84" s="37"/>
    </row>
    <row r="85" spans="2:39">
      <c r="B85" s="37" t="str">
        <f>D87&amp;" 配下"</f>
        <v>${ベースディレクトリ}/log/ 配下</v>
      </c>
      <c r="C85" s="37"/>
    </row>
    <row r="86" spans="2:39" ht="22.5" customHeight="1">
      <c r="B86" s="398" t="s">
        <v>1765</v>
      </c>
      <c r="C86" s="398"/>
      <c r="D86" s="390" t="s">
        <v>2223</v>
      </c>
      <c r="E86" s="391"/>
      <c r="F86" s="391"/>
      <c r="G86" s="391"/>
      <c r="H86" s="391"/>
      <c r="I86" s="391"/>
      <c r="J86" s="391"/>
      <c r="K86" s="391"/>
      <c r="L86" s="391"/>
      <c r="M86" s="391"/>
      <c r="N86" s="391"/>
      <c r="O86" s="391"/>
      <c r="P86" s="391"/>
      <c r="Q86" s="391"/>
      <c r="R86" s="399" t="s">
        <v>1763</v>
      </c>
      <c r="S86" s="400"/>
      <c r="T86" s="400"/>
      <c r="U86" s="400"/>
      <c r="V86" s="400"/>
      <c r="W86" s="400"/>
      <c r="X86" s="400"/>
      <c r="Y86" s="400"/>
      <c r="Z86" s="400"/>
      <c r="AA86" s="400"/>
      <c r="AB86" s="400"/>
      <c r="AC86" s="400"/>
      <c r="AD86" s="400"/>
      <c r="AE86" s="400"/>
      <c r="AF86" s="400"/>
      <c r="AG86" s="400"/>
      <c r="AH86" s="400"/>
      <c r="AI86" s="400"/>
      <c r="AJ86" s="400"/>
      <c r="AK86" s="400"/>
      <c r="AL86" s="400"/>
      <c r="AM86" s="400"/>
    </row>
    <row r="87" spans="2:39" ht="13.5">
      <c r="B87" s="401">
        <v>1</v>
      </c>
      <c r="C87" s="401"/>
      <c r="D87" s="378" t="str">
        <f>$C$7&amp;$I$34</f>
        <v>${ベースディレクトリ}/log/</v>
      </c>
      <c r="E87" s="375"/>
      <c r="F87" s="375"/>
      <c r="G87" s="375"/>
      <c r="H87" s="375"/>
      <c r="I87" s="375"/>
      <c r="J87" s="375"/>
      <c r="K87" s="375"/>
      <c r="L87" s="375"/>
      <c r="M87" s="375"/>
      <c r="N87" s="375"/>
      <c r="O87" s="375"/>
      <c r="P87" s="375"/>
      <c r="Q87" s="375"/>
      <c r="R87" s="378" t="s">
        <v>2233</v>
      </c>
      <c r="S87" s="378"/>
      <c r="T87" s="378"/>
      <c r="U87" s="378"/>
      <c r="V87" s="378"/>
      <c r="W87" s="378"/>
      <c r="X87" s="378"/>
      <c r="Y87" s="378"/>
      <c r="Z87" s="378"/>
      <c r="AA87" s="378"/>
      <c r="AB87" s="378"/>
      <c r="AC87" s="378"/>
      <c r="AD87" s="378"/>
      <c r="AE87" s="378"/>
      <c r="AF87" s="378"/>
      <c r="AG87" s="378"/>
      <c r="AH87" s="378"/>
      <c r="AI87" s="378"/>
      <c r="AJ87" s="378"/>
      <c r="AK87" s="378"/>
      <c r="AL87" s="378"/>
      <c r="AM87" s="378"/>
    </row>
    <row r="88" spans="2:39">
      <c r="B88" s="37"/>
      <c r="C88" s="37"/>
    </row>
    <row r="89" spans="2:39">
      <c r="B89" s="37" t="str">
        <f>D91&amp;" 配下"</f>
        <v>${ベースディレクトリ}/config/ 配下</v>
      </c>
      <c r="C89" s="37"/>
    </row>
    <row r="90" spans="2:39" ht="22.5" customHeight="1">
      <c r="B90" s="398" t="s">
        <v>1765</v>
      </c>
      <c r="C90" s="398"/>
      <c r="D90" s="390" t="s">
        <v>2223</v>
      </c>
      <c r="E90" s="391"/>
      <c r="F90" s="391"/>
      <c r="G90" s="391"/>
      <c r="H90" s="391"/>
      <c r="I90" s="391"/>
      <c r="J90" s="391"/>
      <c r="K90" s="391"/>
      <c r="L90" s="391"/>
      <c r="M90" s="391"/>
      <c r="N90" s="391"/>
      <c r="O90" s="391"/>
      <c r="P90" s="391"/>
      <c r="Q90" s="391"/>
      <c r="R90" s="399" t="s">
        <v>1763</v>
      </c>
      <c r="S90" s="400"/>
      <c r="T90" s="400"/>
      <c r="U90" s="400"/>
      <c r="V90" s="400"/>
      <c r="W90" s="400"/>
      <c r="X90" s="400"/>
      <c r="Y90" s="400"/>
      <c r="Z90" s="400"/>
      <c r="AA90" s="400"/>
      <c r="AB90" s="400"/>
      <c r="AC90" s="400"/>
      <c r="AD90" s="400"/>
      <c r="AE90" s="400"/>
      <c r="AF90" s="400"/>
      <c r="AG90" s="400"/>
      <c r="AH90" s="400"/>
      <c r="AI90" s="400"/>
      <c r="AJ90" s="400"/>
      <c r="AK90" s="400"/>
      <c r="AL90" s="400"/>
      <c r="AM90" s="400"/>
    </row>
    <row r="91" spans="2:39" ht="13.5">
      <c r="B91" s="401">
        <v>1</v>
      </c>
      <c r="C91" s="401"/>
      <c r="D91" s="378" t="str">
        <f>$C$7&amp;$I37</f>
        <v>${ベースディレクトリ}/config/</v>
      </c>
      <c r="E91" s="375"/>
      <c r="F91" s="375"/>
      <c r="G91" s="375"/>
      <c r="H91" s="375"/>
      <c r="I91" s="375"/>
      <c r="J91" s="375"/>
      <c r="K91" s="375"/>
      <c r="L91" s="375"/>
      <c r="M91" s="375"/>
      <c r="N91" s="375"/>
      <c r="O91" s="375"/>
      <c r="P91" s="375"/>
      <c r="Q91" s="375"/>
      <c r="R91" s="378" t="s">
        <v>2234</v>
      </c>
      <c r="S91" s="378"/>
      <c r="T91" s="378"/>
      <c r="U91" s="378"/>
      <c r="V91" s="378"/>
      <c r="W91" s="378"/>
      <c r="X91" s="378"/>
      <c r="Y91" s="378"/>
      <c r="Z91" s="378"/>
      <c r="AA91" s="378"/>
      <c r="AB91" s="378"/>
      <c r="AC91" s="378"/>
      <c r="AD91" s="378"/>
      <c r="AE91" s="378"/>
      <c r="AF91" s="378"/>
      <c r="AG91" s="378"/>
      <c r="AH91" s="378"/>
      <c r="AI91" s="378"/>
      <c r="AJ91" s="378"/>
      <c r="AK91" s="378"/>
      <c r="AL91" s="378"/>
      <c r="AM91" s="378"/>
    </row>
    <row r="92" spans="2:39">
      <c r="B92" s="37"/>
      <c r="C92" s="37"/>
    </row>
    <row r="93" spans="2:39">
      <c r="B93" s="102" t="s">
        <v>1283</v>
      </c>
      <c r="C93" s="37"/>
    </row>
    <row r="94" spans="2:39" ht="22.5" customHeight="1">
      <c r="B94" s="398" t="s">
        <v>1765</v>
      </c>
      <c r="C94" s="398"/>
      <c r="D94" s="390" t="s">
        <v>2223</v>
      </c>
      <c r="E94" s="391"/>
      <c r="F94" s="391"/>
      <c r="G94" s="391"/>
      <c r="H94" s="391"/>
      <c r="I94" s="391"/>
      <c r="J94" s="391"/>
      <c r="K94" s="391"/>
      <c r="L94" s="391"/>
      <c r="M94" s="391"/>
      <c r="N94" s="391"/>
      <c r="O94" s="391"/>
      <c r="P94" s="391"/>
      <c r="Q94" s="391"/>
      <c r="R94" s="399" t="s">
        <v>1763</v>
      </c>
      <c r="S94" s="400"/>
      <c r="T94" s="400"/>
      <c r="U94" s="400"/>
      <c r="V94" s="400"/>
      <c r="W94" s="400"/>
      <c r="X94" s="400"/>
      <c r="Y94" s="400"/>
      <c r="Z94" s="400"/>
      <c r="AA94" s="400"/>
      <c r="AB94" s="400"/>
      <c r="AC94" s="400"/>
      <c r="AD94" s="400"/>
      <c r="AE94" s="400"/>
      <c r="AF94" s="400"/>
      <c r="AG94" s="400"/>
      <c r="AH94" s="400"/>
      <c r="AI94" s="400"/>
      <c r="AJ94" s="400"/>
      <c r="AK94" s="400"/>
      <c r="AL94" s="400"/>
      <c r="AM94" s="400"/>
    </row>
    <row r="95" spans="2:39" ht="13.5">
      <c r="B95" s="404">
        <v>1</v>
      </c>
      <c r="C95" s="404"/>
      <c r="D95" s="357" t="s">
        <v>1286</v>
      </c>
      <c r="E95" s="396"/>
      <c r="F95" s="396"/>
      <c r="G95" s="396"/>
      <c r="H95" s="396"/>
      <c r="I95" s="396"/>
      <c r="J95" s="396"/>
      <c r="K95" s="396"/>
      <c r="L95" s="396"/>
      <c r="M95" s="396"/>
      <c r="N95" s="396"/>
      <c r="O95" s="396"/>
      <c r="P95" s="396"/>
      <c r="Q95" s="396"/>
      <c r="R95" s="357" t="s">
        <v>1284</v>
      </c>
      <c r="S95" s="357"/>
      <c r="T95" s="357"/>
      <c r="U95" s="357"/>
      <c r="V95" s="357"/>
      <c r="W95" s="357"/>
      <c r="X95" s="357"/>
      <c r="Y95" s="357"/>
      <c r="Z95" s="357"/>
      <c r="AA95" s="357"/>
      <c r="AB95" s="357"/>
      <c r="AC95" s="357"/>
      <c r="AD95" s="357"/>
      <c r="AE95" s="357"/>
      <c r="AF95" s="357"/>
      <c r="AG95" s="357"/>
      <c r="AH95" s="357"/>
      <c r="AI95" s="357"/>
      <c r="AJ95" s="357"/>
      <c r="AK95" s="357"/>
      <c r="AL95" s="357"/>
      <c r="AM95" s="357"/>
    </row>
    <row r="96" spans="2:39" ht="37.5" customHeight="1">
      <c r="B96" s="404">
        <v>2</v>
      </c>
      <c r="C96" s="404"/>
      <c r="D96" s="357" t="s">
        <v>1364</v>
      </c>
      <c r="E96" s="396"/>
      <c r="F96" s="396"/>
      <c r="G96" s="396"/>
      <c r="H96" s="396"/>
      <c r="I96" s="396"/>
      <c r="J96" s="396"/>
      <c r="K96" s="396"/>
      <c r="L96" s="396"/>
      <c r="M96" s="396"/>
      <c r="N96" s="396"/>
      <c r="O96" s="396"/>
      <c r="P96" s="396"/>
      <c r="Q96" s="396"/>
      <c r="R96" s="395" t="s">
        <v>1365</v>
      </c>
      <c r="S96" s="357"/>
      <c r="T96" s="357"/>
      <c r="U96" s="357"/>
      <c r="V96" s="357"/>
      <c r="W96" s="357"/>
      <c r="X96" s="357"/>
      <c r="Y96" s="357"/>
      <c r="Z96" s="357"/>
      <c r="AA96" s="357"/>
      <c r="AB96" s="357"/>
      <c r="AC96" s="357"/>
      <c r="AD96" s="357"/>
      <c r="AE96" s="357"/>
      <c r="AF96" s="357"/>
      <c r="AG96" s="357"/>
      <c r="AH96" s="357"/>
      <c r="AI96" s="357"/>
      <c r="AJ96" s="357"/>
      <c r="AK96" s="357"/>
      <c r="AL96" s="357"/>
      <c r="AM96" s="357"/>
    </row>
    <row r="98" spans="2:39">
      <c r="B98" s="102" t="s">
        <v>241</v>
      </c>
      <c r="C98" s="37"/>
    </row>
    <row r="99" spans="2:39" ht="22.5" customHeight="1">
      <c r="B99" s="398" t="s">
        <v>1765</v>
      </c>
      <c r="C99" s="398"/>
      <c r="D99" s="390" t="s">
        <v>2223</v>
      </c>
      <c r="E99" s="391"/>
      <c r="F99" s="391"/>
      <c r="G99" s="391"/>
      <c r="H99" s="391"/>
      <c r="I99" s="391"/>
      <c r="J99" s="391"/>
      <c r="K99" s="391"/>
      <c r="L99" s="391"/>
      <c r="M99" s="391"/>
      <c r="N99" s="391"/>
      <c r="O99" s="391"/>
      <c r="P99" s="391"/>
      <c r="Q99" s="391"/>
      <c r="R99" s="399" t="s">
        <v>1763</v>
      </c>
      <c r="S99" s="400"/>
      <c r="T99" s="400"/>
      <c r="U99" s="400"/>
      <c r="V99" s="400"/>
      <c r="W99" s="400"/>
      <c r="X99" s="400"/>
      <c r="Y99" s="400"/>
      <c r="Z99" s="400"/>
      <c r="AA99" s="400"/>
      <c r="AB99" s="400"/>
      <c r="AC99" s="400"/>
      <c r="AD99" s="400"/>
      <c r="AE99" s="400"/>
      <c r="AF99" s="400"/>
      <c r="AG99" s="400"/>
      <c r="AH99" s="400"/>
      <c r="AI99" s="400"/>
      <c r="AJ99" s="400"/>
      <c r="AK99" s="400"/>
      <c r="AL99" s="400"/>
      <c r="AM99" s="400"/>
    </row>
    <row r="100" spans="2:39" ht="13.5">
      <c r="B100" s="401">
        <v>1</v>
      </c>
      <c r="C100" s="401"/>
      <c r="D100" s="378" t="str">
        <f>$C$7&amp;$I$39</f>
        <v>${ベースディレクトリ}/trafficCollection/</v>
      </c>
      <c r="E100" s="375"/>
      <c r="F100" s="375"/>
      <c r="G100" s="375"/>
      <c r="H100" s="375"/>
      <c r="I100" s="375"/>
      <c r="J100" s="375"/>
      <c r="K100" s="375"/>
      <c r="L100" s="375"/>
      <c r="M100" s="375"/>
      <c r="N100" s="375"/>
      <c r="O100" s="375"/>
      <c r="P100" s="375"/>
      <c r="Q100" s="375"/>
      <c r="R100" s="402" t="s">
        <v>308</v>
      </c>
      <c r="S100" s="378"/>
      <c r="T100" s="378"/>
      <c r="U100" s="378"/>
      <c r="V100" s="378"/>
      <c r="W100" s="378"/>
      <c r="X100" s="378"/>
      <c r="Y100" s="378"/>
      <c r="Z100" s="378"/>
      <c r="AA100" s="378"/>
      <c r="AB100" s="378"/>
      <c r="AC100" s="378"/>
      <c r="AD100" s="378"/>
      <c r="AE100" s="378"/>
      <c r="AF100" s="378"/>
      <c r="AG100" s="378"/>
      <c r="AH100" s="378"/>
      <c r="AI100" s="378"/>
      <c r="AJ100" s="378"/>
      <c r="AK100" s="378"/>
      <c r="AL100" s="378"/>
      <c r="AM100" s="378"/>
    </row>
  </sheetData>
  <mergeCells count="87">
    <mergeCell ref="B82:C82"/>
    <mergeCell ref="D82:Q82"/>
    <mergeCell ref="R82:AM82"/>
    <mergeCell ref="B83:C83"/>
    <mergeCell ref="D83:Q83"/>
    <mergeCell ref="R83:AM83"/>
    <mergeCell ref="D80:Q80"/>
    <mergeCell ref="R80:AM80"/>
    <mergeCell ref="B81:C81"/>
    <mergeCell ref="D81:Q81"/>
    <mergeCell ref="R81:AM81"/>
    <mergeCell ref="B96:C96"/>
    <mergeCell ref="D96:Q96"/>
    <mergeCell ref="R96:AM96"/>
    <mergeCell ref="B91:C91"/>
    <mergeCell ref="D91:Q91"/>
    <mergeCell ref="R91:AM91"/>
    <mergeCell ref="B95:C95"/>
    <mergeCell ref="D95:Q95"/>
    <mergeCell ref="R95:AM95"/>
    <mergeCell ref="B94:C94"/>
    <mergeCell ref="D94:Q94"/>
    <mergeCell ref="R94:AM94"/>
    <mergeCell ref="B87:C87"/>
    <mergeCell ref="D87:Q87"/>
    <mergeCell ref="R87:AM87"/>
    <mergeCell ref="B90:C90"/>
    <mergeCell ref="D90:Q90"/>
    <mergeCell ref="R90:AM90"/>
    <mergeCell ref="B74:C74"/>
    <mergeCell ref="D74:Q74"/>
    <mergeCell ref="R74:AM74"/>
    <mergeCell ref="B86:C86"/>
    <mergeCell ref="D86:Q86"/>
    <mergeCell ref="R86:AM86"/>
    <mergeCell ref="B75:C75"/>
    <mergeCell ref="D75:Q75"/>
    <mergeCell ref="R75:AM75"/>
    <mergeCell ref="B76:C76"/>
    <mergeCell ref="D76:Q76"/>
    <mergeCell ref="R76:AM76"/>
    <mergeCell ref="B79:C79"/>
    <mergeCell ref="D79:Q79"/>
    <mergeCell ref="R79:AM79"/>
    <mergeCell ref="B80:C80"/>
    <mergeCell ref="B71:C71"/>
    <mergeCell ref="D71:Q71"/>
    <mergeCell ref="R71:AM71"/>
    <mergeCell ref="B73:C73"/>
    <mergeCell ref="D73:Q73"/>
    <mergeCell ref="R73:AM73"/>
    <mergeCell ref="B72:C72"/>
    <mergeCell ref="D72:Q72"/>
    <mergeCell ref="R72:AM72"/>
    <mergeCell ref="B69:C69"/>
    <mergeCell ref="D69:Q69"/>
    <mergeCell ref="R69:AM69"/>
    <mergeCell ref="B70:C70"/>
    <mergeCell ref="D70:Q70"/>
    <mergeCell ref="R70:AM70"/>
    <mergeCell ref="B65:C65"/>
    <mergeCell ref="D65:Q65"/>
    <mergeCell ref="R65:AM65"/>
    <mergeCell ref="B68:C68"/>
    <mergeCell ref="D68:Q68"/>
    <mergeCell ref="R68:AM68"/>
    <mergeCell ref="B64:C64"/>
    <mergeCell ref="D64:Q64"/>
    <mergeCell ref="R64:AM64"/>
    <mergeCell ref="B62:C62"/>
    <mergeCell ref="D62:Q62"/>
    <mergeCell ref="R62:AM62"/>
    <mergeCell ref="B63:C63"/>
    <mergeCell ref="D63:Q63"/>
    <mergeCell ref="R63:AM63"/>
    <mergeCell ref="B58:C58"/>
    <mergeCell ref="D58:Q58"/>
    <mergeCell ref="R58:AM58"/>
    <mergeCell ref="B59:C59"/>
    <mergeCell ref="D59:Q59"/>
    <mergeCell ref="R59:AM59"/>
    <mergeCell ref="B99:C99"/>
    <mergeCell ref="D99:Q99"/>
    <mergeCell ref="R99:AM99"/>
    <mergeCell ref="B100:C100"/>
    <mergeCell ref="D100:Q100"/>
    <mergeCell ref="R100:AM100"/>
  </mergeCells>
  <phoneticPr fontId="30"/>
  <pageMargins left="0.25" right="0.25" top="0.75" bottom="0.75" header="0.3" footer="0.3"/>
  <pageSetup paperSize="9" scale="80" orientation="landscape" r:id="rId1"/>
  <headerFooter>
    <oddFooter>&amp;C&amp;P</oddFooter>
  </headerFooter>
  <rowBreaks count="2" manualBreakCount="2">
    <brk id="52" max="39" man="1"/>
    <brk id="77" max="39"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17"/>
  <sheetViews>
    <sheetView view="pageBreakPreview" zoomScaleNormal="100" zoomScaleSheetLayoutView="100" workbookViewId="0">
      <selection activeCell="S48" sqref="S48"/>
    </sheetView>
  </sheetViews>
  <sheetFormatPr defaultColWidth="4.375" defaultRowHeight="13.5"/>
  <cols>
    <col min="1" max="32" width="4.375" style="26"/>
    <col min="33" max="33" width="4.375" style="36"/>
    <col min="34" max="16384" width="4.375" style="26"/>
  </cols>
  <sheetData>
    <row r="2" spans="1:37" s="4" customFormat="1" ht="18.75">
      <c r="A2" s="10"/>
      <c r="B2" s="9" t="s">
        <v>1774</v>
      </c>
      <c r="AG2" s="59"/>
    </row>
    <row r="3" spans="1:37" s="4" customFormat="1">
      <c r="AG3" s="59"/>
    </row>
    <row r="4" spans="1:37" s="4" customFormat="1">
      <c r="B4" s="530" t="s">
        <v>2109</v>
      </c>
      <c r="C4" s="530"/>
      <c r="D4" s="530"/>
      <c r="E4" s="530"/>
      <c r="F4" s="599" t="str">
        <f>Asterisk設定ファイル!B80</f>
        <v>/etc/asterisk/extensions_user/</v>
      </c>
      <c r="G4" s="797"/>
      <c r="H4" s="797"/>
      <c r="I4" s="797"/>
      <c r="J4" s="797"/>
      <c r="K4" s="797"/>
      <c r="L4" s="797"/>
      <c r="M4" s="797"/>
      <c r="N4" s="797"/>
      <c r="O4" s="797"/>
      <c r="P4" s="797"/>
      <c r="Q4" s="797"/>
      <c r="R4" s="797"/>
      <c r="S4" s="797"/>
      <c r="T4" s="797"/>
      <c r="U4" s="797"/>
      <c r="V4" s="797"/>
      <c r="AG4" s="59"/>
    </row>
    <row r="5" spans="1:37" s="4" customFormat="1">
      <c r="B5" s="530" t="s">
        <v>1772</v>
      </c>
      <c r="C5" s="530"/>
      <c r="D5" s="530"/>
      <c r="E5" s="530"/>
      <c r="F5" s="599" t="str">
        <f ca="1">extensions_内線番号_out.conf!F5</f>
        <v>extensions_内線番号_out.conf</v>
      </c>
      <c r="G5" s="797"/>
      <c r="H5" s="797"/>
      <c r="I5" s="797"/>
      <c r="J5" s="797"/>
      <c r="K5" s="797"/>
      <c r="L5" s="797"/>
      <c r="M5" s="797"/>
      <c r="N5" s="797"/>
      <c r="O5" s="797"/>
      <c r="P5" s="797"/>
      <c r="Q5" s="797"/>
      <c r="R5" s="797"/>
      <c r="S5" s="797"/>
      <c r="T5" s="797"/>
      <c r="U5" s="797"/>
      <c r="V5" s="797"/>
      <c r="AG5" s="59"/>
    </row>
    <row r="7" spans="1:37" s="4" customFormat="1" ht="17.25">
      <c r="B7" s="47" t="s">
        <v>2175</v>
      </c>
      <c r="C7" s="5"/>
    </row>
    <row r="8" spans="1:37" ht="17.25">
      <c r="B8" s="80" t="s">
        <v>774</v>
      </c>
    </row>
    <row r="9" spans="1:37" ht="17.25">
      <c r="B9" s="81"/>
    </row>
    <row r="10" spans="1:37" ht="17.25">
      <c r="B10" s="82" t="s">
        <v>1735</v>
      </c>
    </row>
    <row r="11" spans="1:37" ht="17.25">
      <c r="B11" s="92" t="s">
        <v>776</v>
      </c>
    </row>
    <row r="13" spans="1:37" ht="17.25">
      <c r="B13" s="125" t="s">
        <v>777</v>
      </c>
    </row>
    <row r="15" spans="1:37">
      <c r="C15" s="29" t="s">
        <v>2161</v>
      </c>
      <c r="D15" s="29"/>
      <c r="E15" s="29"/>
      <c r="F15" s="29"/>
      <c r="G15" s="29"/>
      <c r="H15" s="29"/>
      <c r="I15" s="29"/>
      <c r="J15" s="29"/>
      <c r="K15" s="29"/>
      <c r="L15" s="29"/>
      <c r="M15" s="29"/>
      <c r="N15" s="29"/>
      <c r="O15" s="29"/>
      <c r="P15" s="29"/>
      <c r="Q15" s="29"/>
      <c r="R15" s="29"/>
      <c r="S15" s="29"/>
      <c r="T15" s="29"/>
      <c r="U15" s="29"/>
    </row>
    <row r="16" spans="1:37">
      <c r="C16" s="50" t="s">
        <v>1543</v>
      </c>
      <c r="D16" s="27"/>
      <c r="E16" s="27"/>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30" t="s">
        <v>1208</v>
      </c>
      <c r="AJ16" s="27"/>
      <c r="AK16" s="27"/>
    </row>
    <row r="17" spans="3:37">
      <c r="C17" s="49" t="s">
        <v>2136</v>
      </c>
      <c r="AG17" s="26"/>
      <c r="AI17" s="36"/>
    </row>
    <row r="18" spans="3:37">
      <c r="C18" s="49" t="s">
        <v>2161</v>
      </c>
      <c r="AG18" s="26"/>
      <c r="AI18" s="36"/>
    </row>
    <row r="19" spans="3:37">
      <c r="C19" s="49" t="s">
        <v>2168</v>
      </c>
      <c r="AG19" s="26"/>
      <c r="AI19" s="36"/>
    </row>
    <row r="20" spans="3:37">
      <c r="C20" s="49"/>
      <c r="AG20" s="26"/>
      <c r="AI20" s="36"/>
    </row>
    <row r="21" spans="3:37">
      <c r="C21" s="49" t="s">
        <v>2164</v>
      </c>
      <c r="AG21" s="26"/>
      <c r="AI21" s="36"/>
    </row>
    <row r="22" spans="3:37">
      <c r="C22" s="50" t="s">
        <v>2278</v>
      </c>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30" t="s">
        <v>1208</v>
      </c>
      <c r="AJ22" s="27"/>
      <c r="AK22" s="27"/>
    </row>
    <row r="23" spans="3:37">
      <c r="C23" s="49" t="s">
        <v>1203</v>
      </c>
      <c r="AG23" s="26"/>
      <c r="AI23" s="36"/>
    </row>
    <row r="24" spans="3:37">
      <c r="C24" s="49" t="s">
        <v>2164</v>
      </c>
      <c r="AG24" s="26"/>
      <c r="AJ24" s="36"/>
    </row>
    <row r="25" spans="3:37">
      <c r="C25" s="49" t="s">
        <v>2403</v>
      </c>
      <c r="AG25" s="26"/>
      <c r="AI25" s="36"/>
    </row>
    <row r="26" spans="3:37">
      <c r="C26" s="49" t="s">
        <v>1128</v>
      </c>
      <c r="AG26" s="26"/>
      <c r="AI26" s="36"/>
    </row>
    <row r="27" spans="3:37">
      <c r="C27" s="49" t="s">
        <v>2403</v>
      </c>
      <c r="AG27" s="26"/>
      <c r="AI27" s="36"/>
    </row>
    <row r="28" spans="3:37">
      <c r="C28" s="49" t="s">
        <v>1466</v>
      </c>
      <c r="AG28" s="26"/>
      <c r="AI28" s="36"/>
    </row>
    <row r="29" spans="3:37">
      <c r="C29" s="49" t="s">
        <v>1131</v>
      </c>
      <c r="AG29" s="26"/>
      <c r="AI29" s="36"/>
    </row>
    <row r="30" spans="3:37">
      <c r="C30" s="49" t="s">
        <v>136</v>
      </c>
      <c r="AG30" s="26"/>
      <c r="AI30" s="36"/>
    </row>
    <row r="31" spans="3:37">
      <c r="C31" s="49" t="s">
        <v>137</v>
      </c>
      <c r="AG31" s="26"/>
      <c r="AI31" s="36"/>
    </row>
    <row r="32" spans="3:37">
      <c r="C32" s="49"/>
      <c r="AG32" s="26"/>
      <c r="AI32" s="36"/>
    </row>
    <row r="33" spans="1:35">
      <c r="C33" s="49" t="s">
        <v>2403</v>
      </c>
      <c r="AG33" s="26"/>
      <c r="AI33" s="36"/>
    </row>
    <row r="34" spans="1:35">
      <c r="C34" s="49" t="s">
        <v>1129</v>
      </c>
      <c r="AG34" s="26"/>
      <c r="AI34" s="36"/>
    </row>
    <row r="35" spans="1:35">
      <c r="A35" s="176"/>
      <c r="B35" s="176"/>
      <c r="C35" s="176" t="s">
        <v>2403</v>
      </c>
      <c r="D35" s="176"/>
      <c r="E35" s="176"/>
      <c r="F35" s="176"/>
      <c r="G35" s="176"/>
      <c r="H35" s="176"/>
      <c r="I35" s="176"/>
      <c r="J35" s="176"/>
      <c r="K35" s="176"/>
      <c r="L35" s="176"/>
      <c r="M35" s="176"/>
      <c r="AG35" s="26"/>
      <c r="AI35" s="36"/>
    </row>
    <row r="36" spans="1:35">
      <c r="A36" s="176"/>
      <c r="B36" s="176"/>
      <c r="C36" s="139" t="s">
        <v>3911</v>
      </c>
      <c r="D36" s="176"/>
      <c r="E36" s="176"/>
      <c r="F36" s="176"/>
      <c r="G36" s="176"/>
      <c r="H36" s="176"/>
      <c r="I36" s="176"/>
      <c r="J36" s="176"/>
      <c r="K36" s="176"/>
      <c r="L36" s="176"/>
      <c r="M36" s="176"/>
      <c r="AG36" s="26"/>
      <c r="AI36" s="36"/>
    </row>
    <row r="37" spans="1:35">
      <c r="A37" s="176"/>
      <c r="B37" s="176"/>
      <c r="C37" s="176"/>
      <c r="D37" s="176"/>
      <c r="E37" s="176"/>
      <c r="F37" s="176"/>
      <c r="G37" s="176"/>
      <c r="H37" s="176"/>
      <c r="I37" s="176"/>
      <c r="J37" s="176"/>
      <c r="K37" s="176"/>
      <c r="L37" s="176"/>
      <c r="M37" s="176"/>
      <c r="AG37" s="26"/>
      <c r="AI37" s="36"/>
    </row>
    <row r="38" spans="1:35">
      <c r="C38" s="49" t="s">
        <v>2403</v>
      </c>
      <c r="AG38" s="26"/>
      <c r="AI38" s="36"/>
    </row>
    <row r="39" spans="1:35">
      <c r="C39" s="49" t="s">
        <v>1130</v>
      </c>
      <c r="AG39" s="26"/>
      <c r="AI39" s="36"/>
    </row>
    <row r="40" spans="1:35">
      <c r="C40" s="49" t="s">
        <v>2403</v>
      </c>
      <c r="AG40" s="26"/>
      <c r="AI40" s="36"/>
    </row>
    <row r="41" spans="1:35">
      <c r="C41" s="49" t="s">
        <v>1426</v>
      </c>
      <c r="AG41" s="26"/>
      <c r="AI41" s="36"/>
    </row>
    <row r="42" spans="1:35">
      <c r="C42" s="49" t="s">
        <v>138</v>
      </c>
      <c r="AG42" s="26"/>
      <c r="AI42" s="36"/>
    </row>
    <row r="43" spans="1:35">
      <c r="C43" s="49" t="s">
        <v>1132</v>
      </c>
      <c r="AG43" s="26"/>
      <c r="AI43" s="36"/>
    </row>
    <row r="44" spans="1:35">
      <c r="C44" s="49"/>
      <c r="AG44" s="26"/>
      <c r="AI44" s="36"/>
    </row>
    <row r="45" spans="1:35">
      <c r="C45" s="49" t="s">
        <v>2403</v>
      </c>
      <c r="AG45" s="26"/>
      <c r="AI45" s="36"/>
    </row>
    <row r="46" spans="1:35">
      <c r="C46" s="49" t="s">
        <v>1878</v>
      </c>
      <c r="AG46" s="26"/>
      <c r="AI46" s="36"/>
    </row>
    <row r="47" spans="1:35">
      <c r="C47" s="49" t="s">
        <v>2403</v>
      </c>
      <c r="AG47" s="26"/>
      <c r="AI47" s="36"/>
    </row>
    <row r="48" spans="1:35">
      <c r="C48" s="49" t="s">
        <v>1188</v>
      </c>
      <c r="AG48" s="26"/>
      <c r="AI48" s="36"/>
    </row>
    <row r="49" spans="1:37">
      <c r="B49" s="176"/>
      <c r="C49" s="49" t="s">
        <v>1187</v>
      </c>
      <c r="AG49" s="26"/>
      <c r="AI49" s="36"/>
    </row>
    <row r="50" spans="1:37">
      <c r="B50" s="176"/>
      <c r="C50" s="50" t="s">
        <v>4061</v>
      </c>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59"/>
      <c r="AJ50" s="27"/>
      <c r="AK50" s="27"/>
    </row>
    <row r="51" spans="1:37" s="49" customFormat="1">
      <c r="A51" s="139"/>
      <c r="B51" s="139"/>
      <c r="C51" s="258" t="s">
        <v>4060</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153"/>
      <c r="AD51" s="153"/>
      <c r="AE51" s="153"/>
      <c r="AF51" s="50"/>
      <c r="AG51" s="50"/>
      <c r="AH51" s="50"/>
      <c r="AI51" s="291" t="s">
        <v>4062</v>
      </c>
      <c r="AJ51" s="50"/>
      <c r="AK51" s="50"/>
    </row>
    <row r="52" spans="1:37" hidden="1">
      <c r="C52" s="49"/>
      <c r="AG52" s="26"/>
      <c r="AI52" s="36"/>
    </row>
    <row r="53" spans="1:37">
      <c r="C53" s="49"/>
      <c r="AG53" s="26"/>
      <c r="AI53" s="36"/>
    </row>
    <row r="54" spans="1:37" ht="17.25" customHeight="1">
      <c r="C54" s="49" t="s">
        <v>2403</v>
      </c>
      <c r="AG54" s="26"/>
      <c r="AI54" s="36"/>
    </row>
    <row r="55" spans="1:37">
      <c r="C55" s="49" t="s">
        <v>1193</v>
      </c>
      <c r="AG55" s="26"/>
      <c r="AI55" s="36"/>
    </row>
    <row r="56" spans="1:37">
      <c r="C56" s="49" t="s">
        <v>2403</v>
      </c>
      <c r="AG56" s="26"/>
      <c r="AI56" s="36"/>
    </row>
    <row r="57" spans="1:37">
      <c r="C57" s="49" t="s">
        <v>1187</v>
      </c>
      <c r="AG57" s="26"/>
      <c r="AI57" s="36"/>
    </row>
    <row r="58" spans="1:37" s="49" customFormat="1">
      <c r="C58" s="175" t="s">
        <v>3537</v>
      </c>
      <c r="D58" s="274"/>
      <c r="E58" s="274"/>
      <c r="F58" s="274"/>
      <c r="G58" s="274"/>
      <c r="H58" s="274"/>
      <c r="I58" s="274"/>
      <c r="J58" s="274"/>
      <c r="K58" s="274"/>
      <c r="L58" s="274"/>
      <c r="M58" s="274"/>
      <c r="N58" s="274"/>
      <c r="O58" s="274"/>
      <c r="P58" s="274"/>
      <c r="Q58" s="274"/>
      <c r="R58" s="274"/>
      <c r="S58" s="274"/>
      <c r="T58" s="274"/>
      <c r="U58" s="175"/>
      <c r="V58" s="175"/>
      <c r="W58" s="175"/>
      <c r="X58" s="175"/>
      <c r="Y58" s="50"/>
      <c r="Z58" s="50"/>
      <c r="AA58" s="50"/>
      <c r="AB58" s="50"/>
      <c r="AC58" s="50"/>
      <c r="AD58" s="50"/>
      <c r="AE58" s="50"/>
      <c r="AF58" s="50"/>
      <c r="AG58" s="50"/>
      <c r="AH58" s="50"/>
      <c r="AI58" s="259" t="s">
        <v>3538</v>
      </c>
      <c r="AJ58" s="50"/>
      <c r="AK58" s="50"/>
    </row>
    <row r="59" spans="1:37" s="49" customFormat="1">
      <c r="C59" s="175" t="s">
        <v>3551</v>
      </c>
      <c r="D59" s="175"/>
      <c r="E59" s="175"/>
      <c r="F59" s="175"/>
      <c r="G59" s="175"/>
      <c r="H59" s="175"/>
      <c r="I59" s="175"/>
      <c r="J59" s="175"/>
      <c r="K59" s="175"/>
      <c r="L59" s="175"/>
      <c r="M59" s="175"/>
      <c r="N59" s="175"/>
      <c r="O59" s="175"/>
      <c r="P59" s="175"/>
      <c r="Q59" s="175"/>
      <c r="R59" s="175"/>
      <c r="S59" s="175"/>
      <c r="T59" s="175"/>
      <c r="U59" s="175"/>
      <c r="V59" s="175"/>
      <c r="W59" s="175"/>
      <c r="X59" s="175"/>
      <c r="Y59" s="50"/>
      <c r="Z59" s="50"/>
      <c r="AA59" s="50"/>
      <c r="AB59" s="50"/>
      <c r="AC59" s="50"/>
      <c r="AD59" s="50"/>
      <c r="AE59" s="50"/>
      <c r="AF59" s="50"/>
      <c r="AG59" s="50"/>
      <c r="AH59" s="50"/>
      <c r="AI59" s="259" t="s">
        <v>3538</v>
      </c>
      <c r="AJ59" s="50"/>
      <c r="AK59" s="50"/>
    </row>
    <row r="60" spans="1:37" s="49" customFormat="1">
      <c r="C60" s="175" t="s">
        <v>3552</v>
      </c>
      <c r="D60" s="175"/>
      <c r="E60" s="175"/>
      <c r="F60" s="175"/>
      <c r="G60" s="175"/>
      <c r="H60" s="175"/>
      <c r="I60" s="175"/>
      <c r="J60" s="175"/>
      <c r="K60" s="175"/>
      <c r="L60" s="175"/>
      <c r="M60" s="175"/>
      <c r="N60" s="175"/>
      <c r="O60" s="175"/>
      <c r="P60" s="175"/>
      <c r="Q60" s="175"/>
      <c r="R60" s="175"/>
      <c r="S60" s="175"/>
      <c r="T60" s="175"/>
      <c r="U60" s="175"/>
      <c r="V60" s="175"/>
      <c r="W60" s="175"/>
      <c r="X60" s="175"/>
      <c r="Y60" s="50"/>
      <c r="Z60" s="50"/>
      <c r="AA60" s="50"/>
      <c r="AB60" s="50"/>
      <c r="AC60" s="50"/>
      <c r="AD60" s="50"/>
      <c r="AE60" s="50"/>
      <c r="AF60" s="50"/>
      <c r="AG60" s="50"/>
      <c r="AH60" s="50"/>
      <c r="AI60" s="259" t="s">
        <v>3538</v>
      </c>
      <c r="AJ60" s="50"/>
      <c r="AK60" s="50"/>
    </row>
    <row r="61" spans="1:37" s="49" customFormat="1">
      <c r="C61" s="175" t="s">
        <v>3553</v>
      </c>
      <c r="D61" s="175"/>
      <c r="E61" s="175"/>
      <c r="F61" s="175"/>
      <c r="G61" s="175"/>
      <c r="H61" s="175"/>
      <c r="I61" s="175"/>
      <c r="J61" s="175"/>
      <c r="K61" s="175"/>
      <c r="L61" s="175"/>
      <c r="M61" s="175"/>
      <c r="N61" s="175"/>
      <c r="O61" s="175"/>
      <c r="P61" s="175"/>
      <c r="Q61" s="175"/>
      <c r="R61" s="175"/>
      <c r="S61" s="175"/>
      <c r="T61" s="175"/>
      <c r="U61" s="175"/>
      <c r="V61" s="175"/>
      <c r="W61" s="175"/>
      <c r="X61" s="175"/>
      <c r="Y61" s="50"/>
      <c r="Z61" s="50"/>
      <c r="AA61" s="50"/>
      <c r="AB61" s="50"/>
      <c r="AC61" s="50"/>
      <c r="AD61" s="50"/>
      <c r="AE61" s="50"/>
      <c r="AF61" s="50"/>
      <c r="AG61" s="50"/>
      <c r="AH61" s="50"/>
      <c r="AI61" s="259" t="s">
        <v>3538</v>
      </c>
      <c r="AJ61" s="50"/>
      <c r="AK61" s="50"/>
    </row>
    <row r="62" spans="1:37" s="49" customFormat="1">
      <c r="C62" s="175" t="s">
        <v>3554</v>
      </c>
      <c r="D62" s="175"/>
      <c r="E62" s="175"/>
      <c r="F62" s="175"/>
      <c r="G62" s="175"/>
      <c r="H62" s="175"/>
      <c r="I62" s="175"/>
      <c r="J62" s="175"/>
      <c r="K62" s="175"/>
      <c r="L62" s="175"/>
      <c r="M62" s="175"/>
      <c r="N62" s="175"/>
      <c r="O62" s="175"/>
      <c r="P62" s="175"/>
      <c r="Q62" s="175"/>
      <c r="R62" s="175"/>
      <c r="S62" s="175"/>
      <c r="T62" s="175"/>
      <c r="U62" s="175"/>
      <c r="V62" s="175"/>
      <c r="W62" s="175"/>
      <c r="X62" s="175"/>
      <c r="Y62" s="50"/>
      <c r="Z62" s="50"/>
      <c r="AA62" s="50"/>
      <c r="AB62" s="50"/>
      <c r="AC62" s="50"/>
      <c r="AD62" s="50"/>
      <c r="AE62" s="50"/>
      <c r="AF62" s="50"/>
      <c r="AG62" s="50"/>
      <c r="AH62" s="50"/>
      <c r="AI62" s="259" t="s">
        <v>3538</v>
      </c>
      <c r="AJ62" s="50"/>
      <c r="AK62" s="50"/>
    </row>
    <row r="63" spans="1:37" s="49" customFormat="1">
      <c r="C63" s="175" t="s">
        <v>3555</v>
      </c>
      <c r="D63" s="175"/>
      <c r="E63" s="175"/>
      <c r="F63" s="175"/>
      <c r="G63" s="175"/>
      <c r="H63" s="175"/>
      <c r="I63" s="175"/>
      <c r="J63" s="175"/>
      <c r="K63" s="175"/>
      <c r="L63" s="175"/>
      <c r="M63" s="175"/>
      <c r="N63" s="175"/>
      <c r="O63" s="175"/>
      <c r="P63" s="175"/>
      <c r="Q63" s="175"/>
      <c r="R63" s="175"/>
      <c r="S63" s="175"/>
      <c r="T63" s="175"/>
      <c r="U63" s="175"/>
      <c r="V63" s="175"/>
      <c r="W63" s="175"/>
      <c r="X63" s="175"/>
      <c r="Y63" s="50"/>
      <c r="Z63" s="50"/>
      <c r="AA63" s="50"/>
      <c r="AB63" s="50"/>
      <c r="AC63" s="50"/>
      <c r="AD63" s="50"/>
      <c r="AE63" s="50"/>
      <c r="AF63" s="50"/>
      <c r="AG63" s="50"/>
      <c r="AH63" s="50"/>
      <c r="AI63" s="259" t="s">
        <v>3538</v>
      </c>
      <c r="AJ63" s="50"/>
      <c r="AK63" s="50"/>
    </row>
    <row r="64" spans="1:37" s="49" customFormat="1">
      <c r="C64" s="175" t="s">
        <v>3559</v>
      </c>
      <c r="D64" s="175"/>
      <c r="E64" s="175"/>
      <c r="F64" s="175"/>
      <c r="G64" s="175"/>
      <c r="H64" s="175"/>
      <c r="I64" s="175"/>
      <c r="J64" s="175"/>
      <c r="K64" s="175"/>
      <c r="L64" s="175"/>
      <c r="M64" s="175"/>
      <c r="N64" s="175"/>
      <c r="O64" s="175"/>
      <c r="P64" s="175"/>
      <c r="Q64" s="175"/>
      <c r="R64" s="175"/>
      <c r="S64" s="175"/>
      <c r="T64" s="175"/>
      <c r="U64" s="175"/>
      <c r="V64" s="175"/>
      <c r="W64" s="175"/>
      <c r="X64" s="175"/>
      <c r="Y64" s="50"/>
      <c r="Z64" s="50"/>
      <c r="AA64" s="50"/>
      <c r="AB64" s="50"/>
      <c r="AC64" s="50"/>
      <c r="AD64" s="50"/>
      <c r="AE64" s="50"/>
      <c r="AF64" s="50"/>
      <c r="AG64" s="50"/>
      <c r="AH64" s="50"/>
      <c r="AI64" s="259" t="s">
        <v>3538</v>
      </c>
      <c r="AJ64" s="50"/>
      <c r="AK64" s="50"/>
    </row>
    <row r="65" spans="3:37" s="49" customFormat="1">
      <c r="C65" s="175" t="s">
        <v>3557</v>
      </c>
      <c r="D65" s="175"/>
      <c r="E65" s="175"/>
      <c r="F65" s="175"/>
      <c r="G65" s="175"/>
      <c r="H65" s="175"/>
      <c r="I65" s="175"/>
      <c r="J65" s="175"/>
      <c r="K65" s="175"/>
      <c r="L65" s="175"/>
      <c r="M65" s="175"/>
      <c r="N65" s="175"/>
      <c r="O65" s="175"/>
      <c r="P65" s="175"/>
      <c r="Q65" s="175"/>
      <c r="R65" s="175"/>
      <c r="S65" s="175"/>
      <c r="T65" s="175"/>
      <c r="U65" s="175"/>
      <c r="V65" s="175"/>
      <c r="W65" s="175"/>
      <c r="X65" s="175"/>
      <c r="Y65" s="50"/>
      <c r="Z65" s="50"/>
      <c r="AA65" s="50"/>
      <c r="AB65" s="50"/>
      <c r="AC65" s="50"/>
      <c r="AD65" s="50"/>
      <c r="AE65" s="50"/>
      <c r="AF65" s="50"/>
      <c r="AG65" s="50"/>
      <c r="AH65" s="50"/>
      <c r="AI65" s="259" t="s">
        <v>3538</v>
      </c>
      <c r="AJ65" s="50"/>
      <c r="AK65" s="50"/>
    </row>
    <row r="66" spans="3:37" s="49" customFormat="1">
      <c r="C66" s="175" t="s">
        <v>3558</v>
      </c>
      <c r="D66" s="175"/>
      <c r="E66" s="175"/>
      <c r="F66" s="175"/>
      <c r="G66" s="175"/>
      <c r="H66" s="175"/>
      <c r="I66" s="175"/>
      <c r="J66" s="175"/>
      <c r="K66" s="175"/>
      <c r="L66" s="175"/>
      <c r="M66" s="175"/>
      <c r="N66" s="175"/>
      <c r="O66" s="175"/>
      <c r="P66" s="175"/>
      <c r="Q66" s="175"/>
      <c r="R66" s="175"/>
      <c r="S66" s="175"/>
      <c r="T66" s="175"/>
      <c r="U66" s="175"/>
      <c r="V66" s="175"/>
      <c r="W66" s="175"/>
      <c r="X66" s="175"/>
      <c r="Y66" s="50"/>
      <c r="Z66" s="50"/>
      <c r="AA66" s="50"/>
      <c r="AB66" s="50"/>
      <c r="AC66" s="50"/>
      <c r="AD66" s="50"/>
      <c r="AE66" s="50"/>
      <c r="AF66" s="50"/>
      <c r="AG66" s="50"/>
      <c r="AH66" s="50"/>
      <c r="AI66" s="259" t="s">
        <v>3538</v>
      </c>
      <c r="AJ66" s="50"/>
      <c r="AK66" s="50"/>
    </row>
    <row r="67" spans="3:37" s="49" customFormat="1">
      <c r="AI67" s="36"/>
    </row>
    <row r="68" spans="3:37" s="49" customFormat="1">
      <c r="C68" s="49" t="s">
        <v>2164</v>
      </c>
      <c r="AI68" s="36"/>
      <c r="AK68" s="26"/>
    </row>
    <row r="69" spans="3:37" s="49" customFormat="1">
      <c r="C69" s="49" t="s">
        <v>778</v>
      </c>
      <c r="AI69" s="36"/>
      <c r="AK69" s="26"/>
    </row>
    <row r="70" spans="3:37" s="49" customFormat="1">
      <c r="C70" s="49" t="s">
        <v>2164</v>
      </c>
      <c r="AI70" s="36"/>
      <c r="AK70" s="26"/>
    </row>
    <row r="71" spans="3:37" s="49" customFormat="1">
      <c r="C71" s="49" t="s">
        <v>779</v>
      </c>
      <c r="AI71" s="36"/>
      <c r="AK71" s="26"/>
    </row>
    <row r="72" spans="3:37" s="49" customFormat="1">
      <c r="C72" s="49" t="s">
        <v>782</v>
      </c>
      <c r="AI72" s="36"/>
      <c r="AK72" s="26"/>
    </row>
    <row r="73" spans="3:37" s="49" customFormat="1">
      <c r="C73" s="49" t="s">
        <v>783</v>
      </c>
      <c r="AI73" s="36"/>
      <c r="AK73" s="26"/>
    </row>
    <row r="74" spans="3:37" s="49" customFormat="1">
      <c r="C74" s="49" t="s">
        <v>784</v>
      </c>
      <c r="AI74" s="36"/>
      <c r="AK74" s="26"/>
    </row>
    <row r="75" spans="3:37" s="49" customFormat="1">
      <c r="C75" s="50" t="s">
        <v>785</v>
      </c>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30" t="s">
        <v>694</v>
      </c>
      <c r="AJ75" s="50"/>
      <c r="AK75" s="27"/>
    </row>
    <row r="76" spans="3:37" s="49" customFormat="1">
      <c r="C76" s="49" t="s">
        <v>780</v>
      </c>
      <c r="AI76" s="36"/>
      <c r="AK76" s="26"/>
    </row>
    <row r="77" spans="3:37" s="49" customFormat="1">
      <c r="C77" s="49" t="s">
        <v>781</v>
      </c>
      <c r="AI77" s="36"/>
      <c r="AK77" s="26"/>
    </row>
    <row r="78" spans="3:37" s="49" customFormat="1">
      <c r="C78" s="49" t="s">
        <v>786</v>
      </c>
      <c r="AI78" s="36"/>
      <c r="AK78" s="26"/>
    </row>
    <row r="79" spans="3:37" s="49" customFormat="1">
      <c r="C79" s="49" t="s">
        <v>787</v>
      </c>
      <c r="AI79" s="36"/>
      <c r="AK79" s="26"/>
    </row>
    <row r="80" spans="3:37" s="49" customFormat="1">
      <c r="C80" s="49" t="s">
        <v>788</v>
      </c>
      <c r="AI80" s="36"/>
      <c r="AK80" s="26"/>
    </row>
    <row r="81" spans="3:37" s="49" customFormat="1">
      <c r="C81" s="49" t="s">
        <v>789</v>
      </c>
      <c r="AI81" s="36"/>
      <c r="AK81" s="26"/>
    </row>
    <row r="82" spans="3:37" s="49" customFormat="1">
      <c r="C82" s="49" t="s">
        <v>790</v>
      </c>
      <c r="AI82" s="36"/>
      <c r="AK82" s="26"/>
    </row>
    <row r="83" spans="3:37" s="49" customFormat="1">
      <c r="C83" s="49" t="s">
        <v>791</v>
      </c>
      <c r="AI83" s="36"/>
      <c r="AK83" s="26"/>
    </row>
    <row r="84" spans="3:37" s="49" customFormat="1">
      <c r="C84" s="49" t="s">
        <v>792</v>
      </c>
      <c r="AI84" s="36"/>
      <c r="AK84" s="26"/>
    </row>
    <row r="85" spans="3:37" s="49" customFormat="1">
      <c r="C85" s="50" t="s">
        <v>793</v>
      </c>
      <c r="D85" s="50"/>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30" t="s">
        <v>694</v>
      </c>
      <c r="AJ85" s="50"/>
      <c r="AK85" s="27"/>
    </row>
    <row r="86" spans="3:37" s="49" customFormat="1">
      <c r="AI86" s="36"/>
      <c r="AK86" s="26"/>
    </row>
    <row r="87" spans="3:37" s="49" customFormat="1">
      <c r="AI87" s="36"/>
      <c r="AK87" s="26"/>
    </row>
    <row r="88" spans="3:37" s="49" customFormat="1">
      <c r="AI88" s="36"/>
      <c r="AK88" s="26"/>
    </row>
    <row r="89" spans="3:37" s="49" customFormat="1">
      <c r="C89" s="49" t="s">
        <v>2403</v>
      </c>
      <c r="AI89" s="36"/>
      <c r="AK89" s="26"/>
    </row>
    <row r="90" spans="3:37" s="49" customFormat="1">
      <c r="C90" s="49" t="s">
        <v>2290</v>
      </c>
      <c r="AI90" s="36"/>
      <c r="AK90" s="26"/>
    </row>
    <row r="91" spans="3:37" s="49" customFormat="1">
      <c r="C91" s="49" t="s">
        <v>2403</v>
      </c>
      <c r="AI91" s="36"/>
      <c r="AK91" s="26"/>
    </row>
    <row r="92" spans="3:37" s="49" customFormat="1">
      <c r="C92" s="49" t="s">
        <v>2292</v>
      </c>
      <c r="AI92" s="36"/>
      <c r="AK92" s="26"/>
    </row>
    <row r="93" spans="3:37" s="49" customFormat="1">
      <c r="C93" s="49" t="s">
        <v>2291</v>
      </c>
      <c r="AI93" s="36"/>
      <c r="AK93" s="26"/>
    </row>
    <row r="94" spans="3:37" s="49" customFormat="1">
      <c r="C94" s="49" t="s">
        <v>2289</v>
      </c>
      <c r="AI94" s="36"/>
      <c r="AK94" s="26"/>
    </row>
    <row r="95" spans="3:37" s="49" customFormat="1">
      <c r="C95" s="49" t="s">
        <v>2430</v>
      </c>
      <c r="AI95" s="36"/>
      <c r="AK95" s="26"/>
    </row>
    <row r="96" spans="3:37" s="49" customFormat="1">
      <c r="AI96" s="36"/>
    </row>
    <row r="97" spans="3:37">
      <c r="C97" s="49" t="s">
        <v>2167</v>
      </c>
      <c r="AG97" s="26"/>
      <c r="AI97" s="36"/>
    </row>
    <row r="98" spans="3:37" s="49" customFormat="1">
      <c r="C98" s="50" t="s">
        <v>1545</v>
      </c>
      <c r="D98" s="50"/>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30" t="s">
        <v>1208</v>
      </c>
      <c r="AJ98" s="50"/>
      <c r="AK98" s="27"/>
    </row>
    <row r="99" spans="3:37">
      <c r="C99" s="49" t="s">
        <v>1194</v>
      </c>
      <c r="AG99" s="26"/>
      <c r="AI99" s="36"/>
    </row>
    <row r="100" spans="3:37">
      <c r="C100" s="49" t="s">
        <v>2167</v>
      </c>
      <c r="AG100" s="26"/>
      <c r="AI100" s="36"/>
    </row>
    <row r="101" spans="3:37" s="49" customFormat="1">
      <c r="C101" s="49" t="s">
        <v>1195</v>
      </c>
      <c r="AI101" s="36"/>
    </row>
    <row r="102" spans="3:37" s="49" customFormat="1">
      <c r="C102" s="49" t="s">
        <v>1863</v>
      </c>
      <c r="AI102" s="36"/>
    </row>
    <row r="103" spans="3:37" s="49" customFormat="1">
      <c r="C103" s="49" t="s">
        <v>2047</v>
      </c>
      <c r="AI103" s="36"/>
    </row>
    <row r="104" spans="3:37" s="49" customFormat="1">
      <c r="C104" s="164" t="s">
        <v>3560</v>
      </c>
      <c r="AI104" s="36"/>
    </row>
    <row r="105" spans="3:37" s="49" customFormat="1">
      <c r="C105" s="49" t="s">
        <v>2048</v>
      </c>
      <c r="AI105" s="36"/>
    </row>
    <row r="106" spans="3:37" s="49" customFormat="1">
      <c r="C106" s="49" t="s">
        <v>2049</v>
      </c>
      <c r="AI106" s="36"/>
    </row>
    <row r="107" spans="3:37" s="49" customFormat="1">
      <c r="C107" s="49" t="s">
        <v>1196</v>
      </c>
      <c r="AI107" s="36"/>
    </row>
    <row r="108" spans="3:37" s="49" customFormat="1">
      <c r="C108" s="50" t="s">
        <v>1864</v>
      </c>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30" t="s">
        <v>1208</v>
      </c>
      <c r="AJ108" s="50"/>
      <c r="AK108" s="27"/>
    </row>
    <row r="109" spans="3:37" s="49" customFormat="1">
      <c r="AI109" s="36"/>
    </row>
    <row r="110" spans="3:37">
      <c r="C110" s="49" t="s">
        <v>2167</v>
      </c>
      <c r="AG110" s="26"/>
      <c r="AI110" s="36"/>
    </row>
    <row r="111" spans="3:37" s="49" customFormat="1">
      <c r="C111" s="50" t="s">
        <v>2307</v>
      </c>
      <c r="D111" s="50"/>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30" t="s">
        <v>1208</v>
      </c>
      <c r="AJ111" s="50"/>
      <c r="AK111" s="27"/>
    </row>
    <row r="112" spans="3:37">
      <c r="C112" s="49" t="s">
        <v>1197</v>
      </c>
      <c r="AG112" s="26"/>
      <c r="AI112" s="36"/>
    </row>
    <row r="113" spans="3:35">
      <c r="C113" s="49" t="s">
        <v>2167</v>
      </c>
      <c r="AG113" s="26"/>
      <c r="AI113" s="36"/>
    </row>
    <row r="114" spans="3:35">
      <c r="C114" s="49" t="s">
        <v>2293</v>
      </c>
      <c r="AG114" s="26"/>
      <c r="AI114" s="36"/>
    </row>
    <row r="115" spans="3:35">
      <c r="C115" s="49" t="s">
        <v>1865</v>
      </c>
      <c r="AG115" s="26"/>
      <c r="AI115" s="36"/>
    </row>
    <row r="116" spans="3:35">
      <c r="C116" s="49" t="s">
        <v>2294</v>
      </c>
      <c r="AG116" s="26"/>
      <c r="AI116" s="36"/>
    </row>
    <row r="117" spans="3:35">
      <c r="C117" s="49" t="s">
        <v>2306</v>
      </c>
      <c r="AG117" s="26"/>
      <c r="AI117" s="36"/>
    </row>
    <row r="118" spans="3:35">
      <c r="C118" s="49" t="s">
        <v>2295</v>
      </c>
      <c r="AG118" s="26"/>
      <c r="AI118" s="36"/>
    </row>
    <row r="119" spans="3:35">
      <c r="C119" s="49" t="s">
        <v>1866</v>
      </c>
      <c r="AG119" s="26"/>
      <c r="AI119" s="36"/>
    </row>
    <row r="120" spans="3:35">
      <c r="C120" s="49" t="s">
        <v>2437</v>
      </c>
      <c r="AG120" s="26"/>
      <c r="AI120" s="36"/>
    </row>
    <row r="121" spans="3:35">
      <c r="C121" s="49" t="s">
        <v>2297</v>
      </c>
      <c r="AG121" s="26"/>
      <c r="AI121" s="36"/>
    </row>
    <row r="122" spans="3:35">
      <c r="C122" s="49" t="s">
        <v>2298</v>
      </c>
      <c r="AG122" s="26"/>
      <c r="AI122" s="36"/>
    </row>
    <row r="123" spans="3:35">
      <c r="C123" s="49" t="s">
        <v>2299</v>
      </c>
      <c r="AG123" s="26"/>
      <c r="AI123" s="36"/>
    </row>
    <row r="124" spans="3:35">
      <c r="C124" s="49" t="s">
        <v>1032</v>
      </c>
      <c r="AG124" s="26"/>
      <c r="AI124" s="36"/>
    </row>
    <row r="125" spans="3:35">
      <c r="C125" s="49" t="s">
        <v>2300</v>
      </c>
      <c r="AG125" s="26"/>
      <c r="AI125" s="36"/>
    </row>
    <row r="126" spans="3:35">
      <c r="C126" s="49" t="s">
        <v>2301</v>
      </c>
      <c r="AG126" s="26"/>
      <c r="AI126" s="36"/>
    </row>
    <row r="127" spans="3:35">
      <c r="C127" s="49" t="s">
        <v>173</v>
      </c>
      <c r="AG127" s="26"/>
      <c r="AI127" s="36"/>
    </row>
    <row r="128" spans="3:35">
      <c r="C128" s="49" t="s">
        <v>1868</v>
      </c>
      <c r="AG128" s="26"/>
      <c r="AI128" s="36"/>
    </row>
    <row r="129" spans="3:37">
      <c r="C129" s="49" t="s">
        <v>2302</v>
      </c>
      <c r="AG129" s="26"/>
      <c r="AI129" s="36"/>
    </row>
    <row r="130" spans="3:37">
      <c r="C130" s="49" t="s">
        <v>2303</v>
      </c>
      <c r="AG130" s="26"/>
      <c r="AI130" s="36"/>
    </row>
    <row r="131" spans="3:37">
      <c r="C131" s="49" t="s">
        <v>2304</v>
      </c>
      <c r="AG131" s="26"/>
      <c r="AI131" s="36"/>
    </row>
    <row r="132" spans="3:37">
      <c r="C132" s="49" t="s">
        <v>2305</v>
      </c>
      <c r="AG132" s="26"/>
      <c r="AI132" s="36"/>
    </row>
    <row r="133" spans="3:37" s="49" customFormat="1">
      <c r="C133" s="57" t="s">
        <v>1867</v>
      </c>
      <c r="D133" s="50"/>
      <c r="E133" s="50"/>
      <c r="F133" s="50"/>
      <c r="G133" s="50"/>
      <c r="H133" s="50"/>
      <c r="I133" s="50"/>
      <c r="J133" s="50"/>
      <c r="K133" s="50"/>
      <c r="L133" s="50"/>
      <c r="M133" s="50"/>
      <c r="N133" s="50"/>
      <c r="O133" s="50"/>
      <c r="P133" s="50"/>
      <c r="Q133" s="50"/>
      <c r="R133" s="50"/>
      <c r="S133" s="50"/>
      <c r="T133" s="50"/>
      <c r="U133" s="50"/>
      <c r="V133" s="50"/>
      <c r="W133" s="50"/>
      <c r="X133" s="50"/>
      <c r="Y133" s="50"/>
      <c r="Z133" s="50"/>
      <c r="AA133" s="50"/>
      <c r="AB133" s="50"/>
      <c r="AC133" s="50"/>
      <c r="AD133" s="50"/>
      <c r="AE133" s="50"/>
      <c r="AF133" s="50"/>
      <c r="AG133" s="50"/>
      <c r="AH133" s="50"/>
      <c r="AI133" s="30" t="s">
        <v>1208</v>
      </c>
      <c r="AJ133" s="50"/>
      <c r="AK133" s="27"/>
    </row>
    <row r="134" spans="3:37" s="49" customFormat="1">
      <c r="C134" s="56"/>
      <c r="AI134" s="36"/>
    </row>
    <row r="135" spans="3:37">
      <c r="C135" s="49" t="s">
        <v>2167</v>
      </c>
      <c r="AG135" s="26"/>
      <c r="AI135" s="36"/>
    </row>
    <row r="136" spans="3:37" s="49" customFormat="1">
      <c r="C136" s="50" t="s">
        <v>1546</v>
      </c>
      <c r="D136" s="50"/>
      <c r="E136" s="50"/>
      <c r="F136" s="50"/>
      <c r="G136" s="50"/>
      <c r="H136" s="50"/>
      <c r="I136" s="50"/>
      <c r="J136" s="50"/>
      <c r="K136" s="50"/>
      <c r="L136" s="50"/>
      <c r="M136" s="50"/>
      <c r="N136" s="50"/>
      <c r="O136" s="50"/>
      <c r="P136" s="50"/>
      <c r="Q136" s="50"/>
      <c r="R136" s="50"/>
      <c r="S136" s="50"/>
      <c r="T136" s="50"/>
      <c r="U136" s="50"/>
      <c r="V136" s="50"/>
      <c r="W136" s="50"/>
      <c r="X136" s="50"/>
      <c r="Y136" s="50"/>
      <c r="Z136" s="50"/>
      <c r="AA136" s="50"/>
      <c r="AB136" s="50"/>
      <c r="AC136" s="50"/>
      <c r="AD136" s="50"/>
      <c r="AE136" s="50"/>
      <c r="AF136" s="50"/>
      <c r="AG136" s="50"/>
      <c r="AH136" s="50"/>
      <c r="AI136" s="30" t="s">
        <v>1208</v>
      </c>
      <c r="AJ136" s="50"/>
      <c r="AK136" s="27"/>
    </row>
    <row r="137" spans="3:37">
      <c r="C137" s="49" t="s">
        <v>1200</v>
      </c>
      <c r="AG137" s="26"/>
      <c r="AI137" s="36"/>
    </row>
    <row r="138" spans="3:37">
      <c r="C138" s="49" t="s">
        <v>2167</v>
      </c>
      <c r="AG138" s="26"/>
      <c r="AI138" s="36"/>
    </row>
    <row r="139" spans="3:37" s="49" customFormat="1">
      <c r="C139" s="49" t="s">
        <v>1729</v>
      </c>
      <c r="AI139" s="36"/>
    </row>
    <row r="140" spans="3:37" s="49" customFormat="1">
      <c r="C140" s="49" t="s">
        <v>1730</v>
      </c>
      <c r="AI140" s="36"/>
    </row>
    <row r="141" spans="3:37" s="49" customFormat="1">
      <c r="AI141" s="36"/>
    </row>
    <row r="142" spans="3:37" s="49" customFormat="1">
      <c r="C142" s="49" t="s">
        <v>1861</v>
      </c>
      <c r="AI142" s="36"/>
    </row>
    <row r="143" spans="3:37" s="49" customFormat="1">
      <c r="C143" s="49" t="s">
        <v>1908</v>
      </c>
      <c r="AI143" s="36"/>
    </row>
    <row r="144" spans="3:37" s="49" customFormat="1">
      <c r="C144" s="49" t="s">
        <v>1907</v>
      </c>
      <c r="V144" s="58"/>
      <c r="AI144" s="36"/>
    </row>
    <row r="145" spans="3:37" s="49" customFormat="1">
      <c r="C145" s="49" t="s">
        <v>889</v>
      </c>
      <c r="AI145" s="36"/>
    </row>
    <row r="146" spans="3:37" s="49" customFormat="1">
      <c r="C146" s="49" t="s">
        <v>885</v>
      </c>
      <c r="AI146" s="36"/>
    </row>
    <row r="147" spans="3:37" s="49" customFormat="1">
      <c r="C147" s="50" t="s">
        <v>883</v>
      </c>
      <c r="D147" s="50"/>
      <c r="E147" s="50"/>
      <c r="F147" s="50"/>
      <c r="G147" s="50"/>
      <c r="H147" s="50"/>
      <c r="I147" s="50"/>
      <c r="J147" s="50"/>
      <c r="K147" s="50"/>
      <c r="L147" s="50"/>
      <c r="M147" s="50"/>
      <c r="N147" s="50"/>
      <c r="O147" s="50"/>
      <c r="P147" s="50"/>
      <c r="Q147" s="50"/>
      <c r="R147" s="50"/>
      <c r="S147" s="50"/>
      <c r="T147" s="50"/>
      <c r="U147" s="50"/>
      <c r="V147" s="50"/>
      <c r="W147" s="50"/>
      <c r="X147" s="50"/>
      <c r="Y147" s="50"/>
      <c r="Z147" s="50"/>
      <c r="AA147" s="50"/>
      <c r="AB147" s="50"/>
      <c r="AC147" s="50"/>
      <c r="AD147" s="50"/>
      <c r="AE147" s="50"/>
      <c r="AF147" s="50"/>
      <c r="AG147" s="50"/>
      <c r="AH147" s="50"/>
      <c r="AI147" s="30" t="s">
        <v>1208</v>
      </c>
      <c r="AJ147" s="50"/>
      <c r="AK147" s="27"/>
    </row>
    <row r="148" spans="3:37" s="49" customFormat="1">
      <c r="C148" s="49" t="s">
        <v>1476</v>
      </c>
      <c r="AI148" s="36"/>
    </row>
    <row r="149" spans="3:37" s="49" customFormat="1">
      <c r="C149" s="49" t="s">
        <v>886</v>
      </c>
      <c r="AI149" s="36"/>
    </row>
    <row r="150" spans="3:37" s="49" customFormat="1">
      <c r="C150" s="50" t="s">
        <v>884</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30" t="s">
        <v>1208</v>
      </c>
      <c r="AJ150" s="50"/>
      <c r="AK150" s="27"/>
    </row>
    <row r="151" spans="3:37" s="49" customFormat="1">
      <c r="AI151" s="36"/>
    </row>
    <row r="152" spans="3:37" s="49" customFormat="1">
      <c r="C152" s="49" t="s">
        <v>1732</v>
      </c>
      <c r="AI152" s="36"/>
    </row>
    <row r="153" spans="3:37" s="49" customFormat="1">
      <c r="C153" s="49" t="s">
        <v>1186</v>
      </c>
      <c r="AI153" s="36"/>
    </row>
    <row r="154" spans="3:37" s="49" customFormat="1">
      <c r="C154" s="50" t="s">
        <v>887</v>
      </c>
      <c r="D154" s="50"/>
      <c r="E154" s="50"/>
      <c r="F154" s="50"/>
      <c r="G154" s="50"/>
      <c r="H154" s="50"/>
      <c r="I154" s="50"/>
      <c r="J154" s="50"/>
      <c r="K154" s="50"/>
      <c r="L154" s="50"/>
      <c r="M154" s="50"/>
      <c r="N154" s="50"/>
      <c r="O154" s="50"/>
      <c r="P154" s="50"/>
      <c r="Q154" s="50"/>
      <c r="R154" s="50"/>
      <c r="S154" s="50"/>
      <c r="T154" s="50"/>
      <c r="U154" s="50"/>
      <c r="V154" s="50"/>
      <c r="W154" s="50"/>
      <c r="X154" s="50"/>
      <c r="Y154" s="50"/>
      <c r="Z154" s="50"/>
      <c r="AA154" s="50"/>
      <c r="AB154" s="50"/>
      <c r="AC154" s="50"/>
      <c r="AD154" s="50"/>
      <c r="AE154" s="50"/>
      <c r="AF154" s="50"/>
      <c r="AG154" s="50"/>
      <c r="AH154" s="50"/>
      <c r="AI154" s="30" t="s">
        <v>1208</v>
      </c>
      <c r="AJ154" s="50"/>
      <c r="AK154" s="27"/>
    </row>
    <row r="155" spans="3:37" s="49" customFormat="1">
      <c r="AI155" s="36"/>
      <c r="AK155" s="26"/>
    </row>
    <row r="156" spans="3:37" s="49" customFormat="1">
      <c r="C156" s="49" t="s">
        <v>1731</v>
      </c>
      <c r="AI156" s="36"/>
    </row>
    <row r="157" spans="3:37" s="49" customFormat="1">
      <c r="C157" s="49" t="s">
        <v>1862</v>
      </c>
      <c r="AI157" s="36"/>
    </row>
    <row r="158" spans="3:37" s="49" customFormat="1">
      <c r="C158" s="50" t="s">
        <v>888</v>
      </c>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c r="AE158" s="50"/>
      <c r="AF158" s="50"/>
      <c r="AG158" s="50"/>
      <c r="AH158" s="50"/>
      <c r="AI158" s="30" t="s">
        <v>1208</v>
      </c>
      <c r="AJ158" s="50"/>
      <c r="AK158" s="27"/>
    </row>
    <row r="159" spans="3:37" s="49" customFormat="1">
      <c r="AI159" s="36"/>
      <c r="AK159" s="26"/>
    </row>
    <row r="160" spans="3:37" s="49" customFormat="1">
      <c r="C160" s="49" t="s">
        <v>1060</v>
      </c>
      <c r="AI160" s="36"/>
      <c r="AK160" s="26"/>
    </row>
    <row r="161" spans="3:37" s="49" customFormat="1">
      <c r="C161" s="49" t="s">
        <v>1058</v>
      </c>
      <c r="AI161" s="36"/>
      <c r="AK161" s="26"/>
    </row>
    <row r="162" spans="3:37" s="49" customFormat="1">
      <c r="C162" s="50" t="s">
        <v>1059</v>
      </c>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0"/>
      <c r="AB162" s="50"/>
      <c r="AC162" s="50"/>
      <c r="AD162" s="50"/>
      <c r="AE162" s="50"/>
      <c r="AF162" s="50"/>
      <c r="AG162" s="50"/>
      <c r="AH162" s="50"/>
      <c r="AI162" s="30" t="s">
        <v>1208</v>
      </c>
      <c r="AJ162" s="50"/>
      <c r="AK162" s="27"/>
    </row>
    <row r="163" spans="3:37" s="49" customFormat="1">
      <c r="AI163" s="36"/>
      <c r="AK163" s="26"/>
    </row>
    <row r="164" spans="3:37">
      <c r="C164" s="49" t="s">
        <v>2167</v>
      </c>
      <c r="AG164" s="26"/>
      <c r="AI164" s="36"/>
    </row>
    <row r="165" spans="3:37" s="49" customFormat="1">
      <c r="C165" s="50" t="s">
        <v>1917</v>
      </c>
      <c r="D165" s="50"/>
      <c r="E165" s="50"/>
      <c r="F165" s="50"/>
      <c r="G165" s="50"/>
      <c r="H165" s="50"/>
      <c r="I165" s="50"/>
      <c r="J165" s="50"/>
      <c r="K165" s="50"/>
      <c r="L165" s="50"/>
      <c r="M165" s="50"/>
      <c r="N165" s="50"/>
      <c r="O165" s="50"/>
      <c r="P165" s="50"/>
      <c r="Q165" s="50"/>
      <c r="R165" s="50"/>
      <c r="S165" s="50"/>
      <c r="T165" s="50"/>
      <c r="U165" s="50"/>
      <c r="V165" s="50"/>
      <c r="W165" s="50"/>
      <c r="X165" s="50"/>
      <c r="Y165" s="50"/>
      <c r="Z165" s="50"/>
      <c r="AA165" s="50"/>
      <c r="AB165" s="50"/>
      <c r="AC165" s="50"/>
      <c r="AD165" s="50"/>
      <c r="AE165" s="50"/>
      <c r="AF165" s="50"/>
      <c r="AG165" s="50"/>
      <c r="AH165" s="50"/>
      <c r="AI165" s="30" t="s">
        <v>1208</v>
      </c>
      <c r="AJ165" s="50"/>
      <c r="AK165" s="27"/>
    </row>
    <row r="166" spans="3:37">
      <c r="C166" s="49" t="s">
        <v>1918</v>
      </c>
      <c r="AG166" s="26"/>
      <c r="AI166" s="36"/>
    </row>
    <row r="167" spans="3:37">
      <c r="C167" s="49" t="s">
        <v>2167</v>
      </c>
      <c r="AG167" s="26"/>
      <c r="AI167" s="36"/>
    </row>
    <row r="168" spans="3:37">
      <c r="C168" s="49" t="s">
        <v>1571</v>
      </c>
      <c r="AG168" s="26"/>
      <c r="AI168" s="36"/>
    </row>
    <row r="169" spans="3:37" s="49" customFormat="1">
      <c r="C169" s="49" t="s">
        <v>882</v>
      </c>
      <c r="AI169" s="36"/>
      <c r="AK169" s="26"/>
    </row>
    <row r="170" spans="3:37" s="49" customFormat="1">
      <c r="C170" s="49" t="s">
        <v>1919</v>
      </c>
      <c r="AI170" s="36"/>
      <c r="AK170" s="26"/>
    </row>
    <row r="171" spans="3:37" s="49" customFormat="1">
      <c r="C171" s="49" t="s">
        <v>1920</v>
      </c>
      <c r="AI171" s="36"/>
      <c r="AK171" s="26"/>
    </row>
    <row r="172" spans="3:37" s="49" customFormat="1">
      <c r="C172" s="49" t="s">
        <v>1921</v>
      </c>
      <c r="AI172" s="36"/>
      <c r="AK172" s="26"/>
    </row>
    <row r="173" spans="3:37" s="49" customFormat="1">
      <c r="C173" s="49" t="s">
        <v>447</v>
      </c>
      <c r="AI173" s="36"/>
      <c r="AK173" s="26"/>
    </row>
    <row r="174" spans="3:37" s="49" customFormat="1">
      <c r="C174" s="49" t="s">
        <v>448</v>
      </c>
      <c r="AI174" s="36"/>
      <c r="AK174" s="26"/>
    </row>
    <row r="175" spans="3:37" s="49" customFormat="1">
      <c r="C175" s="49" t="s">
        <v>449</v>
      </c>
      <c r="AI175" s="36"/>
      <c r="AK175" s="26"/>
    </row>
    <row r="176" spans="3:37" s="49" customFormat="1">
      <c r="C176" s="49" t="s">
        <v>450</v>
      </c>
      <c r="AI176" s="36"/>
      <c r="AK176" s="26"/>
    </row>
    <row r="177" spans="3:37" s="49" customFormat="1">
      <c r="C177" s="49" t="s">
        <v>451</v>
      </c>
      <c r="AI177" s="36"/>
      <c r="AK177" s="26"/>
    </row>
    <row r="178" spans="3:37" s="49" customFormat="1">
      <c r="C178" s="49" t="s">
        <v>452</v>
      </c>
      <c r="AI178" s="36"/>
      <c r="AK178" s="26"/>
    </row>
    <row r="179" spans="3:37" s="49" customFormat="1">
      <c r="C179" s="49" t="s">
        <v>453</v>
      </c>
      <c r="AI179" s="36"/>
      <c r="AK179" s="26"/>
    </row>
    <row r="180" spans="3:37" s="49" customFormat="1">
      <c r="C180" s="49" t="s">
        <v>454</v>
      </c>
      <c r="AI180" s="36"/>
      <c r="AK180" s="26"/>
    </row>
    <row r="181" spans="3:37" s="49" customFormat="1">
      <c r="C181" s="49" t="s">
        <v>881</v>
      </c>
      <c r="AI181" s="36"/>
      <c r="AK181" s="26"/>
    </row>
    <row r="182" spans="3:37" s="49" customFormat="1">
      <c r="C182" s="50" t="s">
        <v>880</v>
      </c>
      <c r="D182" s="50"/>
      <c r="E182" s="50"/>
      <c r="F182" s="50"/>
      <c r="G182" s="50"/>
      <c r="H182" s="50"/>
      <c r="I182" s="50"/>
      <c r="J182" s="50"/>
      <c r="K182" s="50"/>
      <c r="L182" s="50"/>
      <c r="M182" s="50"/>
      <c r="N182" s="50"/>
      <c r="O182" s="50"/>
      <c r="P182" s="50"/>
      <c r="Q182" s="50"/>
      <c r="R182" s="50"/>
      <c r="S182" s="50"/>
      <c r="T182" s="50"/>
      <c r="U182" s="50"/>
      <c r="V182" s="50"/>
      <c r="W182" s="50"/>
      <c r="X182" s="50"/>
      <c r="Y182" s="50"/>
      <c r="Z182" s="50"/>
      <c r="AA182" s="50"/>
      <c r="AB182" s="50"/>
      <c r="AC182" s="50"/>
      <c r="AD182" s="50"/>
      <c r="AE182" s="50"/>
      <c r="AF182" s="50"/>
      <c r="AG182" s="50"/>
      <c r="AH182" s="50"/>
      <c r="AI182" s="30" t="s">
        <v>1208</v>
      </c>
      <c r="AJ182" s="50"/>
      <c r="AK182" s="27"/>
    </row>
    <row r="183" spans="3:37" s="49" customFormat="1">
      <c r="C183" s="49" t="s">
        <v>878</v>
      </c>
      <c r="AI183" s="36"/>
      <c r="AK183" s="26"/>
    </row>
    <row r="184" spans="3:37" s="49" customFormat="1">
      <c r="C184" s="50" t="s">
        <v>879</v>
      </c>
      <c r="D184" s="50"/>
      <c r="E184" s="50"/>
      <c r="F184" s="50"/>
      <c r="G184" s="50"/>
      <c r="H184" s="50"/>
      <c r="I184" s="50"/>
      <c r="J184" s="50"/>
      <c r="K184" s="50"/>
      <c r="L184" s="50"/>
      <c r="M184" s="50"/>
      <c r="N184" s="50"/>
      <c r="O184" s="50"/>
      <c r="P184" s="50"/>
      <c r="Q184" s="50"/>
      <c r="R184" s="50"/>
      <c r="S184" s="50"/>
      <c r="T184" s="50"/>
      <c r="U184" s="50"/>
      <c r="V184" s="50"/>
      <c r="W184" s="50"/>
      <c r="X184" s="50"/>
      <c r="Y184" s="50"/>
      <c r="Z184" s="50"/>
      <c r="AA184" s="50"/>
      <c r="AB184" s="50"/>
      <c r="AC184" s="50"/>
      <c r="AD184" s="50"/>
      <c r="AE184" s="50"/>
      <c r="AF184" s="50"/>
      <c r="AG184" s="50"/>
      <c r="AH184" s="50"/>
      <c r="AI184" s="30" t="s">
        <v>1208</v>
      </c>
      <c r="AJ184" s="50"/>
      <c r="AK184" s="27"/>
    </row>
    <row r="185" spans="3:37" s="49" customFormat="1">
      <c r="C185" s="56"/>
      <c r="AI185" s="36"/>
    </row>
    <row r="186" spans="3:37">
      <c r="C186" s="49" t="s">
        <v>2167</v>
      </c>
      <c r="AG186" s="26"/>
      <c r="AI186" s="36"/>
    </row>
    <row r="187" spans="3:37" s="49" customFormat="1">
      <c r="C187" s="50" t="s">
        <v>1547</v>
      </c>
      <c r="D187" s="50"/>
      <c r="E187" s="50"/>
      <c r="F187" s="50"/>
      <c r="G187" s="50"/>
      <c r="H187" s="50"/>
      <c r="I187" s="50"/>
      <c r="J187" s="50"/>
      <c r="K187" s="50"/>
      <c r="L187" s="50"/>
      <c r="M187" s="50"/>
      <c r="N187" s="50"/>
      <c r="O187" s="50"/>
      <c r="P187" s="50"/>
      <c r="Q187" s="50"/>
      <c r="R187" s="50"/>
      <c r="S187" s="50"/>
      <c r="T187" s="50"/>
      <c r="U187" s="50"/>
      <c r="V187" s="50"/>
      <c r="W187" s="50"/>
      <c r="X187" s="50"/>
      <c r="Y187" s="50"/>
      <c r="Z187" s="50"/>
      <c r="AA187" s="50"/>
      <c r="AB187" s="50"/>
      <c r="AC187" s="50"/>
      <c r="AD187" s="50"/>
      <c r="AE187" s="50"/>
      <c r="AF187" s="50"/>
      <c r="AG187" s="50"/>
      <c r="AH187" s="50"/>
      <c r="AI187" s="30" t="s">
        <v>1208</v>
      </c>
      <c r="AJ187" s="50"/>
      <c r="AK187" s="27"/>
    </row>
    <row r="188" spans="3:37">
      <c r="C188" s="49" t="s">
        <v>1210</v>
      </c>
      <c r="AG188" s="26"/>
      <c r="AI188" s="36"/>
    </row>
    <row r="189" spans="3:37">
      <c r="C189" s="49" t="s">
        <v>2167</v>
      </c>
      <c r="AG189" s="26"/>
      <c r="AI189" s="36"/>
    </row>
    <row r="190" spans="3:37" s="49" customFormat="1">
      <c r="C190" s="49" t="s">
        <v>1211</v>
      </c>
      <c r="AI190" s="36"/>
    </row>
    <row r="191" spans="3:37" s="49" customFormat="1">
      <c r="AI191" s="36"/>
    </row>
    <row r="192" spans="3:37" s="49" customFormat="1">
      <c r="C192" s="49" t="s">
        <v>2403</v>
      </c>
      <c r="AI192" s="36"/>
    </row>
    <row r="193" spans="3:37" s="49" customFormat="1">
      <c r="C193" s="49" t="s">
        <v>1061</v>
      </c>
      <c r="AI193" s="36"/>
    </row>
    <row r="194" spans="3:37" s="49" customFormat="1">
      <c r="C194" s="49" t="s">
        <v>2403</v>
      </c>
      <c r="AI194" s="36"/>
    </row>
    <row r="195" spans="3:37" s="49" customFormat="1">
      <c r="C195" s="49" t="s">
        <v>1062</v>
      </c>
      <c r="AI195" s="36"/>
    </row>
    <row r="196" spans="3:37" s="49" customFormat="1">
      <c r="C196" s="49" t="s">
        <v>1063</v>
      </c>
      <c r="AI196" s="36"/>
    </row>
    <row r="197" spans="3:37" s="49" customFormat="1">
      <c r="C197" s="49" t="s">
        <v>2312</v>
      </c>
      <c r="AI197" s="36"/>
    </row>
    <row r="198" spans="3:37" s="49" customFormat="1">
      <c r="C198" s="50" t="s">
        <v>1064</v>
      </c>
      <c r="D198" s="50"/>
      <c r="E198" s="50"/>
      <c r="F198" s="50"/>
      <c r="G198" s="50"/>
      <c r="H198" s="50"/>
      <c r="I198" s="50"/>
      <c r="J198" s="50"/>
      <c r="K198" s="50"/>
      <c r="L198" s="50"/>
      <c r="M198" s="50"/>
      <c r="N198" s="50"/>
      <c r="O198" s="50"/>
      <c r="P198" s="50"/>
      <c r="Q198" s="50"/>
      <c r="R198" s="50"/>
      <c r="S198" s="50"/>
      <c r="T198" s="50"/>
      <c r="U198" s="50"/>
      <c r="V198" s="50"/>
      <c r="W198" s="50"/>
      <c r="X198" s="50"/>
      <c r="Y198" s="50"/>
      <c r="Z198" s="50"/>
      <c r="AA198" s="50"/>
      <c r="AB198" s="50"/>
      <c r="AC198" s="50"/>
      <c r="AD198" s="50"/>
      <c r="AE198" s="50"/>
      <c r="AF198" s="50"/>
      <c r="AG198" s="50"/>
      <c r="AH198" s="50"/>
      <c r="AI198" s="30" t="s">
        <v>1209</v>
      </c>
      <c r="AJ198" s="50"/>
      <c r="AK198" s="50"/>
    </row>
    <row r="199" spans="3:37" s="49" customFormat="1">
      <c r="C199" s="49" t="s">
        <v>1065</v>
      </c>
      <c r="AI199" s="36"/>
    </row>
    <row r="200" spans="3:37" s="49" customFormat="1">
      <c r="C200" s="49" t="s">
        <v>2315</v>
      </c>
      <c r="AI200" s="36"/>
    </row>
    <row r="201" spans="3:37" s="49" customFormat="1">
      <c r="C201" s="49" t="s">
        <v>1066</v>
      </c>
      <c r="AI201" s="36"/>
    </row>
    <row r="202" spans="3:37" s="49" customFormat="1">
      <c r="C202" s="49" t="s">
        <v>1078</v>
      </c>
      <c r="AI202" s="36"/>
    </row>
    <row r="203" spans="3:37" s="49" customFormat="1">
      <c r="C203" s="50" t="s">
        <v>1067</v>
      </c>
      <c r="D203" s="50"/>
      <c r="E203" s="50"/>
      <c r="F203" s="50"/>
      <c r="G203" s="50"/>
      <c r="H203" s="50"/>
      <c r="I203" s="50"/>
      <c r="J203" s="50"/>
      <c r="K203" s="50"/>
      <c r="L203" s="50"/>
      <c r="M203" s="50"/>
      <c r="N203" s="50"/>
      <c r="O203" s="50"/>
      <c r="P203" s="50"/>
      <c r="Q203" s="50"/>
      <c r="R203" s="50"/>
      <c r="S203" s="50"/>
      <c r="T203" s="50"/>
      <c r="U203" s="50"/>
      <c r="V203" s="50"/>
      <c r="W203" s="50"/>
      <c r="X203" s="50"/>
      <c r="Y203" s="50"/>
      <c r="Z203" s="50"/>
      <c r="AA203" s="50"/>
      <c r="AB203" s="50"/>
      <c r="AC203" s="50"/>
      <c r="AD203" s="50"/>
      <c r="AE203" s="50"/>
      <c r="AF203" s="50"/>
      <c r="AG203" s="50"/>
      <c r="AH203" s="50"/>
      <c r="AI203" s="30" t="s">
        <v>1208</v>
      </c>
      <c r="AJ203" s="50"/>
      <c r="AK203" s="50"/>
    </row>
    <row r="204" spans="3:37" s="49" customFormat="1">
      <c r="C204" s="49" t="s">
        <v>2319</v>
      </c>
      <c r="AI204" s="36"/>
    </row>
    <row r="205" spans="3:37" s="49" customFormat="1">
      <c r="C205" s="49" t="s">
        <v>1068</v>
      </c>
      <c r="AI205" s="36"/>
    </row>
    <row r="206" spans="3:37" s="49" customFormat="1">
      <c r="C206" s="50" t="s">
        <v>1067</v>
      </c>
      <c r="D206" s="50"/>
      <c r="E206" s="50"/>
      <c r="F206" s="50"/>
      <c r="G206" s="50"/>
      <c r="H206" s="50"/>
      <c r="I206" s="50"/>
      <c r="J206" s="50"/>
      <c r="K206" s="50"/>
      <c r="L206" s="50"/>
      <c r="M206" s="50"/>
      <c r="N206" s="50"/>
      <c r="O206" s="50"/>
      <c r="P206" s="50"/>
      <c r="Q206" s="50"/>
      <c r="R206" s="50"/>
      <c r="S206" s="50"/>
      <c r="T206" s="50"/>
      <c r="U206" s="50"/>
      <c r="V206" s="50"/>
      <c r="W206" s="50"/>
      <c r="X206" s="50"/>
      <c r="Y206" s="50"/>
      <c r="Z206" s="50"/>
      <c r="AA206" s="50"/>
      <c r="AB206" s="50"/>
      <c r="AC206" s="50"/>
      <c r="AD206" s="50"/>
      <c r="AE206" s="50"/>
      <c r="AF206" s="50"/>
      <c r="AG206" s="50"/>
      <c r="AH206" s="50"/>
      <c r="AI206" s="30" t="s">
        <v>1208</v>
      </c>
      <c r="AJ206" s="50"/>
      <c r="AK206" s="50"/>
    </row>
    <row r="207" spans="3:37" s="49" customFormat="1">
      <c r="AI207" s="36"/>
    </row>
    <row r="208" spans="3:37" s="49" customFormat="1">
      <c r="C208" s="49" t="s">
        <v>2403</v>
      </c>
      <c r="AI208" s="36"/>
    </row>
    <row r="209" spans="3:37" s="49" customFormat="1">
      <c r="C209" s="49" t="s">
        <v>1069</v>
      </c>
      <c r="AI209" s="36"/>
    </row>
    <row r="210" spans="3:37" s="49" customFormat="1">
      <c r="C210" s="49" t="s">
        <v>2403</v>
      </c>
      <c r="AI210" s="36"/>
    </row>
    <row r="211" spans="3:37" s="49" customFormat="1">
      <c r="C211" s="49" t="s">
        <v>1062</v>
      </c>
      <c r="AI211" s="36"/>
    </row>
    <row r="212" spans="3:37" s="49" customFormat="1">
      <c r="C212" s="49" t="s">
        <v>1070</v>
      </c>
      <c r="AI212" s="36"/>
    </row>
    <row r="213" spans="3:37" s="49" customFormat="1">
      <c r="C213" s="49" t="s">
        <v>2312</v>
      </c>
      <c r="AI213" s="36"/>
    </row>
    <row r="214" spans="3:37" s="49" customFormat="1">
      <c r="C214" s="50" t="s">
        <v>1071</v>
      </c>
      <c r="D214" s="50"/>
      <c r="E214" s="50"/>
      <c r="F214" s="50"/>
      <c r="G214" s="50"/>
      <c r="H214" s="50"/>
      <c r="I214" s="50"/>
      <c r="J214" s="50"/>
      <c r="K214" s="50"/>
      <c r="L214" s="50"/>
      <c r="M214" s="50"/>
      <c r="N214" s="50"/>
      <c r="O214" s="50"/>
      <c r="P214" s="50"/>
      <c r="Q214" s="50"/>
      <c r="R214" s="50"/>
      <c r="S214" s="50"/>
      <c r="T214" s="50"/>
      <c r="U214" s="50"/>
      <c r="V214" s="50"/>
      <c r="W214" s="50"/>
      <c r="X214" s="50"/>
      <c r="Y214" s="50"/>
      <c r="Z214" s="50"/>
      <c r="AA214" s="50"/>
      <c r="AB214" s="50"/>
      <c r="AC214" s="50"/>
      <c r="AD214" s="50"/>
      <c r="AE214" s="50"/>
      <c r="AF214" s="50"/>
      <c r="AG214" s="50"/>
      <c r="AH214" s="50"/>
      <c r="AI214" s="30" t="s">
        <v>1209</v>
      </c>
      <c r="AJ214" s="50"/>
      <c r="AK214" s="50"/>
    </row>
    <row r="215" spans="3:37" s="49" customFormat="1">
      <c r="C215" s="49" t="s">
        <v>1072</v>
      </c>
      <c r="AI215" s="36"/>
    </row>
    <row r="216" spans="3:37" s="49" customFormat="1">
      <c r="C216" s="49" t="s">
        <v>2315</v>
      </c>
      <c r="AI216" s="36"/>
    </row>
    <row r="217" spans="3:37" s="49" customFormat="1">
      <c r="C217" s="49" t="s">
        <v>1073</v>
      </c>
      <c r="AI217" s="36"/>
    </row>
    <row r="218" spans="3:37" s="49" customFormat="1">
      <c r="C218" s="49" t="s">
        <v>1074</v>
      </c>
      <c r="AI218" s="36"/>
    </row>
    <row r="219" spans="3:37" s="49" customFormat="1">
      <c r="C219" s="50" t="s">
        <v>1075</v>
      </c>
      <c r="D219" s="50"/>
      <c r="E219" s="50"/>
      <c r="F219" s="50"/>
      <c r="G219" s="50"/>
      <c r="H219" s="50"/>
      <c r="I219" s="50"/>
      <c r="J219" s="50"/>
      <c r="K219" s="50"/>
      <c r="L219" s="50"/>
      <c r="M219" s="50"/>
      <c r="N219" s="50"/>
      <c r="O219" s="50"/>
      <c r="P219" s="50"/>
      <c r="Q219" s="50"/>
      <c r="R219" s="50"/>
      <c r="S219" s="50"/>
      <c r="T219" s="50"/>
      <c r="U219" s="50"/>
      <c r="V219" s="50"/>
      <c r="W219" s="50"/>
      <c r="X219" s="50"/>
      <c r="Y219" s="50"/>
      <c r="Z219" s="50"/>
      <c r="AA219" s="50"/>
      <c r="AB219" s="50"/>
      <c r="AC219" s="50"/>
      <c r="AD219" s="50"/>
      <c r="AE219" s="50"/>
      <c r="AF219" s="50"/>
      <c r="AG219" s="50"/>
      <c r="AH219" s="50"/>
      <c r="AI219" s="30" t="s">
        <v>1208</v>
      </c>
      <c r="AJ219" s="50"/>
      <c r="AK219" s="50"/>
    </row>
    <row r="220" spans="3:37" s="49" customFormat="1">
      <c r="C220" s="49" t="s">
        <v>2319</v>
      </c>
      <c r="AI220" s="36"/>
    </row>
    <row r="221" spans="3:37" s="49" customFormat="1">
      <c r="C221" s="49" t="s">
        <v>1076</v>
      </c>
      <c r="AI221" s="36"/>
    </row>
    <row r="222" spans="3:37" s="49" customFormat="1">
      <c r="C222" s="50" t="s">
        <v>1075</v>
      </c>
      <c r="D222" s="50"/>
      <c r="E222" s="50"/>
      <c r="F222" s="50"/>
      <c r="G222" s="50"/>
      <c r="H222" s="50"/>
      <c r="I222" s="50"/>
      <c r="J222" s="50"/>
      <c r="K222" s="50"/>
      <c r="L222" s="50"/>
      <c r="M222" s="50"/>
      <c r="N222" s="50"/>
      <c r="O222" s="50"/>
      <c r="P222" s="50"/>
      <c r="Q222" s="50"/>
      <c r="R222" s="50"/>
      <c r="S222" s="50"/>
      <c r="T222" s="50"/>
      <c r="U222" s="50"/>
      <c r="V222" s="50"/>
      <c r="W222" s="50"/>
      <c r="X222" s="50"/>
      <c r="Y222" s="50"/>
      <c r="Z222" s="50"/>
      <c r="AA222" s="50"/>
      <c r="AB222" s="50"/>
      <c r="AC222" s="50"/>
      <c r="AD222" s="50"/>
      <c r="AE222" s="50"/>
      <c r="AF222" s="50"/>
      <c r="AG222" s="50"/>
      <c r="AH222" s="50"/>
      <c r="AI222" s="30" t="s">
        <v>1208</v>
      </c>
      <c r="AJ222" s="50"/>
      <c r="AK222" s="50"/>
    </row>
    <row r="223" spans="3:37" s="49" customFormat="1">
      <c r="AI223" s="36"/>
    </row>
    <row r="224" spans="3:37">
      <c r="C224" s="49" t="s">
        <v>2403</v>
      </c>
      <c r="AG224" s="26"/>
      <c r="AI224" s="36"/>
    </row>
    <row r="225" spans="3:37">
      <c r="C225" s="49" t="s">
        <v>2322</v>
      </c>
      <c r="AG225" s="26"/>
      <c r="AI225" s="36"/>
    </row>
    <row r="226" spans="3:37">
      <c r="C226" s="49" t="s">
        <v>2403</v>
      </c>
      <c r="AG226" s="26"/>
      <c r="AI226" s="36"/>
    </row>
    <row r="227" spans="3:37" s="49" customFormat="1">
      <c r="C227" s="49" t="s">
        <v>1869</v>
      </c>
      <c r="AI227" s="36"/>
    </row>
    <row r="228" spans="3:37" s="49" customFormat="1">
      <c r="C228" s="49" t="s">
        <v>1212</v>
      </c>
      <c r="AI228" s="36"/>
    </row>
    <row r="229" spans="3:37" s="49" customFormat="1">
      <c r="C229" s="50" t="s">
        <v>1870</v>
      </c>
      <c r="D229" s="50"/>
      <c r="E229" s="50"/>
      <c r="F229" s="50"/>
      <c r="G229" s="50"/>
      <c r="H229" s="50"/>
      <c r="I229" s="50"/>
      <c r="J229" s="50"/>
      <c r="K229" s="50"/>
      <c r="L229" s="50"/>
      <c r="M229" s="50"/>
      <c r="N229" s="50"/>
      <c r="O229" s="50"/>
      <c r="P229" s="50"/>
      <c r="Q229" s="50"/>
      <c r="R229" s="50"/>
      <c r="S229" s="50"/>
      <c r="T229" s="50"/>
      <c r="U229" s="50"/>
      <c r="V229" s="50"/>
      <c r="W229" s="50"/>
      <c r="X229" s="50"/>
      <c r="Y229" s="50"/>
      <c r="Z229" s="50"/>
      <c r="AA229" s="50"/>
      <c r="AB229" s="50"/>
      <c r="AC229" s="50"/>
      <c r="AD229" s="50"/>
      <c r="AE229" s="50"/>
      <c r="AF229" s="50"/>
      <c r="AG229" s="50"/>
      <c r="AH229" s="50"/>
      <c r="AI229" s="30" t="s">
        <v>1209</v>
      </c>
      <c r="AJ229" s="50"/>
      <c r="AK229" s="27"/>
    </row>
    <row r="230" spans="3:37" s="49" customFormat="1">
      <c r="C230" s="49" t="s">
        <v>1871</v>
      </c>
      <c r="AI230" s="36"/>
    </row>
    <row r="231" spans="3:37" s="49" customFormat="1">
      <c r="C231" s="49" t="s">
        <v>1198</v>
      </c>
      <c r="AI231" s="36"/>
    </row>
    <row r="232" spans="3:37" s="49" customFormat="1">
      <c r="C232" s="49" t="s">
        <v>1872</v>
      </c>
      <c r="AI232" s="36"/>
    </row>
    <row r="233" spans="3:37" s="49" customFormat="1">
      <c r="C233" s="49" t="s">
        <v>1873</v>
      </c>
      <c r="AI233" s="36"/>
    </row>
    <row r="234" spans="3:37" s="49" customFormat="1">
      <c r="C234" s="50" t="s">
        <v>1722</v>
      </c>
      <c r="D234" s="50"/>
      <c r="E234" s="50"/>
      <c r="F234" s="50"/>
      <c r="G234" s="50"/>
      <c r="H234" s="50"/>
      <c r="I234" s="50"/>
      <c r="J234" s="50"/>
      <c r="K234" s="50"/>
      <c r="L234" s="50"/>
      <c r="M234" s="50"/>
      <c r="N234" s="50"/>
      <c r="O234" s="50"/>
      <c r="P234" s="50"/>
      <c r="Q234" s="50"/>
      <c r="R234" s="50"/>
      <c r="S234" s="50"/>
      <c r="T234" s="50"/>
      <c r="U234" s="50"/>
      <c r="V234" s="50"/>
      <c r="W234" s="50"/>
      <c r="X234" s="50"/>
      <c r="Y234" s="50"/>
      <c r="Z234" s="50"/>
      <c r="AA234" s="50"/>
      <c r="AB234" s="50"/>
      <c r="AC234" s="50"/>
      <c r="AD234" s="50"/>
      <c r="AE234" s="50"/>
      <c r="AF234" s="50"/>
      <c r="AG234" s="50"/>
      <c r="AH234" s="50"/>
      <c r="AI234" s="30" t="s">
        <v>1208</v>
      </c>
      <c r="AJ234" s="50"/>
      <c r="AK234" s="27"/>
    </row>
    <row r="235" spans="3:37" s="49" customFormat="1">
      <c r="C235" s="49" t="s">
        <v>1199</v>
      </c>
      <c r="AI235" s="36"/>
    </row>
    <row r="236" spans="3:37" s="49" customFormat="1">
      <c r="C236" s="49" t="s">
        <v>1874</v>
      </c>
      <c r="AI236" s="36"/>
    </row>
    <row r="237" spans="3:37" s="49" customFormat="1">
      <c r="C237" s="50" t="s">
        <v>1722</v>
      </c>
      <c r="D237" s="50"/>
      <c r="E237" s="50"/>
      <c r="F237" s="50"/>
      <c r="G237" s="50"/>
      <c r="H237" s="50"/>
      <c r="I237" s="50"/>
      <c r="J237" s="50"/>
      <c r="K237" s="50"/>
      <c r="L237" s="50"/>
      <c r="M237" s="50"/>
      <c r="N237" s="50"/>
      <c r="O237" s="50"/>
      <c r="P237" s="50"/>
      <c r="Q237" s="50"/>
      <c r="R237" s="50"/>
      <c r="S237" s="50"/>
      <c r="T237" s="50"/>
      <c r="U237" s="50"/>
      <c r="V237" s="50"/>
      <c r="W237" s="50"/>
      <c r="X237" s="50"/>
      <c r="Y237" s="50"/>
      <c r="Z237" s="50"/>
      <c r="AA237" s="50"/>
      <c r="AB237" s="50"/>
      <c r="AC237" s="50"/>
      <c r="AD237" s="50"/>
      <c r="AE237" s="50"/>
      <c r="AF237" s="50"/>
      <c r="AG237" s="50"/>
      <c r="AH237" s="50"/>
      <c r="AI237" s="30" t="s">
        <v>1208</v>
      </c>
      <c r="AJ237" s="50"/>
      <c r="AK237" s="27"/>
    </row>
    <row r="238" spans="3:37" s="49" customFormat="1">
      <c r="AI238" s="36"/>
    </row>
    <row r="239" spans="3:37">
      <c r="C239" s="49" t="s">
        <v>2403</v>
      </c>
      <c r="AG239" s="26"/>
      <c r="AI239" s="36"/>
    </row>
    <row r="240" spans="3:37">
      <c r="C240" s="49" t="s">
        <v>2323</v>
      </c>
      <c r="AG240" s="26"/>
      <c r="AI240" s="36"/>
    </row>
    <row r="241" spans="3:37">
      <c r="C241" s="49" t="s">
        <v>2403</v>
      </c>
      <c r="AG241" s="26"/>
      <c r="AI241" s="36"/>
    </row>
    <row r="242" spans="3:37" s="49" customFormat="1">
      <c r="C242" s="49" t="s">
        <v>2311</v>
      </c>
      <c r="AI242" s="36"/>
    </row>
    <row r="243" spans="3:37" s="49" customFormat="1">
      <c r="C243" s="49" t="s">
        <v>2321</v>
      </c>
      <c r="AI243" s="36"/>
    </row>
    <row r="244" spans="3:37" s="49" customFormat="1">
      <c r="C244" s="49" t="s">
        <v>2312</v>
      </c>
      <c r="AI244" s="36"/>
    </row>
    <row r="245" spans="3:37" s="49" customFormat="1">
      <c r="C245" s="50" t="s">
        <v>2313</v>
      </c>
      <c r="D245" s="50"/>
      <c r="E245" s="50"/>
      <c r="F245" s="50"/>
      <c r="G245" s="50"/>
      <c r="H245" s="50"/>
      <c r="I245" s="50"/>
      <c r="J245" s="50"/>
      <c r="K245" s="50"/>
      <c r="L245" s="50"/>
      <c r="M245" s="50"/>
      <c r="N245" s="50"/>
      <c r="O245" s="50"/>
      <c r="P245" s="50"/>
      <c r="Q245" s="50"/>
      <c r="R245" s="50"/>
      <c r="S245" s="50"/>
      <c r="T245" s="50"/>
      <c r="U245" s="50"/>
      <c r="V245" s="50"/>
      <c r="W245" s="50"/>
      <c r="X245" s="50"/>
      <c r="Y245" s="50"/>
      <c r="Z245" s="50"/>
      <c r="AA245" s="50"/>
      <c r="AB245" s="50"/>
      <c r="AC245" s="50"/>
      <c r="AD245" s="50"/>
      <c r="AE245" s="50"/>
      <c r="AF245" s="50"/>
      <c r="AG245" s="50"/>
      <c r="AH245" s="50"/>
      <c r="AI245" s="30" t="s">
        <v>1209</v>
      </c>
      <c r="AJ245" s="50"/>
      <c r="AK245" s="50"/>
    </row>
    <row r="246" spans="3:37" s="49" customFormat="1">
      <c r="C246" s="49" t="s">
        <v>2314</v>
      </c>
      <c r="AI246" s="36"/>
    </row>
    <row r="247" spans="3:37" s="49" customFormat="1">
      <c r="C247" s="49" t="s">
        <v>2315</v>
      </c>
      <c r="AI247" s="36"/>
    </row>
    <row r="248" spans="3:37" s="49" customFormat="1">
      <c r="C248" s="49" t="s">
        <v>2316</v>
      </c>
      <c r="AI248" s="36"/>
    </row>
    <row r="249" spans="3:37" s="49" customFormat="1">
      <c r="C249" s="49" t="s">
        <v>2317</v>
      </c>
      <c r="AI249" s="36"/>
    </row>
    <row r="250" spans="3:37" s="49" customFormat="1">
      <c r="C250" s="50" t="s">
        <v>2318</v>
      </c>
      <c r="D250" s="50"/>
      <c r="E250" s="50"/>
      <c r="F250" s="50"/>
      <c r="G250" s="50"/>
      <c r="H250" s="50"/>
      <c r="I250" s="50"/>
      <c r="J250" s="50"/>
      <c r="K250" s="50"/>
      <c r="L250" s="50"/>
      <c r="M250" s="50"/>
      <c r="N250" s="50"/>
      <c r="O250" s="50"/>
      <c r="P250" s="50"/>
      <c r="Q250" s="50"/>
      <c r="R250" s="50"/>
      <c r="S250" s="50"/>
      <c r="T250" s="50"/>
      <c r="U250" s="50"/>
      <c r="V250" s="50"/>
      <c r="W250" s="50"/>
      <c r="X250" s="50"/>
      <c r="Y250" s="50"/>
      <c r="Z250" s="50"/>
      <c r="AA250" s="50"/>
      <c r="AB250" s="50"/>
      <c r="AC250" s="50"/>
      <c r="AD250" s="50"/>
      <c r="AE250" s="50"/>
      <c r="AF250" s="50"/>
      <c r="AG250" s="50"/>
      <c r="AH250" s="50"/>
      <c r="AI250" s="30" t="s">
        <v>1208</v>
      </c>
      <c r="AJ250" s="50"/>
      <c r="AK250" s="50"/>
    </row>
    <row r="251" spans="3:37" s="49" customFormat="1">
      <c r="C251" s="49" t="s">
        <v>2319</v>
      </c>
      <c r="AI251" s="36"/>
    </row>
    <row r="252" spans="3:37" s="49" customFormat="1">
      <c r="C252" s="49" t="s">
        <v>2320</v>
      </c>
      <c r="AI252" s="36"/>
    </row>
    <row r="253" spans="3:37" s="49" customFormat="1">
      <c r="C253" s="50" t="s">
        <v>2318</v>
      </c>
      <c r="D253" s="50"/>
      <c r="E253" s="50"/>
      <c r="F253" s="50"/>
      <c r="G253" s="50"/>
      <c r="H253" s="50"/>
      <c r="I253" s="50"/>
      <c r="J253" s="50"/>
      <c r="K253" s="50"/>
      <c r="L253" s="50"/>
      <c r="M253" s="50"/>
      <c r="N253" s="50"/>
      <c r="O253" s="50"/>
      <c r="P253" s="50"/>
      <c r="Q253" s="50"/>
      <c r="R253" s="50"/>
      <c r="S253" s="50"/>
      <c r="T253" s="50"/>
      <c r="U253" s="50"/>
      <c r="V253" s="50"/>
      <c r="W253" s="50"/>
      <c r="X253" s="50"/>
      <c r="Y253" s="50"/>
      <c r="Z253" s="50"/>
      <c r="AA253" s="50"/>
      <c r="AB253" s="50"/>
      <c r="AC253" s="50"/>
      <c r="AD253" s="50"/>
      <c r="AE253" s="50"/>
      <c r="AF253" s="50"/>
      <c r="AG253" s="50"/>
      <c r="AH253" s="50"/>
      <c r="AI253" s="30" t="s">
        <v>1208</v>
      </c>
      <c r="AJ253" s="50"/>
      <c r="AK253" s="50"/>
    </row>
    <row r="254" spans="3:37" s="49" customFormat="1">
      <c r="AI254" s="36"/>
    </row>
    <row r="255" spans="3:37">
      <c r="C255" s="49" t="s">
        <v>2167</v>
      </c>
      <c r="AG255" s="26"/>
      <c r="AI255" s="36"/>
    </row>
    <row r="256" spans="3:37" s="49" customFormat="1">
      <c r="C256" s="50" t="s">
        <v>1721</v>
      </c>
      <c r="D256" s="50"/>
      <c r="E256" s="50"/>
      <c r="F256" s="50"/>
      <c r="G256" s="50"/>
      <c r="H256" s="50"/>
      <c r="I256" s="50"/>
      <c r="J256" s="50"/>
      <c r="K256" s="50"/>
      <c r="L256" s="50"/>
      <c r="M256" s="50"/>
      <c r="N256" s="50"/>
      <c r="O256" s="50"/>
      <c r="P256" s="50"/>
      <c r="Q256" s="50"/>
      <c r="R256" s="50"/>
      <c r="S256" s="50"/>
      <c r="T256" s="50"/>
      <c r="U256" s="50"/>
      <c r="V256" s="50"/>
      <c r="W256" s="50"/>
      <c r="X256" s="50"/>
      <c r="Y256" s="50"/>
      <c r="Z256" s="50"/>
      <c r="AA256" s="50"/>
      <c r="AB256" s="50"/>
      <c r="AC256" s="50"/>
      <c r="AD256" s="50"/>
      <c r="AE256" s="50"/>
      <c r="AF256" s="50"/>
      <c r="AG256" s="50"/>
      <c r="AH256" s="50"/>
      <c r="AI256" s="30" t="s">
        <v>1208</v>
      </c>
      <c r="AJ256" s="50"/>
      <c r="AK256" s="27"/>
    </row>
    <row r="257" spans="3:37">
      <c r="C257" s="49" t="s">
        <v>1201</v>
      </c>
      <c r="AG257" s="26"/>
      <c r="AI257" s="36"/>
    </row>
    <row r="258" spans="3:37">
      <c r="C258" s="49" t="s">
        <v>2167</v>
      </c>
      <c r="AG258" s="26"/>
      <c r="AI258" s="36"/>
    </row>
    <row r="259" spans="3:37" s="49" customFormat="1">
      <c r="AI259" s="36"/>
    </row>
    <row r="260" spans="3:37">
      <c r="C260" s="49" t="s">
        <v>2403</v>
      </c>
      <c r="AG260" s="26"/>
      <c r="AI260" s="36"/>
    </row>
    <row r="261" spans="3:37">
      <c r="C261" s="49" t="s">
        <v>1205</v>
      </c>
      <c r="AG261" s="26"/>
      <c r="AI261" s="36"/>
    </row>
    <row r="262" spans="3:37">
      <c r="C262" s="49" t="s">
        <v>2403</v>
      </c>
      <c r="AG262" s="26"/>
      <c r="AI262" s="36"/>
    </row>
    <row r="263" spans="3:37" s="49" customFormat="1">
      <c r="C263" s="49" t="s">
        <v>455</v>
      </c>
      <c r="AI263" s="36"/>
    </row>
    <row r="264" spans="3:37" s="49" customFormat="1">
      <c r="C264" s="49" t="s">
        <v>456</v>
      </c>
      <c r="AI264" s="36"/>
    </row>
    <row r="265" spans="3:37" s="49" customFormat="1">
      <c r="C265" s="50" t="s">
        <v>1548</v>
      </c>
      <c r="D265" s="50"/>
      <c r="E265" s="50"/>
      <c r="F265" s="50"/>
      <c r="G265" s="50"/>
      <c r="H265" s="50"/>
      <c r="I265" s="50"/>
      <c r="J265" s="50"/>
      <c r="K265" s="50"/>
      <c r="L265" s="50"/>
      <c r="M265" s="50"/>
      <c r="N265" s="50"/>
      <c r="O265" s="50"/>
      <c r="P265" s="50"/>
      <c r="Q265" s="50"/>
      <c r="R265" s="50"/>
      <c r="S265" s="50"/>
      <c r="T265" s="50"/>
      <c r="U265" s="50"/>
      <c r="V265" s="50"/>
      <c r="W265" s="50"/>
      <c r="X265" s="50"/>
      <c r="Y265" s="50"/>
      <c r="Z265" s="50"/>
      <c r="AA265" s="50"/>
      <c r="AB265" s="50"/>
      <c r="AC265" s="50"/>
      <c r="AD265" s="50"/>
      <c r="AE265" s="50"/>
      <c r="AF265" s="50"/>
      <c r="AG265" s="50"/>
      <c r="AH265" s="50"/>
      <c r="AI265" s="30" t="s">
        <v>1208</v>
      </c>
      <c r="AJ265" s="50"/>
      <c r="AK265" s="27"/>
    </row>
    <row r="266" spans="3:37" s="49" customFormat="1">
      <c r="C266" s="49" t="s">
        <v>457</v>
      </c>
      <c r="AI266" s="36"/>
    </row>
    <row r="267" spans="3:37" s="49" customFormat="1">
      <c r="C267" s="49" t="s">
        <v>458</v>
      </c>
      <c r="AI267" s="36"/>
    </row>
    <row r="268" spans="3:37" s="49" customFormat="1">
      <c r="C268" s="49" t="s">
        <v>459</v>
      </c>
      <c r="AI268" s="36"/>
    </row>
    <row r="269" spans="3:37" s="49" customFormat="1">
      <c r="C269" s="49" t="s">
        <v>460</v>
      </c>
      <c r="AI269" s="36"/>
    </row>
    <row r="270" spans="3:37" s="49" customFormat="1">
      <c r="C270" s="49" t="s">
        <v>461</v>
      </c>
      <c r="AI270" s="36"/>
    </row>
    <row r="271" spans="3:37" s="49" customFormat="1">
      <c r="AI271" s="36"/>
    </row>
    <row r="272" spans="3:37">
      <c r="C272" s="49" t="s">
        <v>2403</v>
      </c>
      <c r="AG272" s="26"/>
      <c r="AI272" s="36"/>
    </row>
    <row r="273" spans="3:37">
      <c r="C273" s="49" t="s">
        <v>1207</v>
      </c>
      <c r="AG273" s="26"/>
      <c r="AI273" s="36"/>
    </row>
    <row r="274" spans="3:37">
      <c r="C274" s="49" t="s">
        <v>2403</v>
      </c>
      <c r="AG274" s="26"/>
      <c r="AI274" s="36"/>
    </row>
    <row r="275" spans="3:37">
      <c r="C275" s="49" t="s">
        <v>2420</v>
      </c>
      <c r="AG275" s="26"/>
      <c r="AI275" s="36"/>
    </row>
    <row r="276" spans="3:37" s="49" customFormat="1">
      <c r="C276" s="49" t="s">
        <v>1202</v>
      </c>
      <c r="AI276" s="36"/>
    </row>
    <row r="277" spans="3:37" s="49" customFormat="1">
      <c r="C277" s="49" t="s">
        <v>2419</v>
      </c>
      <c r="AI277" s="36"/>
    </row>
    <row r="278" spans="3:37" s="49" customFormat="1">
      <c r="AI278" s="36"/>
    </row>
    <row r="279" spans="3:37" s="49" customFormat="1">
      <c r="C279" s="49" t="s">
        <v>2421</v>
      </c>
      <c r="AI279" s="36"/>
    </row>
    <row r="280" spans="3:37" s="49" customFormat="1">
      <c r="C280" s="50" t="s">
        <v>10</v>
      </c>
      <c r="D280" s="50"/>
      <c r="E280" s="50"/>
      <c r="F280" s="50"/>
      <c r="G280" s="50"/>
      <c r="H280" s="50"/>
      <c r="I280" s="50"/>
      <c r="J280" s="50"/>
      <c r="K280" s="50"/>
      <c r="L280" s="50"/>
      <c r="M280" s="50"/>
      <c r="N280" s="50"/>
      <c r="O280" s="50"/>
      <c r="P280" s="50"/>
      <c r="Q280" s="50"/>
      <c r="R280" s="50"/>
      <c r="S280" s="50"/>
      <c r="T280" s="50"/>
      <c r="U280" s="50"/>
      <c r="V280" s="50"/>
      <c r="W280" s="50"/>
      <c r="X280" s="50"/>
      <c r="Y280" s="50"/>
      <c r="Z280" s="50"/>
      <c r="AA280" s="50"/>
      <c r="AB280" s="50"/>
      <c r="AC280" s="50"/>
      <c r="AD280" s="50"/>
      <c r="AE280" s="50"/>
      <c r="AF280" s="50"/>
      <c r="AG280" s="50"/>
      <c r="AH280" s="50"/>
      <c r="AI280" s="30" t="s">
        <v>1214</v>
      </c>
      <c r="AJ280" s="50"/>
      <c r="AK280" s="50"/>
    </row>
    <row r="281" spans="3:37" s="49" customFormat="1">
      <c r="AI281" s="36"/>
    </row>
    <row r="282" spans="3:37" s="49" customFormat="1">
      <c r="C282" s="50" t="s">
        <v>462</v>
      </c>
      <c r="D282" s="50"/>
      <c r="E282" s="50"/>
      <c r="F282" s="50"/>
      <c r="G282" s="50"/>
      <c r="H282" s="50"/>
      <c r="I282" s="50"/>
      <c r="J282" s="50"/>
      <c r="K282" s="50"/>
      <c r="L282" s="50"/>
      <c r="M282" s="50"/>
      <c r="N282" s="50"/>
      <c r="O282" s="50"/>
      <c r="P282" s="50"/>
      <c r="Q282" s="50"/>
      <c r="R282" s="50"/>
      <c r="S282" s="50"/>
      <c r="T282" s="50"/>
      <c r="U282" s="50"/>
      <c r="V282" s="50"/>
      <c r="W282" s="50"/>
      <c r="X282" s="50"/>
      <c r="Y282" s="50"/>
      <c r="Z282" s="50"/>
      <c r="AA282" s="50"/>
      <c r="AB282" s="50"/>
      <c r="AC282" s="50"/>
      <c r="AD282" s="50"/>
      <c r="AE282" s="50"/>
      <c r="AF282" s="50"/>
      <c r="AG282" s="50"/>
      <c r="AH282" s="50"/>
      <c r="AI282" s="30" t="s">
        <v>1208</v>
      </c>
      <c r="AJ282" s="50"/>
      <c r="AK282" s="50"/>
    </row>
    <row r="283" spans="3:37" s="49" customFormat="1">
      <c r="C283" s="49" t="s">
        <v>458</v>
      </c>
      <c r="AI283" s="36"/>
    </row>
    <row r="284" spans="3:37" s="49" customFormat="1">
      <c r="C284" s="49" t="s">
        <v>459</v>
      </c>
      <c r="AI284" s="36"/>
    </row>
    <row r="285" spans="3:37" s="49" customFormat="1">
      <c r="C285" s="49" t="s">
        <v>460</v>
      </c>
      <c r="AI285" s="36"/>
    </row>
    <row r="286" spans="3:37" s="49" customFormat="1">
      <c r="C286" s="50" t="s">
        <v>2338</v>
      </c>
      <c r="D286" s="50"/>
      <c r="E286" s="50"/>
      <c r="F286" s="50"/>
      <c r="G286" s="50"/>
      <c r="H286" s="50"/>
      <c r="I286" s="50"/>
      <c r="J286" s="50"/>
      <c r="K286" s="50"/>
      <c r="L286" s="50"/>
      <c r="M286" s="50"/>
      <c r="N286" s="50"/>
      <c r="O286" s="50"/>
      <c r="P286" s="50"/>
      <c r="Q286" s="50"/>
      <c r="R286" s="50"/>
      <c r="S286" s="50"/>
      <c r="T286" s="50"/>
      <c r="U286" s="50"/>
      <c r="V286" s="50"/>
      <c r="W286" s="50"/>
      <c r="X286" s="50"/>
      <c r="Y286" s="50"/>
      <c r="Z286" s="50"/>
      <c r="AA286" s="50"/>
      <c r="AB286" s="50"/>
      <c r="AC286" s="50"/>
      <c r="AD286" s="50"/>
      <c r="AE286" s="50"/>
      <c r="AF286" s="50"/>
      <c r="AG286" s="50"/>
      <c r="AH286" s="50"/>
      <c r="AI286" s="30" t="s">
        <v>1214</v>
      </c>
      <c r="AJ286" s="50"/>
      <c r="AK286" s="50"/>
    </row>
    <row r="287" spans="3:37" s="49" customFormat="1">
      <c r="C287" s="50" t="s">
        <v>2339</v>
      </c>
      <c r="D287" s="50"/>
      <c r="E287" s="50"/>
      <c r="F287" s="50"/>
      <c r="G287" s="50"/>
      <c r="H287" s="50"/>
      <c r="I287" s="50"/>
      <c r="J287" s="50"/>
      <c r="K287" s="50"/>
      <c r="L287" s="50"/>
      <c r="M287" s="50"/>
      <c r="N287" s="50"/>
      <c r="O287" s="50"/>
      <c r="P287" s="50"/>
      <c r="Q287" s="50"/>
      <c r="R287" s="50"/>
      <c r="S287" s="50"/>
      <c r="T287" s="50"/>
      <c r="U287" s="50"/>
      <c r="V287" s="50"/>
      <c r="W287" s="50"/>
      <c r="X287" s="50"/>
      <c r="Y287" s="50"/>
      <c r="Z287" s="50"/>
      <c r="AA287" s="50"/>
      <c r="AB287" s="50"/>
      <c r="AC287" s="50"/>
      <c r="AD287" s="50"/>
      <c r="AE287" s="50"/>
      <c r="AF287" s="50"/>
      <c r="AG287" s="50"/>
      <c r="AH287" s="50"/>
      <c r="AI287" s="30" t="s">
        <v>6</v>
      </c>
      <c r="AJ287" s="50"/>
      <c r="AK287" s="50"/>
    </row>
    <row r="288" spans="3:37" s="49" customFormat="1">
      <c r="C288" s="50" t="s">
        <v>195</v>
      </c>
      <c r="D288" s="50"/>
      <c r="E288" s="50"/>
      <c r="F288" s="50"/>
      <c r="G288" s="50"/>
      <c r="H288" s="50"/>
      <c r="I288" s="50"/>
      <c r="J288" s="50"/>
      <c r="K288" s="50"/>
      <c r="L288" s="50"/>
      <c r="M288" s="50"/>
      <c r="N288" s="50"/>
      <c r="O288" s="50"/>
      <c r="P288" s="50"/>
      <c r="Q288" s="50"/>
      <c r="R288" s="50"/>
      <c r="S288" s="50"/>
      <c r="T288" s="50"/>
      <c r="U288" s="50"/>
      <c r="V288" s="50"/>
      <c r="W288" s="50"/>
      <c r="X288" s="50"/>
      <c r="Y288" s="50"/>
      <c r="Z288" s="50"/>
      <c r="AA288" s="50"/>
      <c r="AB288" s="50"/>
      <c r="AC288" s="50"/>
      <c r="AD288" s="50"/>
      <c r="AE288" s="50"/>
      <c r="AF288" s="50"/>
      <c r="AG288" s="50"/>
      <c r="AH288" s="50"/>
      <c r="AI288" s="30" t="s">
        <v>5</v>
      </c>
      <c r="AJ288" s="50"/>
      <c r="AK288" s="50"/>
    </row>
    <row r="289" spans="3:37" s="49" customFormat="1">
      <c r="C289" s="49" t="s">
        <v>463</v>
      </c>
      <c r="AI289" s="36"/>
    </row>
    <row r="290" spans="3:37" s="49" customFormat="1">
      <c r="C290" s="50" t="s">
        <v>464</v>
      </c>
      <c r="D290" s="50"/>
      <c r="E290" s="50"/>
      <c r="F290" s="50"/>
      <c r="G290" s="50"/>
      <c r="H290" s="50"/>
      <c r="I290" s="50"/>
      <c r="J290" s="50"/>
      <c r="K290" s="50"/>
      <c r="L290" s="50"/>
      <c r="M290" s="50"/>
      <c r="N290" s="50"/>
      <c r="O290" s="50"/>
      <c r="P290" s="50"/>
      <c r="Q290" s="50"/>
      <c r="R290" s="50"/>
      <c r="S290" s="50"/>
      <c r="T290" s="50"/>
      <c r="U290" s="50"/>
      <c r="V290" s="50"/>
      <c r="W290" s="50"/>
      <c r="X290" s="50"/>
      <c r="Y290" s="50"/>
      <c r="Z290" s="50"/>
      <c r="AA290" s="50"/>
      <c r="AB290" s="50"/>
      <c r="AC290" s="50"/>
      <c r="AD290" s="50"/>
      <c r="AE290" s="50"/>
      <c r="AF290" s="50"/>
      <c r="AG290" s="50"/>
      <c r="AH290" s="50"/>
      <c r="AI290" s="30" t="s">
        <v>1208</v>
      </c>
      <c r="AJ290" s="50"/>
      <c r="AK290" s="50"/>
    </row>
    <row r="291" spans="3:37" s="49" customFormat="1">
      <c r="C291" s="49" t="s">
        <v>465</v>
      </c>
      <c r="AI291" s="36"/>
    </row>
    <row r="292" spans="3:37" s="49" customFormat="1">
      <c r="C292" s="50" t="s">
        <v>467</v>
      </c>
      <c r="D292" s="50"/>
      <c r="E292" s="50"/>
      <c r="F292" s="50"/>
      <c r="G292" s="50"/>
      <c r="H292" s="50"/>
      <c r="I292" s="50"/>
      <c r="J292" s="50"/>
      <c r="K292" s="50"/>
      <c r="L292" s="50"/>
      <c r="M292" s="50"/>
      <c r="N292" s="50"/>
      <c r="O292" s="50"/>
      <c r="P292" s="50"/>
      <c r="Q292" s="50"/>
      <c r="R292" s="50"/>
      <c r="S292" s="50"/>
      <c r="T292" s="50"/>
      <c r="U292" s="50"/>
      <c r="V292" s="50"/>
      <c r="W292" s="50"/>
      <c r="X292" s="50"/>
      <c r="Y292" s="50"/>
      <c r="Z292" s="50"/>
      <c r="AA292" s="50"/>
      <c r="AB292" s="50"/>
      <c r="AC292" s="50"/>
      <c r="AD292" s="50"/>
      <c r="AE292" s="50"/>
      <c r="AF292" s="50"/>
      <c r="AG292" s="50"/>
      <c r="AH292" s="50"/>
      <c r="AI292" s="30" t="s">
        <v>1208</v>
      </c>
      <c r="AJ292" s="50"/>
      <c r="AK292" s="50"/>
    </row>
    <row r="293" spans="3:37" s="49" customFormat="1">
      <c r="C293" s="49" t="s">
        <v>468</v>
      </c>
      <c r="AI293" s="36"/>
    </row>
    <row r="294" spans="3:37" s="49" customFormat="1">
      <c r="AI294" s="36"/>
    </row>
    <row r="295" spans="3:37" s="49" customFormat="1">
      <c r="C295" s="49" t="s">
        <v>2432</v>
      </c>
      <c r="AI295" s="36"/>
    </row>
    <row r="296" spans="3:37" s="49" customFormat="1">
      <c r="C296" s="49" t="s">
        <v>2422</v>
      </c>
      <c r="AI296" s="36"/>
    </row>
    <row r="297" spans="3:37" s="49" customFormat="1">
      <c r="C297" s="49" t="s">
        <v>2433</v>
      </c>
      <c r="AI297" s="36"/>
    </row>
    <row r="298" spans="3:37">
      <c r="C298" s="49"/>
      <c r="AG298" s="26"/>
      <c r="AI298" s="36"/>
    </row>
    <row r="299" spans="3:37">
      <c r="C299" s="29" t="s">
        <v>2161</v>
      </c>
      <c r="D299" s="29"/>
      <c r="E299" s="29"/>
      <c r="F299" s="29"/>
      <c r="G299" s="29"/>
      <c r="H299" s="29"/>
      <c r="I299" s="29"/>
      <c r="J299" s="29"/>
      <c r="K299" s="29"/>
      <c r="L299" s="29"/>
      <c r="M299" s="29"/>
      <c r="N299" s="29"/>
      <c r="O299" s="29"/>
      <c r="P299" s="29"/>
      <c r="Q299" s="29"/>
      <c r="R299" s="29"/>
      <c r="S299" s="29"/>
      <c r="T299" s="29"/>
      <c r="U299" s="29"/>
      <c r="AG299" s="26"/>
      <c r="AI299" s="36"/>
    </row>
    <row r="300" spans="3:37">
      <c r="C300" s="50" t="s">
        <v>1543</v>
      </c>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30" t="s">
        <v>1208</v>
      </c>
      <c r="AJ300" s="27"/>
      <c r="AK300" s="27"/>
    </row>
    <row r="301" spans="3:37">
      <c r="C301" s="49" t="s">
        <v>1148</v>
      </c>
      <c r="AG301" s="26"/>
      <c r="AI301" s="36"/>
    </row>
    <row r="302" spans="3:37">
      <c r="C302" s="49" t="s">
        <v>2161</v>
      </c>
      <c r="AG302" s="26"/>
      <c r="AI302" s="36"/>
    </row>
    <row r="303" spans="3:37">
      <c r="AG303" s="26"/>
      <c r="AI303" s="36"/>
    </row>
    <row r="304" spans="3:37">
      <c r="AG304" s="26"/>
      <c r="AI304" s="36"/>
    </row>
    <row r="307" spans="2:40" ht="23.25" customHeight="1">
      <c r="B307" s="6" t="s">
        <v>2195</v>
      </c>
    </row>
    <row r="309" spans="2:40" ht="15" customHeight="1">
      <c r="B309" s="798" t="s">
        <v>2185</v>
      </c>
      <c r="C309" s="734"/>
      <c r="D309" s="799" t="s">
        <v>2186</v>
      </c>
      <c r="E309" s="415"/>
      <c r="F309" s="415"/>
      <c r="G309" s="415"/>
      <c r="H309" s="415"/>
      <c r="I309" s="415"/>
      <c r="J309" s="415"/>
      <c r="K309" s="415"/>
      <c r="L309" s="416"/>
      <c r="M309" s="803" t="s">
        <v>2187</v>
      </c>
      <c r="N309" s="804"/>
      <c r="O309" s="804"/>
      <c r="P309" s="804"/>
      <c r="Q309" s="804"/>
      <c r="R309" s="804"/>
      <c r="S309" s="804"/>
      <c r="T309" s="804"/>
      <c r="U309" s="804"/>
      <c r="V309" s="804"/>
      <c r="W309" s="804"/>
      <c r="X309" s="804"/>
      <c r="Y309" s="804"/>
      <c r="Z309" s="801" t="s">
        <v>2197</v>
      </c>
      <c r="AA309" s="375"/>
      <c r="AB309" s="375"/>
      <c r="AC309" s="375"/>
      <c r="AD309" s="375"/>
      <c r="AE309" s="375"/>
      <c r="AF309" s="375"/>
      <c r="AG309" s="375"/>
      <c r="AH309" s="375"/>
      <c r="AI309" s="375"/>
      <c r="AJ309" s="375"/>
      <c r="AK309" s="375"/>
      <c r="AL309" s="375"/>
      <c r="AM309" s="375"/>
      <c r="AN309" s="375"/>
    </row>
    <row r="310" spans="2:40" ht="66" customHeight="1">
      <c r="B310" s="805">
        <v>1</v>
      </c>
      <c r="C310" s="734"/>
      <c r="D310" s="800" t="s">
        <v>1484</v>
      </c>
      <c r="E310" s="415"/>
      <c r="F310" s="415"/>
      <c r="G310" s="415"/>
      <c r="H310" s="415"/>
      <c r="I310" s="415"/>
      <c r="J310" s="415"/>
      <c r="K310" s="415"/>
      <c r="L310" s="416"/>
      <c r="M310" s="796" t="s">
        <v>235</v>
      </c>
      <c r="N310" s="691"/>
      <c r="O310" s="691"/>
      <c r="P310" s="691"/>
      <c r="Q310" s="691"/>
      <c r="R310" s="691"/>
      <c r="S310" s="691"/>
      <c r="T310" s="691"/>
      <c r="U310" s="691"/>
      <c r="V310" s="691"/>
      <c r="W310" s="691"/>
      <c r="X310" s="691"/>
      <c r="Y310" s="692"/>
      <c r="Z310" s="810" t="s">
        <v>2402</v>
      </c>
      <c r="AA310" s="817"/>
      <c r="AB310" s="817"/>
      <c r="AC310" s="817"/>
      <c r="AD310" s="817"/>
      <c r="AE310" s="817"/>
      <c r="AF310" s="817"/>
      <c r="AG310" s="817"/>
      <c r="AH310" s="817"/>
      <c r="AI310" s="817"/>
      <c r="AJ310" s="817"/>
      <c r="AK310" s="817"/>
      <c r="AL310" s="817"/>
      <c r="AM310" s="817"/>
      <c r="AN310" s="818"/>
    </row>
    <row r="311" spans="2:40" ht="103.5" customHeight="1">
      <c r="B311" s="805">
        <v>2</v>
      </c>
      <c r="C311" s="734"/>
      <c r="D311" s="800" t="s">
        <v>1549</v>
      </c>
      <c r="E311" s="415"/>
      <c r="F311" s="415"/>
      <c r="G311" s="415"/>
      <c r="H311" s="415"/>
      <c r="I311" s="415"/>
      <c r="J311" s="415"/>
      <c r="K311" s="415"/>
      <c r="L311" s="416"/>
      <c r="M311" s="802" t="s">
        <v>1190</v>
      </c>
      <c r="N311" s="415"/>
      <c r="O311" s="415"/>
      <c r="P311" s="415"/>
      <c r="Q311" s="415"/>
      <c r="R311" s="415"/>
      <c r="S311" s="415"/>
      <c r="T311" s="415"/>
      <c r="U311" s="415"/>
      <c r="V311" s="415"/>
      <c r="W311" s="415"/>
      <c r="X311" s="415"/>
      <c r="Y311" s="416"/>
      <c r="Z311" s="810" t="s">
        <v>1189</v>
      </c>
      <c r="AA311" s="817"/>
      <c r="AB311" s="817"/>
      <c r="AC311" s="817"/>
      <c r="AD311" s="817"/>
      <c r="AE311" s="817"/>
      <c r="AF311" s="817"/>
      <c r="AG311" s="817"/>
      <c r="AH311" s="817"/>
      <c r="AI311" s="817"/>
      <c r="AJ311" s="817"/>
      <c r="AK311" s="817"/>
      <c r="AL311" s="817"/>
      <c r="AM311" s="817"/>
      <c r="AN311" s="818"/>
    </row>
    <row r="312" spans="2:40" ht="85.5" customHeight="1">
      <c r="B312" s="805">
        <v>3</v>
      </c>
      <c r="C312" s="734"/>
      <c r="D312" s="800" t="s">
        <v>1875</v>
      </c>
      <c r="E312" s="415"/>
      <c r="F312" s="415"/>
      <c r="G312" s="415"/>
      <c r="H312" s="415"/>
      <c r="I312" s="415"/>
      <c r="J312" s="415"/>
      <c r="K312" s="415"/>
      <c r="L312" s="416"/>
      <c r="M312" s="802" t="s">
        <v>1192</v>
      </c>
      <c r="N312" s="415"/>
      <c r="O312" s="415"/>
      <c r="P312" s="415"/>
      <c r="Q312" s="415"/>
      <c r="R312" s="415"/>
      <c r="S312" s="415"/>
      <c r="T312" s="415"/>
      <c r="U312" s="415"/>
      <c r="V312" s="415"/>
      <c r="W312" s="415"/>
      <c r="X312" s="415"/>
      <c r="Y312" s="416"/>
      <c r="Z312" s="810" t="s">
        <v>1191</v>
      </c>
      <c r="AA312" s="817"/>
      <c r="AB312" s="817"/>
      <c r="AC312" s="817"/>
      <c r="AD312" s="817"/>
      <c r="AE312" s="817"/>
      <c r="AF312" s="817"/>
      <c r="AG312" s="817"/>
      <c r="AH312" s="817"/>
      <c r="AI312" s="817"/>
      <c r="AJ312" s="817"/>
      <c r="AK312" s="817"/>
      <c r="AL312" s="817"/>
      <c r="AM312" s="817"/>
      <c r="AN312" s="818"/>
    </row>
    <row r="313" spans="2:40" ht="148.5" customHeight="1">
      <c r="B313" s="805">
        <v>4</v>
      </c>
      <c r="C313" s="734"/>
      <c r="D313" s="800" t="s">
        <v>1550</v>
      </c>
      <c r="E313" s="415"/>
      <c r="F313" s="415"/>
      <c r="G313" s="415"/>
      <c r="H313" s="415"/>
      <c r="I313" s="415"/>
      <c r="J313" s="415"/>
      <c r="K313" s="415"/>
      <c r="L313" s="416"/>
      <c r="M313" s="802" t="s">
        <v>1551</v>
      </c>
      <c r="N313" s="415"/>
      <c r="O313" s="415"/>
      <c r="P313" s="415"/>
      <c r="Q313" s="415"/>
      <c r="R313" s="415"/>
      <c r="S313" s="415"/>
      <c r="T313" s="415"/>
      <c r="U313" s="415"/>
      <c r="V313" s="415"/>
      <c r="W313" s="415"/>
      <c r="X313" s="415"/>
      <c r="Y313" s="416"/>
      <c r="Z313" s="810" t="s">
        <v>1213</v>
      </c>
      <c r="AA313" s="817"/>
      <c r="AB313" s="817"/>
      <c r="AC313" s="817"/>
      <c r="AD313" s="817"/>
      <c r="AE313" s="817"/>
      <c r="AF313" s="817"/>
      <c r="AG313" s="817"/>
      <c r="AH313" s="817"/>
      <c r="AI313" s="817"/>
      <c r="AJ313" s="817"/>
      <c r="AK313" s="817"/>
      <c r="AL313" s="817"/>
      <c r="AM313" s="817"/>
      <c r="AN313" s="818"/>
    </row>
    <row r="314" spans="2:40" ht="141" customHeight="1">
      <c r="B314" s="805">
        <v>5</v>
      </c>
      <c r="C314" s="734"/>
      <c r="D314" s="752" t="s">
        <v>765</v>
      </c>
      <c r="E314" s="415"/>
      <c r="F314" s="415"/>
      <c r="G314" s="415"/>
      <c r="H314" s="415"/>
      <c r="I314" s="415"/>
      <c r="J314" s="415"/>
      <c r="K314" s="415"/>
      <c r="L314" s="416"/>
      <c r="M314" s="796" t="s">
        <v>2800</v>
      </c>
      <c r="N314" s="691"/>
      <c r="O314" s="691"/>
      <c r="P314" s="691"/>
      <c r="Q314" s="691"/>
      <c r="R314" s="691"/>
      <c r="S314" s="691"/>
      <c r="T314" s="691"/>
      <c r="U314" s="691"/>
      <c r="V314" s="691"/>
      <c r="W314" s="691"/>
      <c r="X314" s="691"/>
      <c r="Y314" s="692"/>
      <c r="Z314" s="810" t="s">
        <v>1216</v>
      </c>
      <c r="AA314" s="817"/>
      <c r="AB314" s="817"/>
      <c r="AC314" s="817"/>
      <c r="AD314" s="817"/>
      <c r="AE314" s="817"/>
      <c r="AF314" s="817"/>
      <c r="AG314" s="817"/>
      <c r="AH314" s="817"/>
      <c r="AI314" s="817"/>
      <c r="AJ314" s="817"/>
      <c r="AK314" s="817"/>
      <c r="AL314" s="817"/>
      <c r="AM314" s="817"/>
      <c r="AN314" s="818"/>
    </row>
    <row r="315" spans="2:40" ht="148.5" customHeight="1">
      <c r="B315" s="805">
        <v>6</v>
      </c>
      <c r="C315" s="734"/>
      <c r="D315" s="800" t="s">
        <v>2281</v>
      </c>
      <c r="E315" s="415"/>
      <c r="F315" s="415"/>
      <c r="G315" s="415"/>
      <c r="H315" s="415"/>
      <c r="I315" s="415"/>
      <c r="J315" s="415"/>
      <c r="K315" s="415"/>
      <c r="L315" s="416"/>
      <c r="M315" s="796" t="s">
        <v>3624</v>
      </c>
      <c r="N315" s="352"/>
      <c r="O315" s="352"/>
      <c r="P315" s="352"/>
      <c r="Q315" s="352"/>
      <c r="R315" s="352"/>
      <c r="S315" s="352"/>
      <c r="T315" s="352"/>
      <c r="U315" s="352"/>
      <c r="V315" s="352"/>
      <c r="W315" s="352"/>
      <c r="X315" s="352"/>
      <c r="Y315" s="353"/>
      <c r="Z315" s="810" t="s">
        <v>1554</v>
      </c>
      <c r="AA315" s="817"/>
      <c r="AB315" s="817"/>
      <c r="AC315" s="817"/>
      <c r="AD315" s="817"/>
      <c r="AE315" s="817"/>
      <c r="AF315" s="817"/>
      <c r="AG315" s="817"/>
      <c r="AH315" s="817"/>
      <c r="AI315" s="817"/>
      <c r="AJ315" s="817"/>
      <c r="AK315" s="817"/>
      <c r="AL315" s="817"/>
      <c r="AM315" s="817"/>
      <c r="AN315" s="818"/>
    </row>
    <row r="316" spans="2:40" ht="103.5" customHeight="1">
      <c r="B316" s="848">
        <v>7</v>
      </c>
      <c r="C316" s="619"/>
      <c r="D316" s="849" t="s">
        <v>766</v>
      </c>
      <c r="E316" s="346"/>
      <c r="F316" s="346"/>
      <c r="G316" s="346"/>
      <c r="H316" s="346"/>
      <c r="I316" s="346"/>
      <c r="J316" s="346"/>
      <c r="K316" s="346"/>
      <c r="L316" s="347"/>
      <c r="M316" s="832" t="s">
        <v>768</v>
      </c>
      <c r="N316" s="346"/>
      <c r="O316" s="346"/>
      <c r="P316" s="346"/>
      <c r="Q316" s="346"/>
      <c r="R316" s="346"/>
      <c r="S316" s="346"/>
      <c r="T316" s="346"/>
      <c r="U316" s="346"/>
      <c r="V316" s="346"/>
      <c r="W316" s="346"/>
      <c r="X316" s="346"/>
      <c r="Y316" s="347"/>
      <c r="Z316" s="813" t="s">
        <v>767</v>
      </c>
      <c r="AA316" s="814"/>
      <c r="AB316" s="814"/>
      <c r="AC316" s="814"/>
      <c r="AD316" s="814"/>
      <c r="AE316" s="814"/>
      <c r="AF316" s="814"/>
      <c r="AG316" s="814"/>
      <c r="AH316" s="814"/>
      <c r="AI316" s="814"/>
      <c r="AJ316" s="814"/>
      <c r="AK316" s="814"/>
      <c r="AL316" s="814"/>
      <c r="AM316" s="814"/>
      <c r="AN316" s="815"/>
    </row>
    <row r="317" spans="2:40" ht="141" customHeight="1">
      <c r="B317" s="794">
        <v>8</v>
      </c>
      <c r="C317" s="684"/>
      <c r="D317" s="795" t="s">
        <v>194</v>
      </c>
      <c r="E317" s="691"/>
      <c r="F317" s="691"/>
      <c r="G317" s="691"/>
      <c r="H317" s="691"/>
      <c r="I317" s="691"/>
      <c r="J317" s="691"/>
      <c r="K317" s="691"/>
      <c r="L317" s="692"/>
      <c r="M317" s="796" t="s">
        <v>2801</v>
      </c>
      <c r="N317" s="691"/>
      <c r="O317" s="691"/>
      <c r="P317" s="691"/>
      <c r="Q317" s="691"/>
      <c r="R317" s="691"/>
      <c r="S317" s="691"/>
      <c r="T317" s="691"/>
      <c r="U317" s="691"/>
      <c r="V317" s="691"/>
      <c r="W317" s="691"/>
      <c r="X317" s="691"/>
      <c r="Y317" s="692"/>
      <c r="Z317" s="829" t="s">
        <v>193</v>
      </c>
      <c r="AA317" s="830"/>
      <c r="AB317" s="830"/>
      <c r="AC317" s="830"/>
      <c r="AD317" s="830"/>
      <c r="AE317" s="830"/>
      <c r="AF317" s="830"/>
      <c r="AG317" s="830"/>
      <c r="AH317" s="830"/>
      <c r="AI317" s="830"/>
      <c r="AJ317" s="830"/>
      <c r="AK317" s="830"/>
      <c r="AL317" s="830"/>
      <c r="AM317" s="830"/>
      <c r="AN317" s="831"/>
    </row>
  </sheetData>
  <mergeCells count="40">
    <mergeCell ref="B316:C316"/>
    <mergeCell ref="D316:L316"/>
    <mergeCell ref="M316:Y316"/>
    <mergeCell ref="Z316:AN316"/>
    <mergeCell ref="B317:C317"/>
    <mergeCell ref="D317:L317"/>
    <mergeCell ref="M317:Y317"/>
    <mergeCell ref="Z317:AN317"/>
    <mergeCell ref="B315:C315"/>
    <mergeCell ref="D315:L315"/>
    <mergeCell ref="M315:Y315"/>
    <mergeCell ref="Z315:AN315"/>
    <mergeCell ref="B314:C314"/>
    <mergeCell ref="D314:L314"/>
    <mergeCell ref="M314:Y314"/>
    <mergeCell ref="Z314:AN314"/>
    <mergeCell ref="B313:C313"/>
    <mergeCell ref="D313:L313"/>
    <mergeCell ref="M313:Y313"/>
    <mergeCell ref="Z313:AN313"/>
    <mergeCell ref="B312:C312"/>
    <mergeCell ref="D312:L312"/>
    <mergeCell ref="M312:Y312"/>
    <mergeCell ref="Z312:AN312"/>
    <mergeCell ref="Z311:AN311"/>
    <mergeCell ref="Z309:AN309"/>
    <mergeCell ref="B310:C310"/>
    <mergeCell ref="D310:L310"/>
    <mergeCell ref="M310:Y310"/>
    <mergeCell ref="Z310:AN310"/>
    <mergeCell ref="B309:C309"/>
    <mergeCell ref="D309:L309"/>
    <mergeCell ref="M309:Y309"/>
    <mergeCell ref="B4:E4"/>
    <mergeCell ref="F4:V4"/>
    <mergeCell ref="B5:E5"/>
    <mergeCell ref="F5:V5"/>
    <mergeCell ref="B311:C311"/>
    <mergeCell ref="D311:L311"/>
    <mergeCell ref="M311:Y311"/>
  </mergeCells>
  <phoneticPr fontId="57"/>
  <pageMargins left="0.23622047244094491" right="0.23622047244094491" top="0.74803149606299213" bottom="0.74803149606299213" header="0.31496062992125984" footer="0.31496062992125984"/>
  <pageSetup paperSize="9" scale="52" orientation="landscape" r:id="rId1"/>
  <headerFooter>
    <oddFooter>&amp;C&amp;P</oddFooter>
  </headerFooter>
  <rowBreaks count="5" manualBreakCount="5">
    <brk id="67" max="40" man="1"/>
    <brk id="123" max="40" man="1"/>
    <brk id="191" max="40" man="1"/>
    <brk id="254" max="40" man="1"/>
    <brk id="306" max="40"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53"/>
  <sheetViews>
    <sheetView view="pageBreakPreview" zoomScaleNormal="100" zoomScaleSheetLayoutView="100" workbookViewId="0">
      <selection activeCell="AC254" sqref="AC254"/>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Asterisk設定ファイル!B47</f>
        <v>/etc/asterisk/</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voicemail.conf</v>
      </c>
      <c r="G5" s="797"/>
      <c r="H5" s="797"/>
      <c r="I5" s="797"/>
      <c r="J5" s="797"/>
      <c r="K5" s="797"/>
      <c r="L5" s="797"/>
      <c r="M5" s="797"/>
      <c r="N5" s="797"/>
      <c r="O5" s="797"/>
      <c r="P5" s="797"/>
      <c r="Q5" s="797"/>
      <c r="R5" s="797"/>
      <c r="S5" s="797"/>
      <c r="T5" s="797"/>
      <c r="U5" s="797"/>
      <c r="V5" s="797"/>
    </row>
    <row r="8" spans="1:22" ht="17.25">
      <c r="B8" s="6" t="s">
        <v>1854</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1151</v>
      </c>
    </row>
    <row r="12" spans="1:22">
      <c r="C12" s="26" t="s">
        <v>2136</v>
      </c>
    </row>
    <row r="13" spans="1:22">
      <c r="C13" s="26" t="s">
        <v>2161</v>
      </c>
    </row>
    <row r="15" spans="1:22">
      <c r="C15" s="26" t="s">
        <v>2164</v>
      </c>
    </row>
    <row r="16" spans="1:22">
      <c r="C16" s="26" t="s">
        <v>1758</v>
      </c>
    </row>
    <row r="17" spans="2:21">
      <c r="C17" s="26" t="s">
        <v>2164</v>
      </c>
    </row>
    <row r="18" spans="2:21">
      <c r="C18" s="26" t="s">
        <v>1830</v>
      </c>
    </row>
    <row r="19" spans="2:21">
      <c r="B19" s="164"/>
      <c r="C19" s="164" t="s">
        <v>2716</v>
      </c>
      <c r="D19" s="164"/>
      <c r="E19" s="164"/>
      <c r="F19" s="164"/>
      <c r="G19" s="164"/>
      <c r="H19" s="164"/>
      <c r="I19" s="164"/>
      <c r="J19" s="164"/>
      <c r="K19" s="164"/>
      <c r="L19" s="164"/>
      <c r="M19" s="164"/>
      <c r="N19" s="164"/>
      <c r="O19" s="164"/>
      <c r="P19" s="164"/>
      <c r="Q19" s="164"/>
      <c r="R19" s="164"/>
    </row>
    <row r="20" spans="2:21">
      <c r="B20" s="164"/>
      <c r="C20" s="164" t="s">
        <v>2717</v>
      </c>
      <c r="D20" s="164"/>
      <c r="E20" s="164"/>
      <c r="F20" s="164"/>
      <c r="G20" s="164"/>
      <c r="H20" s="164"/>
      <c r="I20" s="164"/>
      <c r="J20" s="164"/>
      <c r="K20" s="164"/>
      <c r="L20" s="164"/>
      <c r="M20" s="164"/>
      <c r="N20" s="164"/>
      <c r="O20" s="164"/>
      <c r="P20" s="164"/>
      <c r="Q20" s="164"/>
      <c r="R20" s="164"/>
    </row>
    <row r="21" spans="2:21">
      <c r="C21" s="26" t="s">
        <v>1831</v>
      </c>
    </row>
    <row r="22" spans="2:21">
      <c r="C22" s="26" t="s">
        <v>1832</v>
      </c>
    </row>
    <row r="23" spans="2:21">
      <c r="U23" s="36"/>
    </row>
    <row r="24" spans="2:21">
      <c r="C24" s="26" t="s">
        <v>2164</v>
      </c>
    </row>
    <row r="25" spans="2:21">
      <c r="C25" s="26" t="s">
        <v>1124</v>
      </c>
    </row>
    <row r="26" spans="2:21">
      <c r="C26" s="26" t="s">
        <v>2164</v>
      </c>
    </row>
    <row r="27" spans="2:21">
      <c r="C27" s="26" t="s">
        <v>1125</v>
      </c>
    </row>
    <row r="28" spans="2:21">
      <c r="C28" s="49" t="s">
        <v>202</v>
      </c>
    </row>
    <row r="29" spans="2:21">
      <c r="C29" s="26" t="s">
        <v>1833</v>
      </c>
      <c r="U29" s="36"/>
    </row>
    <row r="30" spans="2:21">
      <c r="C30" s="26" t="s">
        <v>1834</v>
      </c>
      <c r="U30" s="36"/>
    </row>
    <row r="31" spans="2:21">
      <c r="C31" s="26" t="s">
        <v>1835</v>
      </c>
      <c r="U31" s="36"/>
    </row>
    <row r="32" spans="2:21">
      <c r="C32" s="26" t="s">
        <v>1836</v>
      </c>
      <c r="U32" s="36"/>
    </row>
    <row r="33" spans="3:23">
      <c r="C33" s="26" t="s">
        <v>1837</v>
      </c>
      <c r="U33" s="36"/>
    </row>
    <row r="34" spans="3:23">
      <c r="U34" s="36"/>
    </row>
    <row r="35" spans="3:23">
      <c r="C35" s="26" t="s">
        <v>2164</v>
      </c>
    </row>
    <row r="36" spans="3:23">
      <c r="C36" s="26" t="s">
        <v>1760</v>
      </c>
      <c r="U36" s="36"/>
    </row>
    <row r="37" spans="3:23">
      <c r="C37" s="26" t="s">
        <v>2164</v>
      </c>
    </row>
    <row r="38" spans="3:23">
      <c r="U38" s="36"/>
    </row>
    <row r="39" spans="3:23">
      <c r="C39" s="27"/>
      <c r="D39" s="27"/>
      <c r="E39" s="27"/>
      <c r="F39" s="27"/>
      <c r="G39" s="27"/>
      <c r="H39" s="27"/>
      <c r="I39" s="27"/>
      <c r="J39" s="27"/>
      <c r="K39" s="27"/>
      <c r="L39" s="27"/>
      <c r="M39" s="27"/>
      <c r="N39" s="27"/>
      <c r="O39" s="27"/>
      <c r="P39" s="27"/>
      <c r="Q39" s="27"/>
      <c r="R39" s="27"/>
      <c r="S39" s="27"/>
      <c r="T39" s="27"/>
      <c r="U39" s="30"/>
      <c r="V39" s="27"/>
      <c r="W39" s="27"/>
    </row>
    <row r="40" spans="3:23">
      <c r="C40" s="27" t="s">
        <v>1552</v>
      </c>
      <c r="D40" s="27"/>
      <c r="E40" s="27"/>
      <c r="F40" s="27"/>
      <c r="G40" s="27"/>
      <c r="H40" s="27"/>
      <c r="I40" s="27"/>
      <c r="J40" s="27"/>
      <c r="K40" s="27"/>
      <c r="L40" s="27"/>
      <c r="M40" s="27"/>
      <c r="N40" s="27"/>
      <c r="O40" s="27"/>
      <c r="P40" s="27"/>
      <c r="Q40" s="27"/>
      <c r="R40" s="27"/>
      <c r="S40" s="27"/>
      <c r="T40" s="27"/>
      <c r="U40" s="30"/>
      <c r="V40" s="27"/>
      <c r="W40" s="30" t="s">
        <v>1127</v>
      </c>
    </row>
    <row r="41" spans="3:23">
      <c r="C41" s="27"/>
      <c r="D41" s="27"/>
      <c r="E41" s="27"/>
      <c r="F41" s="27"/>
      <c r="G41" s="27"/>
      <c r="H41" s="27"/>
      <c r="I41" s="27"/>
      <c r="J41" s="27"/>
      <c r="K41" s="27"/>
      <c r="L41" s="27"/>
      <c r="M41" s="27"/>
      <c r="N41" s="27"/>
      <c r="O41" s="27"/>
      <c r="P41" s="27"/>
      <c r="Q41" s="27"/>
      <c r="R41" s="27"/>
      <c r="S41" s="27"/>
      <c r="T41" s="27"/>
      <c r="U41" s="30"/>
      <c r="V41" s="27"/>
      <c r="W41" s="27"/>
    </row>
    <row r="43" spans="3:23">
      <c r="C43" s="29" t="s">
        <v>2161</v>
      </c>
      <c r="D43" s="29"/>
      <c r="E43" s="29"/>
      <c r="F43" s="29"/>
      <c r="G43" s="29"/>
      <c r="H43" s="29"/>
      <c r="I43" s="29"/>
      <c r="J43" s="29"/>
      <c r="K43" s="29"/>
      <c r="L43" s="29"/>
      <c r="M43" s="29"/>
      <c r="N43" s="29"/>
      <c r="O43" s="29"/>
      <c r="P43" s="29"/>
      <c r="Q43" s="29"/>
      <c r="R43" s="29"/>
      <c r="S43" s="29"/>
      <c r="T43" s="29"/>
      <c r="U43" s="29"/>
    </row>
    <row r="44" spans="3:23">
      <c r="C44" s="26" t="s">
        <v>1151</v>
      </c>
    </row>
    <row r="45" spans="3:23">
      <c r="C45" s="26" t="s">
        <v>1150</v>
      </c>
    </row>
    <row r="46" spans="3:23">
      <c r="C46" s="26" t="s">
        <v>2161</v>
      </c>
    </row>
    <row r="49" spans="2:40" ht="23.25" customHeight="1">
      <c r="B49" s="6" t="s">
        <v>2195</v>
      </c>
    </row>
    <row r="51" spans="2:40" ht="15" customHeight="1">
      <c r="B51" s="798" t="s">
        <v>2185</v>
      </c>
      <c r="C51" s="734"/>
      <c r="D51" s="799" t="s">
        <v>2186</v>
      </c>
      <c r="E51" s="415"/>
      <c r="F51" s="415"/>
      <c r="G51" s="415"/>
      <c r="H51" s="415"/>
      <c r="I51" s="415"/>
      <c r="J51" s="415"/>
      <c r="K51" s="415"/>
      <c r="L51" s="416"/>
      <c r="M51" s="803" t="s">
        <v>2187</v>
      </c>
      <c r="N51" s="804"/>
      <c r="O51" s="804"/>
      <c r="P51" s="804"/>
      <c r="Q51" s="804"/>
      <c r="R51" s="804"/>
      <c r="S51" s="804"/>
      <c r="T51" s="804"/>
      <c r="U51" s="804"/>
      <c r="V51" s="804"/>
      <c r="W51" s="804"/>
      <c r="X51" s="804"/>
      <c r="Y51" s="804"/>
      <c r="Z51" s="801" t="s">
        <v>2197</v>
      </c>
      <c r="AA51" s="375"/>
      <c r="AB51" s="375"/>
      <c r="AC51" s="375"/>
      <c r="AD51" s="375"/>
      <c r="AE51" s="375"/>
      <c r="AF51" s="375"/>
      <c r="AG51" s="375"/>
      <c r="AH51" s="375"/>
      <c r="AI51" s="375"/>
      <c r="AJ51" s="375"/>
      <c r="AK51" s="375"/>
      <c r="AL51" s="375"/>
      <c r="AM51" s="375"/>
      <c r="AN51" s="375"/>
    </row>
    <row r="52" spans="2:40" ht="88.5" customHeight="1">
      <c r="B52" s="805">
        <v>1</v>
      </c>
      <c r="C52" s="734"/>
      <c r="D52" s="800" t="s">
        <v>1553</v>
      </c>
      <c r="E52" s="415"/>
      <c r="F52" s="415"/>
      <c r="G52" s="415"/>
      <c r="H52" s="415"/>
      <c r="I52" s="415"/>
      <c r="J52" s="415"/>
      <c r="K52" s="415"/>
      <c r="L52" s="416"/>
      <c r="M52" s="802" t="s">
        <v>1126</v>
      </c>
      <c r="N52" s="415"/>
      <c r="O52" s="415"/>
      <c r="P52" s="415"/>
      <c r="Q52" s="415"/>
      <c r="R52" s="415"/>
      <c r="S52" s="415"/>
      <c r="T52" s="415"/>
      <c r="U52" s="415"/>
      <c r="V52" s="415"/>
      <c r="W52" s="415"/>
      <c r="X52" s="415"/>
      <c r="Y52" s="416"/>
      <c r="Z52" s="810" t="s">
        <v>1589</v>
      </c>
      <c r="AA52" s="817"/>
      <c r="AB52" s="817"/>
      <c r="AC52" s="817"/>
      <c r="AD52" s="817"/>
      <c r="AE52" s="817"/>
      <c r="AF52" s="817"/>
      <c r="AG52" s="817"/>
      <c r="AH52" s="817"/>
      <c r="AI52" s="817"/>
      <c r="AJ52" s="817"/>
      <c r="AK52" s="817"/>
      <c r="AL52" s="817"/>
      <c r="AM52" s="817"/>
      <c r="AN52" s="818"/>
    </row>
    <row r="53" spans="2:40">
      <c r="Z53" s="46"/>
    </row>
  </sheetData>
  <mergeCells count="12">
    <mergeCell ref="B4:E4"/>
    <mergeCell ref="F4:V4"/>
    <mergeCell ref="B5:E5"/>
    <mergeCell ref="F5:V5"/>
    <mergeCell ref="Z51:AN51"/>
    <mergeCell ref="B52:C52"/>
    <mergeCell ref="D52:L52"/>
    <mergeCell ref="M52:Y52"/>
    <mergeCell ref="Z52:AN52"/>
    <mergeCell ref="B51:C51"/>
    <mergeCell ref="D51:L51"/>
    <mergeCell ref="M51:Y51"/>
  </mergeCells>
  <phoneticPr fontId="17"/>
  <pageMargins left="0.23622047244094491" right="0.23622047244094491" top="0.74803149606299213" bottom="0.74803149606299213" header="0.31496062992125984" footer="0.31496062992125984"/>
  <pageSetup paperSize="9" scale="64" orientation="landscape" r:id="rId1"/>
  <headerFooter>
    <oddFooter>&amp;C&amp;P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782"/>
  <sheetViews>
    <sheetView view="pageBreakPreview" topLeftCell="A749" zoomScaleNormal="100" zoomScaleSheetLayoutView="100" workbookViewId="0">
      <selection activeCell="S776" sqref="S776"/>
    </sheetView>
  </sheetViews>
  <sheetFormatPr defaultColWidth="4.375" defaultRowHeight="13.5"/>
  <cols>
    <col min="1" max="16384" width="4.375" style="26"/>
  </cols>
  <sheetData>
    <row r="2" spans="1:22" s="4" customFormat="1" ht="18.75">
      <c r="A2" s="10"/>
      <c r="B2" s="9" t="s">
        <v>1774</v>
      </c>
    </row>
    <row r="3" spans="1:22" s="4" customFormat="1"/>
    <row r="4" spans="1:22" s="4" customFormat="1">
      <c r="B4" s="530" t="s">
        <v>2109</v>
      </c>
      <c r="C4" s="530"/>
      <c r="D4" s="530"/>
      <c r="E4" s="530"/>
      <c r="F4" s="599" t="str">
        <f>Asterisk設定ファイル!B47</f>
        <v>/etc/asterisk/</v>
      </c>
      <c r="G4" s="797"/>
      <c r="H4" s="797"/>
      <c r="I4" s="797"/>
      <c r="J4" s="797"/>
      <c r="K4" s="797"/>
      <c r="L4" s="797"/>
      <c r="M4" s="797"/>
      <c r="N4" s="797"/>
      <c r="O4" s="797"/>
      <c r="P4" s="797"/>
      <c r="Q4" s="797"/>
      <c r="R4" s="797"/>
      <c r="S4" s="797"/>
      <c r="T4" s="797"/>
      <c r="U4" s="797"/>
      <c r="V4" s="797"/>
    </row>
    <row r="5" spans="1:22" s="4" customFormat="1">
      <c r="B5" s="530" t="s">
        <v>1772</v>
      </c>
      <c r="C5" s="530"/>
      <c r="D5" s="530"/>
      <c r="E5" s="530"/>
      <c r="F5" s="599" t="str">
        <f ca="1">RIGHT(CELL("filename",F5),LEN(CELL("filename",F5))-FIND("]",CELL("filename",F5)))</f>
        <v>features.conf</v>
      </c>
      <c r="G5" s="797"/>
      <c r="H5" s="797"/>
      <c r="I5" s="797"/>
      <c r="J5" s="797"/>
      <c r="K5" s="797"/>
      <c r="L5" s="797"/>
      <c r="M5" s="797"/>
      <c r="N5" s="797"/>
      <c r="O5" s="797"/>
      <c r="P5" s="797"/>
      <c r="Q5" s="797"/>
      <c r="R5" s="797"/>
      <c r="S5" s="797"/>
      <c r="T5" s="797"/>
      <c r="U5" s="797"/>
      <c r="V5" s="797"/>
    </row>
    <row r="8" spans="1:22" ht="17.25">
      <c r="B8" s="6" t="s">
        <v>1855</v>
      </c>
    </row>
    <row r="9" spans="1:22">
      <c r="C9" s="29"/>
      <c r="D9" s="29"/>
      <c r="E9" s="29"/>
      <c r="F9" s="29"/>
      <c r="G9" s="29"/>
      <c r="H9" s="29"/>
      <c r="I9" s="29"/>
      <c r="J9" s="29"/>
      <c r="K9" s="29"/>
      <c r="L9" s="29"/>
      <c r="M9" s="29"/>
      <c r="N9" s="29"/>
      <c r="O9" s="29"/>
      <c r="P9" s="29"/>
      <c r="Q9" s="29"/>
      <c r="R9" s="29"/>
      <c r="S9" s="29"/>
      <c r="T9" s="29"/>
      <c r="U9" s="29"/>
    </row>
    <row r="10" spans="1:22">
      <c r="C10" s="29" t="s">
        <v>2161</v>
      </c>
      <c r="D10" s="29"/>
      <c r="E10" s="29"/>
      <c r="F10" s="29"/>
      <c r="G10" s="29"/>
      <c r="H10" s="29"/>
      <c r="I10" s="29"/>
      <c r="J10" s="29"/>
      <c r="K10" s="29"/>
      <c r="L10" s="29"/>
      <c r="M10" s="29"/>
      <c r="N10" s="29"/>
      <c r="O10" s="29"/>
      <c r="P10" s="29"/>
      <c r="Q10" s="29"/>
      <c r="R10" s="29"/>
      <c r="S10" s="29"/>
      <c r="T10" s="29"/>
      <c r="U10" s="29"/>
    </row>
    <row r="11" spans="1:22">
      <c r="C11" s="26" t="s">
        <v>1152</v>
      </c>
    </row>
    <row r="12" spans="1:22">
      <c r="C12" s="26" t="s">
        <v>2136</v>
      </c>
    </row>
    <row r="13" spans="1:22">
      <c r="C13" s="26" t="s">
        <v>2161</v>
      </c>
    </row>
    <row r="15" spans="1:22">
      <c r="C15" s="26" t="s">
        <v>2164</v>
      </c>
    </row>
    <row r="16" spans="1:22">
      <c r="C16" s="26" t="s">
        <v>1758</v>
      </c>
    </row>
    <row r="17" spans="3:3">
      <c r="C17" s="26" t="s">
        <v>2164</v>
      </c>
    </row>
    <row r="18" spans="3:3">
      <c r="C18" s="49" t="s">
        <v>1123</v>
      </c>
    </row>
    <row r="19" spans="3:3">
      <c r="C19" s="29" t="s">
        <v>338</v>
      </c>
    </row>
    <row r="20" spans="3:3">
      <c r="C20" s="26" t="s">
        <v>1117</v>
      </c>
    </row>
    <row r="21" spans="3:3">
      <c r="C21" s="49" t="s">
        <v>794</v>
      </c>
    </row>
    <row r="24" spans="3:3">
      <c r="C24" s="26" t="s">
        <v>2403</v>
      </c>
    </row>
    <row r="25" spans="3:3">
      <c r="C25" s="26" t="s">
        <v>1896</v>
      </c>
    </row>
    <row r="26" spans="3:3">
      <c r="C26" s="26" t="s">
        <v>2403</v>
      </c>
    </row>
    <row r="27" spans="3:3">
      <c r="C27" s="26" t="s">
        <v>1897</v>
      </c>
    </row>
    <row r="28" spans="3:3">
      <c r="C28" s="26" t="s">
        <v>1898</v>
      </c>
    </row>
    <row r="29" spans="3:3">
      <c r="C29" s="26" t="s">
        <v>1899</v>
      </c>
    </row>
    <row r="31" spans="3:3">
      <c r="C31" s="26" t="s">
        <v>2403</v>
      </c>
    </row>
    <row r="32" spans="3:3">
      <c r="C32" s="119" t="s">
        <v>797</v>
      </c>
    </row>
    <row r="33" spans="1:21">
      <c r="C33" s="26" t="s">
        <v>2403</v>
      </c>
    </row>
    <row r="34" spans="1:21">
      <c r="C34" s="119" t="s">
        <v>795</v>
      </c>
    </row>
    <row r="35" spans="1:21">
      <c r="A35" s="176"/>
      <c r="B35" s="176"/>
      <c r="C35" s="139" t="s">
        <v>3854</v>
      </c>
      <c r="D35" s="176"/>
      <c r="E35" s="176"/>
      <c r="F35" s="176"/>
      <c r="G35" s="176"/>
      <c r="H35" s="176"/>
      <c r="I35" s="176"/>
      <c r="J35" s="176"/>
      <c r="K35" s="176"/>
      <c r="L35" s="176"/>
      <c r="M35" s="176"/>
      <c r="N35" s="176"/>
      <c r="O35" s="176"/>
      <c r="P35" s="176"/>
      <c r="Q35" s="176"/>
      <c r="R35" s="176"/>
      <c r="S35" s="176"/>
      <c r="T35" s="176"/>
      <c r="U35" s="176"/>
    </row>
    <row r="36" spans="1:21">
      <c r="C36" s="119" t="s">
        <v>796</v>
      </c>
    </row>
    <row r="38" spans="1:21">
      <c r="C38" s="119" t="s">
        <v>2403</v>
      </c>
    </row>
    <row r="39" spans="1:21">
      <c r="C39" s="119" t="s">
        <v>174</v>
      </c>
    </row>
    <row r="40" spans="1:21">
      <c r="C40" s="119" t="s">
        <v>2403</v>
      </c>
    </row>
    <row r="41" spans="1:21">
      <c r="C41" s="119" t="s">
        <v>175</v>
      </c>
    </row>
    <row r="43" spans="1:21">
      <c r="C43" s="26" t="s">
        <v>2403</v>
      </c>
    </row>
    <row r="44" spans="1:21">
      <c r="C44" s="26" t="s">
        <v>1595</v>
      </c>
    </row>
    <row r="45" spans="1:21">
      <c r="C45" s="26" t="s">
        <v>1596</v>
      </c>
    </row>
    <row r="46" spans="1:21">
      <c r="C46" s="26" t="s">
        <v>2403</v>
      </c>
    </row>
    <row r="47" spans="1:21">
      <c r="C47" s="26" t="s">
        <v>8</v>
      </c>
    </row>
    <row r="49" spans="3:21">
      <c r="C49" s="26" t="s">
        <v>2403</v>
      </c>
    </row>
    <row r="50" spans="3:21">
      <c r="C50" s="26" t="s">
        <v>9</v>
      </c>
    </row>
    <row r="51" spans="3:21">
      <c r="C51" s="26" t="s">
        <v>2403</v>
      </c>
    </row>
    <row r="52" spans="3:21">
      <c r="C52" s="26" t="s">
        <v>7</v>
      </c>
    </row>
    <row r="54" spans="3:21">
      <c r="C54" s="26" t="s">
        <v>2164</v>
      </c>
    </row>
    <row r="55" spans="3:21">
      <c r="C55" s="26" t="s">
        <v>1118</v>
      </c>
      <c r="U55" s="36"/>
    </row>
    <row r="56" spans="3:21">
      <c r="C56" s="26" t="s">
        <v>2164</v>
      </c>
    </row>
    <row r="57" spans="3:21">
      <c r="C57" s="26" t="s">
        <v>1119</v>
      </c>
    </row>
    <row r="58" spans="3:21">
      <c r="C58" s="26" t="s">
        <v>1900</v>
      </c>
    </row>
    <row r="59" spans="3:21">
      <c r="C59" s="26" t="s">
        <v>1120</v>
      </c>
    </row>
    <row r="60" spans="3:21">
      <c r="C60" s="26" t="s">
        <v>1901</v>
      </c>
    </row>
    <row r="61" spans="3:21">
      <c r="C61" s="26" t="s">
        <v>1121</v>
      </c>
    </row>
    <row r="62" spans="3:21">
      <c r="C62" s="26" t="s">
        <v>1902</v>
      </c>
    </row>
    <row r="63" spans="3:21">
      <c r="C63" s="26" t="s">
        <v>1122</v>
      </c>
    </row>
    <row r="65" spans="1:20">
      <c r="A65" s="164"/>
      <c r="B65" s="164"/>
      <c r="C65" s="164" t="s">
        <v>2164</v>
      </c>
      <c r="D65" s="164"/>
      <c r="E65" s="164"/>
      <c r="F65" s="164"/>
      <c r="G65" s="164"/>
      <c r="H65" s="164"/>
      <c r="I65" s="164"/>
      <c r="J65" s="164"/>
      <c r="K65" s="164"/>
      <c r="L65" s="164"/>
      <c r="M65" s="164"/>
      <c r="N65" s="164"/>
      <c r="O65" s="164"/>
      <c r="P65" s="164"/>
      <c r="Q65" s="164"/>
      <c r="R65" s="164"/>
      <c r="S65" s="164"/>
      <c r="T65" s="164"/>
    </row>
    <row r="66" spans="1:20">
      <c r="A66" s="164"/>
      <c r="B66" s="164"/>
      <c r="C66" s="164" t="s">
        <v>3629</v>
      </c>
      <c r="D66" s="164"/>
      <c r="E66" s="164"/>
      <c r="F66" s="164"/>
      <c r="G66" s="164"/>
      <c r="H66" s="164"/>
      <c r="I66" s="164"/>
      <c r="J66" s="164"/>
      <c r="K66" s="164"/>
      <c r="L66" s="164"/>
      <c r="M66" s="164"/>
      <c r="N66" s="164"/>
      <c r="O66" s="164"/>
      <c r="P66" s="164"/>
      <c r="Q66" s="164"/>
      <c r="R66" s="164"/>
      <c r="S66" s="164"/>
      <c r="T66" s="164"/>
    </row>
    <row r="67" spans="1:20">
      <c r="A67" s="164"/>
      <c r="B67" s="164"/>
      <c r="C67" s="164" t="s">
        <v>2164</v>
      </c>
      <c r="D67" s="164"/>
      <c r="E67" s="164"/>
      <c r="F67" s="164"/>
      <c r="G67" s="164"/>
      <c r="H67" s="164"/>
      <c r="I67" s="164"/>
      <c r="J67" s="164"/>
      <c r="K67" s="164"/>
      <c r="L67" s="164"/>
      <c r="M67" s="164"/>
      <c r="N67" s="164"/>
      <c r="O67" s="164"/>
      <c r="P67" s="164"/>
      <c r="Q67" s="164"/>
      <c r="R67" s="164"/>
      <c r="S67" s="164"/>
      <c r="T67" s="164"/>
    </row>
    <row r="68" spans="1:20">
      <c r="A68" s="164"/>
      <c r="B68" s="164"/>
      <c r="C68" s="164"/>
      <c r="D68" s="164"/>
      <c r="E68" s="164"/>
      <c r="F68" s="164"/>
      <c r="G68" s="164"/>
      <c r="H68" s="164"/>
      <c r="I68" s="164"/>
      <c r="J68" s="164"/>
      <c r="K68" s="164"/>
      <c r="L68" s="164"/>
      <c r="M68" s="164"/>
      <c r="N68" s="164"/>
      <c r="O68" s="164"/>
      <c r="P68" s="164"/>
      <c r="Q68" s="164"/>
      <c r="R68" s="164"/>
      <c r="S68" s="164"/>
      <c r="T68" s="164"/>
    </row>
    <row r="69" spans="1:20">
      <c r="A69" s="164"/>
      <c r="B69" s="164"/>
      <c r="C69" s="164" t="s">
        <v>3914</v>
      </c>
      <c r="D69" s="164"/>
      <c r="E69" s="164"/>
      <c r="F69" s="164"/>
      <c r="G69" s="164"/>
      <c r="H69" s="164"/>
      <c r="I69" s="164"/>
      <c r="J69" s="164"/>
      <c r="K69" s="164"/>
      <c r="L69" s="164"/>
      <c r="M69" s="164"/>
      <c r="N69" s="164"/>
      <c r="O69" s="164"/>
      <c r="P69" s="164"/>
      <c r="Q69" s="164"/>
      <c r="R69" s="164"/>
      <c r="S69" s="164"/>
      <c r="T69" s="164"/>
    </row>
    <row r="70" spans="1:20">
      <c r="A70" s="164"/>
      <c r="B70" s="164"/>
      <c r="C70" s="164" t="s">
        <v>3632</v>
      </c>
      <c r="D70" s="164"/>
      <c r="E70" s="164"/>
      <c r="F70" s="164"/>
      <c r="G70" s="164"/>
      <c r="H70" s="164"/>
      <c r="I70" s="164"/>
      <c r="J70" s="164"/>
      <c r="K70" s="164"/>
      <c r="L70" s="164"/>
      <c r="M70" s="164"/>
      <c r="N70" s="164"/>
      <c r="O70" s="164"/>
      <c r="P70" s="164"/>
      <c r="Q70" s="164"/>
      <c r="R70" s="164"/>
      <c r="S70" s="164"/>
      <c r="T70" s="164"/>
    </row>
    <row r="71" spans="1:20">
      <c r="A71" s="164"/>
      <c r="B71" s="164"/>
      <c r="C71" s="164" t="s">
        <v>3633</v>
      </c>
      <c r="D71" s="164"/>
      <c r="E71" s="164"/>
      <c r="F71" s="164"/>
      <c r="G71" s="164"/>
      <c r="H71" s="164"/>
      <c r="I71" s="164"/>
      <c r="J71" s="164"/>
      <c r="K71" s="164"/>
      <c r="L71" s="164"/>
      <c r="M71" s="164"/>
      <c r="N71" s="164"/>
      <c r="O71" s="164"/>
      <c r="P71" s="164"/>
      <c r="Q71" s="164"/>
      <c r="R71" s="164"/>
      <c r="S71" s="164"/>
      <c r="T71" s="164"/>
    </row>
    <row r="72" spans="1:20">
      <c r="A72" s="164"/>
      <c r="B72" s="164"/>
      <c r="C72" s="164" t="s">
        <v>3915</v>
      </c>
      <c r="D72" s="164"/>
      <c r="E72" s="164"/>
      <c r="F72" s="164"/>
      <c r="G72" s="164"/>
      <c r="H72" s="164"/>
      <c r="I72" s="164"/>
      <c r="J72" s="164"/>
      <c r="K72" s="164"/>
      <c r="L72" s="164"/>
      <c r="M72" s="164"/>
      <c r="N72" s="164"/>
      <c r="O72" s="164"/>
      <c r="P72" s="164"/>
      <c r="Q72" s="164"/>
      <c r="R72" s="164"/>
      <c r="S72" s="164"/>
      <c r="T72" s="164"/>
    </row>
    <row r="73" spans="1:20">
      <c r="A73" s="164"/>
      <c r="B73" s="164"/>
      <c r="C73" s="164" t="s">
        <v>3916</v>
      </c>
      <c r="D73" s="164"/>
      <c r="E73" s="164"/>
      <c r="F73" s="164"/>
      <c r="G73" s="164"/>
      <c r="H73" s="164"/>
      <c r="I73" s="164"/>
      <c r="J73" s="164"/>
      <c r="K73" s="164"/>
      <c r="L73" s="164"/>
      <c r="M73" s="164"/>
      <c r="N73" s="164"/>
      <c r="O73" s="164"/>
      <c r="P73" s="164"/>
      <c r="Q73" s="164"/>
      <c r="R73" s="164"/>
      <c r="S73" s="164"/>
      <c r="T73" s="164"/>
    </row>
    <row r="74" spans="1:20">
      <c r="A74" s="164"/>
      <c r="B74" s="164"/>
      <c r="C74" s="164" t="s">
        <v>3917</v>
      </c>
      <c r="D74" s="164"/>
      <c r="E74" s="164"/>
      <c r="F74" s="164"/>
      <c r="G74" s="164"/>
      <c r="H74" s="164"/>
      <c r="I74" s="164"/>
      <c r="J74" s="164"/>
      <c r="K74" s="164"/>
      <c r="L74" s="164"/>
      <c r="M74" s="164"/>
      <c r="N74" s="164"/>
      <c r="O74" s="164"/>
      <c r="P74" s="164"/>
      <c r="Q74" s="164"/>
      <c r="R74" s="164"/>
      <c r="S74" s="164"/>
      <c r="T74" s="164"/>
    </row>
    <row r="75" spans="1:20">
      <c r="A75" s="164"/>
      <c r="B75" s="164"/>
      <c r="C75" s="164" t="s">
        <v>3918</v>
      </c>
      <c r="D75" s="164"/>
      <c r="E75" s="164"/>
      <c r="F75" s="164"/>
      <c r="G75" s="164"/>
      <c r="H75" s="164"/>
      <c r="I75" s="164"/>
      <c r="J75" s="164"/>
      <c r="K75" s="164"/>
      <c r="L75" s="164"/>
      <c r="M75" s="164"/>
      <c r="N75" s="164"/>
      <c r="O75" s="164"/>
      <c r="P75" s="164"/>
      <c r="Q75" s="164"/>
      <c r="R75" s="164"/>
      <c r="S75" s="164"/>
      <c r="T75" s="164"/>
    </row>
    <row r="76" spans="1:20">
      <c r="A76" s="164"/>
      <c r="B76" s="164"/>
      <c r="C76" s="164" t="s">
        <v>3631</v>
      </c>
      <c r="D76" s="164"/>
      <c r="E76" s="164"/>
      <c r="F76" s="164"/>
      <c r="G76" s="164"/>
      <c r="H76" s="164"/>
      <c r="I76" s="164"/>
      <c r="J76" s="164"/>
      <c r="K76" s="164"/>
      <c r="L76" s="164"/>
      <c r="M76" s="164"/>
      <c r="N76" s="164"/>
      <c r="O76" s="164"/>
      <c r="P76" s="164"/>
      <c r="Q76" s="164"/>
      <c r="R76" s="164"/>
      <c r="S76" s="164"/>
      <c r="T76" s="164"/>
    </row>
    <row r="77" spans="1:20">
      <c r="A77" s="164"/>
      <c r="B77" s="164"/>
      <c r="C77" s="164" t="s">
        <v>3634</v>
      </c>
      <c r="D77" s="164"/>
      <c r="E77" s="164"/>
      <c r="F77" s="164"/>
      <c r="G77" s="164"/>
      <c r="H77" s="164"/>
      <c r="I77" s="164"/>
      <c r="J77" s="164"/>
      <c r="K77" s="164"/>
      <c r="L77" s="164"/>
      <c r="M77" s="164"/>
      <c r="N77" s="164"/>
      <c r="O77" s="164"/>
      <c r="P77" s="164"/>
      <c r="Q77" s="164"/>
      <c r="R77" s="164"/>
      <c r="S77" s="164"/>
      <c r="T77" s="164"/>
    </row>
    <row r="78" spans="1:20">
      <c r="A78" s="164"/>
      <c r="B78" s="164"/>
      <c r="C78" s="164" t="s">
        <v>3635</v>
      </c>
      <c r="D78" s="164"/>
      <c r="E78" s="164"/>
      <c r="F78" s="164"/>
      <c r="G78" s="164"/>
      <c r="H78" s="164"/>
      <c r="I78" s="164"/>
      <c r="J78" s="164"/>
      <c r="K78" s="164"/>
      <c r="L78" s="164"/>
      <c r="M78" s="164"/>
      <c r="N78" s="164"/>
      <c r="O78" s="164"/>
      <c r="P78" s="164"/>
      <c r="Q78" s="164"/>
      <c r="R78" s="164"/>
      <c r="S78" s="164"/>
      <c r="T78" s="164"/>
    </row>
    <row r="79" spans="1:20">
      <c r="A79" s="164"/>
      <c r="B79" s="164"/>
      <c r="C79" s="164"/>
      <c r="D79" s="164"/>
      <c r="E79" s="164"/>
      <c r="F79" s="164"/>
      <c r="G79" s="164"/>
      <c r="H79" s="164"/>
      <c r="I79" s="164"/>
      <c r="J79" s="164"/>
      <c r="K79" s="164"/>
      <c r="L79" s="164"/>
      <c r="M79" s="164"/>
      <c r="N79" s="164"/>
      <c r="O79" s="164"/>
      <c r="P79" s="164"/>
      <c r="Q79" s="164"/>
      <c r="R79" s="164"/>
      <c r="S79" s="164"/>
      <c r="T79" s="164"/>
    </row>
    <row r="80" spans="1:20">
      <c r="A80" s="164"/>
      <c r="B80" s="164"/>
      <c r="C80" s="164" t="s">
        <v>3630</v>
      </c>
      <c r="D80" s="164"/>
      <c r="E80" s="164"/>
      <c r="F80" s="164"/>
      <c r="G80" s="164"/>
      <c r="H80" s="164"/>
      <c r="I80" s="164"/>
      <c r="J80" s="164"/>
      <c r="K80" s="164"/>
      <c r="L80" s="164"/>
      <c r="M80" s="164"/>
      <c r="N80" s="164"/>
      <c r="O80" s="164"/>
      <c r="P80" s="164"/>
      <c r="Q80" s="164"/>
      <c r="R80" s="164"/>
      <c r="S80" s="164"/>
      <c r="T80" s="164"/>
    </row>
    <row r="81" spans="1:20">
      <c r="A81" s="164"/>
      <c r="B81" s="164"/>
      <c r="C81" s="164" t="s">
        <v>3632</v>
      </c>
      <c r="D81" s="164"/>
      <c r="E81" s="164"/>
      <c r="F81" s="164"/>
      <c r="G81" s="164"/>
      <c r="H81" s="164"/>
      <c r="I81" s="164"/>
      <c r="J81" s="164"/>
      <c r="K81" s="164"/>
      <c r="L81" s="164"/>
      <c r="M81" s="164"/>
      <c r="N81" s="164"/>
      <c r="O81" s="164"/>
      <c r="P81" s="164"/>
      <c r="Q81" s="164"/>
      <c r="R81" s="164"/>
      <c r="S81" s="164"/>
      <c r="T81" s="164"/>
    </row>
    <row r="82" spans="1:20">
      <c r="A82" s="164"/>
      <c r="B82" s="164"/>
      <c r="C82" s="164" t="s">
        <v>3633</v>
      </c>
      <c r="D82" s="164"/>
      <c r="E82" s="164"/>
      <c r="F82" s="164"/>
      <c r="G82" s="164"/>
      <c r="H82" s="164"/>
      <c r="I82" s="164"/>
      <c r="J82" s="164"/>
      <c r="K82" s="164"/>
      <c r="L82" s="164"/>
      <c r="M82" s="164"/>
      <c r="N82" s="164"/>
      <c r="O82" s="164"/>
      <c r="P82" s="164"/>
      <c r="Q82" s="164"/>
      <c r="R82" s="164"/>
      <c r="S82" s="164"/>
      <c r="T82" s="164"/>
    </row>
    <row r="83" spans="1:20">
      <c r="A83" s="164"/>
      <c r="B83" s="164"/>
      <c r="C83" s="164" t="s">
        <v>3919</v>
      </c>
      <c r="D83" s="164"/>
      <c r="E83" s="164"/>
      <c r="F83" s="164"/>
      <c r="G83" s="164"/>
      <c r="H83" s="164"/>
      <c r="I83" s="164"/>
      <c r="J83" s="164"/>
      <c r="K83" s="164"/>
      <c r="L83" s="164"/>
      <c r="M83" s="164"/>
      <c r="N83" s="164"/>
      <c r="O83" s="164"/>
      <c r="P83" s="164"/>
      <c r="Q83" s="164"/>
      <c r="R83" s="164"/>
      <c r="S83" s="164"/>
      <c r="T83" s="164"/>
    </row>
    <row r="84" spans="1:20">
      <c r="A84" s="164"/>
      <c r="B84" s="164"/>
      <c r="C84" s="164" t="s">
        <v>3916</v>
      </c>
      <c r="D84" s="164"/>
      <c r="E84" s="164"/>
      <c r="F84" s="164"/>
      <c r="G84" s="164"/>
      <c r="H84" s="164"/>
      <c r="I84" s="164"/>
      <c r="J84" s="164"/>
      <c r="K84" s="164"/>
      <c r="L84" s="164"/>
      <c r="M84" s="164"/>
      <c r="N84" s="164"/>
      <c r="O84" s="164"/>
      <c r="P84" s="164"/>
      <c r="Q84" s="164"/>
      <c r="R84" s="164"/>
      <c r="S84" s="164"/>
      <c r="T84" s="164"/>
    </row>
    <row r="85" spans="1:20">
      <c r="A85" s="164"/>
      <c r="B85" s="164"/>
      <c r="C85" s="164" t="s">
        <v>3917</v>
      </c>
      <c r="D85" s="164"/>
      <c r="E85" s="164"/>
      <c r="F85" s="164"/>
      <c r="G85" s="164"/>
      <c r="H85" s="164"/>
      <c r="I85" s="164"/>
      <c r="J85" s="164"/>
      <c r="K85" s="164"/>
      <c r="L85" s="164"/>
      <c r="M85" s="164"/>
      <c r="N85" s="164"/>
      <c r="O85" s="164"/>
      <c r="P85" s="164"/>
      <c r="Q85" s="164"/>
      <c r="R85" s="164"/>
      <c r="S85" s="164"/>
      <c r="T85" s="164"/>
    </row>
    <row r="86" spans="1:20">
      <c r="A86" s="164"/>
      <c r="B86" s="164"/>
      <c r="C86" s="164" t="s">
        <v>3918</v>
      </c>
      <c r="D86" s="164"/>
      <c r="E86" s="164"/>
      <c r="F86" s="164"/>
      <c r="G86" s="164"/>
      <c r="H86" s="164"/>
      <c r="I86" s="164"/>
      <c r="J86" s="164"/>
      <c r="K86" s="164"/>
      <c r="L86" s="164"/>
      <c r="M86" s="164"/>
      <c r="N86" s="164"/>
      <c r="O86" s="164"/>
      <c r="P86" s="164"/>
      <c r="Q86" s="164"/>
      <c r="R86" s="164"/>
      <c r="S86" s="164"/>
      <c r="T86" s="164"/>
    </row>
    <row r="87" spans="1:20">
      <c r="A87" s="164"/>
      <c r="B87" s="164"/>
      <c r="C87" s="164" t="s">
        <v>3631</v>
      </c>
      <c r="D87" s="164"/>
      <c r="E87" s="164"/>
      <c r="F87" s="164"/>
      <c r="G87" s="164"/>
      <c r="H87" s="164"/>
      <c r="I87" s="164"/>
      <c r="J87" s="164"/>
      <c r="K87" s="164"/>
      <c r="L87" s="164"/>
      <c r="M87" s="164"/>
      <c r="N87" s="164"/>
      <c r="O87" s="164"/>
      <c r="P87" s="164"/>
      <c r="Q87" s="164"/>
      <c r="R87" s="164"/>
      <c r="S87" s="164"/>
      <c r="T87" s="164"/>
    </row>
    <row r="88" spans="1:20">
      <c r="A88" s="164"/>
      <c r="B88" s="164"/>
      <c r="C88" s="164" t="s">
        <v>3634</v>
      </c>
      <c r="D88" s="164"/>
      <c r="E88" s="164"/>
      <c r="F88" s="164"/>
      <c r="G88" s="164"/>
      <c r="H88" s="164"/>
      <c r="I88" s="164"/>
      <c r="J88" s="164"/>
      <c r="K88" s="164"/>
      <c r="L88" s="164"/>
      <c r="M88" s="164"/>
      <c r="N88" s="164"/>
      <c r="O88" s="164"/>
      <c r="P88" s="164"/>
      <c r="Q88" s="164"/>
      <c r="R88" s="164"/>
      <c r="S88" s="164"/>
      <c r="T88" s="164"/>
    </row>
    <row r="89" spans="1:20">
      <c r="A89" s="164"/>
      <c r="B89" s="164"/>
      <c r="C89" s="164" t="s">
        <v>3635</v>
      </c>
      <c r="D89" s="164"/>
      <c r="E89" s="164"/>
      <c r="F89" s="164"/>
      <c r="G89" s="164"/>
      <c r="H89" s="164"/>
      <c r="I89" s="164"/>
      <c r="J89" s="164"/>
      <c r="K89" s="164"/>
      <c r="L89" s="164"/>
      <c r="M89" s="164"/>
      <c r="N89" s="164"/>
      <c r="O89" s="164"/>
      <c r="P89" s="164"/>
      <c r="Q89" s="164"/>
      <c r="R89" s="164"/>
      <c r="S89" s="164"/>
      <c r="T89" s="164"/>
    </row>
    <row r="90" spans="1:20">
      <c r="A90" s="164"/>
      <c r="B90" s="164"/>
      <c r="C90" s="164"/>
      <c r="D90" s="164"/>
      <c r="E90" s="164"/>
      <c r="F90" s="164"/>
      <c r="G90" s="164"/>
      <c r="H90" s="164"/>
      <c r="I90" s="164"/>
      <c r="J90" s="164"/>
      <c r="K90" s="164"/>
      <c r="L90" s="164"/>
      <c r="M90" s="164"/>
      <c r="N90" s="164"/>
      <c r="O90" s="164"/>
      <c r="P90" s="164"/>
      <c r="Q90" s="164"/>
      <c r="R90" s="164"/>
      <c r="S90" s="164"/>
      <c r="T90" s="164"/>
    </row>
    <row r="91" spans="1:20">
      <c r="A91" s="164"/>
      <c r="B91" s="164"/>
      <c r="C91" s="164" t="s">
        <v>3636</v>
      </c>
      <c r="D91" s="164"/>
      <c r="E91" s="164"/>
      <c r="F91" s="164"/>
      <c r="G91" s="164"/>
      <c r="H91" s="164"/>
      <c r="I91" s="164"/>
      <c r="J91" s="164"/>
      <c r="K91" s="164"/>
      <c r="L91" s="164"/>
      <c r="M91" s="164"/>
      <c r="N91" s="164"/>
      <c r="O91" s="164"/>
      <c r="P91" s="164"/>
      <c r="Q91" s="164"/>
      <c r="R91" s="164"/>
      <c r="S91" s="164"/>
      <c r="T91" s="164"/>
    </row>
    <row r="92" spans="1:20">
      <c r="A92" s="164"/>
      <c r="B92" s="164"/>
      <c r="C92" s="164" t="s">
        <v>3632</v>
      </c>
      <c r="D92" s="164"/>
      <c r="E92" s="164"/>
      <c r="F92" s="164"/>
      <c r="G92" s="164"/>
      <c r="H92" s="164"/>
      <c r="I92" s="164"/>
      <c r="J92" s="164"/>
      <c r="K92" s="164"/>
      <c r="L92" s="164"/>
      <c r="M92" s="164"/>
      <c r="N92" s="164"/>
      <c r="O92" s="164"/>
      <c r="P92" s="164"/>
      <c r="Q92" s="164"/>
      <c r="R92" s="164"/>
      <c r="S92" s="164"/>
      <c r="T92" s="164"/>
    </row>
    <row r="93" spans="1:20">
      <c r="A93" s="164"/>
      <c r="B93" s="164"/>
      <c r="C93" s="164" t="s">
        <v>3633</v>
      </c>
      <c r="D93" s="164"/>
      <c r="E93" s="164"/>
      <c r="F93" s="164"/>
      <c r="G93" s="164"/>
      <c r="H93" s="164"/>
      <c r="I93" s="164"/>
      <c r="J93" s="164"/>
      <c r="K93" s="164"/>
      <c r="L93" s="164"/>
      <c r="M93" s="164"/>
      <c r="N93" s="164"/>
      <c r="O93" s="164"/>
      <c r="P93" s="164"/>
      <c r="Q93" s="164"/>
      <c r="R93" s="164"/>
      <c r="S93" s="164"/>
      <c r="T93" s="164"/>
    </row>
    <row r="94" spans="1:20">
      <c r="A94" s="164"/>
      <c r="B94" s="164"/>
      <c r="C94" s="164" t="s">
        <v>3920</v>
      </c>
      <c r="D94" s="164"/>
      <c r="E94" s="164"/>
      <c r="F94" s="164"/>
      <c r="G94" s="164"/>
      <c r="H94" s="164"/>
      <c r="I94" s="164"/>
      <c r="J94" s="164"/>
      <c r="K94" s="164"/>
      <c r="L94" s="164"/>
      <c r="M94" s="164"/>
      <c r="N94" s="164"/>
      <c r="O94" s="164"/>
      <c r="P94" s="164"/>
      <c r="Q94" s="164"/>
      <c r="R94" s="164"/>
      <c r="S94" s="164"/>
      <c r="T94" s="164"/>
    </row>
    <row r="95" spans="1:20">
      <c r="A95" s="164"/>
      <c r="B95" s="164"/>
      <c r="C95" s="164" t="s">
        <v>3916</v>
      </c>
      <c r="D95" s="164"/>
      <c r="E95" s="164"/>
      <c r="F95" s="164"/>
      <c r="G95" s="164"/>
      <c r="H95" s="164"/>
      <c r="I95" s="164"/>
      <c r="J95" s="164"/>
      <c r="K95" s="164"/>
      <c r="L95" s="164"/>
      <c r="M95" s="164"/>
      <c r="N95" s="164"/>
      <c r="O95" s="164"/>
      <c r="P95" s="164"/>
      <c r="Q95" s="164"/>
      <c r="R95" s="164"/>
      <c r="S95" s="164"/>
      <c r="T95" s="164"/>
    </row>
    <row r="96" spans="1:20">
      <c r="A96" s="164"/>
      <c r="B96" s="164"/>
      <c r="C96" s="164" t="s">
        <v>3917</v>
      </c>
      <c r="D96" s="164"/>
      <c r="E96" s="164"/>
      <c r="F96" s="164"/>
      <c r="G96" s="164"/>
      <c r="H96" s="164"/>
      <c r="I96" s="164"/>
      <c r="J96" s="164"/>
      <c r="K96" s="164"/>
      <c r="L96" s="164"/>
      <c r="M96" s="164"/>
      <c r="N96" s="164"/>
      <c r="O96" s="164"/>
      <c r="P96" s="164"/>
      <c r="Q96" s="164"/>
      <c r="R96" s="164"/>
      <c r="S96" s="164"/>
      <c r="T96" s="164"/>
    </row>
    <row r="97" spans="1:20">
      <c r="A97" s="164"/>
      <c r="B97" s="164"/>
      <c r="C97" s="164" t="s">
        <v>3918</v>
      </c>
      <c r="D97" s="164"/>
      <c r="E97" s="164"/>
      <c r="F97" s="164"/>
      <c r="G97" s="164"/>
      <c r="H97" s="164"/>
      <c r="I97" s="164"/>
      <c r="J97" s="164"/>
      <c r="K97" s="164"/>
      <c r="L97" s="164"/>
      <c r="M97" s="164"/>
      <c r="N97" s="164"/>
      <c r="O97" s="164"/>
      <c r="P97" s="164"/>
      <c r="Q97" s="164"/>
      <c r="R97" s="164"/>
      <c r="S97" s="164"/>
      <c r="T97" s="164"/>
    </row>
    <row r="98" spans="1:20">
      <c r="A98" s="164"/>
      <c r="B98" s="164"/>
      <c r="C98" s="164" t="s">
        <v>3631</v>
      </c>
      <c r="D98" s="164"/>
      <c r="E98" s="164"/>
      <c r="F98" s="164"/>
      <c r="G98" s="164"/>
      <c r="H98" s="164"/>
      <c r="I98" s="164"/>
      <c r="J98" s="164"/>
      <c r="K98" s="164"/>
      <c r="L98" s="164"/>
      <c r="M98" s="164"/>
      <c r="N98" s="164"/>
      <c r="O98" s="164"/>
      <c r="P98" s="164"/>
      <c r="Q98" s="164"/>
      <c r="R98" s="164"/>
      <c r="S98" s="164"/>
      <c r="T98" s="164"/>
    </row>
    <row r="99" spans="1:20">
      <c r="A99" s="164"/>
      <c r="B99" s="164"/>
      <c r="C99" s="164" t="s">
        <v>3634</v>
      </c>
      <c r="D99" s="164"/>
      <c r="E99" s="164"/>
      <c r="F99" s="164"/>
      <c r="G99" s="164"/>
      <c r="H99" s="164"/>
      <c r="I99" s="164"/>
      <c r="J99" s="164"/>
      <c r="K99" s="164"/>
      <c r="L99" s="164"/>
      <c r="M99" s="164"/>
      <c r="N99" s="164"/>
      <c r="O99" s="164"/>
      <c r="P99" s="164"/>
      <c r="Q99" s="164"/>
      <c r="R99" s="164"/>
      <c r="S99" s="164"/>
      <c r="T99" s="164"/>
    </row>
    <row r="100" spans="1:20">
      <c r="A100" s="164"/>
      <c r="B100" s="164"/>
      <c r="C100" s="164" t="s">
        <v>3635</v>
      </c>
      <c r="D100" s="164"/>
      <c r="E100" s="164"/>
      <c r="F100" s="164"/>
      <c r="G100" s="164"/>
      <c r="H100" s="164"/>
      <c r="I100" s="164"/>
      <c r="J100" s="164"/>
      <c r="K100" s="164"/>
      <c r="L100" s="164"/>
      <c r="M100" s="164"/>
      <c r="N100" s="164"/>
      <c r="O100" s="164"/>
      <c r="P100" s="164"/>
      <c r="Q100" s="164"/>
      <c r="R100" s="164"/>
      <c r="S100" s="164"/>
      <c r="T100" s="164"/>
    </row>
    <row r="101" spans="1:20">
      <c r="A101" s="164"/>
      <c r="B101" s="164"/>
      <c r="C101" s="164"/>
      <c r="D101" s="164"/>
      <c r="E101" s="164"/>
      <c r="F101" s="164"/>
      <c r="G101" s="164"/>
      <c r="H101" s="164"/>
      <c r="I101" s="164"/>
      <c r="J101" s="164"/>
      <c r="K101" s="164"/>
      <c r="L101" s="164"/>
      <c r="M101" s="164"/>
      <c r="N101" s="164"/>
      <c r="O101" s="164"/>
      <c r="P101" s="164"/>
      <c r="Q101" s="164"/>
      <c r="R101" s="164"/>
      <c r="S101" s="164"/>
      <c r="T101" s="164"/>
    </row>
    <row r="102" spans="1:20">
      <c r="A102" s="164"/>
      <c r="B102" s="164"/>
      <c r="C102" s="164" t="s">
        <v>3637</v>
      </c>
      <c r="D102" s="164"/>
      <c r="E102" s="164"/>
      <c r="F102" s="164"/>
      <c r="G102" s="164"/>
      <c r="H102" s="164"/>
      <c r="I102" s="164"/>
      <c r="J102" s="164"/>
      <c r="K102" s="164"/>
      <c r="L102" s="164"/>
      <c r="M102" s="164"/>
      <c r="N102" s="164"/>
      <c r="O102" s="164"/>
      <c r="P102" s="164"/>
      <c r="Q102" s="164"/>
      <c r="R102" s="164"/>
      <c r="S102" s="164"/>
      <c r="T102" s="164"/>
    </row>
    <row r="103" spans="1:20">
      <c r="A103" s="164"/>
      <c r="B103" s="164"/>
      <c r="C103" s="164" t="s">
        <v>3632</v>
      </c>
      <c r="D103" s="164"/>
      <c r="E103" s="164"/>
      <c r="F103" s="164"/>
      <c r="G103" s="164"/>
      <c r="H103" s="164"/>
      <c r="I103" s="164"/>
      <c r="J103" s="164"/>
      <c r="K103" s="164"/>
      <c r="L103" s="164"/>
      <c r="M103" s="164"/>
      <c r="N103" s="164"/>
      <c r="O103" s="164"/>
      <c r="P103" s="164"/>
      <c r="Q103" s="164"/>
      <c r="R103" s="164"/>
      <c r="S103" s="164"/>
      <c r="T103" s="164"/>
    </row>
    <row r="104" spans="1:20">
      <c r="A104" s="164"/>
      <c r="B104" s="164"/>
      <c r="C104" s="164" t="s">
        <v>3633</v>
      </c>
      <c r="D104" s="164"/>
      <c r="E104" s="164"/>
      <c r="F104" s="164"/>
      <c r="G104" s="164"/>
      <c r="H104" s="164"/>
      <c r="I104" s="164"/>
      <c r="J104" s="164"/>
      <c r="K104" s="164"/>
      <c r="L104" s="164"/>
      <c r="M104" s="164"/>
      <c r="N104" s="164"/>
      <c r="O104" s="164"/>
      <c r="P104" s="164"/>
      <c r="Q104" s="164"/>
      <c r="R104" s="164"/>
      <c r="S104" s="164"/>
      <c r="T104" s="164"/>
    </row>
    <row r="105" spans="1:20">
      <c r="A105" s="164"/>
      <c r="B105" s="164"/>
      <c r="C105" s="164" t="s">
        <v>3921</v>
      </c>
      <c r="D105" s="164"/>
      <c r="E105" s="164"/>
      <c r="F105" s="164"/>
      <c r="G105" s="164"/>
      <c r="H105" s="164"/>
      <c r="I105" s="164"/>
      <c r="J105" s="164"/>
      <c r="K105" s="164"/>
      <c r="L105" s="164"/>
      <c r="M105" s="164"/>
      <c r="N105" s="164"/>
      <c r="O105" s="164"/>
      <c r="P105" s="164"/>
      <c r="Q105" s="164"/>
      <c r="R105" s="164"/>
      <c r="S105" s="164"/>
      <c r="T105" s="164"/>
    </row>
    <row r="106" spans="1:20">
      <c r="A106" s="164"/>
      <c r="B106" s="164"/>
      <c r="C106" s="164" t="s">
        <v>3916</v>
      </c>
      <c r="D106" s="164"/>
      <c r="E106" s="164"/>
      <c r="F106" s="164"/>
      <c r="G106" s="164"/>
      <c r="H106" s="164"/>
      <c r="I106" s="164"/>
      <c r="J106" s="164"/>
      <c r="K106" s="164"/>
      <c r="L106" s="164"/>
      <c r="M106" s="164"/>
      <c r="N106" s="164"/>
      <c r="O106" s="164"/>
      <c r="P106" s="164"/>
      <c r="Q106" s="164"/>
      <c r="R106" s="164"/>
      <c r="S106" s="164"/>
      <c r="T106" s="164"/>
    </row>
    <row r="107" spans="1:20">
      <c r="A107" s="164"/>
      <c r="B107" s="164"/>
      <c r="C107" s="164" t="s">
        <v>3917</v>
      </c>
      <c r="D107" s="164"/>
      <c r="E107" s="164"/>
      <c r="F107" s="164"/>
      <c r="G107" s="164"/>
      <c r="H107" s="164"/>
      <c r="I107" s="164"/>
      <c r="J107" s="164"/>
      <c r="K107" s="164"/>
      <c r="L107" s="164"/>
      <c r="M107" s="164"/>
      <c r="N107" s="164"/>
      <c r="O107" s="164"/>
      <c r="P107" s="164"/>
      <c r="Q107" s="164"/>
      <c r="R107" s="164"/>
      <c r="S107" s="164"/>
      <c r="T107" s="164"/>
    </row>
    <row r="108" spans="1:20">
      <c r="A108" s="164"/>
      <c r="B108" s="164"/>
      <c r="C108" s="164" t="s">
        <v>3918</v>
      </c>
      <c r="D108" s="164"/>
      <c r="E108" s="164"/>
      <c r="F108" s="164"/>
      <c r="G108" s="164"/>
      <c r="H108" s="164"/>
      <c r="I108" s="164"/>
      <c r="J108" s="164"/>
      <c r="K108" s="164"/>
      <c r="L108" s="164"/>
      <c r="M108" s="164"/>
      <c r="N108" s="164"/>
      <c r="O108" s="164"/>
      <c r="P108" s="164"/>
      <c r="Q108" s="164"/>
      <c r="R108" s="164"/>
      <c r="S108" s="164"/>
      <c r="T108" s="164"/>
    </row>
    <row r="109" spans="1:20">
      <c r="A109" s="164"/>
      <c r="B109" s="164"/>
      <c r="C109" s="164" t="s">
        <v>3631</v>
      </c>
      <c r="D109" s="164"/>
      <c r="E109" s="164"/>
      <c r="F109" s="164"/>
      <c r="G109" s="164"/>
      <c r="H109" s="164"/>
      <c r="I109" s="164"/>
      <c r="J109" s="164"/>
      <c r="K109" s="164"/>
      <c r="L109" s="164"/>
      <c r="M109" s="164"/>
      <c r="N109" s="164"/>
      <c r="O109" s="164"/>
      <c r="P109" s="164"/>
      <c r="Q109" s="164"/>
      <c r="R109" s="164"/>
      <c r="S109" s="164"/>
      <c r="T109" s="164"/>
    </row>
    <row r="110" spans="1:20">
      <c r="A110" s="164"/>
      <c r="B110" s="164"/>
      <c r="C110" s="164" t="s">
        <v>3634</v>
      </c>
      <c r="D110" s="164"/>
      <c r="E110" s="164"/>
      <c r="F110" s="164"/>
      <c r="G110" s="164"/>
      <c r="H110" s="164"/>
      <c r="I110" s="164"/>
      <c r="J110" s="164"/>
      <c r="K110" s="164"/>
      <c r="L110" s="164"/>
      <c r="M110" s="164"/>
      <c r="N110" s="164"/>
      <c r="O110" s="164"/>
      <c r="P110" s="164"/>
      <c r="Q110" s="164"/>
      <c r="R110" s="164"/>
      <c r="S110" s="164"/>
      <c r="T110" s="164"/>
    </row>
    <row r="111" spans="1:20">
      <c r="A111" s="164"/>
      <c r="B111" s="164"/>
      <c r="C111" s="164" t="s">
        <v>3635</v>
      </c>
      <c r="D111" s="164"/>
      <c r="E111" s="164"/>
      <c r="F111" s="164"/>
      <c r="G111" s="164"/>
      <c r="H111" s="164"/>
      <c r="I111" s="164"/>
      <c r="J111" s="164"/>
      <c r="K111" s="164"/>
      <c r="L111" s="164"/>
      <c r="M111" s="164"/>
      <c r="N111" s="164"/>
      <c r="O111" s="164"/>
      <c r="P111" s="164"/>
      <c r="Q111" s="164"/>
      <c r="R111" s="164"/>
      <c r="S111" s="164"/>
      <c r="T111" s="164"/>
    </row>
    <row r="112" spans="1:20">
      <c r="A112" s="164"/>
      <c r="B112" s="164"/>
      <c r="C112" s="164"/>
      <c r="D112" s="164"/>
      <c r="E112" s="164"/>
      <c r="F112" s="164"/>
      <c r="G112" s="164"/>
      <c r="H112" s="164"/>
      <c r="I112" s="164"/>
      <c r="J112" s="164"/>
      <c r="K112" s="164"/>
      <c r="L112" s="164"/>
      <c r="M112" s="164"/>
      <c r="N112" s="164"/>
      <c r="O112" s="164"/>
      <c r="P112" s="164"/>
      <c r="Q112" s="164"/>
      <c r="R112" s="164"/>
      <c r="S112" s="164"/>
      <c r="T112" s="164"/>
    </row>
    <row r="113" spans="1:20">
      <c r="A113" s="164"/>
      <c r="B113" s="164"/>
      <c r="C113" s="164" t="s">
        <v>3638</v>
      </c>
      <c r="D113" s="164"/>
      <c r="E113" s="164"/>
      <c r="F113" s="164"/>
      <c r="G113" s="164"/>
      <c r="H113" s="164"/>
      <c r="I113" s="164"/>
      <c r="J113" s="164"/>
      <c r="K113" s="164"/>
      <c r="L113" s="164"/>
      <c r="M113" s="164"/>
      <c r="N113" s="164"/>
      <c r="O113" s="164"/>
      <c r="P113" s="164"/>
      <c r="Q113" s="164"/>
      <c r="R113" s="164"/>
      <c r="S113" s="164"/>
      <c r="T113" s="164"/>
    </row>
    <row r="114" spans="1:20">
      <c r="A114" s="164"/>
      <c r="B114" s="164"/>
      <c r="C114" s="164" t="s">
        <v>3632</v>
      </c>
      <c r="D114" s="164"/>
      <c r="E114" s="164"/>
      <c r="F114" s="164"/>
      <c r="G114" s="164"/>
      <c r="H114" s="164"/>
      <c r="I114" s="164"/>
      <c r="J114" s="164"/>
      <c r="K114" s="164"/>
      <c r="L114" s="164"/>
      <c r="M114" s="164"/>
      <c r="N114" s="164"/>
      <c r="O114" s="164"/>
      <c r="P114" s="164"/>
      <c r="Q114" s="164"/>
      <c r="R114" s="164"/>
      <c r="S114" s="164"/>
      <c r="T114" s="164"/>
    </row>
    <row r="115" spans="1:20">
      <c r="A115" s="164"/>
      <c r="B115" s="164"/>
      <c r="C115" s="164" t="s">
        <v>3633</v>
      </c>
      <c r="D115" s="164"/>
      <c r="E115" s="164"/>
      <c r="F115" s="164"/>
      <c r="G115" s="164"/>
      <c r="H115" s="164"/>
      <c r="I115" s="164"/>
      <c r="J115" s="164"/>
      <c r="K115" s="164"/>
      <c r="L115" s="164"/>
      <c r="M115" s="164"/>
      <c r="N115" s="164"/>
      <c r="O115" s="164"/>
      <c r="P115" s="164"/>
      <c r="Q115" s="164"/>
      <c r="R115" s="164"/>
      <c r="S115" s="164"/>
      <c r="T115" s="164"/>
    </row>
    <row r="116" spans="1:20">
      <c r="A116" s="164"/>
      <c r="B116" s="164"/>
      <c r="C116" s="164" t="s">
        <v>3922</v>
      </c>
      <c r="D116" s="164"/>
      <c r="E116" s="164"/>
      <c r="F116" s="164"/>
      <c r="G116" s="164"/>
      <c r="H116" s="164"/>
      <c r="I116" s="164"/>
      <c r="J116" s="164"/>
      <c r="K116" s="164"/>
      <c r="L116" s="164"/>
      <c r="M116" s="164"/>
      <c r="N116" s="164"/>
      <c r="O116" s="164"/>
      <c r="P116" s="164"/>
      <c r="Q116" s="164"/>
      <c r="R116" s="164"/>
      <c r="S116" s="164"/>
      <c r="T116" s="164"/>
    </row>
    <row r="117" spans="1:20">
      <c r="A117" s="164"/>
      <c r="B117" s="164"/>
      <c r="C117" s="164" t="s">
        <v>3916</v>
      </c>
      <c r="D117" s="164"/>
      <c r="E117" s="164"/>
      <c r="F117" s="164"/>
      <c r="G117" s="164"/>
      <c r="H117" s="164"/>
      <c r="I117" s="164"/>
      <c r="J117" s="164"/>
      <c r="K117" s="164"/>
      <c r="L117" s="164"/>
      <c r="M117" s="164"/>
      <c r="N117" s="164"/>
      <c r="O117" s="164"/>
      <c r="P117" s="164"/>
      <c r="Q117" s="164"/>
      <c r="R117" s="164"/>
      <c r="S117" s="164"/>
      <c r="T117" s="164"/>
    </row>
    <row r="118" spans="1:20">
      <c r="A118" s="164"/>
      <c r="B118" s="164"/>
      <c r="C118" s="164" t="s">
        <v>3917</v>
      </c>
      <c r="D118" s="164"/>
      <c r="E118" s="164"/>
      <c r="F118" s="164"/>
      <c r="G118" s="164"/>
      <c r="H118" s="164"/>
      <c r="I118" s="164"/>
      <c r="J118" s="164"/>
      <c r="K118" s="164"/>
      <c r="L118" s="164"/>
      <c r="M118" s="164"/>
      <c r="N118" s="164"/>
      <c r="O118" s="164"/>
      <c r="P118" s="164"/>
      <c r="Q118" s="164"/>
      <c r="R118" s="164"/>
      <c r="S118" s="164"/>
      <c r="T118" s="164"/>
    </row>
    <row r="119" spans="1:20">
      <c r="A119" s="164"/>
      <c r="B119" s="164"/>
      <c r="C119" s="164" t="s">
        <v>3918</v>
      </c>
      <c r="D119" s="164"/>
      <c r="E119" s="164"/>
      <c r="F119" s="164"/>
      <c r="G119" s="164"/>
      <c r="H119" s="164"/>
      <c r="I119" s="164"/>
      <c r="J119" s="164"/>
      <c r="K119" s="164"/>
      <c r="L119" s="164"/>
      <c r="M119" s="164"/>
      <c r="N119" s="164"/>
      <c r="O119" s="164"/>
      <c r="P119" s="164"/>
      <c r="Q119" s="164"/>
      <c r="R119" s="164"/>
      <c r="S119" s="164"/>
      <c r="T119" s="164"/>
    </row>
    <row r="120" spans="1:20">
      <c r="A120" s="164"/>
      <c r="B120" s="164"/>
      <c r="C120" s="164" t="s">
        <v>3631</v>
      </c>
      <c r="D120" s="164"/>
      <c r="E120" s="164"/>
      <c r="F120" s="164"/>
      <c r="G120" s="164"/>
      <c r="H120" s="164"/>
      <c r="I120" s="164"/>
      <c r="J120" s="164"/>
      <c r="K120" s="164"/>
      <c r="L120" s="164"/>
      <c r="M120" s="164"/>
      <c r="N120" s="164"/>
      <c r="O120" s="164"/>
      <c r="P120" s="164"/>
      <c r="Q120" s="164"/>
      <c r="R120" s="164"/>
      <c r="S120" s="164"/>
      <c r="T120" s="164"/>
    </row>
    <row r="121" spans="1:20">
      <c r="A121" s="164"/>
      <c r="B121" s="164"/>
      <c r="C121" s="164" t="s">
        <v>3634</v>
      </c>
      <c r="D121" s="164"/>
      <c r="E121" s="164"/>
      <c r="F121" s="164"/>
      <c r="G121" s="164"/>
      <c r="H121" s="164"/>
      <c r="I121" s="164"/>
      <c r="J121" s="164"/>
      <c r="K121" s="164"/>
      <c r="L121" s="164"/>
      <c r="M121" s="164"/>
      <c r="N121" s="164"/>
      <c r="O121" s="164"/>
      <c r="P121" s="164"/>
      <c r="Q121" s="164"/>
      <c r="R121" s="164"/>
      <c r="S121" s="164"/>
      <c r="T121" s="164"/>
    </row>
    <row r="122" spans="1:20">
      <c r="A122" s="164"/>
      <c r="B122" s="164"/>
      <c r="C122" s="164" t="s">
        <v>3635</v>
      </c>
      <c r="D122" s="164"/>
      <c r="E122" s="164"/>
      <c r="F122" s="164"/>
      <c r="G122" s="164"/>
      <c r="H122" s="164"/>
      <c r="I122" s="164"/>
      <c r="J122" s="164"/>
      <c r="K122" s="164"/>
      <c r="L122" s="164"/>
      <c r="M122" s="164"/>
      <c r="N122" s="164"/>
      <c r="O122" s="164"/>
      <c r="P122" s="164"/>
      <c r="Q122" s="164"/>
      <c r="R122" s="164"/>
      <c r="S122" s="164"/>
      <c r="T122" s="164"/>
    </row>
    <row r="123" spans="1:20">
      <c r="A123" s="164"/>
      <c r="B123" s="164"/>
      <c r="C123" s="164"/>
      <c r="D123" s="164"/>
      <c r="E123" s="164"/>
      <c r="F123" s="164"/>
      <c r="G123" s="164"/>
      <c r="H123" s="164"/>
      <c r="I123" s="164"/>
      <c r="J123" s="164"/>
      <c r="K123" s="164"/>
      <c r="L123" s="164"/>
      <c r="M123" s="164"/>
      <c r="N123" s="164"/>
      <c r="O123" s="164"/>
      <c r="P123" s="164"/>
      <c r="Q123" s="164"/>
      <c r="R123" s="164"/>
      <c r="S123" s="164"/>
      <c r="T123" s="164"/>
    </row>
    <row r="124" spans="1:20">
      <c r="A124" s="164"/>
      <c r="B124" s="164"/>
      <c r="C124" s="164" t="s">
        <v>3639</v>
      </c>
      <c r="D124" s="164"/>
      <c r="E124" s="164"/>
      <c r="F124" s="164"/>
      <c r="G124" s="164"/>
      <c r="H124" s="164"/>
      <c r="I124" s="164"/>
      <c r="J124" s="164"/>
      <c r="K124" s="164"/>
      <c r="L124" s="164"/>
      <c r="M124" s="164"/>
      <c r="N124" s="164"/>
      <c r="O124" s="164"/>
      <c r="P124" s="164"/>
      <c r="Q124" s="164"/>
      <c r="R124" s="164"/>
      <c r="S124" s="164"/>
      <c r="T124" s="164"/>
    </row>
    <row r="125" spans="1:20">
      <c r="A125" s="164"/>
      <c r="B125" s="164"/>
      <c r="C125" s="164" t="s">
        <v>3632</v>
      </c>
      <c r="D125" s="164"/>
      <c r="E125" s="164"/>
      <c r="F125" s="164"/>
      <c r="G125" s="164"/>
      <c r="H125" s="164"/>
      <c r="I125" s="164"/>
      <c r="J125" s="164"/>
      <c r="K125" s="164"/>
      <c r="L125" s="164"/>
      <c r="M125" s="164"/>
      <c r="N125" s="164"/>
      <c r="O125" s="164"/>
      <c r="P125" s="164"/>
      <c r="Q125" s="164"/>
      <c r="R125" s="164"/>
      <c r="S125" s="164"/>
      <c r="T125" s="164"/>
    </row>
    <row r="126" spans="1:20">
      <c r="A126" s="164"/>
      <c r="B126" s="164"/>
      <c r="C126" s="164" t="s">
        <v>3633</v>
      </c>
      <c r="D126" s="164"/>
      <c r="E126" s="164"/>
      <c r="F126" s="164"/>
      <c r="G126" s="164"/>
      <c r="H126" s="164"/>
      <c r="I126" s="164"/>
      <c r="J126" s="164"/>
      <c r="K126" s="164"/>
      <c r="L126" s="164"/>
      <c r="M126" s="164"/>
      <c r="N126" s="164"/>
      <c r="O126" s="164"/>
      <c r="P126" s="164"/>
      <c r="Q126" s="164"/>
      <c r="R126" s="164"/>
      <c r="S126" s="164"/>
      <c r="T126" s="164"/>
    </row>
    <row r="127" spans="1:20">
      <c r="A127" s="164"/>
      <c r="B127" s="164"/>
      <c r="C127" s="164" t="s">
        <v>3923</v>
      </c>
      <c r="D127" s="164"/>
      <c r="E127" s="164"/>
      <c r="F127" s="164"/>
      <c r="G127" s="164"/>
      <c r="H127" s="164"/>
      <c r="I127" s="164"/>
      <c r="J127" s="164"/>
      <c r="K127" s="164"/>
      <c r="L127" s="164"/>
      <c r="M127" s="164"/>
      <c r="N127" s="164"/>
      <c r="O127" s="164"/>
      <c r="P127" s="164"/>
      <c r="Q127" s="164"/>
      <c r="R127" s="164"/>
      <c r="S127" s="164"/>
      <c r="T127" s="164"/>
    </row>
    <row r="128" spans="1:20">
      <c r="A128" s="164"/>
      <c r="B128" s="164"/>
      <c r="C128" s="164" t="s">
        <v>3916</v>
      </c>
      <c r="D128" s="164"/>
      <c r="E128" s="164"/>
      <c r="F128" s="164"/>
      <c r="G128" s="164"/>
      <c r="H128" s="164"/>
      <c r="I128" s="164"/>
      <c r="J128" s="164"/>
      <c r="K128" s="164"/>
      <c r="L128" s="164"/>
      <c r="M128" s="164"/>
      <c r="N128" s="164"/>
      <c r="O128" s="164"/>
      <c r="P128" s="164"/>
      <c r="Q128" s="164"/>
      <c r="R128" s="164"/>
      <c r="S128" s="164"/>
      <c r="T128" s="164"/>
    </row>
    <row r="129" spans="1:20">
      <c r="A129" s="164"/>
      <c r="B129" s="164"/>
      <c r="C129" s="164" t="s">
        <v>3917</v>
      </c>
      <c r="D129" s="164"/>
      <c r="E129" s="164"/>
      <c r="F129" s="164"/>
      <c r="G129" s="164"/>
      <c r="H129" s="164"/>
      <c r="I129" s="164"/>
      <c r="J129" s="164"/>
      <c r="K129" s="164"/>
      <c r="L129" s="164"/>
      <c r="M129" s="164"/>
      <c r="N129" s="164"/>
      <c r="O129" s="164"/>
      <c r="P129" s="164"/>
      <c r="Q129" s="164"/>
      <c r="R129" s="164"/>
      <c r="S129" s="164"/>
      <c r="T129" s="164"/>
    </row>
    <row r="130" spans="1:20">
      <c r="A130" s="164"/>
      <c r="B130" s="164"/>
      <c r="C130" s="164" t="s">
        <v>3918</v>
      </c>
      <c r="D130" s="164"/>
      <c r="E130" s="164"/>
      <c r="F130" s="164"/>
      <c r="G130" s="164"/>
      <c r="H130" s="164"/>
      <c r="I130" s="164"/>
      <c r="J130" s="164"/>
      <c r="K130" s="164"/>
      <c r="L130" s="164"/>
      <c r="M130" s="164"/>
      <c r="N130" s="164"/>
      <c r="O130" s="164"/>
      <c r="P130" s="164"/>
      <c r="Q130" s="164"/>
      <c r="R130" s="164"/>
      <c r="S130" s="164"/>
      <c r="T130" s="164"/>
    </row>
    <row r="131" spans="1:20">
      <c r="A131" s="164"/>
      <c r="B131" s="164"/>
      <c r="C131" s="164" t="s">
        <v>3631</v>
      </c>
      <c r="D131" s="164"/>
      <c r="E131" s="164"/>
      <c r="F131" s="164"/>
      <c r="G131" s="164"/>
      <c r="H131" s="164"/>
      <c r="I131" s="164"/>
      <c r="J131" s="164"/>
      <c r="K131" s="164"/>
      <c r="L131" s="164"/>
      <c r="M131" s="164"/>
      <c r="N131" s="164"/>
      <c r="O131" s="164"/>
      <c r="P131" s="164"/>
      <c r="Q131" s="164"/>
      <c r="R131" s="164"/>
      <c r="S131" s="164"/>
      <c r="T131" s="164"/>
    </row>
    <row r="132" spans="1:20">
      <c r="A132" s="164"/>
      <c r="B132" s="164"/>
      <c r="C132" s="164" t="s">
        <v>3634</v>
      </c>
      <c r="D132" s="164"/>
      <c r="E132" s="164"/>
      <c r="F132" s="164"/>
      <c r="G132" s="164"/>
      <c r="H132" s="164"/>
      <c r="I132" s="164"/>
      <c r="J132" s="164"/>
      <c r="K132" s="164"/>
      <c r="L132" s="164"/>
      <c r="M132" s="164"/>
      <c r="N132" s="164"/>
      <c r="O132" s="164"/>
      <c r="P132" s="164"/>
      <c r="Q132" s="164"/>
      <c r="R132" s="164"/>
      <c r="S132" s="164"/>
      <c r="T132" s="164"/>
    </row>
    <row r="133" spans="1:20">
      <c r="A133" s="164"/>
      <c r="B133" s="164"/>
      <c r="C133" s="164" t="s">
        <v>3635</v>
      </c>
      <c r="D133" s="164"/>
      <c r="E133" s="164"/>
      <c r="F133" s="164"/>
      <c r="G133" s="164"/>
      <c r="H133" s="164"/>
      <c r="I133" s="164"/>
      <c r="J133" s="164"/>
      <c r="K133" s="164"/>
      <c r="L133" s="164"/>
      <c r="M133" s="164"/>
      <c r="N133" s="164"/>
      <c r="O133" s="164"/>
      <c r="P133" s="164"/>
      <c r="Q133" s="164"/>
      <c r="R133" s="164"/>
      <c r="S133" s="164"/>
      <c r="T133" s="164"/>
    </row>
    <row r="134" spans="1:20">
      <c r="A134" s="164"/>
      <c r="B134" s="164"/>
      <c r="C134" s="164"/>
      <c r="D134" s="164"/>
      <c r="E134" s="164"/>
      <c r="F134" s="164"/>
      <c r="G134" s="164"/>
      <c r="H134" s="164"/>
      <c r="I134" s="164"/>
      <c r="J134" s="164"/>
      <c r="K134" s="164"/>
      <c r="L134" s="164"/>
      <c r="M134" s="164"/>
      <c r="N134" s="164"/>
      <c r="O134" s="164"/>
      <c r="P134" s="164"/>
      <c r="Q134" s="164"/>
      <c r="R134" s="164"/>
      <c r="S134" s="164"/>
      <c r="T134" s="164"/>
    </row>
    <row r="135" spans="1:20">
      <c r="A135" s="164"/>
      <c r="B135" s="164"/>
      <c r="C135" s="164" t="s">
        <v>3640</v>
      </c>
      <c r="D135" s="164"/>
      <c r="E135" s="164"/>
      <c r="F135" s="164"/>
      <c r="G135" s="164"/>
      <c r="H135" s="164"/>
      <c r="I135" s="164"/>
      <c r="J135" s="164"/>
      <c r="K135" s="164"/>
      <c r="L135" s="164"/>
      <c r="M135" s="164"/>
      <c r="N135" s="164"/>
      <c r="O135" s="164"/>
      <c r="P135" s="164"/>
      <c r="Q135" s="164"/>
      <c r="R135" s="164"/>
      <c r="S135" s="164"/>
      <c r="T135" s="164"/>
    </row>
    <row r="136" spans="1:20">
      <c r="A136" s="164"/>
      <c r="B136" s="164"/>
      <c r="C136" s="164" t="s">
        <v>3632</v>
      </c>
      <c r="D136" s="164"/>
      <c r="E136" s="164"/>
      <c r="F136" s="164"/>
      <c r="G136" s="164"/>
      <c r="H136" s="164"/>
      <c r="I136" s="164"/>
      <c r="J136" s="164"/>
      <c r="K136" s="164"/>
      <c r="L136" s="164"/>
      <c r="M136" s="164"/>
      <c r="N136" s="164"/>
      <c r="O136" s="164"/>
      <c r="P136" s="164"/>
      <c r="Q136" s="164"/>
      <c r="R136" s="164"/>
      <c r="S136" s="164"/>
      <c r="T136" s="164"/>
    </row>
    <row r="137" spans="1:20">
      <c r="A137" s="164"/>
      <c r="B137" s="164"/>
      <c r="C137" s="164" t="s">
        <v>3633</v>
      </c>
      <c r="D137" s="164"/>
      <c r="E137" s="164"/>
      <c r="F137" s="164"/>
      <c r="G137" s="164"/>
      <c r="H137" s="164"/>
      <c r="I137" s="164"/>
      <c r="J137" s="164"/>
      <c r="K137" s="164"/>
      <c r="L137" s="164"/>
      <c r="M137" s="164"/>
      <c r="N137" s="164"/>
      <c r="O137" s="164"/>
      <c r="P137" s="164"/>
      <c r="Q137" s="164"/>
      <c r="R137" s="164"/>
      <c r="S137" s="164"/>
      <c r="T137" s="164"/>
    </row>
    <row r="138" spans="1:20">
      <c r="A138" s="164"/>
      <c r="B138" s="164"/>
      <c r="C138" s="164" t="s">
        <v>3924</v>
      </c>
      <c r="D138" s="164"/>
      <c r="E138" s="164"/>
      <c r="F138" s="164"/>
      <c r="G138" s="164"/>
      <c r="H138" s="164"/>
      <c r="I138" s="164"/>
      <c r="J138" s="164"/>
      <c r="K138" s="164"/>
      <c r="L138" s="164"/>
      <c r="M138" s="164"/>
      <c r="N138" s="164"/>
      <c r="O138" s="164"/>
      <c r="P138" s="164"/>
      <c r="Q138" s="164"/>
      <c r="R138" s="164"/>
      <c r="S138" s="164"/>
      <c r="T138" s="164"/>
    </row>
    <row r="139" spans="1:20">
      <c r="A139" s="164"/>
      <c r="B139" s="164"/>
      <c r="C139" s="164" t="s">
        <v>3916</v>
      </c>
      <c r="D139" s="164"/>
      <c r="E139" s="164"/>
      <c r="F139" s="164"/>
      <c r="G139" s="164"/>
      <c r="H139" s="164"/>
      <c r="I139" s="164"/>
      <c r="J139" s="164"/>
      <c r="K139" s="164"/>
      <c r="L139" s="164"/>
      <c r="M139" s="164"/>
      <c r="N139" s="164"/>
      <c r="O139" s="164"/>
      <c r="P139" s="164"/>
      <c r="Q139" s="164"/>
      <c r="R139" s="164"/>
      <c r="S139" s="164"/>
      <c r="T139" s="164"/>
    </row>
    <row r="140" spans="1:20">
      <c r="A140" s="164"/>
      <c r="B140" s="164"/>
      <c r="C140" s="164" t="s">
        <v>3917</v>
      </c>
      <c r="D140" s="164"/>
      <c r="E140" s="164"/>
      <c r="F140" s="164"/>
      <c r="G140" s="164"/>
      <c r="H140" s="164"/>
      <c r="I140" s="164"/>
      <c r="J140" s="164"/>
      <c r="K140" s="164"/>
      <c r="L140" s="164"/>
      <c r="M140" s="164"/>
      <c r="N140" s="164"/>
      <c r="O140" s="164"/>
      <c r="P140" s="164"/>
      <c r="Q140" s="164"/>
      <c r="R140" s="164"/>
      <c r="S140" s="164"/>
      <c r="T140" s="164"/>
    </row>
    <row r="141" spans="1:20">
      <c r="A141" s="164"/>
      <c r="B141" s="164"/>
      <c r="C141" s="164" t="s">
        <v>3918</v>
      </c>
      <c r="D141" s="164"/>
      <c r="E141" s="164"/>
      <c r="F141" s="164"/>
      <c r="G141" s="164"/>
      <c r="H141" s="164"/>
      <c r="I141" s="164"/>
      <c r="J141" s="164"/>
      <c r="K141" s="164"/>
      <c r="L141" s="164"/>
      <c r="M141" s="164"/>
      <c r="N141" s="164"/>
      <c r="O141" s="164"/>
      <c r="P141" s="164"/>
      <c r="Q141" s="164"/>
      <c r="R141" s="164"/>
      <c r="S141" s="164"/>
      <c r="T141" s="164"/>
    </row>
    <row r="142" spans="1:20">
      <c r="A142" s="164"/>
      <c r="B142" s="164"/>
      <c r="C142" s="164" t="s">
        <v>3631</v>
      </c>
      <c r="D142" s="164"/>
      <c r="E142" s="164"/>
      <c r="F142" s="164"/>
      <c r="G142" s="164"/>
      <c r="H142" s="164"/>
      <c r="I142" s="164"/>
      <c r="J142" s="164"/>
      <c r="K142" s="164"/>
      <c r="L142" s="164"/>
      <c r="M142" s="164"/>
      <c r="N142" s="164"/>
      <c r="O142" s="164"/>
      <c r="P142" s="164"/>
      <c r="Q142" s="164"/>
      <c r="R142" s="164"/>
      <c r="S142" s="164"/>
      <c r="T142" s="164"/>
    </row>
    <row r="143" spans="1:20">
      <c r="A143" s="164"/>
      <c r="B143" s="164"/>
      <c r="C143" s="164" t="s">
        <v>3634</v>
      </c>
      <c r="D143" s="164"/>
      <c r="E143" s="164"/>
      <c r="F143" s="164"/>
      <c r="G143" s="164"/>
      <c r="H143" s="164"/>
      <c r="I143" s="164"/>
      <c r="J143" s="164"/>
      <c r="K143" s="164"/>
      <c r="L143" s="164"/>
      <c r="M143" s="164"/>
      <c r="N143" s="164"/>
      <c r="O143" s="164"/>
      <c r="P143" s="164"/>
      <c r="Q143" s="164"/>
      <c r="R143" s="164"/>
      <c r="S143" s="164"/>
      <c r="T143" s="164"/>
    </row>
    <row r="144" spans="1:20">
      <c r="A144" s="164"/>
      <c r="B144" s="164"/>
      <c r="C144" s="164" t="s">
        <v>3635</v>
      </c>
      <c r="D144" s="164"/>
      <c r="E144" s="164"/>
      <c r="F144" s="164"/>
      <c r="G144" s="164"/>
      <c r="H144" s="164"/>
      <c r="I144" s="164"/>
      <c r="J144" s="164"/>
      <c r="K144" s="164"/>
      <c r="L144" s="164"/>
      <c r="M144" s="164"/>
      <c r="N144" s="164"/>
      <c r="O144" s="164"/>
      <c r="P144" s="164"/>
      <c r="Q144" s="164"/>
      <c r="R144" s="164"/>
      <c r="S144" s="164"/>
      <c r="T144" s="164"/>
    </row>
    <row r="145" spans="1:20">
      <c r="A145" s="164"/>
      <c r="B145" s="164"/>
      <c r="C145" s="164"/>
      <c r="D145" s="164"/>
      <c r="E145" s="164"/>
      <c r="F145" s="164"/>
      <c r="G145" s="164"/>
      <c r="H145" s="164"/>
      <c r="I145" s="164"/>
      <c r="J145" s="164"/>
      <c r="K145" s="164"/>
      <c r="L145" s="164"/>
      <c r="M145" s="164"/>
      <c r="N145" s="164"/>
      <c r="O145" s="164"/>
      <c r="P145" s="164"/>
      <c r="Q145" s="164"/>
      <c r="R145" s="164"/>
      <c r="S145" s="164"/>
      <c r="T145" s="164"/>
    </row>
    <row r="146" spans="1:20">
      <c r="A146" s="164"/>
      <c r="B146" s="164"/>
      <c r="C146" s="164" t="s">
        <v>3641</v>
      </c>
      <c r="D146" s="164"/>
      <c r="E146" s="164"/>
      <c r="F146" s="164"/>
      <c r="G146" s="164"/>
      <c r="H146" s="164"/>
      <c r="I146" s="164"/>
      <c r="J146" s="164"/>
      <c r="K146" s="164"/>
      <c r="L146" s="164"/>
      <c r="M146" s="164"/>
      <c r="N146" s="164"/>
      <c r="O146" s="164"/>
      <c r="P146" s="164"/>
      <c r="Q146" s="164"/>
      <c r="R146" s="164"/>
      <c r="S146" s="164"/>
      <c r="T146" s="164"/>
    </row>
    <row r="147" spans="1:20">
      <c r="A147" s="164"/>
      <c r="B147" s="164"/>
      <c r="C147" s="164" t="s">
        <v>3632</v>
      </c>
      <c r="D147" s="164"/>
      <c r="E147" s="164"/>
      <c r="F147" s="164"/>
      <c r="G147" s="164"/>
      <c r="H147" s="164"/>
      <c r="I147" s="164"/>
      <c r="J147" s="164"/>
      <c r="K147" s="164"/>
      <c r="L147" s="164"/>
      <c r="M147" s="164"/>
      <c r="N147" s="164"/>
      <c r="O147" s="164"/>
      <c r="P147" s="164"/>
      <c r="Q147" s="164"/>
      <c r="R147" s="164"/>
      <c r="S147" s="164"/>
      <c r="T147" s="164"/>
    </row>
    <row r="148" spans="1:20">
      <c r="A148" s="164"/>
      <c r="B148" s="164"/>
      <c r="C148" s="164" t="s">
        <v>3633</v>
      </c>
      <c r="D148" s="164"/>
      <c r="E148" s="164"/>
      <c r="F148" s="164"/>
      <c r="G148" s="164"/>
      <c r="H148" s="164"/>
      <c r="I148" s="164"/>
      <c r="J148" s="164"/>
      <c r="K148" s="164"/>
      <c r="L148" s="164"/>
      <c r="M148" s="164"/>
      <c r="N148" s="164"/>
      <c r="O148" s="164"/>
      <c r="P148" s="164"/>
      <c r="Q148" s="164"/>
      <c r="R148" s="164"/>
      <c r="S148" s="164"/>
      <c r="T148" s="164"/>
    </row>
    <row r="149" spans="1:20">
      <c r="A149" s="164"/>
      <c r="B149" s="164"/>
      <c r="C149" s="164" t="s">
        <v>3925</v>
      </c>
      <c r="D149" s="164"/>
      <c r="E149" s="164"/>
      <c r="F149" s="164"/>
      <c r="G149" s="164"/>
      <c r="H149" s="164"/>
      <c r="I149" s="164"/>
      <c r="J149" s="164"/>
      <c r="K149" s="164"/>
      <c r="L149" s="164"/>
      <c r="M149" s="164"/>
      <c r="N149" s="164"/>
      <c r="O149" s="164"/>
      <c r="P149" s="164"/>
      <c r="Q149" s="164"/>
      <c r="R149" s="164"/>
      <c r="S149" s="164"/>
      <c r="T149" s="164"/>
    </row>
    <row r="150" spans="1:20">
      <c r="A150" s="164"/>
      <c r="B150" s="164"/>
      <c r="C150" s="164" t="s">
        <v>3916</v>
      </c>
      <c r="D150" s="164"/>
      <c r="E150" s="164"/>
      <c r="F150" s="164"/>
      <c r="G150" s="164"/>
      <c r="H150" s="164"/>
      <c r="I150" s="164"/>
      <c r="J150" s="164"/>
      <c r="K150" s="164"/>
      <c r="L150" s="164"/>
      <c r="M150" s="164"/>
      <c r="N150" s="164"/>
      <c r="O150" s="164"/>
      <c r="P150" s="164"/>
      <c r="Q150" s="164"/>
      <c r="R150" s="164"/>
      <c r="S150" s="164"/>
      <c r="T150" s="164"/>
    </row>
    <row r="151" spans="1:20">
      <c r="A151" s="164"/>
      <c r="B151" s="164"/>
      <c r="C151" s="164" t="s">
        <v>3917</v>
      </c>
      <c r="D151" s="164"/>
      <c r="E151" s="164"/>
      <c r="F151" s="164"/>
      <c r="G151" s="164"/>
      <c r="H151" s="164"/>
      <c r="I151" s="164"/>
      <c r="J151" s="164"/>
      <c r="K151" s="164"/>
      <c r="L151" s="164"/>
      <c r="M151" s="164"/>
      <c r="N151" s="164"/>
      <c r="O151" s="164"/>
      <c r="P151" s="164"/>
      <c r="Q151" s="164"/>
      <c r="R151" s="164"/>
      <c r="S151" s="164"/>
      <c r="T151" s="164"/>
    </row>
    <row r="152" spans="1:20">
      <c r="A152" s="164"/>
      <c r="B152" s="164"/>
      <c r="C152" s="164" t="s">
        <v>3918</v>
      </c>
      <c r="D152" s="164"/>
      <c r="E152" s="164"/>
      <c r="F152" s="164"/>
      <c r="G152" s="164"/>
      <c r="H152" s="164"/>
      <c r="I152" s="164"/>
      <c r="J152" s="164"/>
      <c r="K152" s="164"/>
      <c r="L152" s="164"/>
      <c r="M152" s="164"/>
      <c r="N152" s="164"/>
      <c r="O152" s="164"/>
      <c r="P152" s="164"/>
      <c r="Q152" s="164"/>
      <c r="R152" s="164"/>
      <c r="S152" s="164"/>
      <c r="T152" s="164"/>
    </row>
    <row r="153" spans="1:20">
      <c r="A153" s="164"/>
      <c r="B153" s="164"/>
      <c r="C153" s="164" t="s">
        <v>3631</v>
      </c>
      <c r="D153" s="164"/>
      <c r="E153" s="164"/>
      <c r="F153" s="164"/>
      <c r="G153" s="164"/>
      <c r="H153" s="164"/>
      <c r="I153" s="164"/>
      <c r="J153" s="164"/>
      <c r="K153" s="164"/>
      <c r="L153" s="164"/>
      <c r="M153" s="164"/>
      <c r="N153" s="164"/>
      <c r="O153" s="164"/>
      <c r="P153" s="164"/>
      <c r="Q153" s="164"/>
      <c r="R153" s="164"/>
      <c r="S153" s="164"/>
      <c r="T153" s="164"/>
    </row>
    <row r="154" spans="1:20">
      <c r="A154" s="164"/>
      <c r="B154" s="164"/>
      <c r="C154" s="164" t="s">
        <v>3634</v>
      </c>
      <c r="D154" s="164"/>
      <c r="E154" s="164"/>
      <c r="F154" s="164"/>
      <c r="G154" s="164"/>
      <c r="H154" s="164"/>
      <c r="I154" s="164"/>
      <c r="J154" s="164"/>
      <c r="K154" s="164"/>
      <c r="L154" s="164"/>
      <c r="M154" s="164"/>
      <c r="N154" s="164"/>
      <c r="O154" s="164"/>
      <c r="P154" s="164"/>
      <c r="Q154" s="164"/>
      <c r="R154" s="164"/>
      <c r="S154" s="164"/>
      <c r="T154" s="164"/>
    </row>
    <row r="155" spans="1:20">
      <c r="A155" s="164"/>
      <c r="B155" s="164"/>
      <c r="C155" s="164" t="s">
        <v>3635</v>
      </c>
      <c r="D155" s="164"/>
      <c r="E155" s="164"/>
      <c r="F155" s="164"/>
      <c r="G155" s="164"/>
      <c r="H155" s="164"/>
      <c r="I155" s="164"/>
      <c r="J155" s="164"/>
      <c r="K155" s="164"/>
      <c r="L155" s="164"/>
      <c r="M155" s="164"/>
      <c r="N155" s="164"/>
      <c r="O155" s="164"/>
      <c r="P155" s="164"/>
      <c r="Q155" s="164"/>
      <c r="R155" s="164"/>
      <c r="S155" s="164"/>
      <c r="T155" s="164"/>
    </row>
    <row r="156" spans="1:20">
      <c r="A156" s="164"/>
      <c r="B156" s="164"/>
      <c r="C156" s="164"/>
      <c r="D156" s="164"/>
      <c r="E156" s="164"/>
      <c r="F156" s="164"/>
      <c r="G156" s="164"/>
      <c r="H156" s="164"/>
      <c r="I156" s="164"/>
      <c r="J156" s="164"/>
      <c r="K156" s="164"/>
      <c r="L156" s="164"/>
      <c r="M156" s="164"/>
      <c r="N156" s="164"/>
      <c r="O156" s="164"/>
      <c r="P156" s="164"/>
      <c r="Q156" s="164"/>
      <c r="R156" s="164"/>
      <c r="S156" s="164"/>
      <c r="T156" s="164"/>
    </row>
    <row r="157" spans="1:20">
      <c r="A157" s="164"/>
      <c r="B157" s="164"/>
      <c r="C157" s="164" t="s">
        <v>3642</v>
      </c>
      <c r="D157" s="164"/>
      <c r="E157" s="164"/>
      <c r="F157" s="164"/>
      <c r="G157" s="164"/>
      <c r="H157" s="164"/>
      <c r="I157" s="164"/>
      <c r="J157" s="164"/>
      <c r="K157" s="164"/>
      <c r="L157" s="164"/>
      <c r="M157" s="164"/>
      <c r="N157" s="164"/>
      <c r="O157" s="164"/>
      <c r="P157" s="164"/>
      <c r="Q157" s="164"/>
      <c r="R157" s="164"/>
      <c r="S157" s="164"/>
      <c r="T157" s="164"/>
    </row>
    <row r="158" spans="1:20">
      <c r="A158" s="164"/>
      <c r="B158" s="164"/>
      <c r="C158" s="164" t="s">
        <v>3632</v>
      </c>
      <c r="D158" s="164"/>
      <c r="E158" s="164"/>
      <c r="F158" s="164"/>
      <c r="G158" s="164"/>
      <c r="H158" s="164"/>
      <c r="I158" s="164"/>
      <c r="J158" s="164"/>
      <c r="K158" s="164"/>
      <c r="L158" s="164"/>
      <c r="M158" s="164"/>
      <c r="N158" s="164"/>
      <c r="O158" s="164"/>
      <c r="P158" s="164"/>
      <c r="Q158" s="164"/>
      <c r="R158" s="164"/>
      <c r="S158" s="164"/>
      <c r="T158" s="164"/>
    </row>
    <row r="159" spans="1:20">
      <c r="A159" s="164"/>
      <c r="B159" s="164"/>
      <c r="C159" s="164" t="s">
        <v>3633</v>
      </c>
      <c r="D159" s="164"/>
      <c r="E159" s="164"/>
      <c r="F159" s="164"/>
      <c r="G159" s="164"/>
      <c r="H159" s="164"/>
      <c r="I159" s="164"/>
      <c r="J159" s="164"/>
      <c r="K159" s="164"/>
      <c r="L159" s="164"/>
      <c r="M159" s="164"/>
      <c r="N159" s="164"/>
      <c r="O159" s="164"/>
      <c r="P159" s="164"/>
      <c r="Q159" s="164"/>
      <c r="R159" s="164"/>
      <c r="S159" s="164"/>
      <c r="T159" s="164"/>
    </row>
    <row r="160" spans="1:20">
      <c r="A160" s="164"/>
      <c r="B160" s="164"/>
      <c r="C160" s="164" t="s">
        <v>3926</v>
      </c>
      <c r="D160" s="164"/>
      <c r="E160" s="164"/>
      <c r="F160" s="164"/>
      <c r="G160" s="164"/>
      <c r="H160" s="164"/>
      <c r="I160" s="164"/>
      <c r="J160" s="164"/>
      <c r="K160" s="164"/>
      <c r="L160" s="164"/>
      <c r="M160" s="164"/>
      <c r="N160" s="164"/>
      <c r="O160" s="164"/>
      <c r="P160" s="164"/>
      <c r="Q160" s="164"/>
      <c r="R160" s="164"/>
      <c r="S160" s="164"/>
      <c r="T160" s="164"/>
    </row>
    <row r="161" spans="1:20">
      <c r="A161" s="164"/>
      <c r="B161" s="164"/>
      <c r="C161" s="164" t="s">
        <v>3916</v>
      </c>
      <c r="D161" s="164"/>
      <c r="E161" s="164"/>
      <c r="F161" s="164"/>
      <c r="G161" s="164"/>
      <c r="H161" s="164"/>
      <c r="I161" s="164"/>
      <c r="J161" s="164"/>
      <c r="K161" s="164"/>
      <c r="L161" s="164"/>
      <c r="M161" s="164"/>
      <c r="N161" s="164"/>
      <c r="O161" s="164"/>
      <c r="P161" s="164"/>
      <c r="Q161" s="164"/>
      <c r="R161" s="164"/>
      <c r="S161" s="164"/>
      <c r="T161" s="164"/>
    </row>
    <row r="162" spans="1:20">
      <c r="A162" s="164"/>
      <c r="B162" s="164"/>
      <c r="C162" s="164" t="s">
        <v>3917</v>
      </c>
      <c r="D162" s="164"/>
      <c r="E162" s="164"/>
      <c r="F162" s="164"/>
      <c r="G162" s="164"/>
      <c r="H162" s="164"/>
      <c r="I162" s="164"/>
      <c r="J162" s="164"/>
      <c r="K162" s="164"/>
      <c r="L162" s="164"/>
      <c r="M162" s="164"/>
      <c r="N162" s="164"/>
      <c r="O162" s="164"/>
      <c r="P162" s="164"/>
      <c r="Q162" s="164"/>
      <c r="R162" s="164"/>
      <c r="S162" s="164"/>
      <c r="T162" s="164"/>
    </row>
    <row r="163" spans="1:20">
      <c r="A163" s="164"/>
      <c r="B163" s="164"/>
      <c r="C163" s="164" t="s">
        <v>3918</v>
      </c>
      <c r="D163" s="164"/>
      <c r="E163" s="164"/>
      <c r="F163" s="164"/>
      <c r="G163" s="164"/>
      <c r="H163" s="164"/>
      <c r="I163" s="164"/>
      <c r="J163" s="164"/>
      <c r="K163" s="164"/>
      <c r="L163" s="164"/>
      <c r="M163" s="164"/>
      <c r="N163" s="164"/>
      <c r="O163" s="164"/>
      <c r="P163" s="164"/>
      <c r="Q163" s="164"/>
      <c r="R163" s="164"/>
      <c r="S163" s="164"/>
      <c r="T163" s="164"/>
    </row>
    <row r="164" spans="1:20">
      <c r="A164" s="164"/>
      <c r="B164" s="164"/>
      <c r="C164" s="164" t="s">
        <v>3631</v>
      </c>
      <c r="D164" s="164"/>
      <c r="E164" s="164"/>
      <c r="F164" s="164"/>
      <c r="G164" s="164"/>
      <c r="H164" s="164"/>
      <c r="I164" s="164"/>
      <c r="J164" s="164"/>
      <c r="K164" s="164"/>
      <c r="L164" s="164"/>
      <c r="M164" s="164"/>
      <c r="N164" s="164"/>
      <c r="O164" s="164"/>
      <c r="P164" s="164"/>
      <c r="Q164" s="164"/>
      <c r="R164" s="164"/>
      <c r="S164" s="164"/>
      <c r="T164" s="164"/>
    </row>
    <row r="165" spans="1:20">
      <c r="A165" s="164"/>
      <c r="B165" s="164"/>
      <c r="C165" s="164" t="s">
        <v>3634</v>
      </c>
      <c r="D165" s="164"/>
      <c r="E165" s="164"/>
      <c r="F165" s="164"/>
      <c r="G165" s="164"/>
      <c r="H165" s="164"/>
      <c r="I165" s="164"/>
      <c r="J165" s="164"/>
      <c r="K165" s="164"/>
      <c r="L165" s="164"/>
      <c r="M165" s="164"/>
      <c r="N165" s="164"/>
      <c r="O165" s="164"/>
      <c r="P165" s="164"/>
      <c r="Q165" s="164"/>
      <c r="R165" s="164"/>
      <c r="S165" s="164"/>
      <c r="T165" s="164"/>
    </row>
    <row r="166" spans="1:20">
      <c r="A166" s="164"/>
      <c r="B166" s="164"/>
      <c r="C166" s="164" t="s">
        <v>3635</v>
      </c>
      <c r="D166" s="164"/>
      <c r="E166" s="164"/>
      <c r="F166" s="164"/>
      <c r="G166" s="164"/>
      <c r="H166" s="164"/>
      <c r="I166" s="164"/>
      <c r="J166" s="164"/>
      <c r="K166" s="164"/>
      <c r="L166" s="164"/>
      <c r="M166" s="164"/>
      <c r="N166" s="164"/>
      <c r="O166" s="164"/>
      <c r="P166" s="164"/>
      <c r="Q166" s="164"/>
      <c r="R166" s="164"/>
      <c r="S166" s="164"/>
      <c r="T166" s="164"/>
    </row>
    <row r="167" spans="1:20">
      <c r="A167" s="164"/>
      <c r="B167" s="164"/>
      <c r="C167" s="164"/>
      <c r="D167" s="164"/>
      <c r="E167" s="164"/>
      <c r="F167" s="164"/>
      <c r="G167" s="164"/>
      <c r="H167" s="164"/>
      <c r="I167" s="164"/>
      <c r="J167" s="164"/>
      <c r="K167" s="164"/>
      <c r="L167" s="164"/>
      <c r="M167" s="164"/>
      <c r="N167" s="164"/>
      <c r="O167" s="164"/>
      <c r="P167" s="164"/>
      <c r="Q167" s="164"/>
      <c r="R167" s="164"/>
      <c r="S167" s="164"/>
      <c r="T167" s="164"/>
    </row>
    <row r="168" spans="1:20">
      <c r="A168" s="164"/>
      <c r="B168" s="164"/>
      <c r="C168" s="164" t="s">
        <v>3643</v>
      </c>
      <c r="D168" s="164"/>
      <c r="E168" s="164"/>
      <c r="F168" s="164"/>
      <c r="G168" s="164"/>
      <c r="H168" s="164"/>
      <c r="I168" s="164"/>
      <c r="J168" s="164"/>
      <c r="K168" s="164"/>
      <c r="L168" s="164"/>
      <c r="M168" s="164"/>
      <c r="N168" s="164"/>
      <c r="O168" s="164"/>
      <c r="P168" s="164"/>
      <c r="Q168" s="164"/>
      <c r="R168" s="164"/>
      <c r="S168" s="164"/>
      <c r="T168" s="164"/>
    </row>
    <row r="169" spans="1:20">
      <c r="A169" s="164"/>
      <c r="B169" s="164"/>
      <c r="C169" s="164" t="s">
        <v>3632</v>
      </c>
      <c r="D169" s="164"/>
      <c r="E169" s="164"/>
      <c r="F169" s="164"/>
      <c r="G169" s="164"/>
      <c r="H169" s="164"/>
      <c r="I169" s="164"/>
      <c r="J169" s="164"/>
      <c r="K169" s="164"/>
      <c r="L169" s="164"/>
      <c r="M169" s="164"/>
      <c r="N169" s="164"/>
      <c r="O169" s="164"/>
      <c r="P169" s="164"/>
      <c r="Q169" s="164"/>
      <c r="R169" s="164"/>
      <c r="S169" s="164"/>
      <c r="T169" s="164"/>
    </row>
    <row r="170" spans="1:20">
      <c r="A170" s="164"/>
      <c r="B170" s="164"/>
      <c r="C170" s="164" t="s">
        <v>3633</v>
      </c>
      <c r="D170" s="164"/>
      <c r="E170" s="164"/>
      <c r="F170" s="164"/>
      <c r="G170" s="164"/>
      <c r="H170" s="164"/>
      <c r="I170" s="164"/>
      <c r="J170" s="164"/>
      <c r="K170" s="164"/>
      <c r="L170" s="164"/>
      <c r="M170" s="164"/>
      <c r="N170" s="164"/>
      <c r="O170" s="164"/>
      <c r="P170" s="164"/>
      <c r="Q170" s="164"/>
      <c r="R170" s="164"/>
      <c r="S170" s="164"/>
      <c r="T170" s="164"/>
    </row>
    <row r="171" spans="1:20">
      <c r="A171" s="164"/>
      <c r="B171" s="164"/>
      <c r="C171" s="164" t="s">
        <v>3927</v>
      </c>
      <c r="D171" s="164"/>
      <c r="E171" s="164"/>
      <c r="F171" s="164"/>
      <c r="G171" s="164"/>
      <c r="H171" s="164"/>
      <c r="I171" s="164"/>
      <c r="J171" s="164"/>
      <c r="K171" s="164"/>
      <c r="L171" s="164"/>
      <c r="M171" s="164"/>
      <c r="N171" s="164"/>
      <c r="O171" s="164"/>
      <c r="P171" s="164"/>
      <c r="Q171" s="164"/>
      <c r="R171" s="164"/>
      <c r="S171" s="164"/>
      <c r="T171" s="164"/>
    </row>
    <row r="172" spans="1:20">
      <c r="A172" s="164"/>
      <c r="B172" s="164"/>
      <c r="C172" s="164" t="s">
        <v>3916</v>
      </c>
      <c r="D172" s="164"/>
      <c r="E172" s="164"/>
      <c r="F172" s="164"/>
      <c r="G172" s="164"/>
      <c r="H172" s="164"/>
      <c r="I172" s="164"/>
      <c r="J172" s="164"/>
      <c r="K172" s="164"/>
      <c r="L172" s="164"/>
      <c r="M172" s="164"/>
      <c r="N172" s="164"/>
      <c r="O172" s="164"/>
      <c r="P172" s="164"/>
      <c r="Q172" s="164"/>
      <c r="R172" s="164"/>
      <c r="S172" s="164"/>
      <c r="T172" s="164"/>
    </row>
    <row r="173" spans="1:20">
      <c r="A173" s="164"/>
      <c r="B173" s="164"/>
      <c r="C173" s="164" t="s">
        <v>3917</v>
      </c>
      <c r="D173" s="164"/>
      <c r="E173" s="164"/>
      <c r="F173" s="164"/>
      <c r="G173" s="164"/>
      <c r="H173" s="164"/>
      <c r="I173" s="164"/>
      <c r="J173" s="164"/>
      <c r="K173" s="164"/>
      <c r="L173" s="164"/>
      <c r="M173" s="164"/>
      <c r="N173" s="164"/>
      <c r="O173" s="164"/>
      <c r="P173" s="164"/>
      <c r="Q173" s="164"/>
      <c r="R173" s="164"/>
      <c r="S173" s="164"/>
      <c r="T173" s="164"/>
    </row>
    <row r="174" spans="1:20">
      <c r="A174" s="164"/>
      <c r="B174" s="164"/>
      <c r="C174" s="164" t="s">
        <v>3918</v>
      </c>
      <c r="D174" s="164"/>
      <c r="E174" s="164"/>
      <c r="F174" s="164"/>
      <c r="G174" s="164"/>
      <c r="H174" s="164"/>
      <c r="I174" s="164"/>
      <c r="J174" s="164"/>
      <c r="K174" s="164"/>
      <c r="L174" s="164"/>
      <c r="M174" s="164"/>
      <c r="N174" s="164"/>
      <c r="O174" s="164"/>
      <c r="P174" s="164"/>
      <c r="Q174" s="164"/>
      <c r="R174" s="164"/>
      <c r="S174" s="164"/>
      <c r="T174" s="164"/>
    </row>
    <row r="175" spans="1:20">
      <c r="A175" s="164"/>
      <c r="B175" s="164"/>
      <c r="C175" s="164" t="s">
        <v>3631</v>
      </c>
      <c r="D175" s="164"/>
      <c r="E175" s="164"/>
      <c r="F175" s="164"/>
      <c r="G175" s="164"/>
      <c r="H175" s="164"/>
      <c r="I175" s="164"/>
      <c r="J175" s="164"/>
      <c r="K175" s="164"/>
      <c r="L175" s="164"/>
      <c r="M175" s="164"/>
      <c r="N175" s="164"/>
      <c r="O175" s="164"/>
      <c r="P175" s="164"/>
      <c r="Q175" s="164"/>
      <c r="R175" s="164"/>
      <c r="S175" s="164"/>
      <c r="T175" s="164"/>
    </row>
    <row r="176" spans="1:20">
      <c r="A176" s="164"/>
      <c r="B176" s="164"/>
      <c r="C176" s="164" t="s">
        <v>3634</v>
      </c>
      <c r="D176" s="164"/>
      <c r="E176" s="164"/>
      <c r="F176" s="164"/>
      <c r="G176" s="164"/>
      <c r="H176" s="164"/>
      <c r="I176" s="164"/>
      <c r="J176" s="164"/>
      <c r="K176" s="164"/>
      <c r="L176" s="164"/>
      <c r="M176" s="164"/>
      <c r="N176" s="164"/>
      <c r="O176" s="164"/>
      <c r="P176" s="164"/>
      <c r="Q176" s="164"/>
      <c r="R176" s="164"/>
      <c r="S176" s="164"/>
      <c r="T176" s="164"/>
    </row>
    <row r="177" spans="1:20">
      <c r="A177" s="164"/>
      <c r="B177" s="164"/>
      <c r="C177" s="164" t="s">
        <v>3635</v>
      </c>
      <c r="D177" s="164"/>
      <c r="E177" s="164"/>
      <c r="F177" s="164"/>
      <c r="G177" s="164"/>
      <c r="H177" s="164"/>
      <c r="I177" s="164"/>
      <c r="J177" s="164"/>
      <c r="K177" s="164"/>
      <c r="L177" s="164"/>
      <c r="M177" s="164"/>
      <c r="N177" s="164"/>
      <c r="O177" s="164"/>
      <c r="P177" s="164"/>
      <c r="Q177" s="164"/>
      <c r="R177" s="164"/>
      <c r="S177" s="164"/>
      <c r="T177" s="164"/>
    </row>
    <row r="178" spans="1:20">
      <c r="A178" s="164"/>
      <c r="B178" s="164"/>
      <c r="C178" s="164"/>
      <c r="D178" s="164"/>
      <c r="E178" s="164"/>
      <c r="F178" s="164"/>
      <c r="G178" s="164"/>
      <c r="H178" s="164"/>
      <c r="I178" s="164"/>
      <c r="J178" s="164"/>
      <c r="K178" s="164"/>
      <c r="L178" s="164"/>
      <c r="M178" s="164"/>
      <c r="N178" s="164"/>
      <c r="O178" s="164"/>
      <c r="P178" s="164"/>
      <c r="Q178" s="164"/>
      <c r="R178" s="164"/>
      <c r="S178" s="164"/>
      <c r="T178" s="164"/>
    </row>
    <row r="179" spans="1:20">
      <c r="A179" s="164"/>
      <c r="B179" s="164"/>
      <c r="C179" s="164" t="s">
        <v>3644</v>
      </c>
      <c r="D179" s="164"/>
      <c r="E179" s="164"/>
      <c r="F179" s="164"/>
      <c r="G179" s="164"/>
      <c r="H179" s="164"/>
      <c r="I179" s="164"/>
      <c r="J179" s="164"/>
      <c r="K179" s="164"/>
      <c r="L179" s="164"/>
      <c r="M179" s="164"/>
      <c r="N179" s="164"/>
      <c r="O179" s="164"/>
      <c r="P179" s="164"/>
      <c r="Q179" s="164"/>
      <c r="R179" s="164"/>
      <c r="S179" s="164"/>
      <c r="T179" s="164"/>
    </row>
    <row r="180" spans="1:20">
      <c r="A180" s="164"/>
      <c r="B180" s="164"/>
      <c r="C180" s="164" t="s">
        <v>3632</v>
      </c>
      <c r="D180" s="164"/>
      <c r="E180" s="164"/>
      <c r="F180" s="164"/>
      <c r="G180" s="164"/>
      <c r="H180" s="164"/>
      <c r="I180" s="164"/>
      <c r="J180" s="164"/>
      <c r="K180" s="164"/>
      <c r="L180" s="164"/>
      <c r="M180" s="164"/>
      <c r="N180" s="164"/>
      <c r="O180" s="164"/>
      <c r="P180" s="164"/>
      <c r="Q180" s="164"/>
      <c r="R180" s="164"/>
      <c r="S180" s="164"/>
      <c r="T180" s="164"/>
    </row>
    <row r="181" spans="1:20">
      <c r="A181" s="164"/>
      <c r="B181" s="164"/>
      <c r="C181" s="164" t="s">
        <v>3633</v>
      </c>
      <c r="D181" s="164"/>
      <c r="E181" s="164"/>
      <c r="F181" s="164"/>
      <c r="G181" s="164"/>
      <c r="H181" s="164"/>
      <c r="I181" s="164"/>
      <c r="J181" s="164"/>
      <c r="K181" s="164"/>
      <c r="L181" s="164"/>
      <c r="M181" s="164"/>
      <c r="N181" s="164"/>
      <c r="O181" s="164"/>
      <c r="P181" s="164"/>
      <c r="Q181" s="164"/>
      <c r="R181" s="164"/>
      <c r="S181" s="164"/>
      <c r="T181" s="164"/>
    </row>
    <row r="182" spans="1:20">
      <c r="A182" s="164"/>
      <c r="B182" s="164"/>
      <c r="C182" s="164" t="s">
        <v>3928</v>
      </c>
      <c r="D182" s="164"/>
      <c r="E182" s="164"/>
      <c r="F182" s="164"/>
      <c r="G182" s="164"/>
      <c r="H182" s="164"/>
      <c r="I182" s="164"/>
      <c r="J182" s="164"/>
      <c r="K182" s="164"/>
      <c r="L182" s="164"/>
      <c r="M182" s="164"/>
      <c r="N182" s="164"/>
      <c r="O182" s="164"/>
      <c r="P182" s="164"/>
      <c r="Q182" s="164"/>
      <c r="R182" s="164"/>
      <c r="S182" s="164"/>
      <c r="T182" s="164"/>
    </row>
    <row r="183" spans="1:20">
      <c r="A183" s="164"/>
      <c r="B183" s="164"/>
      <c r="C183" s="164" t="s">
        <v>3916</v>
      </c>
      <c r="D183" s="164"/>
      <c r="E183" s="164"/>
      <c r="F183" s="164"/>
      <c r="G183" s="164"/>
      <c r="H183" s="164"/>
      <c r="I183" s="164"/>
      <c r="J183" s="164"/>
      <c r="K183" s="164"/>
      <c r="L183" s="164"/>
      <c r="M183" s="164"/>
      <c r="N183" s="164"/>
      <c r="O183" s="164"/>
      <c r="P183" s="164"/>
      <c r="Q183" s="164"/>
      <c r="R183" s="164"/>
      <c r="S183" s="164"/>
      <c r="T183" s="164"/>
    </row>
    <row r="184" spans="1:20">
      <c r="A184" s="164"/>
      <c r="B184" s="164"/>
      <c r="C184" s="164" t="s">
        <v>3917</v>
      </c>
      <c r="D184" s="164"/>
      <c r="E184" s="164"/>
      <c r="F184" s="164"/>
      <c r="G184" s="164"/>
      <c r="H184" s="164"/>
      <c r="I184" s="164"/>
      <c r="J184" s="164"/>
      <c r="K184" s="164"/>
      <c r="L184" s="164"/>
      <c r="M184" s="164"/>
      <c r="N184" s="164"/>
      <c r="O184" s="164"/>
      <c r="P184" s="164"/>
      <c r="Q184" s="164"/>
      <c r="R184" s="164"/>
      <c r="S184" s="164"/>
      <c r="T184" s="164"/>
    </row>
    <row r="185" spans="1:20">
      <c r="A185" s="164"/>
      <c r="B185" s="164"/>
      <c r="C185" s="164" t="s">
        <v>3918</v>
      </c>
      <c r="D185" s="164"/>
      <c r="E185" s="164"/>
      <c r="F185" s="164"/>
      <c r="G185" s="164"/>
      <c r="H185" s="164"/>
      <c r="I185" s="164"/>
      <c r="J185" s="164"/>
      <c r="K185" s="164"/>
      <c r="L185" s="164"/>
      <c r="M185" s="164"/>
      <c r="N185" s="164"/>
      <c r="O185" s="164"/>
      <c r="P185" s="164"/>
      <c r="Q185" s="164"/>
      <c r="R185" s="164"/>
      <c r="S185" s="164"/>
      <c r="T185" s="164"/>
    </row>
    <row r="186" spans="1:20">
      <c r="A186" s="164"/>
      <c r="B186" s="164"/>
      <c r="C186" s="164" t="s">
        <v>3631</v>
      </c>
      <c r="D186" s="164"/>
      <c r="E186" s="164"/>
      <c r="F186" s="164"/>
      <c r="G186" s="164"/>
      <c r="H186" s="164"/>
      <c r="I186" s="164"/>
      <c r="J186" s="164"/>
      <c r="K186" s="164"/>
      <c r="L186" s="164"/>
      <c r="M186" s="164"/>
      <c r="N186" s="164"/>
      <c r="O186" s="164"/>
      <c r="P186" s="164"/>
      <c r="Q186" s="164"/>
      <c r="R186" s="164"/>
      <c r="S186" s="164"/>
      <c r="T186" s="164"/>
    </row>
    <row r="187" spans="1:20">
      <c r="A187" s="164"/>
      <c r="B187" s="164"/>
      <c r="C187" s="164" t="s">
        <v>3634</v>
      </c>
      <c r="D187" s="164"/>
      <c r="E187" s="164"/>
      <c r="F187" s="164"/>
      <c r="G187" s="164"/>
      <c r="H187" s="164"/>
      <c r="I187" s="164"/>
      <c r="J187" s="164"/>
      <c r="K187" s="164"/>
      <c r="L187" s="164"/>
      <c r="M187" s="164"/>
      <c r="N187" s="164"/>
      <c r="O187" s="164"/>
      <c r="P187" s="164"/>
      <c r="Q187" s="164"/>
      <c r="R187" s="164"/>
      <c r="S187" s="164"/>
      <c r="T187" s="164"/>
    </row>
    <row r="188" spans="1:20">
      <c r="A188" s="164"/>
      <c r="B188" s="164"/>
      <c r="C188" s="164" t="s">
        <v>3635</v>
      </c>
      <c r="D188" s="164"/>
      <c r="E188" s="164"/>
      <c r="F188" s="164"/>
      <c r="G188" s="164"/>
      <c r="H188" s="164"/>
      <c r="I188" s="164"/>
      <c r="J188" s="164"/>
      <c r="K188" s="164"/>
      <c r="L188" s="164"/>
      <c r="M188" s="164"/>
      <c r="N188" s="164"/>
      <c r="O188" s="164"/>
      <c r="P188" s="164"/>
      <c r="Q188" s="164"/>
      <c r="R188" s="164"/>
      <c r="S188" s="164"/>
      <c r="T188" s="164"/>
    </row>
    <row r="189" spans="1:20">
      <c r="A189" s="164"/>
      <c r="B189" s="164"/>
      <c r="C189" s="164"/>
      <c r="D189" s="164"/>
      <c r="E189" s="164"/>
      <c r="F189" s="164"/>
      <c r="G189" s="164"/>
      <c r="H189" s="164"/>
      <c r="I189" s="164"/>
      <c r="J189" s="164"/>
      <c r="K189" s="164"/>
      <c r="L189" s="164"/>
      <c r="M189" s="164"/>
      <c r="N189" s="164"/>
      <c r="O189" s="164"/>
      <c r="P189" s="164"/>
      <c r="Q189" s="164"/>
      <c r="R189" s="164"/>
      <c r="S189" s="164"/>
      <c r="T189" s="164"/>
    </row>
    <row r="190" spans="1:20">
      <c r="A190" s="164"/>
      <c r="B190" s="164"/>
      <c r="C190" s="164" t="s">
        <v>3645</v>
      </c>
      <c r="D190" s="164"/>
      <c r="E190" s="164"/>
      <c r="F190" s="164"/>
      <c r="G190" s="164"/>
      <c r="H190" s="164"/>
      <c r="I190" s="164"/>
      <c r="J190" s="164"/>
      <c r="K190" s="164"/>
      <c r="L190" s="164"/>
      <c r="M190" s="164"/>
      <c r="N190" s="164"/>
      <c r="O190" s="164"/>
      <c r="P190" s="164"/>
      <c r="Q190" s="164"/>
      <c r="R190" s="164"/>
      <c r="S190" s="164"/>
      <c r="T190" s="164"/>
    </row>
    <row r="191" spans="1:20">
      <c r="A191" s="164"/>
      <c r="B191" s="164"/>
      <c r="C191" s="164" t="s">
        <v>3632</v>
      </c>
      <c r="D191" s="164"/>
      <c r="E191" s="164"/>
      <c r="F191" s="164"/>
      <c r="G191" s="164"/>
      <c r="H191" s="164"/>
      <c r="I191" s="164"/>
      <c r="J191" s="164"/>
      <c r="K191" s="164"/>
      <c r="L191" s="164"/>
      <c r="M191" s="164"/>
      <c r="N191" s="164"/>
      <c r="O191" s="164"/>
      <c r="P191" s="164"/>
      <c r="Q191" s="164"/>
      <c r="R191" s="164"/>
      <c r="S191" s="164"/>
      <c r="T191" s="164"/>
    </row>
    <row r="192" spans="1:20">
      <c r="A192" s="164"/>
      <c r="B192" s="164"/>
      <c r="C192" s="164" t="s">
        <v>3633</v>
      </c>
      <c r="D192" s="164"/>
      <c r="E192" s="164"/>
      <c r="F192" s="164"/>
      <c r="G192" s="164"/>
      <c r="H192" s="164"/>
      <c r="I192" s="164"/>
      <c r="J192" s="164"/>
      <c r="K192" s="164"/>
      <c r="L192" s="164"/>
      <c r="M192" s="164"/>
      <c r="N192" s="164"/>
      <c r="O192" s="164"/>
      <c r="P192" s="164"/>
      <c r="Q192" s="164"/>
      <c r="R192" s="164"/>
      <c r="S192" s="164"/>
      <c r="T192" s="164"/>
    </row>
    <row r="193" spans="1:20">
      <c r="A193" s="164"/>
      <c r="B193" s="164"/>
      <c r="C193" s="164" t="s">
        <v>3929</v>
      </c>
      <c r="D193" s="164"/>
      <c r="E193" s="164"/>
      <c r="F193" s="164"/>
      <c r="G193" s="164"/>
      <c r="H193" s="164"/>
      <c r="I193" s="164"/>
      <c r="J193" s="164"/>
      <c r="K193" s="164"/>
      <c r="L193" s="164"/>
      <c r="M193" s="164"/>
      <c r="N193" s="164"/>
      <c r="O193" s="164"/>
      <c r="P193" s="164"/>
      <c r="Q193" s="164"/>
      <c r="R193" s="164"/>
      <c r="S193" s="164"/>
      <c r="T193" s="164"/>
    </row>
    <row r="194" spans="1:20">
      <c r="A194" s="164"/>
      <c r="B194" s="164"/>
      <c r="C194" s="164" t="s">
        <v>3916</v>
      </c>
      <c r="D194" s="164"/>
      <c r="E194" s="164"/>
      <c r="F194" s="164"/>
      <c r="G194" s="164"/>
      <c r="H194" s="164"/>
      <c r="I194" s="164"/>
      <c r="J194" s="164"/>
      <c r="K194" s="164"/>
      <c r="L194" s="164"/>
      <c r="M194" s="164"/>
      <c r="N194" s="164"/>
      <c r="O194" s="164"/>
      <c r="P194" s="164"/>
      <c r="Q194" s="164"/>
      <c r="R194" s="164"/>
      <c r="S194" s="164"/>
      <c r="T194" s="164"/>
    </row>
    <row r="195" spans="1:20">
      <c r="A195" s="164"/>
      <c r="B195" s="164"/>
      <c r="C195" s="164" t="s">
        <v>3917</v>
      </c>
      <c r="D195" s="164"/>
      <c r="E195" s="164"/>
      <c r="F195" s="164"/>
      <c r="G195" s="164"/>
      <c r="H195" s="164"/>
      <c r="I195" s="164"/>
      <c r="J195" s="164"/>
      <c r="K195" s="164"/>
      <c r="L195" s="164"/>
      <c r="M195" s="164"/>
      <c r="N195" s="164"/>
      <c r="O195" s="164"/>
      <c r="P195" s="164"/>
      <c r="Q195" s="164"/>
      <c r="R195" s="164"/>
      <c r="S195" s="164"/>
      <c r="T195" s="164"/>
    </row>
    <row r="196" spans="1:20">
      <c r="A196" s="164"/>
      <c r="B196" s="164"/>
      <c r="C196" s="164" t="s">
        <v>3918</v>
      </c>
      <c r="D196" s="164"/>
      <c r="E196" s="164"/>
      <c r="F196" s="164"/>
      <c r="G196" s="164"/>
      <c r="H196" s="164"/>
      <c r="I196" s="164"/>
      <c r="J196" s="164"/>
      <c r="K196" s="164"/>
      <c r="L196" s="164"/>
      <c r="M196" s="164"/>
      <c r="N196" s="164"/>
      <c r="O196" s="164"/>
      <c r="P196" s="164"/>
      <c r="Q196" s="164"/>
      <c r="R196" s="164"/>
      <c r="S196" s="164"/>
      <c r="T196" s="164"/>
    </row>
    <row r="197" spans="1:20">
      <c r="A197" s="164"/>
      <c r="B197" s="164"/>
      <c r="C197" s="164" t="s">
        <v>3631</v>
      </c>
      <c r="D197" s="164"/>
      <c r="E197" s="164"/>
      <c r="F197" s="164"/>
      <c r="G197" s="164"/>
      <c r="H197" s="164"/>
      <c r="I197" s="164"/>
      <c r="J197" s="164"/>
      <c r="K197" s="164"/>
      <c r="L197" s="164"/>
      <c r="M197" s="164"/>
      <c r="N197" s="164"/>
      <c r="O197" s="164"/>
      <c r="P197" s="164"/>
      <c r="Q197" s="164"/>
      <c r="R197" s="164"/>
      <c r="S197" s="164"/>
      <c r="T197" s="164"/>
    </row>
    <row r="198" spans="1:20">
      <c r="A198" s="164"/>
      <c r="B198" s="164"/>
      <c r="C198" s="164" t="s">
        <v>3634</v>
      </c>
      <c r="D198" s="164"/>
      <c r="E198" s="164"/>
      <c r="F198" s="164"/>
      <c r="G198" s="164"/>
      <c r="H198" s="164"/>
      <c r="I198" s="164"/>
      <c r="J198" s="164"/>
      <c r="K198" s="164"/>
      <c r="L198" s="164"/>
      <c r="M198" s="164"/>
      <c r="N198" s="164"/>
      <c r="O198" s="164"/>
      <c r="P198" s="164"/>
      <c r="Q198" s="164"/>
      <c r="R198" s="164"/>
      <c r="S198" s="164"/>
      <c r="T198" s="164"/>
    </row>
    <row r="199" spans="1:20">
      <c r="A199" s="164"/>
      <c r="B199" s="164"/>
      <c r="C199" s="164" t="s">
        <v>3635</v>
      </c>
      <c r="D199" s="164"/>
      <c r="E199" s="164"/>
      <c r="F199" s="164"/>
      <c r="G199" s="164"/>
      <c r="H199" s="164"/>
      <c r="I199" s="164"/>
      <c r="J199" s="164"/>
      <c r="K199" s="164"/>
      <c r="L199" s="164"/>
      <c r="M199" s="164"/>
      <c r="N199" s="164"/>
      <c r="O199" s="164"/>
      <c r="P199" s="164"/>
      <c r="Q199" s="164"/>
      <c r="R199" s="164"/>
      <c r="S199" s="164"/>
      <c r="T199" s="164"/>
    </row>
    <row r="200" spans="1:20">
      <c r="A200" s="164"/>
      <c r="B200" s="164"/>
      <c r="C200" s="164"/>
      <c r="D200" s="164"/>
      <c r="E200" s="164"/>
      <c r="F200" s="164"/>
      <c r="G200" s="164"/>
      <c r="H200" s="164"/>
      <c r="I200" s="164"/>
      <c r="J200" s="164"/>
      <c r="K200" s="164"/>
      <c r="L200" s="164"/>
      <c r="M200" s="164"/>
      <c r="N200" s="164"/>
      <c r="O200" s="164"/>
      <c r="P200" s="164"/>
      <c r="Q200" s="164"/>
      <c r="R200" s="164"/>
      <c r="S200" s="164"/>
      <c r="T200" s="164"/>
    </row>
    <row r="201" spans="1:20">
      <c r="A201" s="164"/>
      <c r="B201" s="164"/>
      <c r="C201" s="164" t="s">
        <v>3646</v>
      </c>
      <c r="D201" s="164"/>
      <c r="E201" s="164"/>
      <c r="F201" s="164"/>
      <c r="G201" s="164"/>
      <c r="H201" s="164"/>
      <c r="I201" s="164"/>
      <c r="J201" s="164"/>
      <c r="K201" s="164"/>
      <c r="L201" s="164"/>
      <c r="M201" s="164"/>
      <c r="N201" s="164"/>
      <c r="O201" s="164"/>
      <c r="P201" s="164"/>
      <c r="Q201" s="164"/>
      <c r="R201" s="164"/>
      <c r="S201" s="164"/>
      <c r="T201" s="164"/>
    </row>
    <row r="202" spans="1:20">
      <c r="A202" s="164"/>
      <c r="B202" s="164"/>
      <c r="C202" s="164" t="s">
        <v>3632</v>
      </c>
      <c r="D202" s="164"/>
      <c r="E202" s="164"/>
      <c r="F202" s="164"/>
      <c r="G202" s="164"/>
      <c r="H202" s="164"/>
      <c r="I202" s="164"/>
      <c r="J202" s="164"/>
      <c r="K202" s="164"/>
      <c r="L202" s="164"/>
      <c r="M202" s="164"/>
      <c r="N202" s="164"/>
      <c r="O202" s="164"/>
      <c r="P202" s="164"/>
      <c r="Q202" s="164"/>
      <c r="R202" s="164"/>
      <c r="S202" s="164"/>
      <c r="T202" s="164"/>
    </row>
    <row r="203" spans="1:20">
      <c r="A203" s="164"/>
      <c r="B203" s="164"/>
      <c r="C203" s="164" t="s">
        <v>3633</v>
      </c>
      <c r="D203" s="164"/>
      <c r="E203" s="164"/>
      <c r="F203" s="164"/>
      <c r="G203" s="164"/>
      <c r="H203" s="164"/>
      <c r="I203" s="164"/>
      <c r="J203" s="164"/>
      <c r="K203" s="164"/>
      <c r="L203" s="164"/>
      <c r="M203" s="164"/>
      <c r="N203" s="164"/>
      <c r="O203" s="164"/>
      <c r="P203" s="164"/>
      <c r="Q203" s="164"/>
      <c r="R203" s="164"/>
      <c r="S203" s="164"/>
      <c r="T203" s="164"/>
    </row>
    <row r="204" spans="1:20">
      <c r="A204" s="164"/>
      <c r="B204" s="164"/>
      <c r="C204" s="164" t="s">
        <v>3930</v>
      </c>
      <c r="D204" s="164"/>
      <c r="E204" s="164"/>
      <c r="F204" s="164"/>
      <c r="G204" s="164"/>
      <c r="H204" s="164"/>
      <c r="I204" s="164"/>
      <c r="J204" s="164"/>
      <c r="K204" s="164"/>
      <c r="L204" s="164"/>
      <c r="M204" s="164"/>
      <c r="N204" s="164"/>
      <c r="O204" s="164"/>
      <c r="P204" s="164"/>
      <c r="Q204" s="164"/>
      <c r="R204" s="164"/>
      <c r="S204" s="164"/>
      <c r="T204" s="164"/>
    </row>
    <row r="205" spans="1:20">
      <c r="A205" s="164"/>
      <c r="B205" s="164"/>
      <c r="C205" s="164" t="s">
        <v>3916</v>
      </c>
      <c r="D205" s="164"/>
      <c r="E205" s="164"/>
      <c r="F205" s="164"/>
      <c r="G205" s="164"/>
      <c r="H205" s="164"/>
      <c r="I205" s="164"/>
      <c r="J205" s="164"/>
      <c r="K205" s="164"/>
      <c r="L205" s="164"/>
      <c r="M205" s="164"/>
      <c r="N205" s="164"/>
      <c r="O205" s="164"/>
      <c r="P205" s="164"/>
      <c r="Q205" s="164"/>
      <c r="R205" s="164"/>
      <c r="S205" s="164"/>
      <c r="T205" s="164"/>
    </row>
    <row r="206" spans="1:20">
      <c r="A206" s="164"/>
      <c r="B206" s="164"/>
      <c r="C206" s="164" t="s">
        <v>3917</v>
      </c>
      <c r="D206" s="164"/>
      <c r="E206" s="164"/>
      <c r="F206" s="164"/>
      <c r="G206" s="164"/>
      <c r="H206" s="164"/>
      <c r="I206" s="164"/>
      <c r="J206" s="164"/>
      <c r="K206" s="164"/>
      <c r="L206" s="164"/>
      <c r="M206" s="164"/>
      <c r="N206" s="164"/>
      <c r="O206" s="164"/>
      <c r="P206" s="164"/>
      <c r="Q206" s="164"/>
      <c r="R206" s="164"/>
      <c r="S206" s="164"/>
      <c r="T206" s="164"/>
    </row>
    <row r="207" spans="1:20">
      <c r="A207" s="164"/>
      <c r="B207" s="164"/>
      <c r="C207" s="164" t="s">
        <v>3918</v>
      </c>
      <c r="D207" s="164"/>
      <c r="E207" s="164"/>
      <c r="F207" s="164"/>
      <c r="G207" s="164"/>
      <c r="H207" s="164"/>
      <c r="I207" s="164"/>
      <c r="J207" s="164"/>
      <c r="K207" s="164"/>
      <c r="L207" s="164"/>
      <c r="M207" s="164"/>
      <c r="N207" s="164"/>
      <c r="O207" s="164"/>
      <c r="P207" s="164"/>
      <c r="Q207" s="164"/>
      <c r="R207" s="164"/>
      <c r="S207" s="164"/>
      <c r="T207" s="164"/>
    </row>
    <row r="208" spans="1:20">
      <c r="A208" s="164"/>
      <c r="B208" s="164"/>
      <c r="C208" s="164" t="s">
        <v>3631</v>
      </c>
      <c r="D208" s="164"/>
      <c r="E208" s="164"/>
      <c r="F208" s="164"/>
      <c r="G208" s="164"/>
      <c r="H208" s="164"/>
      <c r="I208" s="164"/>
      <c r="J208" s="164"/>
      <c r="K208" s="164"/>
      <c r="L208" s="164"/>
      <c r="M208" s="164"/>
      <c r="N208" s="164"/>
      <c r="O208" s="164"/>
      <c r="P208" s="164"/>
      <c r="Q208" s="164"/>
      <c r="R208" s="164"/>
      <c r="S208" s="164"/>
      <c r="T208" s="164"/>
    </row>
    <row r="209" spans="1:20">
      <c r="A209" s="164"/>
      <c r="B209" s="164"/>
      <c r="C209" s="164" t="s">
        <v>3634</v>
      </c>
      <c r="D209" s="164"/>
      <c r="E209" s="164"/>
      <c r="F209" s="164"/>
      <c r="G209" s="164"/>
      <c r="H209" s="164"/>
      <c r="I209" s="164"/>
      <c r="J209" s="164"/>
      <c r="K209" s="164"/>
      <c r="L209" s="164"/>
      <c r="M209" s="164"/>
      <c r="N209" s="164"/>
      <c r="O209" s="164"/>
      <c r="P209" s="164"/>
      <c r="Q209" s="164"/>
      <c r="R209" s="164"/>
      <c r="S209" s="164"/>
      <c r="T209" s="164"/>
    </row>
    <row r="210" spans="1:20">
      <c r="A210" s="164"/>
      <c r="B210" s="164"/>
      <c r="C210" s="164" t="s">
        <v>3635</v>
      </c>
      <c r="D210" s="164"/>
      <c r="E210" s="164"/>
      <c r="F210" s="164"/>
      <c r="G210" s="164"/>
      <c r="H210" s="164"/>
      <c r="I210" s="164"/>
      <c r="J210" s="164"/>
      <c r="K210" s="164"/>
      <c r="L210" s="164"/>
      <c r="M210" s="164"/>
      <c r="N210" s="164"/>
      <c r="O210" s="164"/>
      <c r="P210" s="164"/>
      <c r="Q210" s="164"/>
      <c r="R210" s="164"/>
      <c r="S210" s="164"/>
      <c r="T210" s="164"/>
    </row>
    <row r="211" spans="1:20">
      <c r="A211" s="164"/>
      <c r="B211" s="164"/>
      <c r="C211" s="164"/>
      <c r="D211" s="164"/>
      <c r="E211" s="164"/>
      <c r="F211" s="164"/>
      <c r="G211" s="164"/>
      <c r="H211" s="164"/>
      <c r="I211" s="164"/>
      <c r="J211" s="164"/>
      <c r="K211" s="164"/>
      <c r="L211" s="164"/>
      <c r="M211" s="164"/>
      <c r="N211" s="164"/>
      <c r="O211" s="164"/>
      <c r="P211" s="164"/>
      <c r="Q211" s="164"/>
      <c r="R211" s="164"/>
      <c r="S211" s="164"/>
      <c r="T211" s="164"/>
    </row>
    <row r="212" spans="1:20">
      <c r="A212" s="164"/>
      <c r="B212" s="164"/>
      <c r="C212" s="164" t="s">
        <v>3647</v>
      </c>
      <c r="D212" s="164"/>
      <c r="E212" s="164"/>
      <c r="F212" s="164"/>
      <c r="G212" s="164"/>
      <c r="H212" s="164"/>
      <c r="I212" s="164"/>
      <c r="J212" s="164"/>
      <c r="K212" s="164"/>
      <c r="L212" s="164"/>
      <c r="M212" s="164"/>
      <c r="N212" s="164"/>
      <c r="O212" s="164"/>
      <c r="P212" s="164"/>
      <c r="Q212" s="164"/>
      <c r="R212" s="164"/>
      <c r="S212" s="164"/>
      <c r="T212" s="164"/>
    </row>
    <row r="213" spans="1:20">
      <c r="A213" s="164"/>
      <c r="B213" s="164"/>
      <c r="C213" s="164" t="s">
        <v>3632</v>
      </c>
      <c r="D213" s="164"/>
      <c r="E213" s="164"/>
      <c r="F213" s="164"/>
      <c r="G213" s="164"/>
      <c r="H213" s="164"/>
      <c r="I213" s="164"/>
      <c r="J213" s="164"/>
      <c r="K213" s="164"/>
      <c r="L213" s="164"/>
      <c r="M213" s="164"/>
      <c r="N213" s="164"/>
      <c r="O213" s="164"/>
      <c r="P213" s="164"/>
      <c r="Q213" s="164"/>
      <c r="R213" s="164"/>
      <c r="S213" s="164"/>
      <c r="T213" s="164"/>
    </row>
    <row r="214" spans="1:20">
      <c r="A214" s="164"/>
      <c r="B214" s="164"/>
      <c r="C214" s="164" t="s">
        <v>3633</v>
      </c>
      <c r="D214" s="164"/>
      <c r="E214" s="164"/>
      <c r="F214" s="164"/>
      <c r="G214" s="164"/>
      <c r="H214" s="164"/>
      <c r="I214" s="164"/>
      <c r="J214" s="164"/>
      <c r="K214" s="164"/>
      <c r="L214" s="164"/>
      <c r="M214" s="164"/>
      <c r="N214" s="164"/>
      <c r="O214" s="164"/>
      <c r="P214" s="164"/>
      <c r="Q214" s="164"/>
      <c r="R214" s="164"/>
      <c r="S214" s="164"/>
      <c r="T214" s="164"/>
    </row>
    <row r="215" spans="1:20">
      <c r="A215" s="164"/>
      <c r="B215" s="164"/>
      <c r="C215" s="164" t="s">
        <v>3931</v>
      </c>
      <c r="D215" s="164"/>
      <c r="E215" s="164"/>
      <c r="F215" s="164"/>
      <c r="G215" s="164"/>
      <c r="H215" s="164"/>
      <c r="I215" s="164"/>
      <c r="J215" s="164"/>
      <c r="K215" s="164"/>
      <c r="L215" s="164"/>
      <c r="M215" s="164"/>
      <c r="N215" s="164"/>
      <c r="O215" s="164"/>
      <c r="P215" s="164"/>
      <c r="Q215" s="164"/>
      <c r="R215" s="164"/>
      <c r="S215" s="164"/>
      <c r="T215" s="164"/>
    </row>
    <row r="216" spans="1:20">
      <c r="A216" s="164"/>
      <c r="B216" s="164"/>
      <c r="C216" s="164" t="s">
        <v>3916</v>
      </c>
      <c r="D216" s="164"/>
      <c r="E216" s="164"/>
      <c r="F216" s="164"/>
      <c r="G216" s="164"/>
      <c r="H216" s="164"/>
      <c r="I216" s="164"/>
      <c r="J216" s="164"/>
      <c r="K216" s="164"/>
      <c r="L216" s="164"/>
      <c r="M216" s="164"/>
      <c r="N216" s="164"/>
      <c r="O216" s="164"/>
      <c r="P216" s="164"/>
      <c r="Q216" s="164"/>
      <c r="R216" s="164"/>
      <c r="S216" s="164"/>
      <c r="T216" s="164"/>
    </row>
    <row r="217" spans="1:20">
      <c r="A217" s="164"/>
      <c r="B217" s="164"/>
      <c r="C217" s="164" t="s">
        <v>3917</v>
      </c>
      <c r="D217" s="164"/>
      <c r="E217" s="164"/>
      <c r="F217" s="164"/>
      <c r="G217" s="164"/>
      <c r="H217" s="164"/>
      <c r="I217" s="164"/>
      <c r="J217" s="164"/>
      <c r="K217" s="164"/>
      <c r="L217" s="164"/>
      <c r="M217" s="164"/>
      <c r="N217" s="164"/>
      <c r="O217" s="164"/>
      <c r="P217" s="164"/>
      <c r="Q217" s="164"/>
      <c r="R217" s="164"/>
      <c r="S217" s="164"/>
      <c r="T217" s="164"/>
    </row>
    <row r="218" spans="1:20">
      <c r="A218" s="164"/>
      <c r="B218" s="164"/>
      <c r="C218" s="164" t="s">
        <v>3918</v>
      </c>
      <c r="D218" s="164"/>
      <c r="E218" s="164"/>
      <c r="F218" s="164"/>
      <c r="G218" s="164"/>
      <c r="H218" s="164"/>
      <c r="I218" s="164"/>
      <c r="J218" s="164"/>
      <c r="K218" s="164"/>
      <c r="L218" s="164"/>
      <c r="M218" s="164"/>
      <c r="N218" s="164"/>
      <c r="O218" s="164"/>
      <c r="P218" s="164"/>
      <c r="Q218" s="164"/>
      <c r="R218" s="164"/>
      <c r="S218" s="164"/>
      <c r="T218" s="164"/>
    </row>
    <row r="219" spans="1:20">
      <c r="A219" s="164"/>
      <c r="B219" s="164"/>
      <c r="C219" s="164" t="s">
        <v>3631</v>
      </c>
      <c r="D219" s="164"/>
      <c r="E219" s="164"/>
      <c r="F219" s="164"/>
      <c r="G219" s="164"/>
      <c r="H219" s="164"/>
      <c r="I219" s="164"/>
      <c r="J219" s="164"/>
      <c r="K219" s="164"/>
      <c r="L219" s="164"/>
      <c r="M219" s="164"/>
      <c r="N219" s="164"/>
      <c r="O219" s="164"/>
      <c r="P219" s="164"/>
      <c r="Q219" s="164"/>
      <c r="R219" s="164"/>
      <c r="S219" s="164"/>
      <c r="T219" s="164"/>
    </row>
    <row r="220" spans="1:20">
      <c r="A220" s="164"/>
      <c r="B220" s="164"/>
      <c r="C220" s="164" t="s">
        <v>3634</v>
      </c>
      <c r="D220" s="164"/>
      <c r="E220" s="164"/>
      <c r="F220" s="164"/>
      <c r="G220" s="164"/>
      <c r="H220" s="164"/>
      <c r="I220" s="164"/>
      <c r="J220" s="164"/>
      <c r="K220" s="164"/>
      <c r="L220" s="164"/>
      <c r="M220" s="164"/>
      <c r="N220" s="164"/>
      <c r="O220" s="164"/>
      <c r="P220" s="164"/>
      <c r="Q220" s="164"/>
      <c r="R220" s="164"/>
      <c r="S220" s="164"/>
      <c r="T220" s="164"/>
    </row>
    <row r="221" spans="1:20">
      <c r="A221" s="164"/>
      <c r="B221" s="164"/>
      <c r="C221" s="164" t="s">
        <v>3635</v>
      </c>
      <c r="D221" s="164"/>
      <c r="E221" s="164"/>
      <c r="F221" s="164"/>
      <c r="G221" s="164"/>
      <c r="H221" s="164"/>
      <c r="I221" s="164"/>
      <c r="J221" s="164"/>
      <c r="K221" s="164"/>
      <c r="L221" s="164"/>
      <c r="M221" s="164"/>
      <c r="N221" s="164"/>
      <c r="O221" s="164"/>
      <c r="P221" s="164"/>
      <c r="Q221" s="164"/>
      <c r="R221" s="164"/>
      <c r="S221" s="164"/>
      <c r="T221" s="164"/>
    </row>
    <row r="222" spans="1:20">
      <c r="A222" s="164"/>
      <c r="B222" s="164"/>
      <c r="C222" s="164"/>
      <c r="D222" s="164"/>
      <c r="E222" s="164"/>
      <c r="F222" s="164"/>
      <c r="G222" s="164"/>
      <c r="H222" s="164"/>
      <c r="I222" s="164"/>
      <c r="J222" s="164"/>
      <c r="K222" s="164"/>
      <c r="L222" s="164"/>
      <c r="M222" s="164"/>
      <c r="N222" s="164"/>
      <c r="O222" s="164"/>
      <c r="P222" s="164"/>
      <c r="Q222" s="164"/>
      <c r="R222" s="164"/>
      <c r="S222" s="164"/>
      <c r="T222" s="164"/>
    </row>
    <row r="223" spans="1:20">
      <c r="A223" s="164"/>
      <c r="B223" s="164"/>
      <c r="C223" s="164" t="s">
        <v>3648</v>
      </c>
      <c r="D223" s="164"/>
      <c r="E223" s="164"/>
      <c r="F223" s="164"/>
      <c r="G223" s="164"/>
      <c r="H223" s="164"/>
      <c r="I223" s="164"/>
      <c r="J223" s="164"/>
      <c r="K223" s="164"/>
      <c r="L223" s="164"/>
      <c r="M223" s="164"/>
      <c r="N223" s="164"/>
      <c r="O223" s="164"/>
      <c r="P223" s="164"/>
      <c r="Q223" s="164"/>
      <c r="R223" s="164"/>
      <c r="S223" s="164"/>
      <c r="T223" s="164"/>
    </row>
    <row r="224" spans="1:20">
      <c r="A224" s="164"/>
      <c r="B224" s="164"/>
      <c r="C224" s="164" t="s">
        <v>3632</v>
      </c>
      <c r="D224" s="164"/>
      <c r="E224" s="164"/>
      <c r="F224" s="164"/>
      <c r="G224" s="164"/>
      <c r="H224" s="164"/>
      <c r="I224" s="164"/>
      <c r="J224" s="164"/>
      <c r="K224" s="164"/>
      <c r="L224" s="164"/>
      <c r="M224" s="164"/>
      <c r="N224" s="164"/>
      <c r="O224" s="164"/>
      <c r="P224" s="164"/>
      <c r="Q224" s="164"/>
      <c r="R224" s="164"/>
      <c r="S224" s="164"/>
      <c r="T224" s="164"/>
    </row>
    <row r="225" spans="1:20">
      <c r="A225" s="164"/>
      <c r="B225" s="164"/>
      <c r="C225" s="164" t="s">
        <v>3633</v>
      </c>
      <c r="D225" s="164"/>
      <c r="E225" s="164"/>
      <c r="F225" s="164"/>
      <c r="G225" s="164"/>
      <c r="H225" s="164"/>
      <c r="I225" s="164"/>
      <c r="J225" s="164"/>
      <c r="K225" s="164"/>
      <c r="L225" s="164"/>
      <c r="M225" s="164"/>
      <c r="N225" s="164"/>
      <c r="O225" s="164"/>
      <c r="P225" s="164"/>
      <c r="Q225" s="164"/>
      <c r="R225" s="164"/>
      <c r="S225" s="164"/>
      <c r="T225" s="164"/>
    </row>
    <row r="226" spans="1:20">
      <c r="A226" s="164"/>
      <c r="B226" s="164"/>
      <c r="C226" s="164" t="s">
        <v>3932</v>
      </c>
      <c r="D226" s="164"/>
      <c r="E226" s="164"/>
      <c r="F226" s="164"/>
      <c r="G226" s="164"/>
      <c r="H226" s="164"/>
      <c r="I226" s="164"/>
      <c r="J226" s="164"/>
      <c r="K226" s="164"/>
      <c r="L226" s="164"/>
      <c r="M226" s="164"/>
      <c r="N226" s="164"/>
      <c r="O226" s="164"/>
      <c r="P226" s="164"/>
      <c r="Q226" s="164"/>
      <c r="R226" s="164"/>
      <c r="S226" s="164"/>
      <c r="T226" s="164"/>
    </row>
    <row r="227" spans="1:20">
      <c r="A227" s="164"/>
      <c r="B227" s="164"/>
      <c r="C227" s="164" t="s">
        <v>3916</v>
      </c>
      <c r="D227" s="164"/>
      <c r="E227" s="164"/>
      <c r="F227" s="164"/>
      <c r="G227" s="164"/>
      <c r="H227" s="164"/>
      <c r="I227" s="164"/>
      <c r="J227" s="164"/>
      <c r="K227" s="164"/>
      <c r="L227" s="164"/>
      <c r="M227" s="164"/>
      <c r="N227" s="164"/>
      <c r="O227" s="164"/>
      <c r="P227" s="164"/>
      <c r="Q227" s="164"/>
      <c r="R227" s="164"/>
      <c r="S227" s="164"/>
      <c r="T227" s="164"/>
    </row>
    <row r="228" spans="1:20">
      <c r="A228" s="164"/>
      <c r="B228" s="164"/>
      <c r="C228" s="164" t="s">
        <v>3917</v>
      </c>
      <c r="D228" s="164"/>
      <c r="E228" s="164"/>
      <c r="F228" s="164"/>
      <c r="G228" s="164"/>
      <c r="H228" s="164"/>
      <c r="I228" s="164"/>
      <c r="J228" s="164"/>
      <c r="K228" s="164"/>
      <c r="L228" s="164"/>
      <c r="M228" s="164"/>
      <c r="N228" s="164"/>
      <c r="O228" s="164"/>
      <c r="P228" s="164"/>
      <c r="Q228" s="164"/>
      <c r="R228" s="164"/>
      <c r="S228" s="164"/>
      <c r="T228" s="164"/>
    </row>
    <row r="229" spans="1:20">
      <c r="A229" s="164"/>
      <c r="B229" s="164"/>
      <c r="C229" s="164" t="s">
        <v>3918</v>
      </c>
      <c r="D229" s="164"/>
      <c r="E229" s="164"/>
      <c r="F229" s="164"/>
      <c r="G229" s="164"/>
      <c r="H229" s="164"/>
      <c r="I229" s="164"/>
      <c r="J229" s="164"/>
      <c r="K229" s="164"/>
      <c r="L229" s="164"/>
      <c r="M229" s="164"/>
      <c r="N229" s="164"/>
      <c r="O229" s="164"/>
      <c r="P229" s="164"/>
      <c r="Q229" s="164"/>
      <c r="R229" s="164"/>
      <c r="S229" s="164"/>
      <c r="T229" s="164"/>
    </row>
    <row r="230" spans="1:20">
      <c r="A230" s="164"/>
      <c r="B230" s="164"/>
      <c r="C230" s="164" t="s">
        <v>3631</v>
      </c>
      <c r="D230" s="164"/>
      <c r="E230" s="164"/>
      <c r="F230" s="164"/>
      <c r="G230" s="164"/>
      <c r="H230" s="164"/>
      <c r="I230" s="164"/>
      <c r="J230" s="164"/>
      <c r="K230" s="164"/>
      <c r="L230" s="164"/>
      <c r="M230" s="164"/>
      <c r="N230" s="164"/>
      <c r="O230" s="164"/>
      <c r="P230" s="164"/>
      <c r="Q230" s="164"/>
      <c r="R230" s="164"/>
      <c r="S230" s="164"/>
      <c r="T230" s="164"/>
    </row>
    <row r="231" spans="1:20">
      <c r="A231" s="164"/>
      <c r="B231" s="164"/>
      <c r="C231" s="164" t="s">
        <v>3634</v>
      </c>
      <c r="D231" s="164"/>
      <c r="E231" s="164"/>
      <c r="F231" s="164"/>
      <c r="G231" s="164"/>
      <c r="H231" s="164"/>
      <c r="I231" s="164"/>
      <c r="J231" s="164"/>
      <c r="K231" s="164"/>
      <c r="L231" s="164"/>
      <c r="M231" s="164"/>
      <c r="N231" s="164"/>
      <c r="O231" s="164"/>
      <c r="P231" s="164"/>
      <c r="Q231" s="164"/>
      <c r="R231" s="164"/>
      <c r="S231" s="164"/>
      <c r="T231" s="164"/>
    </row>
    <row r="232" spans="1:20">
      <c r="A232" s="164"/>
      <c r="B232" s="164"/>
      <c r="C232" s="164" t="s">
        <v>3635</v>
      </c>
      <c r="D232" s="164"/>
      <c r="E232" s="164"/>
      <c r="F232" s="164"/>
      <c r="G232" s="164"/>
      <c r="H232" s="164"/>
      <c r="I232" s="164"/>
      <c r="J232" s="164"/>
      <c r="K232" s="164"/>
      <c r="L232" s="164"/>
      <c r="M232" s="164"/>
      <c r="N232" s="164"/>
      <c r="O232" s="164"/>
      <c r="P232" s="164"/>
      <c r="Q232" s="164"/>
      <c r="R232" s="164"/>
      <c r="S232" s="164"/>
      <c r="T232" s="164"/>
    </row>
    <row r="233" spans="1:20">
      <c r="A233" s="164"/>
      <c r="B233" s="164"/>
      <c r="C233" s="164"/>
      <c r="D233" s="164"/>
      <c r="E233" s="164"/>
      <c r="F233" s="164"/>
      <c r="G233" s="164"/>
      <c r="H233" s="164"/>
      <c r="I233" s="164"/>
      <c r="J233" s="164"/>
      <c r="K233" s="164"/>
      <c r="L233" s="164"/>
      <c r="M233" s="164"/>
      <c r="N233" s="164"/>
      <c r="O233" s="164"/>
      <c r="P233" s="164"/>
      <c r="Q233" s="164"/>
      <c r="R233" s="164"/>
      <c r="S233" s="164"/>
      <c r="T233" s="164"/>
    </row>
    <row r="234" spans="1:20">
      <c r="A234" s="164"/>
      <c r="B234" s="164"/>
      <c r="C234" s="164" t="s">
        <v>3649</v>
      </c>
      <c r="D234" s="164"/>
      <c r="E234" s="164"/>
      <c r="F234" s="164"/>
      <c r="G234" s="164"/>
      <c r="H234" s="164"/>
      <c r="I234" s="164"/>
      <c r="J234" s="164"/>
      <c r="K234" s="164"/>
      <c r="L234" s="164"/>
      <c r="M234" s="164"/>
      <c r="N234" s="164"/>
      <c r="O234" s="164"/>
      <c r="P234" s="164"/>
      <c r="Q234" s="164"/>
      <c r="R234" s="164"/>
      <c r="S234" s="164"/>
      <c r="T234" s="164"/>
    </row>
    <row r="235" spans="1:20">
      <c r="A235" s="164"/>
      <c r="B235" s="164"/>
      <c r="C235" s="164" t="s">
        <v>3632</v>
      </c>
      <c r="D235" s="164"/>
      <c r="E235" s="164"/>
      <c r="F235" s="164"/>
      <c r="G235" s="164"/>
      <c r="H235" s="164"/>
      <c r="I235" s="164"/>
      <c r="J235" s="164"/>
      <c r="K235" s="164"/>
      <c r="L235" s="164"/>
      <c r="M235" s="164"/>
      <c r="N235" s="164"/>
      <c r="O235" s="164"/>
      <c r="P235" s="164"/>
      <c r="Q235" s="164"/>
      <c r="R235" s="164"/>
      <c r="S235" s="164"/>
      <c r="T235" s="164"/>
    </row>
    <row r="236" spans="1:20">
      <c r="A236" s="164"/>
      <c r="B236" s="164"/>
      <c r="C236" s="164" t="s">
        <v>3633</v>
      </c>
      <c r="D236" s="164"/>
      <c r="E236" s="164"/>
      <c r="F236" s="164"/>
      <c r="G236" s="164"/>
      <c r="H236" s="164"/>
      <c r="I236" s="164"/>
      <c r="J236" s="164"/>
      <c r="K236" s="164"/>
      <c r="L236" s="164"/>
      <c r="M236" s="164"/>
      <c r="N236" s="164"/>
      <c r="O236" s="164"/>
      <c r="P236" s="164"/>
      <c r="Q236" s="164"/>
      <c r="R236" s="164"/>
      <c r="S236" s="164"/>
      <c r="T236" s="164"/>
    </row>
    <row r="237" spans="1:20">
      <c r="A237" s="164"/>
      <c r="B237" s="164"/>
      <c r="C237" s="164" t="s">
        <v>3933</v>
      </c>
      <c r="D237" s="164"/>
      <c r="E237" s="164"/>
      <c r="F237" s="164"/>
      <c r="G237" s="164"/>
      <c r="H237" s="164"/>
      <c r="I237" s="164"/>
      <c r="J237" s="164"/>
      <c r="K237" s="164"/>
      <c r="L237" s="164"/>
      <c r="M237" s="164"/>
      <c r="N237" s="164"/>
      <c r="O237" s="164"/>
      <c r="P237" s="164"/>
      <c r="Q237" s="164"/>
      <c r="R237" s="164"/>
      <c r="S237" s="164"/>
      <c r="T237" s="164"/>
    </row>
    <row r="238" spans="1:20">
      <c r="A238" s="164"/>
      <c r="B238" s="164"/>
      <c r="C238" s="164" t="s">
        <v>3916</v>
      </c>
      <c r="D238" s="164"/>
      <c r="E238" s="164"/>
      <c r="F238" s="164"/>
      <c r="G238" s="164"/>
      <c r="H238" s="164"/>
      <c r="I238" s="164"/>
      <c r="J238" s="164"/>
      <c r="K238" s="164"/>
      <c r="L238" s="164"/>
      <c r="M238" s="164"/>
      <c r="N238" s="164"/>
      <c r="O238" s="164"/>
      <c r="P238" s="164"/>
      <c r="Q238" s="164"/>
      <c r="R238" s="164"/>
      <c r="S238" s="164"/>
      <c r="T238" s="164"/>
    </row>
    <row r="239" spans="1:20">
      <c r="A239" s="164"/>
      <c r="B239" s="164"/>
      <c r="C239" s="164" t="s">
        <v>3917</v>
      </c>
      <c r="D239" s="164"/>
      <c r="E239" s="164"/>
      <c r="F239" s="164"/>
      <c r="G239" s="164"/>
      <c r="H239" s="164"/>
      <c r="I239" s="164"/>
      <c r="J239" s="164"/>
      <c r="K239" s="164"/>
      <c r="L239" s="164"/>
      <c r="M239" s="164"/>
      <c r="N239" s="164"/>
      <c r="O239" s="164"/>
      <c r="P239" s="164"/>
      <c r="Q239" s="164"/>
      <c r="R239" s="164"/>
      <c r="S239" s="164"/>
      <c r="T239" s="164"/>
    </row>
    <row r="240" spans="1:20">
      <c r="A240" s="164"/>
      <c r="B240" s="164"/>
      <c r="C240" s="164" t="s">
        <v>3918</v>
      </c>
      <c r="D240" s="164"/>
      <c r="E240" s="164"/>
      <c r="F240" s="164"/>
      <c r="G240" s="164"/>
      <c r="H240" s="164"/>
      <c r="I240" s="164"/>
      <c r="J240" s="164"/>
      <c r="K240" s="164"/>
      <c r="L240" s="164"/>
      <c r="M240" s="164"/>
      <c r="N240" s="164"/>
      <c r="O240" s="164"/>
      <c r="P240" s="164"/>
      <c r="Q240" s="164"/>
      <c r="R240" s="164"/>
      <c r="S240" s="164"/>
      <c r="T240" s="164"/>
    </row>
    <row r="241" spans="1:20">
      <c r="A241" s="164"/>
      <c r="B241" s="164"/>
      <c r="C241" s="164" t="s">
        <v>3631</v>
      </c>
      <c r="D241" s="164"/>
      <c r="E241" s="164"/>
      <c r="F241" s="164"/>
      <c r="G241" s="164"/>
      <c r="H241" s="164"/>
      <c r="I241" s="164"/>
      <c r="J241" s="164"/>
      <c r="K241" s="164"/>
      <c r="L241" s="164"/>
      <c r="M241" s="164"/>
      <c r="N241" s="164"/>
      <c r="O241" s="164"/>
      <c r="P241" s="164"/>
      <c r="Q241" s="164"/>
      <c r="R241" s="164"/>
      <c r="S241" s="164"/>
      <c r="T241" s="164"/>
    </row>
    <row r="242" spans="1:20">
      <c r="A242" s="164"/>
      <c r="B242" s="164"/>
      <c r="C242" s="164" t="s">
        <v>3634</v>
      </c>
      <c r="D242" s="164"/>
      <c r="E242" s="164"/>
      <c r="F242" s="164"/>
      <c r="G242" s="164"/>
      <c r="H242" s="164"/>
      <c r="I242" s="164"/>
      <c r="J242" s="164"/>
      <c r="K242" s="164"/>
      <c r="L242" s="164"/>
      <c r="M242" s="164"/>
      <c r="N242" s="164"/>
      <c r="O242" s="164"/>
      <c r="P242" s="164"/>
      <c r="Q242" s="164"/>
      <c r="R242" s="164"/>
      <c r="S242" s="164"/>
      <c r="T242" s="164"/>
    </row>
    <row r="243" spans="1:20">
      <c r="A243" s="164"/>
      <c r="B243" s="164"/>
      <c r="C243" s="164" t="s">
        <v>3635</v>
      </c>
      <c r="D243" s="164"/>
      <c r="E243" s="164"/>
      <c r="F243" s="164"/>
      <c r="G243" s="164"/>
      <c r="H243" s="164"/>
      <c r="I243" s="164"/>
      <c r="J243" s="164"/>
      <c r="K243" s="164"/>
      <c r="L243" s="164"/>
      <c r="M243" s="164"/>
      <c r="N243" s="164"/>
      <c r="O243" s="164"/>
      <c r="P243" s="164"/>
      <c r="Q243" s="164"/>
      <c r="R243" s="164"/>
      <c r="S243" s="164"/>
      <c r="T243" s="164"/>
    </row>
    <row r="244" spans="1:20">
      <c r="A244" s="164"/>
      <c r="B244" s="164"/>
      <c r="C244" s="164"/>
      <c r="D244" s="164"/>
      <c r="E244" s="164"/>
      <c r="F244" s="164"/>
      <c r="G244" s="164"/>
      <c r="H244" s="164"/>
      <c r="I244" s="164"/>
      <c r="J244" s="164"/>
      <c r="K244" s="164"/>
      <c r="L244" s="164"/>
      <c r="M244" s="164"/>
      <c r="N244" s="164"/>
      <c r="O244" s="164"/>
      <c r="P244" s="164"/>
      <c r="Q244" s="164"/>
      <c r="R244" s="164"/>
      <c r="S244" s="164"/>
      <c r="T244" s="164"/>
    </row>
    <row r="245" spans="1:20">
      <c r="A245" s="164"/>
      <c r="B245" s="164"/>
      <c r="C245" s="164" t="s">
        <v>3650</v>
      </c>
      <c r="D245" s="164"/>
      <c r="E245" s="164"/>
      <c r="F245" s="164"/>
      <c r="G245" s="164"/>
      <c r="H245" s="164"/>
      <c r="I245" s="164"/>
      <c r="J245" s="164"/>
      <c r="K245" s="164"/>
      <c r="L245" s="164"/>
      <c r="M245" s="164"/>
      <c r="N245" s="164"/>
      <c r="O245" s="164"/>
      <c r="P245" s="164"/>
      <c r="Q245" s="164"/>
      <c r="R245" s="164"/>
      <c r="S245" s="164"/>
      <c r="T245" s="164"/>
    </row>
    <row r="246" spans="1:20">
      <c r="A246" s="164"/>
      <c r="B246" s="164"/>
      <c r="C246" s="164" t="s">
        <v>3632</v>
      </c>
      <c r="D246" s="164"/>
      <c r="E246" s="164"/>
      <c r="F246" s="164"/>
      <c r="G246" s="164"/>
      <c r="H246" s="164"/>
      <c r="I246" s="164"/>
      <c r="J246" s="164"/>
      <c r="K246" s="164"/>
      <c r="L246" s="164"/>
      <c r="M246" s="164"/>
      <c r="N246" s="164"/>
      <c r="O246" s="164"/>
      <c r="P246" s="164"/>
      <c r="Q246" s="164"/>
      <c r="R246" s="164"/>
      <c r="S246" s="164"/>
      <c r="T246" s="164"/>
    </row>
    <row r="247" spans="1:20">
      <c r="A247" s="164"/>
      <c r="B247" s="164"/>
      <c r="C247" s="164" t="s">
        <v>3633</v>
      </c>
      <c r="D247" s="164"/>
      <c r="E247" s="164"/>
      <c r="F247" s="164"/>
      <c r="G247" s="164"/>
      <c r="H247" s="164"/>
      <c r="I247" s="164"/>
      <c r="J247" s="164"/>
      <c r="K247" s="164"/>
      <c r="L247" s="164"/>
      <c r="M247" s="164"/>
      <c r="N247" s="164"/>
      <c r="O247" s="164"/>
      <c r="P247" s="164"/>
      <c r="Q247" s="164"/>
      <c r="R247" s="164"/>
      <c r="S247" s="164"/>
      <c r="T247" s="164"/>
    </row>
    <row r="248" spans="1:20">
      <c r="A248" s="164"/>
      <c r="B248" s="164"/>
      <c r="C248" s="164" t="s">
        <v>3934</v>
      </c>
      <c r="D248" s="164"/>
      <c r="E248" s="164"/>
      <c r="F248" s="164"/>
      <c r="G248" s="164"/>
      <c r="H248" s="164"/>
      <c r="I248" s="164"/>
      <c r="J248" s="164"/>
      <c r="K248" s="164"/>
      <c r="L248" s="164"/>
      <c r="M248" s="164"/>
      <c r="N248" s="164"/>
      <c r="O248" s="164"/>
      <c r="P248" s="164"/>
      <c r="Q248" s="164"/>
      <c r="R248" s="164"/>
      <c r="S248" s="164"/>
      <c r="T248" s="164"/>
    </row>
    <row r="249" spans="1:20">
      <c r="A249" s="164"/>
      <c r="B249" s="164"/>
      <c r="C249" s="164" t="s">
        <v>3916</v>
      </c>
      <c r="D249" s="164"/>
      <c r="E249" s="164"/>
      <c r="F249" s="164"/>
      <c r="G249" s="164"/>
      <c r="H249" s="164"/>
      <c r="I249" s="164"/>
      <c r="J249" s="164"/>
      <c r="K249" s="164"/>
      <c r="L249" s="164"/>
      <c r="M249" s="164"/>
      <c r="N249" s="164"/>
      <c r="O249" s="164"/>
      <c r="P249" s="164"/>
      <c r="Q249" s="164"/>
      <c r="R249" s="164"/>
      <c r="S249" s="164"/>
      <c r="T249" s="164"/>
    </row>
    <row r="250" spans="1:20">
      <c r="A250" s="164"/>
      <c r="B250" s="164"/>
      <c r="C250" s="164" t="s">
        <v>3917</v>
      </c>
      <c r="D250" s="164"/>
      <c r="E250" s="164"/>
      <c r="F250" s="164"/>
      <c r="G250" s="164"/>
      <c r="H250" s="164"/>
      <c r="I250" s="164"/>
      <c r="J250" s="164"/>
      <c r="K250" s="164"/>
      <c r="L250" s="164"/>
      <c r="M250" s="164"/>
      <c r="N250" s="164"/>
      <c r="O250" s="164"/>
      <c r="P250" s="164"/>
      <c r="Q250" s="164"/>
      <c r="R250" s="164"/>
      <c r="S250" s="164"/>
      <c r="T250" s="164"/>
    </row>
    <row r="251" spans="1:20">
      <c r="A251" s="164"/>
      <c r="B251" s="164"/>
      <c r="C251" s="164" t="s">
        <v>3918</v>
      </c>
      <c r="D251" s="164"/>
      <c r="E251" s="164"/>
      <c r="F251" s="164"/>
      <c r="G251" s="164"/>
      <c r="H251" s="164"/>
      <c r="I251" s="164"/>
      <c r="J251" s="164"/>
      <c r="K251" s="164"/>
      <c r="L251" s="164"/>
      <c r="M251" s="164"/>
      <c r="N251" s="164"/>
      <c r="O251" s="164"/>
      <c r="P251" s="164"/>
      <c r="Q251" s="164"/>
      <c r="R251" s="164"/>
      <c r="S251" s="164"/>
      <c r="T251" s="164"/>
    </row>
    <row r="252" spans="1:20">
      <c r="A252" s="164"/>
      <c r="B252" s="164"/>
      <c r="C252" s="164" t="s">
        <v>3631</v>
      </c>
      <c r="D252" s="164"/>
      <c r="E252" s="164"/>
      <c r="F252" s="164"/>
      <c r="G252" s="164"/>
      <c r="H252" s="164"/>
      <c r="I252" s="164"/>
      <c r="J252" s="164"/>
      <c r="K252" s="164"/>
      <c r="L252" s="164"/>
      <c r="M252" s="164"/>
      <c r="N252" s="164"/>
      <c r="O252" s="164"/>
      <c r="P252" s="164"/>
      <c r="Q252" s="164"/>
      <c r="R252" s="164"/>
      <c r="S252" s="164"/>
      <c r="T252" s="164"/>
    </row>
    <row r="253" spans="1:20">
      <c r="A253" s="164"/>
      <c r="B253" s="164"/>
      <c r="C253" s="164" t="s">
        <v>3634</v>
      </c>
      <c r="D253" s="164"/>
      <c r="E253" s="164"/>
      <c r="F253" s="164"/>
      <c r="G253" s="164"/>
      <c r="H253" s="164"/>
      <c r="I253" s="164"/>
      <c r="J253" s="164"/>
      <c r="K253" s="164"/>
      <c r="L253" s="164"/>
      <c r="M253" s="164"/>
      <c r="N253" s="164"/>
      <c r="O253" s="164"/>
      <c r="P253" s="164"/>
      <c r="Q253" s="164"/>
      <c r="R253" s="164"/>
      <c r="S253" s="164"/>
      <c r="T253" s="164"/>
    </row>
    <row r="254" spans="1:20">
      <c r="A254" s="164"/>
      <c r="B254" s="164"/>
      <c r="C254" s="164" t="s">
        <v>3635</v>
      </c>
      <c r="D254" s="164"/>
      <c r="E254" s="164"/>
      <c r="F254" s="164"/>
      <c r="G254" s="164"/>
      <c r="H254" s="164"/>
      <c r="I254" s="164"/>
      <c r="J254" s="164"/>
      <c r="K254" s="164"/>
      <c r="L254" s="164"/>
      <c r="M254" s="164"/>
      <c r="N254" s="164"/>
      <c r="O254" s="164"/>
      <c r="P254" s="164"/>
      <c r="Q254" s="164"/>
      <c r="R254" s="164"/>
      <c r="S254" s="164"/>
      <c r="T254" s="164"/>
    </row>
    <row r="255" spans="1:20">
      <c r="A255" s="164"/>
      <c r="B255" s="164"/>
      <c r="C255" s="164"/>
      <c r="D255" s="164"/>
      <c r="E255" s="164"/>
      <c r="F255" s="164"/>
      <c r="G255" s="164"/>
      <c r="H255" s="164"/>
      <c r="I255" s="164"/>
      <c r="J255" s="164"/>
      <c r="K255" s="164"/>
      <c r="L255" s="164"/>
      <c r="M255" s="164"/>
      <c r="N255" s="164"/>
      <c r="O255" s="164"/>
      <c r="P255" s="164"/>
      <c r="Q255" s="164"/>
      <c r="R255" s="164"/>
      <c r="S255" s="164"/>
      <c r="T255" s="164"/>
    </row>
    <row r="256" spans="1:20">
      <c r="A256" s="164"/>
      <c r="B256" s="164"/>
      <c r="C256" s="164" t="s">
        <v>3651</v>
      </c>
      <c r="D256" s="164"/>
      <c r="E256" s="164"/>
      <c r="F256" s="164"/>
      <c r="G256" s="164"/>
      <c r="H256" s="164"/>
      <c r="I256" s="164"/>
      <c r="J256" s="164"/>
      <c r="K256" s="164"/>
      <c r="L256" s="164"/>
      <c r="M256" s="164"/>
      <c r="N256" s="164"/>
      <c r="O256" s="164"/>
      <c r="P256" s="164"/>
      <c r="Q256" s="164"/>
      <c r="R256" s="164"/>
      <c r="S256" s="164"/>
      <c r="T256" s="164"/>
    </row>
    <row r="257" spans="1:20">
      <c r="A257" s="164"/>
      <c r="B257" s="164"/>
      <c r="C257" s="164" t="s">
        <v>3632</v>
      </c>
      <c r="D257" s="164"/>
      <c r="E257" s="164"/>
      <c r="F257" s="164"/>
      <c r="G257" s="164"/>
      <c r="H257" s="164"/>
      <c r="I257" s="164"/>
      <c r="J257" s="164"/>
      <c r="K257" s="164"/>
      <c r="L257" s="164"/>
      <c r="M257" s="164"/>
      <c r="N257" s="164"/>
      <c r="O257" s="164"/>
      <c r="P257" s="164"/>
      <c r="Q257" s="164"/>
      <c r="R257" s="164"/>
      <c r="S257" s="164"/>
      <c r="T257" s="164"/>
    </row>
    <row r="258" spans="1:20">
      <c r="A258" s="164"/>
      <c r="B258" s="164"/>
      <c r="C258" s="164" t="s">
        <v>3633</v>
      </c>
      <c r="D258" s="164"/>
      <c r="E258" s="164"/>
      <c r="F258" s="164"/>
      <c r="G258" s="164"/>
      <c r="H258" s="164"/>
      <c r="I258" s="164"/>
      <c r="J258" s="164"/>
      <c r="K258" s="164"/>
      <c r="L258" s="164"/>
      <c r="M258" s="164"/>
      <c r="N258" s="164"/>
      <c r="O258" s="164"/>
      <c r="P258" s="164"/>
      <c r="Q258" s="164"/>
      <c r="R258" s="164"/>
      <c r="S258" s="164"/>
      <c r="T258" s="164"/>
    </row>
    <row r="259" spans="1:20">
      <c r="A259" s="164"/>
      <c r="B259" s="164"/>
      <c r="C259" s="164" t="s">
        <v>3935</v>
      </c>
      <c r="D259" s="164"/>
      <c r="E259" s="164"/>
      <c r="F259" s="164"/>
      <c r="G259" s="164"/>
      <c r="H259" s="164"/>
      <c r="I259" s="164"/>
      <c r="J259" s="164"/>
      <c r="K259" s="164"/>
      <c r="L259" s="164"/>
      <c r="M259" s="164"/>
      <c r="N259" s="164"/>
      <c r="O259" s="164"/>
      <c r="P259" s="164"/>
      <c r="Q259" s="164"/>
      <c r="R259" s="164"/>
      <c r="S259" s="164"/>
      <c r="T259" s="164"/>
    </row>
    <row r="260" spans="1:20">
      <c r="A260" s="164"/>
      <c r="B260" s="164"/>
      <c r="C260" s="164" t="s">
        <v>3916</v>
      </c>
      <c r="D260" s="164"/>
      <c r="E260" s="164"/>
      <c r="F260" s="164"/>
      <c r="G260" s="164"/>
      <c r="H260" s="164"/>
      <c r="I260" s="164"/>
      <c r="J260" s="164"/>
      <c r="K260" s="164"/>
      <c r="L260" s="164"/>
      <c r="M260" s="164"/>
      <c r="N260" s="164"/>
      <c r="O260" s="164"/>
      <c r="P260" s="164"/>
      <c r="Q260" s="164"/>
      <c r="R260" s="164"/>
      <c r="S260" s="164"/>
      <c r="T260" s="164"/>
    </row>
    <row r="261" spans="1:20">
      <c r="A261" s="164"/>
      <c r="B261" s="164"/>
      <c r="C261" s="164" t="s">
        <v>3917</v>
      </c>
      <c r="D261" s="164"/>
      <c r="E261" s="164"/>
      <c r="F261" s="164"/>
      <c r="G261" s="164"/>
      <c r="H261" s="164"/>
      <c r="I261" s="164"/>
      <c r="J261" s="164"/>
      <c r="K261" s="164"/>
      <c r="L261" s="164"/>
      <c r="M261" s="164"/>
      <c r="N261" s="164"/>
      <c r="O261" s="164"/>
      <c r="P261" s="164"/>
      <c r="Q261" s="164"/>
      <c r="R261" s="164"/>
      <c r="S261" s="164"/>
      <c r="T261" s="164"/>
    </row>
    <row r="262" spans="1:20">
      <c r="A262" s="164"/>
      <c r="B262" s="164"/>
      <c r="C262" s="164" t="s">
        <v>3918</v>
      </c>
      <c r="D262" s="164"/>
      <c r="E262" s="164"/>
      <c r="F262" s="164"/>
      <c r="G262" s="164"/>
      <c r="H262" s="164"/>
      <c r="I262" s="164"/>
      <c r="J262" s="164"/>
      <c r="K262" s="164"/>
      <c r="L262" s="164"/>
      <c r="M262" s="164"/>
      <c r="N262" s="164"/>
      <c r="O262" s="164"/>
      <c r="P262" s="164"/>
      <c r="Q262" s="164"/>
      <c r="R262" s="164"/>
      <c r="S262" s="164"/>
      <c r="T262" s="164"/>
    </row>
    <row r="263" spans="1:20">
      <c r="A263" s="164"/>
      <c r="B263" s="164"/>
      <c r="C263" s="164" t="s">
        <v>3631</v>
      </c>
      <c r="D263" s="164"/>
      <c r="E263" s="164"/>
      <c r="F263" s="164"/>
      <c r="G263" s="164"/>
      <c r="H263" s="164"/>
      <c r="I263" s="164"/>
      <c r="J263" s="164"/>
      <c r="K263" s="164"/>
      <c r="L263" s="164"/>
      <c r="M263" s="164"/>
      <c r="N263" s="164"/>
      <c r="O263" s="164"/>
      <c r="P263" s="164"/>
      <c r="Q263" s="164"/>
      <c r="R263" s="164"/>
      <c r="S263" s="164"/>
      <c r="T263" s="164"/>
    </row>
    <row r="264" spans="1:20">
      <c r="A264" s="164"/>
      <c r="B264" s="164"/>
      <c r="C264" s="164" t="s">
        <v>3634</v>
      </c>
      <c r="D264" s="164"/>
      <c r="E264" s="164"/>
      <c r="F264" s="164"/>
      <c r="G264" s="164"/>
      <c r="H264" s="164"/>
      <c r="I264" s="164"/>
      <c r="J264" s="164"/>
      <c r="K264" s="164"/>
      <c r="L264" s="164"/>
      <c r="M264" s="164"/>
      <c r="N264" s="164"/>
      <c r="O264" s="164"/>
      <c r="P264" s="164"/>
      <c r="Q264" s="164"/>
      <c r="R264" s="164"/>
      <c r="S264" s="164"/>
      <c r="T264" s="164"/>
    </row>
    <row r="265" spans="1:20">
      <c r="A265" s="164"/>
      <c r="B265" s="164"/>
      <c r="C265" s="164" t="s">
        <v>3635</v>
      </c>
      <c r="D265" s="164"/>
      <c r="E265" s="164"/>
      <c r="F265" s="164"/>
      <c r="G265" s="164"/>
      <c r="H265" s="164"/>
      <c r="I265" s="164"/>
      <c r="J265" s="164"/>
      <c r="K265" s="164"/>
      <c r="L265" s="164"/>
      <c r="M265" s="164"/>
      <c r="N265" s="164"/>
      <c r="O265" s="164"/>
      <c r="P265" s="164"/>
      <c r="Q265" s="164"/>
      <c r="R265" s="164"/>
      <c r="S265" s="164"/>
      <c r="T265" s="164"/>
    </row>
    <row r="266" spans="1:20">
      <c r="A266" s="164"/>
      <c r="B266" s="164"/>
      <c r="C266" s="164"/>
      <c r="D266" s="164"/>
      <c r="E266" s="164"/>
      <c r="F266" s="164"/>
      <c r="G266" s="164"/>
      <c r="H266" s="164"/>
      <c r="I266" s="164"/>
      <c r="J266" s="164"/>
      <c r="K266" s="164"/>
      <c r="L266" s="164"/>
      <c r="M266" s="164"/>
      <c r="N266" s="164"/>
      <c r="O266" s="164"/>
      <c r="P266" s="164"/>
      <c r="Q266" s="164"/>
      <c r="R266" s="164"/>
      <c r="S266" s="164"/>
      <c r="T266" s="164"/>
    </row>
    <row r="267" spans="1:20">
      <c r="A267" s="164"/>
      <c r="B267" s="164"/>
      <c r="C267" s="164" t="s">
        <v>3652</v>
      </c>
      <c r="D267" s="164"/>
      <c r="E267" s="164"/>
      <c r="F267" s="164"/>
      <c r="G267" s="164"/>
      <c r="H267" s="164"/>
      <c r="I267" s="164"/>
      <c r="J267" s="164"/>
      <c r="K267" s="164"/>
      <c r="L267" s="164"/>
      <c r="M267" s="164"/>
      <c r="N267" s="164"/>
      <c r="O267" s="164"/>
      <c r="P267" s="164"/>
      <c r="Q267" s="164"/>
      <c r="R267" s="164"/>
      <c r="S267" s="164"/>
      <c r="T267" s="164"/>
    </row>
    <row r="268" spans="1:20">
      <c r="A268" s="164"/>
      <c r="B268" s="164"/>
      <c r="C268" s="164" t="s">
        <v>3632</v>
      </c>
      <c r="D268" s="164"/>
      <c r="E268" s="164"/>
      <c r="F268" s="164"/>
      <c r="G268" s="164"/>
      <c r="H268" s="164"/>
      <c r="I268" s="164"/>
      <c r="J268" s="164"/>
      <c r="K268" s="164"/>
      <c r="L268" s="164"/>
      <c r="M268" s="164"/>
      <c r="N268" s="164"/>
      <c r="O268" s="164"/>
      <c r="P268" s="164"/>
      <c r="Q268" s="164"/>
      <c r="R268" s="164"/>
      <c r="S268" s="164"/>
      <c r="T268" s="164"/>
    </row>
    <row r="269" spans="1:20">
      <c r="A269" s="164"/>
      <c r="B269" s="164"/>
      <c r="C269" s="164" t="s">
        <v>3633</v>
      </c>
      <c r="D269" s="164"/>
      <c r="E269" s="164"/>
      <c r="F269" s="164"/>
      <c r="G269" s="164"/>
      <c r="H269" s="164"/>
      <c r="I269" s="164"/>
      <c r="J269" s="164"/>
      <c r="K269" s="164"/>
      <c r="L269" s="164"/>
      <c r="M269" s="164"/>
      <c r="N269" s="164"/>
      <c r="O269" s="164"/>
      <c r="P269" s="164"/>
      <c r="Q269" s="164"/>
      <c r="R269" s="164"/>
      <c r="S269" s="164"/>
      <c r="T269" s="164"/>
    </row>
    <row r="270" spans="1:20">
      <c r="A270" s="164"/>
      <c r="B270" s="164"/>
      <c r="C270" s="164" t="s">
        <v>3936</v>
      </c>
      <c r="D270" s="164"/>
      <c r="E270" s="164"/>
      <c r="F270" s="164"/>
      <c r="G270" s="164"/>
      <c r="H270" s="164"/>
      <c r="I270" s="164"/>
      <c r="J270" s="164"/>
      <c r="K270" s="164"/>
      <c r="L270" s="164"/>
      <c r="M270" s="164"/>
      <c r="N270" s="164"/>
      <c r="O270" s="164"/>
      <c r="P270" s="164"/>
      <c r="Q270" s="164"/>
      <c r="R270" s="164"/>
      <c r="S270" s="164"/>
      <c r="T270" s="164"/>
    </row>
    <row r="271" spans="1:20">
      <c r="A271" s="164"/>
      <c r="B271" s="164"/>
      <c r="C271" s="164" t="s">
        <v>3916</v>
      </c>
      <c r="D271" s="164"/>
      <c r="E271" s="164"/>
      <c r="F271" s="164"/>
      <c r="G271" s="164"/>
      <c r="H271" s="164"/>
      <c r="I271" s="164"/>
      <c r="J271" s="164"/>
      <c r="K271" s="164"/>
      <c r="L271" s="164"/>
      <c r="M271" s="164"/>
      <c r="N271" s="164"/>
      <c r="O271" s="164"/>
      <c r="P271" s="164"/>
      <c r="Q271" s="164"/>
      <c r="R271" s="164"/>
      <c r="S271" s="164"/>
      <c r="T271" s="164"/>
    </row>
    <row r="272" spans="1:20">
      <c r="A272" s="164"/>
      <c r="B272" s="164"/>
      <c r="C272" s="164" t="s">
        <v>3917</v>
      </c>
      <c r="D272" s="164"/>
      <c r="E272" s="164"/>
      <c r="F272" s="164"/>
      <c r="G272" s="164"/>
      <c r="H272" s="164"/>
      <c r="I272" s="164"/>
      <c r="J272" s="164"/>
      <c r="K272" s="164"/>
      <c r="L272" s="164"/>
      <c r="M272" s="164"/>
      <c r="N272" s="164"/>
      <c r="O272" s="164"/>
      <c r="P272" s="164"/>
      <c r="Q272" s="164"/>
      <c r="R272" s="164"/>
      <c r="S272" s="164"/>
      <c r="T272" s="164"/>
    </row>
    <row r="273" spans="1:20">
      <c r="A273" s="164"/>
      <c r="B273" s="164"/>
      <c r="C273" s="164" t="s">
        <v>3918</v>
      </c>
      <c r="D273" s="164"/>
      <c r="E273" s="164"/>
      <c r="F273" s="164"/>
      <c r="G273" s="164"/>
      <c r="H273" s="164"/>
      <c r="I273" s="164"/>
      <c r="J273" s="164"/>
      <c r="K273" s="164"/>
      <c r="L273" s="164"/>
      <c r="M273" s="164"/>
      <c r="N273" s="164"/>
      <c r="O273" s="164"/>
      <c r="P273" s="164"/>
      <c r="Q273" s="164"/>
      <c r="R273" s="164"/>
      <c r="S273" s="164"/>
      <c r="T273" s="164"/>
    </row>
    <row r="274" spans="1:20">
      <c r="A274" s="164"/>
      <c r="B274" s="164"/>
      <c r="C274" s="164" t="s">
        <v>3631</v>
      </c>
      <c r="D274" s="164"/>
      <c r="E274" s="164"/>
      <c r="F274" s="164"/>
      <c r="G274" s="164"/>
      <c r="H274" s="164"/>
      <c r="I274" s="164"/>
      <c r="J274" s="164"/>
      <c r="K274" s="164"/>
      <c r="L274" s="164"/>
      <c r="M274" s="164"/>
      <c r="N274" s="164"/>
      <c r="O274" s="164"/>
      <c r="P274" s="164"/>
      <c r="Q274" s="164"/>
      <c r="R274" s="164"/>
      <c r="S274" s="164"/>
      <c r="T274" s="164"/>
    </row>
    <row r="275" spans="1:20">
      <c r="A275" s="164"/>
      <c r="B275" s="164"/>
      <c r="C275" s="164" t="s">
        <v>3634</v>
      </c>
      <c r="D275" s="164"/>
      <c r="E275" s="164"/>
      <c r="F275" s="164"/>
      <c r="G275" s="164"/>
      <c r="H275" s="164"/>
      <c r="I275" s="164"/>
      <c r="J275" s="164"/>
      <c r="K275" s="164"/>
      <c r="L275" s="164"/>
      <c r="M275" s="164"/>
      <c r="N275" s="164"/>
      <c r="O275" s="164"/>
      <c r="P275" s="164"/>
      <c r="Q275" s="164"/>
      <c r="R275" s="164"/>
      <c r="S275" s="164"/>
      <c r="T275" s="164"/>
    </row>
    <row r="276" spans="1:20">
      <c r="A276" s="164"/>
      <c r="B276" s="164"/>
      <c r="C276" s="164" t="s">
        <v>3635</v>
      </c>
      <c r="D276" s="164"/>
      <c r="E276" s="164"/>
      <c r="F276" s="164"/>
      <c r="G276" s="164"/>
      <c r="H276" s="164"/>
      <c r="I276" s="164"/>
      <c r="J276" s="164"/>
      <c r="K276" s="164"/>
      <c r="L276" s="164"/>
      <c r="M276" s="164"/>
      <c r="N276" s="164"/>
      <c r="O276" s="164"/>
      <c r="P276" s="164"/>
      <c r="Q276" s="164"/>
      <c r="R276" s="164"/>
      <c r="S276" s="164"/>
      <c r="T276" s="164"/>
    </row>
    <row r="277" spans="1:20">
      <c r="A277" s="164"/>
      <c r="B277" s="164"/>
      <c r="C277" s="164"/>
      <c r="D277" s="164"/>
      <c r="E277" s="164"/>
      <c r="F277" s="164"/>
      <c r="G277" s="164"/>
      <c r="H277" s="164"/>
      <c r="I277" s="164"/>
      <c r="J277" s="164"/>
      <c r="K277" s="164"/>
      <c r="L277" s="164"/>
      <c r="M277" s="164"/>
      <c r="N277" s="164"/>
      <c r="O277" s="164"/>
      <c r="P277" s="164"/>
      <c r="Q277" s="164"/>
      <c r="R277" s="164"/>
      <c r="S277" s="164"/>
      <c r="T277" s="164"/>
    </row>
    <row r="278" spans="1:20">
      <c r="A278" s="164"/>
      <c r="B278" s="164"/>
      <c r="C278" s="164" t="s">
        <v>3653</v>
      </c>
      <c r="D278" s="164"/>
      <c r="E278" s="164"/>
      <c r="F278" s="164"/>
      <c r="G278" s="164"/>
      <c r="H278" s="164"/>
      <c r="I278" s="164"/>
      <c r="J278" s="164"/>
      <c r="K278" s="164"/>
      <c r="L278" s="164"/>
      <c r="M278" s="164"/>
      <c r="N278" s="164"/>
      <c r="O278" s="164"/>
      <c r="P278" s="164"/>
      <c r="Q278" s="164"/>
      <c r="R278" s="164"/>
      <c r="S278" s="164"/>
      <c r="T278" s="164"/>
    </row>
    <row r="279" spans="1:20">
      <c r="A279" s="164"/>
      <c r="B279" s="164"/>
      <c r="C279" s="164" t="s">
        <v>3632</v>
      </c>
      <c r="D279" s="164"/>
      <c r="E279" s="164"/>
      <c r="F279" s="164"/>
      <c r="G279" s="164"/>
      <c r="H279" s="164"/>
      <c r="I279" s="164"/>
      <c r="J279" s="164"/>
      <c r="K279" s="164"/>
      <c r="L279" s="164"/>
      <c r="M279" s="164"/>
      <c r="N279" s="164"/>
      <c r="O279" s="164"/>
      <c r="P279" s="164"/>
      <c r="Q279" s="164"/>
      <c r="R279" s="164"/>
      <c r="S279" s="164"/>
      <c r="T279" s="164"/>
    </row>
    <row r="280" spans="1:20">
      <c r="A280" s="164"/>
      <c r="B280" s="164"/>
      <c r="C280" s="164" t="s">
        <v>3633</v>
      </c>
      <c r="D280" s="164"/>
      <c r="E280" s="164"/>
      <c r="F280" s="164"/>
      <c r="G280" s="164"/>
      <c r="H280" s="164"/>
      <c r="I280" s="164"/>
      <c r="J280" s="164"/>
      <c r="K280" s="164"/>
      <c r="L280" s="164"/>
      <c r="M280" s="164"/>
      <c r="N280" s="164"/>
      <c r="O280" s="164"/>
      <c r="P280" s="164"/>
      <c r="Q280" s="164"/>
      <c r="R280" s="164"/>
      <c r="S280" s="164"/>
      <c r="T280" s="164"/>
    </row>
    <row r="281" spans="1:20">
      <c r="A281" s="164"/>
      <c r="B281" s="164"/>
      <c r="C281" s="164" t="s">
        <v>3937</v>
      </c>
      <c r="D281" s="164"/>
      <c r="E281" s="164"/>
      <c r="F281" s="164"/>
      <c r="G281" s="164"/>
      <c r="H281" s="164"/>
      <c r="I281" s="164"/>
      <c r="J281" s="164"/>
      <c r="K281" s="164"/>
      <c r="L281" s="164"/>
      <c r="M281" s="164"/>
      <c r="N281" s="164"/>
      <c r="O281" s="164"/>
      <c r="P281" s="164"/>
      <c r="Q281" s="164"/>
      <c r="R281" s="164"/>
      <c r="S281" s="164"/>
      <c r="T281" s="164"/>
    </row>
    <row r="282" spans="1:20">
      <c r="A282" s="164"/>
      <c r="B282" s="164"/>
      <c r="C282" s="164" t="s">
        <v>3916</v>
      </c>
      <c r="D282" s="164"/>
      <c r="E282" s="164"/>
      <c r="F282" s="164"/>
      <c r="G282" s="164"/>
      <c r="H282" s="164"/>
      <c r="I282" s="164"/>
      <c r="J282" s="164"/>
      <c r="K282" s="164"/>
      <c r="L282" s="164"/>
      <c r="M282" s="164"/>
      <c r="N282" s="164"/>
      <c r="O282" s="164"/>
      <c r="P282" s="164"/>
      <c r="Q282" s="164"/>
      <c r="R282" s="164"/>
      <c r="S282" s="164"/>
      <c r="T282" s="164"/>
    </row>
    <row r="283" spans="1:20">
      <c r="A283" s="164"/>
      <c r="B283" s="164"/>
      <c r="C283" s="164" t="s">
        <v>3917</v>
      </c>
      <c r="D283" s="164"/>
      <c r="E283" s="164"/>
      <c r="F283" s="164"/>
      <c r="G283" s="164"/>
      <c r="H283" s="164"/>
      <c r="I283" s="164"/>
      <c r="J283" s="164"/>
      <c r="K283" s="164"/>
      <c r="L283" s="164"/>
      <c r="M283" s="164"/>
      <c r="N283" s="164"/>
      <c r="O283" s="164"/>
      <c r="P283" s="164"/>
      <c r="Q283" s="164"/>
      <c r="R283" s="164"/>
      <c r="S283" s="164"/>
      <c r="T283" s="164"/>
    </row>
    <row r="284" spans="1:20">
      <c r="A284" s="164"/>
      <c r="B284" s="164"/>
      <c r="C284" s="164" t="s">
        <v>3918</v>
      </c>
      <c r="D284" s="164"/>
      <c r="E284" s="164"/>
      <c r="F284" s="164"/>
      <c r="G284" s="164"/>
      <c r="H284" s="164"/>
      <c r="I284" s="164"/>
      <c r="J284" s="164"/>
      <c r="K284" s="164"/>
      <c r="L284" s="164"/>
      <c r="M284" s="164"/>
      <c r="N284" s="164"/>
      <c r="O284" s="164"/>
      <c r="P284" s="164"/>
      <c r="Q284" s="164"/>
      <c r="R284" s="164"/>
      <c r="S284" s="164"/>
      <c r="T284" s="164"/>
    </row>
    <row r="285" spans="1:20">
      <c r="A285" s="164"/>
      <c r="B285" s="164"/>
      <c r="C285" s="164" t="s">
        <v>3631</v>
      </c>
      <c r="D285" s="164"/>
      <c r="E285" s="164"/>
      <c r="F285" s="164"/>
      <c r="G285" s="164"/>
      <c r="H285" s="164"/>
      <c r="I285" s="164"/>
      <c r="J285" s="164"/>
      <c r="K285" s="164"/>
      <c r="L285" s="164"/>
      <c r="M285" s="164"/>
      <c r="N285" s="164"/>
      <c r="O285" s="164"/>
      <c r="P285" s="164"/>
      <c r="Q285" s="164"/>
      <c r="R285" s="164"/>
      <c r="S285" s="164"/>
      <c r="T285" s="164"/>
    </row>
    <row r="286" spans="1:20">
      <c r="A286" s="164"/>
      <c r="B286" s="164"/>
      <c r="C286" s="164" t="s">
        <v>3634</v>
      </c>
      <c r="D286" s="164"/>
      <c r="E286" s="164"/>
      <c r="F286" s="164"/>
      <c r="G286" s="164"/>
      <c r="H286" s="164"/>
      <c r="I286" s="164"/>
      <c r="J286" s="164"/>
      <c r="K286" s="164"/>
      <c r="L286" s="164"/>
      <c r="M286" s="164"/>
      <c r="N286" s="164"/>
      <c r="O286" s="164"/>
      <c r="P286" s="164"/>
      <c r="Q286" s="164"/>
      <c r="R286" s="164"/>
      <c r="S286" s="164"/>
      <c r="T286" s="164"/>
    </row>
    <row r="287" spans="1:20">
      <c r="A287" s="164"/>
      <c r="B287" s="164"/>
      <c r="C287" s="164" t="s">
        <v>3635</v>
      </c>
      <c r="D287" s="164"/>
      <c r="E287" s="164"/>
      <c r="F287" s="164"/>
      <c r="G287" s="164"/>
      <c r="H287" s="164"/>
      <c r="I287" s="164"/>
      <c r="J287" s="164"/>
      <c r="K287" s="164"/>
      <c r="L287" s="164"/>
      <c r="M287" s="164"/>
      <c r="N287" s="164"/>
      <c r="O287" s="164"/>
      <c r="P287" s="164"/>
      <c r="Q287" s="164"/>
      <c r="R287" s="164"/>
      <c r="S287" s="164"/>
      <c r="T287" s="164"/>
    </row>
    <row r="288" spans="1:20">
      <c r="A288" s="164"/>
      <c r="B288" s="164"/>
      <c r="C288" s="164"/>
      <c r="D288" s="164"/>
      <c r="E288" s="164"/>
      <c r="F288" s="164"/>
      <c r="G288" s="164"/>
      <c r="H288" s="164"/>
      <c r="I288" s="164"/>
      <c r="J288" s="164"/>
      <c r="K288" s="164"/>
      <c r="L288" s="164"/>
      <c r="M288" s="164"/>
      <c r="N288" s="164"/>
      <c r="O288" s="164"/>
      <c r="P288" s="164"/>
      <c r="Q288" s="164"/>
      <c r="R288" s="164"/>
      <c r="S288" s="164"/>
      <c r="T288" s="164"/>
    </row>
    <row r="289" spans="1:20">
      <c r="A289" s="164"/>
      <c r="B289" s="164"/>
      <c r="C289" s="164" t="s">
        <v>3654</v>
      </c>
      <c r="D289" s="164"/>
      <c r="E289" s="164"/>
      <c r="F289" s="164"/>
      <c r="G289" s="164"/>
      <c r="H289" s="164"/>
      <c r="I289" s="164"/>
      <c r="J289" s="164"/>
      <c r="K289" s="164"/>
      <c r="L289" s="164"/>
      <c r="M289" s="164"/>
      <c r="N289" s="164"/>
      <c r="O289" s="164"/>
      <c r="P289" s="164"/>
      <c r="Q289" s="164"/>
      <c r="R289" s="164"/>
      <c r="S289" s="164"/>
      <c r="T289" s="164"/>
    </row>
    <row r="290" spans="1:20">
      <c r="A290" s="164"/>
      <c r="B290" s="164"/>
      <c r="C290" s="164" t="s">
        <v>3632</v>
      </c>
      <c r="D290" s="164"/>
      <c r="E290" s="164"/>
      <c r="F290" s="164"/>
      <c r="G290" s="164"/>
      <c r="H290" s="164"/>
      <c r="I290" s="164"/>
      <c r="J290" s="164"/>
      <c r="K290" s="164"/>
      <c r="L290" s="164"/>
      <c r="M290" s="164"/>
      <c r="N290" s="164"/>
      <c r="O290" s="164"/>
      <c r="P290" s="164"/>
      <c r="Q290" s="164"/>
      <c r="R290" s="164"/>
      <c r="S290" s="164"/>
      <c r="T290" s="164"/>
    </row>
    <row r="291" spans="1:20">
      <c r="A291" s="164"/>
      <c r="B291" s="164"/>
      <c r="C291" s="164" t="s">
        <v>3633</v>
      </c>
      <c r="D291" s="164"/>
      <c r="E291" s="164"/>
      <c r="F291" s="164"/>
      <c r="G291" s="164"/>
      <c r="H291" s="164"/>
      <c r="I291" s="164"/>
      <c r="J291" s="164"/>
      <c r="K291" s="164"/>
      <c r="L291" s="164"/>
      <c r="M291" s="164"/>
      <c r="N291" s="164"/>
      <c r="O291" s="164"/>
      <c r="P291" s="164"/>
      <c r="Q291" s="164"/>
      <c r="R291" s="164"/>
      <c r="S291" s="164"/>
      <c r="T291" s="164"/>
    </row>
    <row r="292" spans="1:20">
      <c r="A292" s="164"/>
      <c r="B292" s="164"/>
      <c r="C292" s="164" t="s">
        <v>3938</v>
      </c>
      <c r="D292" s="164"/>
      <c r="E292" s="164"/>
      <c r="F292" s="164"/>
      <c r="G292" s="164"/>
      <c r="H292" s="164"/>
      <c r="I292" s="164"/>
      <c r="J292" s="164"/>
      <c r="K292" s="164"/>
      <c r="L292" s="164"/>
      <c r="M292" s="164"/>
      <c r="N292" s="164"/>
      <c r="O292" s="164"/>
      <c r="P292" s="164"/>
      <c r="Q292" s="164"/>
      <c r="R292" s="164"/>
      <c r="S292" s="164"/>
      <c r="T292" s="164"/>
    </row>
    <row r="293" spans="1:20">
      <c r="A293" s="164"/>
      <c r="B293" s="164"/>
      <c r="C293" s="164" t="s">
        <v>3916</v>
      </c>
      <c r="D293" s="164"/>
      <c r="E293" s="164"/>
      <c r="F293" s="164"/>
      <c r="G293" s="164"/>
      <c r="H293" s="164"/>
      <c r="I293" s="164"/>
      <c r="J293" s="164"/>
      <c r="K293" s="164"/>
      <c r="L293" s="164"/>
      <c r="M293" s="164"/>
      <c r="N293" s="164"/>
      <c r="O293" s="164"/>
      <c r="P293" s="164"/>
      <c r="Q293" s="164"/>
      <c r="R293" s="164"/>
      <c r="S293" s="164"/>
      <c r="T293" s="164"/>
    </row>
    <row r="294" spans="1:20">
      <c r="A294" s="164"/>
      <c r="B294" s="164"/>
      <c r="C294" s="164" t="s">
        <v>3917</v>
      </c>
      <c r="D294" s="164"/>
      <c r="E294" s="164"/>
      <c r="F294" s="164"/>
      <c r="G294" s="164"/>
      <c r="H294" s="164"/>
      <c r="I294" s="164"/>
      <c r="J294" s="164"/>
      <c r="K294" s="164"/>
      <c r="L294" s="164"/>
      <c r="M294" s="164"/>
      <c r="N294" s="164"/>
      <c r="O294" s="164"/>
      <c r="P294" s="164"/>
      <c r="Q294" s="164"/>
      <c r="R294" s="164"/>
      <c r="S294" s="164"/>
      <c r="T294" s="164"/>
    </row>
    <row r="295" spans="1:20">
      <c r="A295" s="164"/>
      <c r="B295" s="164"/>
      <c r="C295" s="164" t="s">
        <v>3918</v>
      </c>
      <c r="D295" s="164"/>
      <c r="E295" s="164"/>
      <c r="F295" s="164"/>
      <c r="G295" s="164"/>
      <c r="H295" s="164"/>
      <c r="I295" s="164"/>
      <c r="J295" s="164"/>
      <c r="K295" s="164"/>
      <c r="L295" s="164"/>
      <c r="M295" s="164"/>
      <c r="N295" s="164"/>
      <c r="O295" s="164"/>
      <c r="P295" s="164"/>
      <c r="Q295" s="164"/>
      <c r="R295" s="164"/>
      <c r="S295" s="164"/>
      <c r="T295" s="164"/>
    </row>
    <row r="296" spans="1:20">
      <c r="A296" s="164"/>
      <c r="B296" s="164"/>
      <c r="C296" s="164" t="s">
        <v>3631</v>
      </c>
      <c r="D296" s="164"/>
      <c r="E296" s="164"/>
      <c r="F296" s="164"/>
      <c r="G296" s="164"/>
      <c r="H296" s="164"/>
      <c r="I296" s="164"/>
      <c r="J296" s="164"/>
      <c r="K296" s="164"/>
      <c r="L296" s="164"/>
      <c r="M296" s="164"/>
      <c r="N296" s="164"/>
      <c r="O296" s="164"/>
      <c r="P296" s="164"/>
      <c r="Q296" s="164"/>
      <c r="R296" s="164"/>
      <c r="S296" s="164"/>
      <c r="T296" s="164"/>
    </row>
    <row r="297" spans="1:20">
      <c r="A297" s="164"/>
      <c r="B297" s="164"/>
      <c r="C297" s="164" t="s">
        <v>3634</v>
      </c>
      <c r="D297" s="164"/>
      <c r="E297" s="164"/>
      <c r="F297" s="164"/>
      <c r="G297" s="164"/>
      <c r="H297" s="164"/>
      <c r="I297" s="164"/>
      <c r="J297" s="164"/>
      <c r="K297" s="164"/>
      <c r="L297" s="164"/>
      <c r="M297" s="164"/>
      <c r="N297" s="164"/>
      <c r="O297" s="164"/>
      <c r="P297" s="164"/>
      <c r="Q297" s="164"/>
      <c r="R297" s="164"/>
      <c r="S297" s="164"/>
      <c r="T297" s="164"/>
    </row>
    <row r="298" spans="1:20">
      <c r="A298" s="164"/>
      <c r="B298" s="164"/>
      <c r="C298" s="164" t="s">
        <v>3635</v>
      </c>
      <c r="D298" s="164"/>
      <c r="E298" s="164"/>
      <c r="F298" s="164"/>
      <c r="G298" s="164"/>
      <c r="H298" s="164"/>
      <c r="I298" s="164"/>
      <c r="J298" s="164"/>
      <c r="K298" s="164"/>
      <c r="L298" s="164"/>
      <c r="M298" s="164"/>
      <c r="N298" s="164"/>
      <c r="O298" s="164"/>
      <c r="P298" s="164"/>
      <c r="Q298" s="164"/>
      <c r="R298" s="164"/>
      <c r="S298" s="164"/>
      <c r="T298" s="164"/>
    </row>
    <row r="299" spans="1:20">
      <c r="A299" s="164"/>
      <c r="B299" s="164"/>
      <c r="C299" s="164"/>
      <c r="D299" s="164"/>
      <c r="E299" s="164"/>
      <c r="F299" s="164"/>
      <c r="G299" s="164"/>
      <c r="H299" s="164"/>
      <c r="I299" s="164"/>
      <c r="J299" s="164"/>
      <c r="K299" s="164"/>
      <c r="L299" s="164"/>
      <c r="M299" s="164"/>
      <c r="N299" s="164"/>
      <c r="O299" s="164"/>
      <c r="P299" s="164"/>
      <c r="Q299" s="164"/>
      <c r="R299" s="164"/>
      <c r="S299" s="164"/>
      <c r="T299" s="164"/>
    </row>
    <row r="300" spans="1:20">
      <c r="A300" s="164"/>
      <c r="B300" s="164"/>
      <c r="C300" s="164" t="s">
        <v>3655</v>
      </c>
      <c r="D300" s="164"/>
      <c r="E300" s="164"/>
      <c r="F300" s="164"/>
      <c r="G300" s="164"/>
      <c r="H300" s="164"/>
      <c r="I300" s="164"/>
      <c r="J300" s="164"/>
      <c r="K300" s="164"/>
      <c r="L300" s="164"/>
      <c r="M300" s="164"/>
      <c r="N300" s="164"/>
      <c r="O300" s="164"/>
      <c r="P300" s="164"/>
      <c r="Q300" s="164"/>
      <c r="R300" s="164"/>
      <c r="S300" s="164"/>
      <c r="T300" s="164"/>
    </row>
    <row r="301" spans="1:20">
      <c r="A301" s="164"/>
      <c r="B301" s="164"/>
      <c r="C301" s="164" t="s">
        <v>3632</v>
      </c>
      <c r="D301" s="164"/>
      <c r="E301" s="164"/>
      <c r="F301" s="164"/>
      <c r="G301" s="164"/>
      <c r="H301" s="164"/>
      <c r="I301" s="164"/>
      <c r="J301" s="164"/>
      <c r="K301" s="164"/>
      <c r="L301" s="164"/>
      <c r="M301" s="164"/>
      <c r="N301" s="164"/>
      <c r="O301" s="164"/>
      <c r="P301" s="164"/>
      <c r="Q301" s="164"/>
      <c r="R301" s="164"/>
      <c r="S301" s="164"/>
      <c r="T301" s="164"/>
    </row>
    <row r="302" spans="1:20">
      <c r="A302" s="164"/>
      <c r="B302" s="164"/>
      <c r="C302" s="164" t="s">
        <v>3633</v>
      </c>
      <c r="D302" s="164"/>
      <c r="E302" s="164"/>
      <c r="F302" s="164"/>
      <c r="G302" s="164"/>
      <c r="H302" s="164"/>
      <c r="I302" s="164"/>
      <c r="J302" s="164"/>
      <c r="K302" s="164"/>
      <c r="L302" s="164"/>
      <c r="M302" s="164"/>
      <c r="N302" s="164"/>
      <c r="O302" s="164"/>
      <c r="P302" s="164"/>
      <c r="Q302" s="164"/>
      <c r="R302" s="164"/>
      <c r="S302" s="164"/>
      <c r="T302" s="164"/>
    </row>
    <row r="303" spans="1:20">
      <c r="A303" s="164"/>
      <c r="B303" s="164"/>
      <c r="C303" s="164" t="s">
        <v>3939</v>
      </c>
      <c r="D303" s="164"/>
      <c r="E303" s="164"/>
      <c r="F303" s="164"/>
      <c r="G303" s="164"/>
      <c r="H303" s="164"/>
      <c r="I303" s="164"/>
      <c r="J303" s="164"/>
      <c r="K303" s="164"/>
      <c r="L303" s="164"/>
      <c r="M303" s="164"/>
      <c r="N303" s="164"/>
      <c r="O303" s="164"/>
      <c r="P303" s="164"/>
      <c r="Q303" s="164"/>
      <c r="R303" s="164"/>
      <c r="S303" s="164"/>
      <c r="T303" s="164"/>
    </row>
    <row r="304" spans="1:20">
      <c r="A304" s="164"/>
      <c r="B304" s="164"/>
      <c r="C304" s="164" t="s">
        <v>3916</v>
      </c>
      <c r="D304" s="164"/>
      <c r="E304" s="164"/>
      <c r="F304" s="164"/>
      <c r="G304" s="164"/>
      <c r="H304" s="164"/>
      <c r="I304" s="164"/>
      <c r="J304" s="164"/>
      <c r="K304" s="164"/>
      <c r="L304" s="164"/>
      <c r="M304" s="164"/>
      <c r="N304" s="164"/>
      <c r="O304" s="164"/>
      <c r="P304" s="164"/>
      <c r="Q304" s="164"/>
      <c r="R304" s="164"/>
      <c r="S304" s="164"/>
      <c r="T304" s="164"/>
    </row>
    <row r="305" spans="1:20">
      <c r="A305" s="164"/>
      <c r="B305" s="164"/>
      <c r="C305" s="164" t="s">
        <v>3917</v>
      </c>
      <c r="D305" s="164"/>
      <c r="E305" s="164"/>
      <c r="F305" s="164"/>
      <c r="G305" s="164"/>
      <c r="H305" s="164"/>
      <c r="I305" s="164"/>
      <c r="J305" s="164"/>
      <c r="K305" s="164"/>
      <c r="L305" s="164"/>
      <c r="M305" s="164"/>
      <c r="N305" s="164"/>
      <c r="O305" s="164"/>
      <c r="P305" s="164"/>
      <c r="Q305" s="164"/>
      <c r="R305" s="164"/>
      <c r="S305" s="164"/>
      <c r="T305" s="164"/>
    </row>
    <row r="306" spans="1:20">
      <c r="A306" s="164"/>
      <c r="B306" s="164"/>
      <c r="C306" s="164" t="s">
        <v>3918</v>
      </c>
      <c r="D306" s="164"/>
      <c r="E306" s="164"/>
      <c r="F306" s="164"/>
      <c r="G306" s="164"/>
      <c r="H306" s="164"/>
      <c r="I306" s="164"/>
      <c r="J306" s="164"/>
      <c r="K306" s="164"/>
      <c r="L306" s="164"/>
      <c r="M306" s="164"/>
      <c r="N306" s="164"/>
      <c r="O306" s="164"/>
      <c r="P306" s="164"/>
      <c r="Q306" s="164"/>
      <c r="R306" s="164"/>
      <c r="S306" s="164"/>
      <c r="T306" s="164"/>
    </row>
    <row r="307" spans="1:20">
      <c r="A307" s="164"/>
      <c r="B307" s="164"/>
      <c r="C307" s="164" t="s">
        <v>3631</v>
      </c>
      <c r="D307" s="164"/>
      <c r="E307" s="164"/>
      <c r="F307" s="164"/>
      <c r="G307" s="164"/>
      <c r="H307" s="164"/>
      <c r="I307" s="164"/>
      <c r="J307" s="164"/>
      <c r="K307" s="164"/>
      <c r="L307" s="164"/>
      <c r="M307" s="164"/>
      <c r="N307" s="164"/>
      <c r="O307" s="164"/>
      <c r="P307" s="164"/>
      <c r="Q307" s="164"/>
      <c r="R307" s="164"/>
      <c r="S307" s="164"/>
      <c r="T307" s="164"/>
    </row>
    <row r="308" spans="1:20">
      <c r="A308" s="164"/>
      <c r="B308" s="164"/>
      <c r="C308" s="164" t="s">
        <v>3634</v>
      </c>
      <c r="D308" s="164"/>
      <c r="E308" s="164"/>
      <c r="F308" s="164"/>
      <c r="G308" s="164"/>
      <c r="H308" s="164"/>
      <c r="I308" s="164"/>
      <c r="J308" s="164"/>
      <c r="K308" s="164"/>
      <c r="L308" s="164"/>
      <c r="M308" s="164"/>
      <c r="N308" s="164"/>
      <c r="O308" s="164"/>
      <c r="P308" s="164"/>
      <c r="Q308" s="164"/>
      <c r="R308" s="164"/>
      <c r="S308" s="164"/>
      <c r="T308" s="164"/>
    </row>
    <row r="309" spans="1:20">
      <c r="A309" s="164"/>
      <c r="B309" s="164"/>
      <c r="C309" s="164" t="s">
        <v>3635</v>
      </c>
      <c r="D309" s="164"/>
      <c r="E309" s="164"/>
      <c r="F309" s="164"/>
      <c r="G309" s="164"/>
      <c r="H309" s="164"/>
      <c r="I309" s="164"/>
      <c r="J309" s="164"/>
      <c r="K309" s="164"/>
      <c r="L309" s="164"/>
      <c r="M309" s="164"/>
      <c r="N309" s="164"/>
      <c r="O309" s="164"/>
      <c r="P309" s="164"/>
      <c r="Q309" s="164"/>
      <c r="R309" s="164"/>
      <c r="S309" s="164"/>
      <c r="T309" s="164"/>
    </row>
    <row r="310" spans="1:20">
      <c r="A310" s="164"/>
      <c r="B310" s="164"/>
      <c r="C310" s="164"/>
      <c r="D310" s="164"/>
      <c r="E310" s="164"/>
      <c r="F310" s="164"/>
      <c r="G310" s="164"/>
      <c r="H310" s="164"/>
      <c r="I310" s="164"/>
      <c r="J310" s="164"/>
      <c r="K310" s="164"/>
      <c r="L310" s="164"/>
      <c r="M310" s="164"/>
      <c r="N310" s="164"/>
      <c r="O310" s="164"/>
      <c r="P310" s="164"/>
      <c r="Q310" s="164"/>
      <c r="R310" s="164"/>
      <c r="S310" s="164"/>
      <c r="T310" s="164"/>
    </row>
    <row r="311" spans="1:20">
      <c r="A311" s="164"/>
      <c r="B311" s="164"/>
      <c r="C311" s="164" t="s">
        <v>3656</v>
      </c>
      <c r="D311" s="164"/>
      <c r="E311" s="164"/>
      <c r="F311" s="164"/>
      <c r="G311" s="164"/>
      <c r="H311" s="164"/>
      <c r="I311" s="164"/>
      <c r="J311" s="164"/>
      <c r="K311" s="164"/>
      <c r="L311" s="164"/>
      <c r="M311" s="164"/>
      <c r="N311" s="164"/>
      <c r="O311" s="164"/>
      <c r="P311" s="164"/>
      <c r="Q311" s="164"/>
      <c r="R311" s="164"/>
      <c r="S311" s="164"/>
      <c r="T311" s="164"/>
    </row>
    <row r="312" spans="1:20">
      <c r="A312" s="164"/>
      <c r="B312" s="164"/>
      <c r="C312" s="164" t="s">
        <v>3632</v>
      </c>
      <c r="D312" s="164"/>
      <c r="E312" s="164"/>
      <c r="F312" s="164"/>
      <c r="G312" s="164"/>
      <c r="H312" s="164"/>
      <c r="I312" s="164"/>
      <c r="J312" s="164"/>
      <c r="K312" s="164"/>
      <c r="L312" s="164"/>
      <c r="M312" s="164"/>
      <c r="N312" s="164"/>
      <c r="O312" s="164"/>
      <c r="P312" s="164"/>
      <c r="Q312" s="164"/>
      <c r="R312" s="164"/>
      <c r="S312" s="164"/>
      <c r="T312" s="164"/>
    </row>
    <row r="313" spans="1:20">
      <c r="A313" s="164"/>
      <c r="B313" s="164"/>
      <c r="C313" s="164" t="s">
        <v>3633</v>
      </c>
      <c r="D313" s="164"/>
      <c r="E313" s="164"/>
      <c r="F313" s="164"/>
      <c r="G313" s="164"/>
      <c r="H313" s="164"/>
      <c r="I313" s="164"/>
      <c r="J313" s="164"/>
      <c r="K313" s="164"/>
      <c r="L313" s="164"/>
      <c r="M313" s="164"/>
      <c r="N313" s="164"/>
      <c r="O313" s="164"/>
      <c r="P313" s="164"/>
      <c r="Q313" s="164"/>
      <c r="R313" s="164"/>
      <c r="S313" s="164"/>
      <c r="T313" s="164"/>
    </row>
    <row r="314" spans="1:20">
      <c r="A314" s="164"/>
      <c r="B314" s="164"/>
      <c r="C314" s="164" t="s">
        <v>3940</v>
      </c>
      <c r="D314" s="164"/>
      <c r="E314" s="164"/>
      <c r="F314" s="164"/>
      <c r="G314" s="164"/>
      <c r="H314" s="164"/>
      <c r="I314" s="164"/>
      <c r="J314" s="164"/>
      <c r="K314" s="164"/>
      <c r="L314" s="164"/>
      <c r="M314" s="164"/>
      <c r="N314" s="164"/>
      <c r="O314" s="164"/>
      <c r="P314" s="164"/>
      <c r="Q314" s="164"/>
      <c r="R314" s="164"/>
      <c r="S314" s="164"/>
      <c r="T314" s="164"/>
    </row>
    <row r="315" spans="1:20">
      <c r="A315" s="164"/>
      <c r="B315" s="164"/>
      <c r="C315" s="164" t="s">
        <v>3916</v>
      </c>
      <c r="D315" s="164"/>
      <c r="E315" s="164"/>
      <c r="F315" s="164"/>
      <c r="G315" s="164"/>
      <c r="H315" s="164"/>
      <c r="I315" s="164"/>
      <c r="J315" s="164"/>
      <c r="K315" s="164"/>
      <c r="L315" s="164"/>
      <c r="M315" s="164"/>
      <c r="N315" s="164"/>
      <c r="O315" s="164"/>
      <c r="P315" s="164"/>
      <c r="Q315" s="164"/>
      <c r="R315" s="164"/>
      <c r="S315" s="164"/>
      <c r="T315" s="164"/>
    </row>
    <row r="316" spans="1:20">
      <c r="A316" s="164"/>
      <c r="B316" s="164"/>
      <c r="C316" s="164" t="s">
        <v>3917</v>
      </c>
      <c r="D316" s="164"/>
      <c r="E316" s="164"/>
      <c r="F316" s="164"/>
      <c r="G316" s="164"/>
      <c r="H316" s="164"/>
      <c r="I316" s="164"/>
      <c r="J316" s="164"/>
      <c r="K316" s="164"/>
      <c r="L316" s="164"/>
      <c r="M316" s="164"/>
      <c r="N316" s="164"/>
      <c r="O316" s="164"/>
      <c r="P316" s="164"/>
      <c r="Q316" s="164"/>
      <c r="R316" s="164"/>
      <c r="S316" s="164"/>
      <c r="T316" s="164"/>
    </row>
    <row r="317" spans="1:20">
      <c r="A317" s="164"/>
      <c r="B317" s="164"/>
      <c r="C317" s="164" t="s">
        <v>3918</v>
      </c>
      <c r="D317" s="164"/>
      <c r="E317" s="164"/>
      <c r="F317" s="164"/>
      <c r="G317" s="164"/>
      <c r="H317" s="164"/>
      <c r="I317" s="164"/>
      <c r="J317" s="164"/>
      <c r="K317" s="164"/>
      <c r="L317" s="164"/>
      <c r="M317" s="164"/>
      <c r="N317" s="164"/>
      <c r="O317" s="164"/>
      <c r="P317" s="164"/>
      <c r="Q317" s="164"/>
      <c r="R317" s="164"/>
      <c r="S317" s="164"/>
      <c r="T317" s="164"/>
    </row>
    <row r="318" spans="1:20">
      <c r="A318" s="164"/>
      <c r="B318" s="164"/>
      <c r="C318" s="164" t="s">
        <v>3631</v>
      </c>
      <c r="D318" s="164"/>
      <c r="E318" s="164"/>
      <c r="F318" s="164"/>
      <c r="G318" s="164"/>
      <c r="H318" s="164"/>
      <c r="I318" s="164"/>
      <c r="J318" s="164"/>
      <c r="K318" s="164"/>
      <c r="L318" s="164"/>
      <c r="M318" s="164"/>
      <c r="N318" s="164"/>
      <c r="O318" s="164"/>
      <c r="P318" s="164"/>
      <c r="Q318" s="164"/>
      <c r="R318" s="164"/>
      <c r="S318" s="164"/>
      <c r="T318" s="164"/>
    </row>
    <row r="319" spans="1:20">
      <c r="A319" s="164"/>
      <c r="B319" s="164"/>
      <c r="C319" s="164" t="s">
        <v>3634</v>
      </c>
      <c r="D319" s="164"/>
      <c r="E319" s="164"/>
      <c r="F319" s="164"/>
      <c r="G319" s="164"/>
      <c r="H319" s="164"/>
      <c r="I319" s="164"/>
      <c r="J319" s="164"/>
      <c r="K319" s="164"/>
      <c r="L319" s="164"/>
      <c r="M319" s="164"/>
      <c r="N319" s="164"/>
      <c r="O319" s="164"/>
      <c r="P319" s="164"/>
      <c r="Q319" s="164"/>
      <c r="R319" s="164"/>
      <c r="S319" s="164"/>
      <c r="T319" s="164"/>
    </row>
    <row r="320" spans="1:20">
      <c r="A320" s="164"/>
      <c r="B320" s="164"/>
      <c r="C320" s="164" t="s">
        <v>3635</v>
      </c>
      <c r="D320" s="164"/>
      <c r="E320" s="164"/>
      <c r="F320" s="164"/>
      <c r="G320" s="164"/>
      <c r="H320" s="164"/>
      <c r="I320" s="164"/>
      <c r="J320" s="164"/>
      <c r="K320" s="164"/>
      <c r="L320" s="164"/>
      <c r="M320" s="164"/>
      <c r="N320" s="164"/>
      <c r="O320" s="164"/>
      <c r="P320" s="164"/>
      <c r="Q320" s="164"/>
      <c r="R320" s="164"/>
      <c r="S320" s="164"/>
      <c r="T320" s="164"/>
    </row>
    <row r="321" spans="1:20">
      <c r="A321" s="164"/>
      <c r="B321" s="164"/>
      <c r="C321" s="164"/>
      <c r="D321" s="164"/>
      <c r="E321" s="164"/>
      <c r="F321" s="164"/>
      <c r="G321" s="164"/>
      <c r="H321" s="164"/>
      <c r="I321" s="164"/>
      <c r="J321" s="164"/>
      <c r="K321" s="164"/>
      <c r="L321" s="164"/>
      <c r="M321" s="164"/>
      <c r="N321" s="164"/>
      <c r="O321" s="164"/>
      <c r="P321" s="164"/>
      <c r="Q321" s="164"/>
      <c r="R321" s="164"/>
      <c r="S321" s="164"/>
      <c r="T321" s="164"/>
    </row>
    <row r="322" spans="1:20">
      <c r="A322" s="164"/>
      <c r="B322" s="164"/>
      <c r="C322" s="164" t="s">
        <v>3657</v>
      </c>
      <c r="D322" s="164"/>
      <c r="E322" s="164"/>
      <c r="F322" s="164"/>
      <c r="G322" s="164"/>
      <c r="H322" s="164"/>
      <c r="I322" s="164"/>
      <c r="J322" s="164"/>
      <c r="K322" s="164"/>
      <c r="L322" s="164"/>
      <c r="M322" s="164"/>
      <c r="N322" s="164"/>
      <c r="O322" s="164"/>
      <c r="P322" s="164"/>
      <c r="Q322" s="164"/>
      <c r="R322" s="164"/>
      <c r="S322" s="164"/>
      <c r="T322" s="164"/>
    </row>
    <row r="323" spans="1:20">
      <c r="A323" s="164"/>
      <c r="B323" s="164"/>
      <c r="C323" s="164" t="s">
        <v>3632</v>
      </c>
      <c r="D323" s="164"/>
      <c r="E323" s="164"/>
      <c r="F323" s="164"/>
      <c r="G323" s="164"/>
      <c r="H323" s="164"/>
      <c r="I323" s="164"/>
      <c r="J323" s="164"/>
      <c r="K323" s="164"/>
      <c r="L323" s="164"/>
      <c r="M323" s="164"/>
      <c r="N323" s="164"/>
      <c r="O323" s="164"/>
      <c r="P323" s="164"/>
      <c r="Q323" s="164"/>
      <c r="R323" s="164"/>
      <c r="S323" s="164"/>
      <c r="T323" s="164"/>
    </row>
    <row r="324" spans="1:20">
      <c r="A324" s="164"/>
      <c r="B324" s="164"/>
      <c r="C324" s="164" t="s">
        <v>3633</v>
      </c>
      <c r="D324" s="164"/>
      <c r="E324" s="164"/>
      <c r="F324" s="164"/>
      <c r="G324" s="164"/>
      <c r="H324" s="164"/>
      <c r="I324" s="164"/>
      <c r="J324" s="164"/>
      <c r="K324" s="164"/>
      <c r="L324" s="164"/>
      <c r="M324" s="164"/>
      <c r="N324" s="164"/>
      <c r="O324" s="164"/>
      <c r="P324" s="164"/>
      <c r="Q324" s="164"/>
      <c r="R324" s="164"/>
      <c r="S324" s="164"/>
      <c r="T324" s="164"/>
    </row>
    <row r="325" spans="1:20">
      <c r="A325" s="164"/>
      <c r="B325" s="164"/>
      <c r="C325" s="164" t="s">
        <v>3941</v>
      </c>
      <c r="D325" s="164"/>
      <c r="E325" s="164"/>
      <c r="F325" s="164"/>
      <c r="G325" s="164"/>
      <c r="H325" s="164"/>
      <c r="I325" s="164"/>
      <c r="J325" s="164"/>
      <c r="K325" s="164"/>
      <c r="L325" s="164"/>
      <c r="M325" s="164"/>
      <c r="N325" s="164"/>
      <c r="O325" s="164"/>
      <c r="P325" s="164"/>
      <c r="Q325" s="164"/>
      <c r="R325" s="164"/>
      <c r="S325" s="164"/>
      <c r="T325" s="164"/>
    </row>
    <row r="326" spans="1:20">
      <c r="A326" s="164"/>
      <c r="B326" s="164"/>
      <c r="C326" s="164" t="s">
        <v>3916</v>
      </c>
      <c r="D326" s="164"/>
      <c r="E326" s="164"/>
      <c r="F326" s="164"/>
      <c r="G326" s="164"/>
      <c r="H326" s="164"/>
      <c r="I326" s="164"/>
      <c r="J326" s="164"/>
      <c r="K326" s="164"/>
      <c r="L326" s="164"/>
      <c r="M326" s="164"/>
      <c r="N326" s="164"/>
      <c r="O326" s="164"/>
      <c r="P326" s="164"/>
      <c r="Q326" s="164"/>
      <c r="R326" s="164"/>
      <c r="S326" s="164"/>
      <c r="T326" s="164"/>
    </row>
    <row r="327" spans="1:20">
      <c r="A327" s="164"/>
      <c r="B327" s="164"/>
      <c r="C327" s="164" t="s">
        <v>3917</v>
      </c>
      <c r="D327" s="164"/>
      <c r="E327" s="164"/>
      <c r="F327" s="164"/>
      <c r="G327" s="164"/>
      <c r="H327" s="164"/>
      <c r="I327" s="164"/>
      <c r="J327" s="164"/>
      <c r="K327" s="164"/>
      <c r="L327" s="164"/>
      <c r="M327" s="164"/>
      <c r="N327" s="164"/>
      <c r="O327" s="164"/>
      <c r="P327" s="164"/>
      <c r="Q327" s="164"/>
      <c r="R327" s="164"/>
      <c r="S327" s="164"/>
      <c r="T327" s="164"/>
    </row>
    <row r="328" spans="1:20">
      <c r="A328" s="164"/>
      <c r="B328" s="164"/>
      <c r="C328" s="164" t="s">
        <v>3918</v>
      </c>
      <c r="D328" s="164"/>
      <c r="E328" s="164"/>
      <c r="F328" s="164"/>
      <c r="G328" s="164"/>
      <c r="H328" s="164"/>
      <c r="I328" s="164"/>
      <c r="J328" s="164"/>
      <c r="K328" s="164"/>
      <c r="L328" s="164"/>
      <c r="M328" s="164"/>
      <c r="N328" s="164"/>
      <c r="O328" s="164"/>
      <c r="P328" s="164"/>
      <c r="Q328" s="164"/>
      <c r="R328" s="164"/>
      <c r="S328" s="164"/>
      <c r="T328" s="164"/>
    </row>
    <row r="329" spans="1:20">
      <c r="A329" s="164"/>
      <c r="B329" s="164"/>
      <c r="C329" s="164" t="s">
        <v>3631</v>
      </c>
      <c r="D329" s="164"/>
      <c r="E329" s="164"/>
      <c r="F329" s="164"/>
      <c r="G329" s="164"/>
      <c r="H329" s="164"/>
      <c r="I329" s="164"/>
      <c r="J329" s="164"/>
      <c r="K329" s="164"/>
      <c r="L329" s="164"/>
      <c r="M329" s="164"/>
      <c r="N329" s="164"/>
      <c r="O329" s="164"/>
      <c r="P329" s="164"/>
      <c r="Q329" s="164"/>
      <c r="R329" s="164"/>
      <c r="S329" s="164"/>
      <c r="T329" s="164"/>
    </row>
    <row r="330" spans="1:20">
      <c r="A330" s="164"/>
      <c r="B330" s="164"/>
      <c r="C330" s="164" t="s">
        <v>3634</v>
      </c>
      <c r="D330" s="164"/>
      <c r="E330" s="164"/>
      <c r="F330" s="164"/>
      <c r="G330" s="164"/>
      <c r="H330" s="164"/>
      <c r="I330" s="164"/>
      <c r="J330" s="164"/>
      <c r="K330" s="164"/>
      <c r="L330" s="164"/>
      <c r="M330" s="164"/>
      <c r="N330" s="164"/>
      <c r="O330" s="164"/>
      <c r="P330" s="164"/>
      <c r="Q330" s="164"/>
      <c r="R330" s="164"/>
      <c r="S330" s="164"/>
      <c r="T330" s="164"/>
    </row>
    <row r="331" spans="1:20">
      <c r="A331" s="164"/>
      <c r="B331" s="164"/>
      <c r="C331" s="164" t="s">
        <v>3635</v>
      </c>
      <c r="D331" s="164"/>
      <c r="E331" s="164"/>
      <c r="F331" s="164"/>
      <c r="G331" s="164"/>
      <c r="H331" s="164"/>
      <c r="I331" s="164"/>
      <c r="J331" s="164"/>
      <c r="K331" s="164"/>
      <c r="L331" s="164"/>
      <c r="M331" s="164"/>
      <c r="N331" s="164"/>
      <c r="O331" s="164"/>
      <c r="P331" s="164"/>
      <c r="Q331" s="164"/>
      <c r="R331" s="164"/>
      <c r="S331" s="164"/>
      <c r="T331" s="164"/>
    </row>
    <row r="332" spans="1:20">
      <c r="A332" s="164"/>
      <c r="B332" s="164"/>
      <c r="C332" s="164"/>
      <c r="D332" s="164"/>
      <c r="E332" s="164"/>
      <c r="F332" s="164"/>
      <c r="G332" s="164"/>
      <c r="H332" s="164"/>
      <c r="I332" s="164"/>
      <c r="J332" s="164"/>
      <c r="K332" s="164"/>
      <c r="L332" s="164"/>
      <c r="M332" s="164"/>
      <c r="N332" s="164"/>
      <c r="O332" s="164"/>
      <c r="P332" s="164"/>
      <c r="Q332" s="164"/>
      <c r="R332" s="164"/>
      <c r="S332" s="164"/>
      <c r="T332" s="164"/>
    </row>
    <row r="333" spans="1:20">
      <c r="A333" s="164"/>
      <c r="B333" s="164"/>
      <c r="C333" s="164" t="s">
        <v>3658</v>
      </c>
      <c r="D333" s="164"/>
      <c r="E333" s="164"/>
      <c r="F333" s="164"/>
      <c r="G333" s="164"/>
      <c r="H333" s="164"/>
      <c r="I333" s="164"/>
      <c r="J333" s="164"/>
      <c r="K333" s="164"/>
      <c r="L333" s="164"/>
      <c r="M333" s="164"/>
      <c r="N333" s="164"/>
      <c r="O333" s="164"/>
      <c r="P333" s="164"/>
      <c r="Q333" s="164"/>
      <c r="R333" s="164"/>
      <c r="S333" s="164"/>
      <c r="T333" s="164"/>
    </row>
    <row r="334" spans="1:20">
      <c r="A334" s="164"/>
      <c r="B334" s="164"/>
      <c r="C334" s="164" t="s">
        <v>3632</v>
      </c>
      <c r="D334" s="164"/>
      <c r="E334" s="164"/>
      <c r="F334" s="164"/>
      <c r="G334" s="164"/>
      <c r="H334" s="164"/>
      <c r="I334" s="164"/>
      <c r="J334" s="164"/>
      <c r="K334" s="164"/>
      <c r="L334" s="164"/>
      <c r="M334" s="164"/>
      <c r="N334" s="164"/>
      <c r="O334" s="164"/>
      <c r="P334" s="164"/>
      <c r="Q334" s="164"/>
      <c r="R334" s="164"/>
      <c r="S334" s="164"/>
      <c r="T334" s="164"/>
    </row>
    <row r="335" spans="1:20">
      <c r="A335" s="164"/>
      <c r="B335" s="164"/>
      <c r="C335" s="164" t="s">
        <v>3633</v>
      </c>
      <c r="D335" s="164"/>
      <c r="E335" s="164"/>
      <c r="F335" s="164"/>
      <c r="G335" s="164"/>
      <c r="H335" s="164"/>
      <c r="I335" s="164"/>
      <c r="J335" s="164"/>
      <c r="K335" s="164"/>
      <c r="L335" s="164"/>
      <c r="M335" s="164"/>
      <c r="N335" s="164"/>
      <c r="O335" s="164"/>
      <c r="P335" s="164"/>
      <c r="Q335" s="164"/>
      <c r="R335" s="164"/>
      <c r="S335" s="164"/>
      <c r="T335" s="164"/>
    </row>
    <row r="336" spans="1:20">
      <c r="A336" s="164"/>
      <c r="B336" s="164"/>
      <c r="C336" s="164" t="s">
        <v>3942</v>
      </c>
      <c r="D336" s="164"/>
      <c r="E336" s="164"/>
      <c r="F336" s="164"/>
      <c r="G336" s="164"/>
      <c r="H336" s="164"/>
      <c r="I336" s="164"/>
      <c r="J336" s="164"/>
      <c r="K336" s="164"/>
      <c r="L336" s="164"/>
      <c r="M336" s="164"/>
      <c r="N336" s="164"/>
      <c r="O336" s="164"/>
      <c r="P336" s="164"/>
      <c r="Q336" s="164"/>
      <c r="R336" s="164"/>
      <c r="S336" s="164"/>
      <c r="T336" s="164"/>
    </row>
    <row r="337" spans="1:20">
      <c r="A337" s="164"/>
      <c r="B337" s="164"/>
      <c r="C337" s="164" t="s">
        <v>3916</v>
      </c>
      <c r="D337" s="164"/>
      <c r="E337" s="164"/>
      <c r="F337" s="164"/>
      <c r="G337" s="164"/>
      <c r="H337" s="164"/>
      <c r="I337" s="164"/>
      <c r="J337" s="164"/>
      <c r="K337" s="164"/>
      <c r="L337" s="164"/>
      <c r="M337" s="164"/>
      <c r="N337" s="164"/>
      <c r="O337" s="164"/>
      <c r="P337" s="164"/>
      <c r="Q337" s="164"/>
      <c r="R337" s="164"/>
      <c r="S337" s="164"/>
      <c r="T337" s="164"/>
    </row>
    <row r="338" spans="1:20">
      <c r="A338" s="164"/>
      <c r="B338" s="164"/>
      <c r="C338" s="164" t="s">
        <v>3917</v>
      </c>
      <c r="D338" s="164"/>
      <c r="E338" s="164"/>
      <c r="F338" s="164"/>
      <c r="G338" s="164"/>
      <c r="H338" s="164"/>
      <c r="I338" s="164"/>
      <c r="J338" s="164"/>
      <c r="K338" s="164"/>
      <c r="L338" s="164"/>
      <c r="M338" s="164"/>
      <c r="N338" s="164"/>
      <c r="O338" s="164"/>
      <c r="P338" s="164"/>
      <c r="Q338" s="164"/>
      <c r="R338" s="164"/>
      <c r="S338" s="164"/>
      <c r="T338" s="164"/>
    </row>
    <row r="339" spans="1:20">
      <c r="A339" s="164"/>
      <c r="B339" s="164"/>
      <c r="C339" s="164" t="s">
        <v>3918</v>
      </c>
      <c r="D339" s="164"/>
      <c r="E339" s="164"/>
      <c r="F339" s="164"/>
      <c r="G339" s="164"/>
      <c r="H339" s="164"/>
      <c r="I339" s="164"/>
      <c r="J339" s="164"/>
      <c r="K339" s="164"/>
      <c r="L339" s="164"/>
      <c r="M339" s="164"/>
      <c r="N339" s="164"/>
      <c r="O339" s="164"/>
      <c r="P339" s="164"/>
      <c r="Q339" s="164"/>
      <c r="R339" s="164"/>
      <c r="S339" s="164"/>
      <c r="T339" s="164"/>
    </row>
    <row r="340" spans="1:20">
      <c r="A340" s="164"/>
      <c r="B340" s="164"/>
      <c r="C340" s="164" t="s">
        <v>3631</v>
      </c>
      <c r="D340" s="164"/>
      <c r="E340" s="164"/>
      <c r="F340" s="164"/>
      <c r="G340" s="164"/>
      <c r="H340" s="164"/>
      <c r="I340" s="164"/>
      <c r="J340" s="164"/>
      <c r="K340" s="164"/>
      <c r="L340" s="164"/>
      <c r="M340" s="164"/>
      <c r="N340" s="164"/>
      <c r="O340" s="164"/>
      <c r="P340" s="164"/>
      <c r="Q340" s="164"/>
      <c r="R340" s="164"/>
      <c r="S340" s="164"/>
      <c r="T340" s="164"/>
    </row>
    <row r="341" spans="1:20">
      <c r="A341" s="164"/>
      <c r="B341" s="164"/>
      <c r="C341" s="164" t="s">
        <v>3634</v>
      </c>
      <c r="D341" s="164"/>
      <c r="E341" s="164"/>
      <c r="F341" s="164"/>
      <c r="G341" s="164"/>
      <c r="H341" s="164"/>
      <c r="I341" s="164"/>
      <c r="J341" s="164"/>
      <c r="K341" s="164"/>
      <c r="L341" s="164"/>
      <c r="M341" s="164"/>
      <c r="N341" s="164"/>
      <c r="O341" s="164"/>
      <c r="P341" s="164"/>
      <c r="Q341" s="164"/>
      <c r="R341" s="164"/>
      <c r="S341" s="164"/>
      <c r="T341" s="164"/>
    </row>
    <row r="342" spans="1:20">
      <c r="A342" s="164"/>
      <c r="B342" s="164"/>
      <c r="C342" s="164" t="s">
        <v>3635</v>
      </c>
      <c r="D342" s="164"/>
      <c r="E342" s="164"/>
      <c r="F342" s="164"/>
      <c r="G342" s="164"/>
      <c r="H342" s="164"/>
      <c r="I342" s="164"/>
      <c r="J342" s="164"/>
      <c r="K342" s="164"/>
      <c r="L342" s="164"/>
      <c r="M342" s="164"/>
      <c r="N342" s="164"/>
      <c r="O342" s="164"/>
      <c r="P342" s="164"/>
      <c r="Q342" s="164"/>
      <c r="R342" s="164"/>
      <c r="S342" s="164"/>
      <c r="T342" s="164"/>
    </row>
    <row r="343" spans="1:20">
      <c r="A343" s="164"/>
      <c r="B343" s="164"/>
      <c r="C343" s="164"/>
      <c r="D343" s="164"/>
      <c r="E343" s="164"/>
      <c r="F343" s="164"/>
      <c r="G343" s="164"/>
      <c r="H343" s="164"/>
      <c r="I343" s="164"/>
      <c r="J343" s="164"/>
      <c r="K343" s="164"/>
      <c r="L343" s="164"/>
      <c r="M343" s="164"/>
      <c r="N343" s="164"/>
      <c r="O343" s="164"/>
      <c r="P343" s="164"/>
      <c r="Q343" s="164"/>
      <c r="R343" s="164"/>
      <c r="S343" s="164"/>
      <c r="T343" s="164"/>
    </row>
    <row r="344" spans="1:20">
      <c r="A344" s="164"/>
      <c r="B344" s="164"/>
      <c r="C344" s="164" t="s">
        <v>3659</v>
      </c>
      <c r="D344" s="164"/>
      <c r="E344" s="164"/>
      <c r="F344" s="164"/>
      <c r="G344" s="164"/>
      <c r="H344" s="164"/>
      <c r="I344" s="164"/>
      <c r="J344" s="164"/>
      <c r="K344" s="164"/>
      <c r="L344" s="164"/>
      <c r="M344" s="164"/>
      <c r="N344" s="164"/>
      <c r="O344" s="164"/>
      <c r="P344" s="164"/>
      <c r="Q344" s="164"/>
      <c r="R344" s="164"/>
      <c r="S344" s="164"/>
      <c r="T344" s="164"/>
    </row>
    <row r="345" spans="1:20">
      <c r="A345" s="164"/>
      <c r="B345" s="164"/>
      <c r="C345" s="164" t="s">
        <v>3632</v>
      </c>
      <c r="D345" s="164"/>
      <c r="E345" s="164"/>
      <c r="F345" s="164"/>
      <c r="G345" s="164"/>
      <c r="H345" s="164"/>
      <c r="I345" s="164"/>
      <c r="J345" s="164"/>
      <c r="K345" s="164"/>
      <c r="L345" s="164"/>
      <c r="M345" s="164"/>
      <c r="N345" s="164"/>
      <c r="O345" s="164"/>
      <c r="P345" s="164"/>
      <c r="Q345" s="164"/>
      <c r="R345" s="164"/>
      <c r="S345" s="164"/>
      <c r="T345" s="164"/>
    </row>
    <row r="346" spans="1:20">
      <c r="A346" s="164"/>
      <c r="B346" s="164"/>
      <c r="C346" s="164" t="s">
        <v>3633</v>
      </c>
      <c r="D346" s="164"/>
      <c r="E346" s="164"/>
      <c r="F346" s="164"/>
      <c r="G346" s="164"/>
      <c r="H346" s="164"/>
      <c r="I346" s="164"/>
      <c r="J346" s="164"/>
      <c r="K346" s="164"/>
      <c r="L346" s="164"/>
      <c r="M346" s="164"/>
      <c r="N346" s="164"/>
      <c r="O346" s="164"/>
      <c r="P346" s="164"/>
      <c r="Q346" s="164"/>
      <c r="R346" s="164"/>
      <c r="S346" s="164"/>
      <c r="T346" s="164"/>
    </row>
    <row r="347" spans="1:20">
      <c r="A347" s="164"/>
      <c r="B347" s="164"/>
      <c r="C347" s="164" t="s">
        <v>3943</v>
      </c>
      <c r="D347" s="164"/>
      <c r="E347" s="164"/>
      <c r="F347" s="164"/>
      <c r="G347" s="164"/>
      <c r="H347" s="164"/>
      <c r="I347" s="164"/>
      <c r="J347" s="164"/>
      <c r="K347" s="164"/>
      <c r="L347" s="164"/>
      <c r="M347" s="164"/>
      <c r="N347" s="164"/>
      <c r="O347" s="164"/>
      <c r="P347" s="164"/>
      <c r="Q347" s="164"/>
      <c r="R347" s="164"/>
      <c r="S347" s="164"/>
      <c r="T347" s="164"/>
    </row>
    <row r="348" spans="1:20">
      <c r="A348" s="164"/>
      <c r="B348" s="164"/>
      <c r="C348" s="164" t="s">
        <v>3916</v>
      </c>
      <c r="D348" s="164"/>
      <c r="E348" s="164"/>
      <c r="F348" s="164"/>
      <c r="G348" s="164"/>
      <c r="H348" s="164"/>
      <c r="I348" s="164"/>
      <c r="J348" s="164"/>
      <c r="K348" s="164"/>
      <c r="L348" s="164"/>
      <c r="M348" s="164"/>
      <c r="N348" s="164"/>
      <c r="O348" s="164"/>
      <c r="P348" s="164"/>
      <c r="Q348" s="164"/>
      <c r="R348" s="164"/>
      <c r="S348" s="164"/>
      <c r="T348" s="164"/>
    </row>
    <row r="349" spans="1:20">
      <c r="A349" s="164"/>
      <c r="B349" s="164"/>
      <c r="C349" s="164" t="s">
        <v>3917</v>
      </c>
      <c r="D349" s="164"/>
      <c r="E349" s="164"/>
      <c r="F349" s="164"/>
      <c r="G349" s="164"/>
      <c r="H349" s="164"/>
      <c r="I349" s="164"/>
      <c r="J349" s="164"/>
      <c r="K349" s="164"/>
      <c r="L349" s="164"/>
      <c r="M349" s="164"/>
      <c r="N349" s="164"/>
      <c r="O349" s="164"/>
      <c r="P349" s="164"/>
      <c r="Q349" s="164"/>
      <c r="R349" s="164"/>
      <c r="S349" s="164"/>
      <c r="T349" s="164"/>
    </row>
    <row r="350" spans="1:20">
      <c r="A350" s="164"/>
      <c r="B350" s="164"/>
      <c r="C350" s="164" t="s">
        <v>3918</v>
      </c>
      <c r="D350" s="164"/>
      <c r="E350" s="164"/>
      <c r="F350" s="164"/>
      <c r="G350" s="164"/>
      <c r="H350" s="164"/>
      <c r="I350" s="164"/>
      <c r="J350" s="164"/>
      <c r="K350" s="164"/>
      <c r="L350" s="164"/>
      <c r="M350" s="164"/>
      <c r="N350" s="164"/>
      <c r="O350" s="164"/>
      <c r="P350" s="164"/>
      <c r="Q350" s="164"/>
      <c r="R350" s="164"/>
      <c r="S350" s="164"/>
      <c r="T350" s="164"/>
    </row>
    <row r="351" spans="1:20">
      <c r="A351" s="164"/>
      <c r="B351" s="164"/>
      <c r="C351" s="164" t="s">
        <v>3631</v>
      </c>
      <c r="D351" s="164"/>
      <c r="E351" s="164"/>
      <c r="F351" s="164"/>
      <c r="G351" s="164"/>
      <c r="H351" s="164"/>
      <c r="I351" s="164"/>
      <c r="J351" s="164"/>
      <c r="K351" s="164"/>
      <c r="L351" s="164"/>
      <c r="M351" s="164"/>
      <c r="N351" s="164"/>
      <c r="O351" s="164"/>
      <c r="P351" s="164"/>
      <c r="Q351" s="164"/>
      <c r="R351" s="164"/>
      <c r="S351" s="164"/>
      <c r="T351" s="164"/>
    </row>
    <row r="352" spans="1:20">
      <c r="A352" s="164"/>
      <c r="B352" s="164"/>
      <c r="C352" s="164" t="s">
        <v>3634</v>
      </c>
      <c r="D352" s="164"/>
      <c r="E352" s="164"/>
      <c r="F352" s="164"/>
      <c r="G352" s="164"/>
      <c r="H352" s="164"/>
      <c r="I352" s="164"/>
      <c r="J352" s="164"/>
      <c r="K352" s="164"/>
      <c r="L352" s="164"/>
      <c r="M352" s="164"/>
      <c r="N352" s="164"/>
      <c r="O352" s="164"/>
      <c r="P352" s="164"/>
      <c r="Q352" s="164"/>
      <c r="R352" s="164"/>
      <c r="S352" s="164"/>
      <c r="T352" s="164"/>
    </row>
    <row r="353" spans="1:20">
      <c r="A353" s="164"/>
      <c r="B353" s="164"/>
      <c r="C353" s="164" t="s">
        <v>3635</v>
      </c>
      <c r="D353" s="164"/>
      <c r="E353" s="164"/>
      <c r="F353" s="164"/>
      <c r="G353" s="164"/>
      <c r="H353" s="164"/>
      <c r="I353" s="164"/>
      <c r="J353" s="164"/>
      <c r="K353" s="164"/>
      <c r="L353" s="164"/>
      <c r="M353" s="164"/>
      <c r="N353" s="164"/>
      <c r="O353" s="164"/>
      <c r="P353" s="164"/>
      <c r="Q353" s="164"/>
      <c r="R353" s="164"/>
      <c r="S353" s="164"/>
      <c r="T353" s="164"/>
    </row>
    <row r="354" spans="1:20">
      <c r="A354" s="164"/>
      <c r="B354" s="164"/>
      <c r="C354" s="164"/>
      <c r="D354" s="164"/>
      <c r="E354" s="164"/>
      <c r="F354" s="164"/>
      <c r="G354" s="164"/>
      <c r="H354" s="164"/>
      <c r="I354" s="164"/>
      <c r="J354" s="164"/>
      <c r="K354" s="164"/>
      <c r="L354" s="164"/>
      <c r="M354" s="164"/>
      <c r="N354" s="164"/>
      <c r="O354" s="164"/>
      <c r="P354" s="164"/>
      <c r="Q354" s="164"/>
      <c r="R354" s="164"/>
      <c r="S354" s="164"/>
      <c r="T354" s="164"/>
    </row>
    <row r="355" spans="1:20">
      <c r="A355" s="164"/>
      <c r="B355" s="164"/>
      <c r="C355" s="164" t="s">
        <v>3660</v>
      </c>
      <c r="D355" s="164"/>
      <c r="E355" s="164"/>
      <c r="F355" s="164"/>
      <c r="G355" s="164"/>
      <c r="H355" s="164"/>
      <c r="I355" s="164"/>
      <c r="J355" s="164"/>
      <c r="K355" s="164"/>
      <c r="L355" s="164"/>
      <c r="M355" s="164"/>
      <c r="N355" s="164"/>
      <c r="O355" s="164"/>
      <c r="P355" s="164"/>
      <c r="Q355" s="164"/>
      <c r="R355" s="164"/>
      <c r="S355" s="164"/>
      <c r="T355" s="164"/>
    </row>
    <row r="356" spans="1:20">
      <c r="A356" s="164"/>
      <c r="B356" s="164"/>
      <c r="C356" s="164" t="s">
        <v>3632</v>
      </c>
      <c r="D356" s="164"/>
      <c r="E356" s="164"/>
      <c r="F356" s="164"/>
      <c r="G356" s="164"/>
      <c r="H356" s="164"/>
      <c r="I356" s="164"/>
      <c r="J356" s="164"/>
      <c r="K356" s="164"/>
      <c r="L356" s="164"/>
      <c r="M356" s="164"/>
      <c r="N356" s="164"/>
      <c r="O356" s="164"/>
      <c r="P356" s="164"/>
      <c r="Q356" s="164"/>
      <c r="R356" s="164"/>
      <c r="S356" s="164"/>
      <c r="T356" s="164"/>
    </row>
    <row r="357" spans="1:20">
      <c r="A357" s="164"/>
      <c r="B357" s="164"/>
      <c r="C357" s="164" t="s">
        <v>3633</v>
      </c>
      <c r="D357" s="164"/>
      <c r="E357" s="164"/>
      <c r="F357" s="164"/>
      <c r="G357" s="164"/>
      <c r="H357" s="164"/>
      <c r="I357" s="164"/>
      <c r="J357" s="164"/>
      <c r="K357" s="164"/>
      <c r="L357" s="164"/>
      <c r="M357" s="164"/>
      <c r="N357" s="164"/>
      <c r="O357" s="164"/>
      <c r="P357" s="164"/>
      <c r="Q357" s="164"/>
      <c r="R357" s="164"/>
      <c r="S357" s="164"/>
      <c r="T357" s="164"/>
    </row>
    <row r="358" spans="1:20">
      <c r="A358" s="164"/>
      <c r="B358" s="164"/>
      <c r="C358" s="164" t="s">
        <v>3944</v>
      </c>
      <c r="D358" s="164"/>
      <c r="E358" s="164"/>
      <c r="F358" s="164"/>
      <c r="G358" s="164"/>
      <c r="H358" s="164"/>
      <c r="I358" s="164"/>
      <c r="J358" s="164"/>
      <c r="K358" s="164"/>
      <c r="L358" s="164"/>
      <c r="M358" s="164"/>
      <c r="N358" s="164"/>
      <c r="O358" s="164"/>
      <c r="P358" s="164"/>
      <c r="Q358" s="164"/>
      <c r="R358" s="164"/>
      <c r="S358" s="164"/>
      <c r="T358" s="164"/>
    </row>
    <row r="359" spans="1:20">
      <c r="A359" s="164"/>
      <c r="B359" s="164"/>
      <c r="C359" s="164" t="s">
        <v>3916</v>
      </c>
      <c r="D359" s="164"/>
      <c r="E359" s="164"/>
      <c r="F359" s="164"/>
      <c r="G359" s="164"/>
      <c r="H359" s="164"/>
      <c r="I359" s="164"/>
      <c r="J359" s="164"/>
      <c r="K359" s="164"/>
      <c r="L359" s="164"/>
      <c r="M359" s="164"/>
      <c r="N359" s="164"/>
      <c r="O359" s="164"/>
      <c r="P359" s="164"/>
      <c r="Q359" s="164"/>
      <c r="R359" s="164"/>
      <c r="S359" s="164"/>
      <c r="T359" s="164"/>
    </row>
    <row r="360" spans="1:20">
      <c r="A360" s="164"/>
      <c r="B360" s="164"/>
      <c r="C360" s="164" t="s">
        <v>3917</v>
      </c>
      <c r="D360" s="164"/>
      <c r="E360" s="164"/>
      <c r="F360" s="164"/>
      <c r="G360" s="164"/>
      <c r="H360" s="164"/>
      <c r="I360" s="164"/>
      <c r="J360" s="164"/>
      <c r="K360" s="164"/>
      <c r="L360" s="164"/>
      <c r="M360" s="164"/>
      <c r="N360" s="164"/>
      <c r="O360" s="164"/>
      <c r="P360" s="164"/>
      <c r="Q360" s="164"/>
      <c r="R360" s="164"/>
      <c r="S360" s="164"/>
      <c r="T360" s="164"/>
    </row>
    <row r="361" spans="1:20">
      <c r="A361" s="164"/>
      <c r="B361" s="164"/>
      <c r="C361" s="164" t="s">
        <v>3918</v>
      </c>
      <c r="D361" s="164"/>
      <c r="E361" s="164"/>
      <c r="F361" s="164"/>
      <c r="G361" s="164"/>
      <c r="H361" s="164"/>
      <c r="I361" s="164"/>
      <c r="J361" s="164"/>
      <c r="K361" s="164"/>
      <c r="L361" s="164"/>
      <c r="M361" s="164"/>
      <c r="N361" s="164"/>
      <c r="O361" s="164"/>
      <c r="P361" s="164"/>
      <c r="Q361" s="164"/>
      <c r="R361" s="164"/>
      <c r="S361" s="164"/>
      <c r="T361" s="164"/>
    </row>
    <row r="362" spans="1:20">
      <c r="A362" s="164"/>
      <c r="B362" s="164"/>
      <c r="C362" s="164" t="s">
        <v>3631</v>
      </c>
      <c r="D362" s="164"/>
      <c r="E362" s="164"/>
      <c r="F362" s="164"/>
      <c r="G362" s="164"/>
      <c r="H362" s="164"/>
      <c r="I362" s="164"/>
      <c r="J362" s="164"/>
      <c r="K362" s="164"/>
      <c r="L362" s="164"/>
      <c r="M362" s="164"/>
      <c r="N362" s="164"/>
      <c r="O362" s="164"/>
      <c r="P362" s="164"/>
      <c r="Q362" s="164"/>
      <c r="R362" s="164"/>
      <c r="S362" s="164"/>
      <c r="T362" s="164"/>
    </row>
    <row r="363" spans="1:20">
      <c r="A363" s="164"/>
      <c r="B363" s="164"/>
      <c r="C363" s="164" t="s">
        <v>3634</v>
      </c>
      <c r="D363" s="164"/>
      <c r="E363" s="164"/>
      <c r="F363" s="164"/>
      <c r="G363" s="164"/>
      <c r="H363" s="164"/>
      <c r="I363" s="164"/>
      <c r="J363" s="164"/>
      <c r="K363" s="164"/>
      <c r="L363" s="164"/>
      <c r="M363" s="164"/>
      <c r="N363" s="164"/>
      <c r="O363" s="164"/>
      <c r="P363" s="164"/>
      <c r="Q363" s="164"/>
      <c r="R363" s="164"/>
      <c r="S363" s="164"/>
      <c r="T363" s="164"/>
    </row>
    <row r="364" spans="1:20">
      <c r="A364" s="164"/>
      <c r="B364" s="164"/>
      <c r="C364" s="164" t="s">
        <v>3635</v>
      </c>
      <c r="D364" s="164"/>
      <c r="E364" s="164"/>
      <c r="F364" s="164"/>
      <c r="G364" s="164"/>
      <c r="H364" s="164"/>
      <c r="I364" s="164"/>
      <c r="J364" s="164"/>
      <c r="K364" s="164"/>
      <c r="L364" s="164"/>
      <c r="M364" s="164"/>
      <c r="N364" s="164"/>
      <c r="O364" s="164"/>
      <c r="P364" s="164"/>
      <c r="Q364" s="164"/>
      <c r="R364" s="164"/>
      <c r="S364" s="164"/>
      <c r="T364" s="164"/>
    </row>
    <row r="365" spans="1:20">
      <c r="A365" s="164"/>
      <c r="B365" s="164"/>
      <c r="C365" s="164"/>
      <c r="D365" s="164"/>
      <c r="E365" s="164"/>
      <c r="F365" s="164"/>
      <c r="G365" s="164"/>
      <c r="H365" s="164"/>
      <c r="I365" s="164"/>
      <c r="J365" s="164"/>
      <c r="K365" s="164"/>
      <c r="L365" s="164"/>
      <c r="M365" s="164"/>
      <c r="N365" s="164"/>
      <c r="O365" s="164"/>
      <c r="P365" s="164"/>
      <c r="Q365" s="164"/>
      <c r="R365" s="164"/>
      <c r="S365" s="164"/>
      <c r="T365" s="164"/>
    </row>
    <row r="366" spans="1:20">
      <c r="A366" s="164"/>
      <c r="B366" s="164"/>
      <c r="C366" s="164" t="s">
        <v>3661</v>
      </c>
      <c r="D366" s="164"/>
      <c r="E366" s="164"/>
      <c r="F366" s="164"/>
      <c r="G366" s="164"/>
      <c r="H366" s="164"/>
      <c r="I366" s="164"/>
      <c r="J366" s="164"/>
      <c r="K366" s="164"/>
      <c r="L366" s="164"/>
      <c r="M366" s="164"/>
      <c r="N366" s="164"/>
      <c r="O366" s="164"/>
      <c r="P366" s="164"/>
      <c r="Q366" s="164"/>
      <c r="R366" s="164"/>
      <c r="S366" s="164"/>
      <c r="T366" s="164"/>
    </row>
    <row r="367" spans="1:20">
      <c r="A367" s="164"/>
      <c r="B367" s="164"/>
      <c r="C367" s="164" t="s">
        <v>3632</v>
      </c>
      <c r="D367" s="164"/>
      <c r="E367" s="164"/>
      <c r="F367" s="164"/>
      <c r="G367" s="164"/>
      <c r="H367" s="164"/>
      <c r="I367" s="164"/>
      <c r="J367" s="164"/>
      <c r="K367" s="164"/>
      <c r="L367" s="164"/>
      <c r="M367" s="164"/>
      <c r="N367" s="164"/>
      <c r="O367" s="164"/>
      <c r="P367" s="164"/>
      <c r="Q367" s="164"/>
      <c r="R367" s="164"/>
      <c r="S367" s="164"/>
      <c r="T367" s="164"/>
    </row>
    <row r="368" spans="1:20">
      <c r="A368" s="164"/>
      <c r="B368" s="164"/>
      <c r="C368" s="164" t="s">
        <v>3633</v>
      </c>
      <c r="D368" s="164"/>
      <c r="E368" s="164"/>
      <c r="F368" s="164"/>
      <c r="G368" s="164"/>
      <c r="H368" s="164"/>
      <c r="I368" s="164"/>
      <c r="J368" s="164"/>
      <c r="K368" s="164"/>
      <c r="L368" s="164"/>
      <c r="M368" s="164"/>
      <c r="N368" s="164"/>
      <c r="O368" s="164"/>
      <c r="P368" s="164"/>
      <c r="Q368" s="164"/>
      <c r="R368" s="164"/>
      <c r="S368" s="164"/>
      <c r="T368" s="164"/>
    </row>
    <row r="369" spans="1:20">
      <c r="A369" s="164"/>
      <c r="B369" s="164"/>
      <c r="C369" s="164" t="s">
        <v>3945</v>
      </c>
      <c r="D369" s="164"/>
      <c r="E369" s="164"/>
      <c r="F369" s="164"/>
      <c r="G369" s="164"/>
      <c r="H369" s="164"/>
      <c r="I369" s="164"/>
      <c r="J369" s="164"/>
      <c r="K369" s="164"/>
      <c r="L369" s="164"/>
      <c r="M369" s="164"/>
      <c r="N369" s="164"/>
      <c r="O369" s="164"/>
      <c r="P369" s="164"/>
      <c r="Q369" s="164"/>
      <c r="R369" s="164"/>
      <c r="S369" s="164"/>
      <c r="T369" s="164"/>
    </row>
    <row r="370" spans="1:20">
      <c r="A370" s="164"/>
      <c r="B370" s="164"/>
      <c r="C370" s="164" t="s">
        <v>3916</v>
      </c>
      <c r="D370" s="164"/>
      <c r="E370" s="164"/>
      <c r="F370" s="164"/>
      <c r="G370" s="164"/>
      <c r="H370" s="164"/>
      <c r="I370" s="164"/>
      <c r="J370" s="164"/>
      <c r="K370" s="164"/>
      <c r="L370" s="164"/>
      <c r="M370" s="164"/>
      <c r="N370" s="164"/>
      <c r="O370" s="164"/>
      <c r="P370" s="164"/>
      <c r="Q370" s="164"/>
      <c r="R370" s="164"/>
      <c r="S370" s="164"/>
      <c r="T370" s="164"/>
    </row>
    <row r="371" spans="1:20">
      <c r="A371" s="164"/>
      <c r="B371" s="164"/>
      <c r="C371" s="164" t="s">
        <v>3917</v>
      </c>
      <c r="D371" s="164"/>
      <c r="E371" s="164"/>
      <c r="F371" s="164"/>
      <c r="G371" s="164"/>
      <c r="H371" s="164"/>
      <c r="I371" s="164"/>
      <c r="J371" s="164"/>
      <c r="K371" s="164"/>
      <c r="L371" s="164"/>
      <c r="M371" s="164"/>
      <c r="N371" s="164"/>
      <c r="O371" s="164"/>
      <c r="P371" s="164"/>
      <c r="Q371" s="164"/>
      <c r="R371" s="164"/>
      <c r="S371" s="164"/>
      <c r="T371" s="164"/>
    </row>
    <row r="372" spans="1:20">
      <c r="A372" s="164"/>
      <c r="B372" s="164"/>
      <c r="C372" s="164" t="s">
        <v>3918</v>
      </c>
      <c r="D372" s="164"/>
      <c r="E372" s="164"/>
      <c r="F372" s="164"/>
      <c r="G372" s="164"/>
      <c r="H372" s="164"/>
      <c r="I372" s="164"/>
      <c r="J372" s="164"/>
      <c r="K372" s="164"/>
      <c r="L372" s="164"/>
      <c r="M372" s="164"/>
      <c r="N372" s="164"/>
      <c r="O372" s="164"/>
      <c r="P372" s="164"/>
      <c r="Q372" s="164"/>
      <c r="R372" s="164"/>
      <c r="S372" s="164"/>
      <c r="T372" s="164"/>
    </row>
    <row r="373" spans="1:20">
      <c r="A373" s="164"/>
      <c r="B373" s="164"/>
      <c r="C373" s="164" t="s">
        <v>3631</v>
      </c>
      <c r="D373" s="164"/>
      <c r="E373" s="164"/>
      <c r="F373" s="164"/>
      <c r="G373" s="164"/>
      <c r="H373" s="164"/>
      <c r="I373" s="164"/>
      <c r="J373" s="164"/>
      <c r="K373" s="164"/>
      <c r="L373" s="164"/>
      <c r="M373" s="164"/>
      <c r="N373" s="164"/>
      <c r="O373" s="164"/>
      <c r="P373" s="164"/>
      <c r="Q373" s="164"/>
      <c r="R373" s="164"/>
      <c r="S373" s="164"/>
      <c r="T373" s="164"/>
    </row>
    <row r="374" spans="1:20">
      <c r="A374" s="164"/>
      <c r="B374" s="164"/>
      <c r="C374" s="164" t="s">
        <v>3634</v>
      </c>
      <c r="D374" s="164"/>
      <c r="E374" s="164"/>
      <c r="F374" s="164"/>
      <c r="G374" s="164"/>
      <c r="H374" s="164"/>
      <c r="I374" s="164"/>
      <c r="J374" s="164"/>
      <c r="K374" s="164"/>
      <c r="L374" s="164"/>
      <c r="M374" s="164"/>
      <c r="N374" s="164"/>
      <c r="O374" s="164"/>
      <c r="P374" s="164"/>
      <c r="Q374" s="164"/>
      <c r="R374" s="164"/>
      <c r="S374" s="164"/>
      <c r="T374" s="164"/>
    </row>
    <row r="375" spans="1:20">
      <c r="A375" s="164"/>
      <c r="B375" s="164"/>
      <c r="C375" s="164" t="s">
        <v>3635</v>
      </c>
      <c r="D375" s="164"/>
      <c r="E375" s="164"/>
      <c r="F375" s="164"/>
      <c r="G375" s="164"/>
      <c r="H375" s="164"/>
      <c r="I375" s="164"/>
      <c r="J375" s="164"/>
      <c r="K375" s="164"/>
      <c r="L375" s="164"/>
      <c r="M375" s="164"/>
      <c r="N375" s="164"/>
      <c r="O375" s="164"/>
      <c r="P375" s="164"/>
      <c r="Q375" s="164"/>
      <c r="R375" s="164"/>
      <c r="S375" s="164"/>
      <c r="T375" s="164"/>
    </row>
    <row r="376" spans="1:20">
      <c r="A376" s="164"/>
      <c r="B376" s="164"/>
      <c r="C376" s="164"/>
      <c r="D376" s="164"/>
      <c r="E376" s="164"/>
      <c r="F376" s="164"/>
      <c r="G376" s="164"/>
      <c r="H376" s="164"/>
      <c r="I376" s="164"/>
      <c r="J376" s="164"/>
      <c r="K376" s="164"/>
      <c r="L376" s="164"/>
      <c r="M376" s="164"/>
      <c r="N376" s="164"/>
      <c r="O376" s="164"/>
      <c r="P376" s="164"/>
      <c r="Q376" s="164"/>
      <c r="R376" s="164"/>
      <c r="S376" s="164"/>
      <c r="T376" s="164"/>
    </row>
    <row r="377" spans="1:20">
      <c r="A377" s="164"/>
      <c r="B377" s="164"/>
      <c r="C377" s="164" t="s">
        <v>3662</v>
      </c>
      <c r="D377" s="164"/>
      <c r="E377" s="164"/>
      <c r="F377" s="164"/>
      <c r="G377" s="164"/>
      <c r="H377" s="164"/>
      <c r="I377" s="164"/>
      <c r="J377" s="164"/>
      <c r="K377" s="164"/>
      <c r="L377" s="164"/>
      <c r="M377" s="164"/>
      <c r="N377" s="164"/>
      <c r="O377" s="164"/>
      <c r="P377" s="164"/>
      <c r="Q377" s="164"/>
      <c r="R377" s="164"/>
      <c r="S377" s="164"/>
      <c r="T377" s="164"/>
    </row>
    <row r="378" spans="1:20">
      <c r="A378" s="164"/>
      <c r="B378" s="164"/>
      <c r="C378" s="164" t="s">
        <v>3632</v>
      </c>
      <c r="D378" s="164"/>
      <c r="E378" s="164"/>
      <c r="F378" s="164"/>
      <c r="G378" s="164"/>
      <c r="H378" s="164"/>
      <c r="I378" s="164"/>
      <c r="J378" s="164"/>
      <c r="K378" s="164"/>
      <c r="L378" s="164"/>
      <c r="M378" s="164"/>
      <c r="N378" s="164"/>
      <c r="O378" s="164"/>
      <c r="P378" s="164"/>
      <c r="Q378" s="164"/>
      <c r="R378" s="164"/>
      <c r="S378" s="164"/>
      <c r="T378" s="164"/>
    </row>
    <row r="379" spans="1:20">
      <c r="A379" s="164"/>
      <c r="B379" s="164"/>
      <c r="C379" s="164" t="s">
        <v>3633</v>
      </c>
      <c r="D379" s="164"/>
      <c r="E379" s="164"/>
      <c r="F379" s="164"/>
      <c r="G379" s="164"/>
      <c r="H379" s="164"/>
      <c r="I379" s="164"/>
      <c r="J379" s="164"/>
      <c r="K379" s="164"/>
      <c r="L379" s="164"/>
      <c r="M379" s="164"/>
      <c r="N379" s="164"/>
      <c r="O379" s="164"/>
      <c r="P379" s="164"/>
      <c r="Q379" s="164"/>
      <c r="R379" s="164"/>
      <c r="S379" s="164"/>
      <c r="T379" s="164"/>
    </row>
    <row r="380" spans="1:20">
      <c r="A380" s="164"/>
      <c r="B380" s="164"/>
      <c r="C380" s="164" t="s">
        <v>3946</v>
      </c>
      <c r="D380" s="164"/>
      <c r="E380" s="164"/>
      <c r="F380" s="164"/>
      <c r="G380" s="164"/>
      <c r="H380" s="164"/>
      <c r="I380" s="164"/>
      <c r="J380" s="164"/>
      <c r="K380" s="164"/>
      <c r="L380" s="164"/>
      <c r="M380" s="164"/>
      <c r="N380" s="164"/>
      <c r="O380" s="164"/>
      <c r="P380" s="164"/>
      <c r="Q380" s="164"/>
      <c r="R380" s="164"/>
      <c r="S380" s="164"/>
      <c r="T380" s="164"/>
    </row>
    <row r="381" spans="1:20">
      <c r="A381" s="164"/>
      <c r="B381" s="164"/>
      <c r="C381" s="164" t="s">
        <v>3916</v>
      </c>
      <c r="D381" s="164"/>
      <c r="E381" s="164"/>
      <c r="F381" s="164"/>
      <c r="G381" s="164"/>
      <c r="H381" s="164"/>
      <c r="I381" s="164"/>
      <c r="J381" s="164"/>
      <c r="K381" s="164"/>
      <c r="L381" s="164"/>
      <c r="M381" s="164"/>
      <c r="N381" s="164"/>
      <c r="O381" s="164"/>
      <c r="P381" s="164"/>
      <c r="Q381" s="164"/>
      <c r="R381" s="164"/>
      <c r="S381" s="164"/>
      <c r="T381" s="164"/>
    </row>
    <row r="382" spans="1:20">
      <c r="A382" s="164"/>
      <c r="B382" s="164"/>
      <c r="C382" s="164" t="s">
        <v>3917</v>
      </c>
      <c r="D382" s="164"/>
      <c r="E382" s="164"/>
      <c r="F382" s="164"/>
      <c r="G382" s="164"/>
      <c r="H382" s="164"/>
      <c r="I382" s="164"/>
      <c r="J382" s="164"/>
      <c r="K382" s="164"/>
      <c r="L382" s="164"/>
      <c r="M382" s="164"/>
      <c r="N382" s="164"/>
      <c r="O382" s="164"/>
      <c r="P382" s="164"/>
      <c r="Q382" s="164"/>
      <c r="R382" s="164"/>
      <c r="S382" s="164"/>
      <c r="T382" s="164"/>
    </row>
    <row r="383" spans="1:20">
      <c r="A383" s="164"/>
      <c r="B383" s="164"/>
      <c r="C383" s="164" t="s">
        <v>3918</v>
      </c>
      <c r="D383" s="164"/>
      <c r="E383" s="164"/>
      <c r="F383" s="164"/>
      <c r="G383" s="164"/>
      <c r="H383" s="164"/>
      <c r="I383" s="164"/>
      <c r="J383" s="164"/>
      <c r="K383" s="164"/>
      <c r="L383" s="164"/>
      <c r="M383" s="164"/>
      <c r="N383" s="164"/>
      <c r="O383" s="164"/>
      <c r="P383" s="164"/>
      <c r="Q383" s="164"/>
      <c r="R383" s="164"/>
      <c r="S383" s="164"/>
      <c r="T383" s="164"/>
    </row>
    <row r="384" spans="1:20">
      <c r="A384" s="164"/>
      <c r="B384" s="164"/>
      <c r="C384" s="164" t="s">
        <v>3631</v>
      </c>
      <c r="D384" s="164"/>
      <c r="E384" s="164"/>
      <c r="F384" s="164"/>
      <c r="G384" s="164"/>
      <c r="H384" s="164"/>
      <c r="I384" s="164"/>
      <c r="J384" s="164"/>
      <c r="K384" s="164"/>
      <c r="L384" s="164"/>
      <c r="M384" s="164"/>
      <c r="N384" s="164"/>
      <c r="O384" s="164"/>
      <c r="P384" s="164"/>
      <c r="Q384" s="164"/>
      <c r="R384" s="164"/>
      <c r="S384" s="164"/>
      <c r="T384" s="164"/>
    </row>
    <row r="385" spans="1:20">
      <c r="A385" s="164"/>
      <c r="B385" s="164"/>
      <c r="C385" s="164" t="s">
        <v>3634</v>
      </c>
      <c r="D385" s="164"/>
      <c r="E385" s="164"/>
      <c r="F385" s="164"/>
      <c r="G385" s="164"/>
      <c r="H385" s="164"/>
      <c r="I385" s="164"/>
      <c r="J385" s="164"/>
      <c r="K385" s="164"/>
      <c r="L385" s="164"/>
      <c r="M385" s="164"/>
      <c r="N385" s="164"/>
      <c r="O385" s="164"/>
      <c r="P385" s="164"/>
      <c r="Q385" s="164"/>
      <c r="R385" s="164"/>
      <c r="S385" s="164"/>
      <c r="T385" s="164"/>
    </row>
    <row r="386" spans="1:20">
      <c r="A386" s="164"/>
      <c r="B386" s="164"/>
      <c r="C386" s="164" t="s">
        <v>3635</v>
      </c>
      <c r="D386" s="164"/>
      <c r="E386" s="164"/>
      <c r="F386" s="164"/>
      <c r="G386" s="164"/>
      <c r="H386" s="164"/>
      <c r="I386" s="164"/>
      <c r="J386" s="164"/>
      <c r="K386" s="164"/>
      <c r="L386" s="164"/>
      <c r="M386" s="164"/>
      <c r="N386" s="164"/>
      <c r="O386" s="164"/>
      <c r="P386" s="164"/>
      <c r="Q386" s="164"/>
      <c r="R386" s="164"/>
      <c r="S386" s="164"/>
      <c r="T386" s="164"/>
    </row>
    <row r="387" spans="1:20">
      <c r="A387" s="164"/>
      <c r="B387" s="164"/>
      <c r="C387" s="164"/>
      <c r="D387" s="164"/>
      <c r="E387" s="164"/>
      <c r="F387" s="164"/>
      <c r="G387" s="164"/>
      <c r="H387" s="164"/>
      <c r="I387" s="164"/>
      <c r="J387" s="164"/>
      <c r="K387" s="164"/>
      <c r="L387" s="164"/>
      <c r="M387" s="164"/>
      <c r="N387" s="164"/>
      <c r="O387" s="164"/>
      <c r="P387" s="164"/>
      <c r="Q387" s="164"/>
      <c r="R387" s="164"/>
      <c r="S387" s="164"/>
      <c r="T387" s="164"/>
    </row>
    <row r="388" spans="1:20">
      <c r="A388" s="164"/>
      <c r="B388" s="164"/>
      <c r="C388" s="164" t="s">
        <v>3663</v>
      </c>
      <c r="D388" s="164"/>
      <c r="E388" s="164"/>
      <c r="F388" s="164"/>
      <c r="G388" s="164"/>
      <c r="H388" s="164"/>
      <c r="I388" s="164"/>
      <c r="J388" s="164"/>
      <c r="K388" s="164"/>
      <c r="L388" s="164"/>
      <c r="M388" s="164"/>
      <c r="N388" s="164"/>
      <c r="O388" s="164"/>
      <c r="P388" s="164"/>
      <c r="Q388" s="164"/>
      <c r="R388" s="164"/>
      <c r="S388" s="164"/>
      <c r="T388" s="164"/>
    </row>
    <row r="389" spans="1:20">
      <c r="A389" s="164"/>
      <c r="B389" s="164"/>
      <c r="C389" s="164" t="s">
        <v>3632</v>
      </c>
      <c r="D389" s="164"/>
      <c r="E389" s="164"/>
      <c r="F389" s="164"/>
      <c r="G389" s="164"/>
      <c r="H389" s="164"/>
      <c r="I389" s="164"/>
      <c r="J389" s="164"/>
      <c r="K389" s="164"/>
      <c r="L389" s="164"/>
      <c r="M389" s="164"/>
      <c r="N389" s="164"/>
      <c r="O389" s="164"/>
      <c r="P389" s="164"/>
      <c r="Q389" s="164"/>
      <c r="R389" s="164"/>
      <c r="S389" s="164"/>
      <c r="T389" s="164"/>
    </row>
    <row r="390" spans="1:20">
      <c r="A390" s="164"/>
      <c r="B390" s="164"/>
      <c r="C390" s="164" t="s">
        <v>3633</v>
      </c>
      <c r="D390" s="164"/>
      <c r="E390" s="164"/>
      <c r="F390" s="164"/>
      <c r="G390" s="164"/>
      <c r="H390" s="164"/>
      <c r="I390" s="164"/>
      <c r="J390" s="164"/>
      <c r="K390" s="164"/>
      <c r="L390" s="164"/>
      <c r="M390" s="164"/>
      <c r="N390" s="164"/>
      <c r="O390" s="164"/>
      <c r="P390" s="164"/>
      <c r="Q390" s="164"/>
      <c r="R390" s="164"/>
      <c r="S390" s="164"/>
      <c r="T390" s="164"/>
    </row>
    <row r="391" spans="1:20">
      <c r="A391" s="164"/>
      <c r="B391" s="164"/>
      <c r="C391" s="164" t="s">
        <v>3947</v>
      </c>
      <c r="D391" s="164"/>
      <c r="E391" s="164"/>
      <c r="F391" s="164"/>
      <c r="G391" s="164"/>
      <c r="H391" s="164"/>
      <c r="I391" s="164"/>
      <c r="J391" s="164"/>
      <c r="K391" s="164"/>
      <c r="L391" s="164"/>
      <c r="M391" s="164"/>
      <c r="N391" s="164"/>
      <c r="O391" s="164"/>
      <c r="P391" s="164"/>
      <c r="Q391" s="164"/>
      <c r="R391" s="164"/>
      <c r="S391" s="164"/>
      <c r="T391" s="164"/>
    </row>
    <row r="392" spans="1:20">
      <c r="A392" s="164"/>
      <c r="B392" s="164"/>
      <c r="C392" s="164" t="s">
        <v>3916</v>
      </c>
      <c r="D392" s="164"/>
      <c r="E392" s="164"/>
      <c r="F392" s="164"/>
      <c r="G392" s="164"/>
      <c r="H392" s="164"/>
      <c r="I392" s="164"/>
      <c r="J392" s="164"/>
      <c r="K392" s="164"/>
      <c r="L392" s="164"/>
      <c r="M392" s="164"/>
      <c r="N392" s="164"/>
      <c r="O392" s="164"/>
      <c r="P392" s="164"/>
      <c r="Q392" s="164"/>
      <c r="R392" s="164"/>
      <c r="S392" s="164"/>
      <c r="T392" s="164"/>
    </row>
    <row r="393" spans="1:20">
      <c r="A393" s="164"/>
      <c r="B393" s="164"/>
      <c r="C393" s="164" t="s">
        <v>3917</v>
      </c>
      <c r="D393" s="164"/>
      <c r="E393" s="164"/>
      <c r="F393" s="164"/>
      <c r="G393" s="164"/>
      <c r="H393" s="164"/>
      <c r="I393" s="164"/>
      <c r="J393" s="164"/>
      <c r="K393" s="164"/>
      <c r="L393" s="164"/>
      <c r="M393" s="164"/>
      <c r="N393" s="164"/>
      <c r="O393" s="164"/>
      <c r="P393" s="164"/>
      <c r="Q393" s="164"/>
      <c r="R393" s="164"/>
      <c r="S393" s="164"/>
      <c r="T393" s="164"/>
    </row>
    <row r="394" spans="1:20">
      <c r="A394" s="164"/>
      <c r="B394" s="164"/>
      <c r="C394" s="164" t="s">
        <v>3918</v>
      </c>
      <c r="D394" s="164"/>
      <c r="E394" s="164"/>
      <c r="F394" s="164"/>
      <c r="G394" s="164"/>
      <c r="H394" s="164"/>
      <c r="I394" s="164"/>
      <c r="J394" s="164"/>
      <c r="K394" s="164"/>
      <c r="L394" s="164"/>
      <c r="M394" s="164"/>
      <c r="N394" s="164"/>
      <c r="O394" s="164"/>
      <c r="P394" s="164"/>
      <c r="Q394" s="164"/>
      <c r="R394" s="164"/>
      <c r="S394" s="164"/>
      <c r="T394" s="164"/>
    </row>
    <row r="395" spans="1:20">
      <c r="A395" s="164"/>
      <c r="B395" s="164"/>
      <c r="C395" s="164" t="s">
        <v>3631</v>
      </c>
      <c r="D395" s="164"/>
      <c r="E395" s="164"/>
      <c r="F395" s="164"/>
      <c r="G395" s="164"/>
      <c r="H395" s="164"/>
      <c r="I395" s="164"/>
      <c r="J395" s="164"/>
      <c r="K395" s="164"/>
      <c r="L395" s="164"/>
      <c r="M395" s="164"/>
      <c r="N395" s="164"/>
      <c r="O395" s="164"/>
      <c r="P395" s="164"/>
      <c r="Q395" s="164"/>
      <c r="R395" s="164"/>
      <c r="S395" s="164"/>
      <c r="T395" s="164"/>
    </row>
    <row r="396" spans="1:20">
      <c r="A396" s="164"/>
      <c r="B396" s="164"/>
      <c r="C396" s="164" t="s">
        <v>3634</v>
      </c>
      <c r="D396" s="164"/>
      <c r="E396" s="164"/>
      <c r="F396" s="164"/>
      <c r="G396" s="164"/>
      <c r="H396" s="164"/>
      <c r="I396" s="164"/>
      <c r="J396" s="164"/>
      <c r="K396" s="164"/>
      <c r="L396" s="164"/>
      <c r="M396" s="164"/>
      <c r="N396" s="164"/>
      <c r="O396" s="164"/>
      <c r="P396" s="164"/>
      <c r="Q396" s="164"/>
      <c r="R396" s="164"/>
      <c r="S396" s="164"/>
      <c r="T396" s="164"/>
    </row>
    <row r="397" spans="1:20">
      <c r="A397" s="164"/>
      <c r="B397" s="164"/>
      <c r="C397" s="164" t="s">
        <v>3635</v>
      </c>
      <c r="D397" s="164"/>
      <c r="E397" s="164"/>
      <c r="F397" s="164"/>
      <c r="G397" s="164"/>
      <c r="H397" s="164"/>
      <c r="I397" s="164"/>
      <c r="J397" s="164"/>
      <c r="K397" s="164"/>
      <c r="L397" s="164"/>
      <c r="M397" s="164"/>
      <c r="N397" s="164"/>
      <c r="O397" s="164"/>
      <c r="P397" s="164"/>
      <c r="Q397" s="164"/>
      <c r="R397" s="164"/>
      <c r="S397" s="164"/>
      <c r="T397" s="164"/>
    </row>
    <row r="398" spans="1:20">
      <c r="A398" s="164"/>
      <c r="B398" s="164"/>
      <c r="C398" s="164"/>
      <c r="D398" s="164"/>
      <c r="E398" s="164"/>
      <c r="F398" s="164"/>
      <c r="G398" s="164"/>
      <c r="H398" s="164"/>
      <c r="I398" s="164"/>
      <c r="J398" s="164"/>
      <c r="K398" s="164"/>
      <c r="L398" s="164"/>
      <c r="M398" s="164"/>
      <c r="N398" s="164"/>
      <c r="O398" s="164"/>
      <c r="P398" s="164"/>
      <c r="Q398" s="164"/>
      <c r="R398" s="164"/>
      <c r="S398" s="164"/>
      <c r="T398" s="164"/>
    </row>
    <row r="399" spans="1:20">
      <c r="A399" s="164"/>
      <c r="B399" s="164"/>
      <c r="C399" s="164" t="s">
        <v>3664</v>
      </c>
      <c r="D399" s="164"/>
      <c r="E399" s="164"/>
      <c r="F399" s="164"/>
      <c r="G399" s="164"/>
      <c r="H399" s="164"/>
      <c r="I399" s="164"/>
      <c r="J399" s="164"/>
      <c r="K399" s="164"/>
      <c r="L399" s="164"/>
      <c r="M399" s="164"/>
      <c r="N399" s="164"/>
      <c r="O399" s="164"/>
      <c r="P399" s="164"/>
      <c r="Q399" s="164"/>
      <c r="R399" s="164"/>
      <c r="S399" s="164"/>
      <c r="T399" s="164"/>
    </row>
    <row r="400" spans="1:20">
      <c r="A400" s="164"/>
      <c r="B400" s="164"/>
      <c r="C400" s="164" t="s">
        <v>3632</v>
      </c>
      <c r="D400" s="164"/>
      <c r="E400" s="164"/>
      <c r="F400" s="164"/>
      <c r="G400" s="164"/>
      <c r="H400" s="164"/>
      <c r="I400" s="164"/>
      <c r="J400" s="164"/>
      <c r="K400" s="164"/>
      <c r="L400" s="164"/>
      <c r="M400" s="164"/>
      <c r="N400" s="164"/>
      <c r="O400" s="164"/>
      <c r="P400" s="164"/>
      <c r="Q400" s="164"/>
      <c r="R400" s="164"/>
      <c r="S400" s="164"/>
      <c r="T400" s="164"/>
    </row>
    <row r="401" spans="1:20">
      <c r="A401" s="164"/>
      <c r="B401" s="164"/>
      <c r="C401" s="164" t="s">
        <v>3633</v>
      </c>
      <c r="D401" s="164"/>
      <c r="E401" s="164"/>
      <c r="F401" s="164"/>
      <c r="G401" s="164"/>
      <c r="H401" s="164"/>
      <c r="I401" s="164"/>
      <c r="J401" s="164"/>
      <c r="K401" s="164"/>
      <c r="L401" s="164"/>
      <c r="M401" s="164"/>
      <c r="N401" s="164"/>
      <c r="O401" s="164"/>
      <c r="P401" s="164"/>
      <c r="Q401" s="164"/>
      <c r="R401" s="164"/>
      <c r="S401" s="164"/>
      <c r="T401" s="164"/>
    </row>
    <row r="402" spans="1:20">
      <c r="A402" s="164"/>
      <c r="B402" s="164"/>
      <c r="C402" s="164" t="s">
        <v>3948</v>
      </c>
      <c r="D402" s="164"/>
      <c r="E402" s="164"/>
      <c r="F402" s="164"/>
      <c r="G402" s="164"/>
      <c r="H402" s="164"/>
      <c r="I402" s="164"/>
      <c r="J402" s="164"/>
      <c r="K402" s="164"/>
      <c r="L402" s="164"/>
      <c r="M402" s="164"/>
      <c r="N402" s="164"/>
      <c r="O402" s="164"/>
      <c r="P402" s="164"/>
      <c r="Q402" s="164"/>
      <c r="R402" s="164"/>
      <c r="S402" s="164"/>
      <c r="T402" s="164"/>
    </row>
    <row r="403" spans="1:20">
      <c r="A403" s="164"/>
      <c r="B403" s="164"/>
      <c r="C403" s="164" t="s">
        <v>3916</v>
      </c>
      <c r="D403" s="164"/>
      <c r="E403" s="164"/>
      <c r="F403" s="164"/>
      <c r="G403" s="164"/>
      <c r="H403" s="164"/>
      <c r="I403" s="164"/>
      <c r="J403" s="164"/>
      <c r="K403" s="164"/>
      <c r="L403" s="164"/>
      <c r="M403" s="164"/>
      <c r="N403" s="164"/>
      <c r="O403" s="164"/>
      <c r="P403" s="164"/>
      <c r="Q403" s="164"/>
      <c r="R403" s="164"/>
      <c r="S403" s="164"/>
      <c r="T403" s="164"/>
    </row>
    <row r="404" spans="1:20">
      <c r="A404" s="164"/>
      <c r="B404" s="164"/>
      <c r="C404" s="164" t="s">
        <v>3917</v>
      </c>
      <c r="D404" s="164"/>
      <c r="E404" s="164"/>
      <c r="F404" s="164"/>
      <c r="G404" s="164"/>
      <c r="H404" s="164"/>
      <c r="I404" s="164"/>
      <c r="J404" s="164"/>
      <c r="K404" s="164"/>
      <c r="L404" s="164"/>
      <c r="M404" s="164"/>
      <c r="N404" s="164"/>
      <c r="O404" s="164"/>
      <c r="P404" s="164"/>
      <c r="Q404" s="164"/>
      <c r="R404" s="164"/>
      <c r="S404" s="164"/>
      <c r="T404" s="164"/>
    </row>
    <row r="405" spans="1:20">
      <c r="A405" s="164"/>
      <c r="B405" s="164"/>
      <c r="C405" s="164" t="s">
        <v>3918</v>
      </c>
      <c r="D405" s="164"/>
      <c r="E405" s="164"/>
      <c r="F405" s="164"/>
      <c r="G405" s="164"/>
      <c r="H405" s="164"/>
      <c r="I405" s="164"/>
      <c r="J405" s="164"/>
      <c r="K405" s="164"/>
      <c r="L405" s="164"/>
      <c r="M405" s="164"/>
      <c r="N405" s="164"/>
      <c r="O405" s="164"/>
      <c r="P405" s="164"/>
      <c r="Q405" s="164"/>
      <c r="R405" s="164"/>
      <c r="S405" s="164"/>
      <c r="T405" s="164"/>
    </row>
    <row r="406" spans="1:20">
      <c r="A406" s="164"/>
      <c r="B406" s="164"/>
      <c r="C406" s="164" t="s">
        <v>3631</v>
      </c>
      <c r="D406" s="164"/>
      <c r="E406" s="164"/>
      <c r="F406" s="164"/>
      <c r="G406" s="164"/>
      <c r="H406" s="164"/>
      <c r="I406" s="164"/>
      <c r="J406" s="164"/>
      <c r="K406" s="164"/>
      <c r="L406" s="164"/>
      <c r="M406" s="164"/>
      <c r="N406" s="164"/>
      <c r="O406" s="164"/>
      <c r="P406" s="164"/>
      <c r="Q406" s="164"/>
      <c r="R406" s="164"/>
      <c r="S406" s="164"/>
      <c r="T406" s="164"/>
    </row>
    <row r="407" spans="1:20">
      <c r="A407" s="164"/>
      <c r="B407" s="164"/>
      <c r="C407" s="164" t="s">
        <v>3634</v>
      </c>
      <c r="D407" s="164"/>
      <c r="E407" s="164"/>
      <c r="F407" s="164"/>
      <c r="G407" s="164"/>
      <c r="H407" s="164"/>
      <c r="I407" s="164"/>
      <c r="J407" s="164"/>
      <c r="K407" s="164"/>
      <c r="L407" s="164"/>
      <c r="M407" s="164"/>
      <c r="N407" s="164"/>
      <c r="O407" s="164"/>
      <c r="P407" s="164"/>
      <c r="Q407" s="164"/>
      <c r="R407" s="164"/>
      <c r="S407" s="164"/>
      <c r="T407" s="164"/>
    </row>
    <row r="408" spans="1:20">
      <c r="A408" s="164"/>
      <c r="B408" s="164"/>
      <c r="C408" s="164" t="s">
        <v>3635</v>
      </c>
      <c r="D408" s="164"/>
      <c r="E408" s="164"/>
      <c r="F408" s="164"/>
      <c r="G408" s="164"/>
      <c r="H408" s="164"/>
      <c r="I408" s="164"/>
      <c r="J408" s="164"/>
      <c r="K408" s="164"/>
      <c r="L408" s="164"/>
      <c r="M408" s="164"/>
      <c r="N408" s="164"/>
      <c r="O408" s="164"/>
      <c r="P408" s="164"/>
      <c r="Q408" s="164"/>
      <c r="R408" s="164"/>
      <c r="S408" s="164"/>
      <c r="T408" s="164"/>
    </row>
    <row r="409" spans="1:20">
      <c r="A409" s="164"/>
      <c r="B409" s="164"/>
      <c r="C409" s="164"/>
      <c r="D409" s="164"/>
      <c r="E409" s="164"/>
      <c r="F409" s="164"/>
      <c r="G409" s="164"/>
      <c r="H409" s="164"/>
      <c r="I409" s="164"/>
      <c r="J409" s="164"/>
      <c r="K409" s="164"/>
      <c r="L409" s="164"/>
      <c r="M409" s="164"/>
      <c r="N409" s="164"/>
      <c r="O409" s="164"/>
      <c r="P409" s="164"/>
      <c r="Q409" s="164"/>
      <c r="R409" s="164"/>
      <c r="S409" s="164"/>
      <c r="T409" s="164"/>
    </row>
    <row r="410" spans="1:20">
      <c r="A410" s="164"/>
      <c r="B410" s="164"/>
      <c r="C410" s="164" t="s">
        <v>3665</v>
      </c>
      <c r="D410" s="164"/>
      <c r="E410" s="164"/>
      <c r="F410" s="164"/>
      <c r="G410" s="164"/>
      <c r="H410" s="164"/>
      <c r="I410" s="164"/>
      <c r="J410" s="164"/>
      <c r="K410" s="164"/>
      <c r="L410" s="164"/>
      <c r="M410" s="164"/>
      <c r="N410" s="164"/>
      <c r="O410" s="164"/>
      <c r="P410" s="164"/>
      <c r="Q410" s="164"/>
      <c r="R410" s="164"/>
      <c r="S410" s="164"/>
      <c r="T410" s="164"/>
    </row>
    <row r="411" spans="1:20">
      <c r="A411" s="164"/>
      <c r="B411" s="164"/>
      <c r="C411" s="164" t="s">
        <v>3632</v>
      </c>
      <c r="D411" s="164"/>
      <c r="E411" s="164"/>
      <c r="F411" s="164"/>
      <c r="G411" s="164"/>
      <c r="H411" s="164"/>
      <c r="I411" s="164"/>
      <c r="J411" s="164"/>
      <c r="K411" s="164"/>
      <c r="L411" s="164"/>
      <c r="M411" s="164"/>
      <c r="N411" s="164"/>
      <c r="O411" s="164"/>
      <c r="P411" s="164"/>
      <c r="Q411" s="164"/>
      <c r="R411" s="164"/>
      <c r="S411" s="164"/>
      <c r="T411" s="164"/>
    </row>
    <row r="412" spans="1:20">
      <c r="A412" s="164"/>
      <c r="B412" s="164"/>
      <c r="C412" s="164" t="s">
        <v>3633</v>
      </c>
      <c r="D412" s="164"/>
      <c r="E412" s="164"/>
      <c r="F412" s="164"/>
      <c r="G412" s="164"/>
      <c r="H412" s="164"/>
      <c r="I412" s="164"/>
      <c r="J412" s="164"/>
      <c r="K412" s="164"/>
      <c r="L412" s="164"/>
      <c r="M412" s="164"/>
      <c r="N412" s="164"/>
      <c r="O412" s="164"/>
      <c r="P412" s="164"/>
      <c r="Q412" s="164"/>
      <c r="R412" s="164"/>
      <c r="S412" s="164"/>
      <c r="T412" s="164"/>
    </row>
    <row r="413" spans="1:20">
      <c r="A413" s="164"/>
      <c r="B413" s="164"/>
      <c r="C413" s="164" t="s">
        <v>3949</v>
      </c>
      <c r="D413" s="164"/>
      <c r="E413" s="164"/>
      <c r="F413" s="164"/>
      <c r="G413" s="164"/>
      <c r="H413" s="164"/>
      <c r="I413" s="164"/>
      <c r="J413" s="164"/>
      <c r="K413" s="164"/>
      <c r="L413" s="164"/>
      <c r="M413" s="164"/>
      <c r="N413" s="164"/>
      <c r="O413" s="164"/>
      <c r="P413" s="164"/>
      <c r="Q413" s="164"/>
      <c r="R413" s="164"/>
      <c r="S413" s="164"/>
      <c r="T413" s="164"/>
    </row>
    <row r="414" spans="1:20">
      <c r="A414" s="164"/>
      <c r="B414" s="164"/>
      <c r="C414" s="164" t="s">
        <v>3916</v>
      </c>
      <c r="D414" s="164"/>
      <c r="E414" s="164"/>
      <c r="F414" s="164"/>
      <c r="G414" s="164"/>
      <c r="H414" s="164"/>
      <c r="I414" s="164"/>
      <c r="J414" s="164"/>
      <c r="K414" s="164"/>
      <c r="L414" s="164"/>
      <c r="M414" s="164"/>
      <c r="N414" s="164"/>
      <c r="O414" s="164"/>
      <c r="P414" s="164"/>
      <c r="Q414" s="164"/>
      <c r="R414" s="164"/>
      <c r="S414" s="164"/>
      <c r="T414" s="164"/>
    </row>
    <row r="415" spans="1:20">
      <c r="A415" s="164"/>
      <c r="B415" s="164"/>
      <c r="C415" s="164" t="s">
        <v>3917</v>
      </c>
      <c r="D415" s="164"/>
      <c r="E415" s="164"/>
      <c r="F415" s="164"/>
      <c r="G415" s="164"/>
      <c r="H415" s="164"/>
      <c r="I415" s="164"/>
      <c r="J415" s="164"/>
      <c r="K415" s="164"/>
      <c r="L415" s="164"/>
      <c r="M415" s="164"/>
      <c r="N415" s="164"/>
      <c r="O415" s="164"/>
      <c r="P415" s="164"/>
      <c r="Q415" s="164"/>
      <c r="R415" s="164"/>
      <c r="S415" s="164"/>
      <c r="T415" s="164"/>
    </row>
    <row r="416" spans="1:20">
      <c r="A416" s="164"/>
      <c r="B416" s="164"/>
      <c r="C416" s="164" t="s">
        <v>3918</v>
      </c>
      <c r="D416" s="164"/>
      <c r="E416" s="164"/>
      <c r="F416" s="164"/>
      <c r="G416" s="164"/>
      <c r="H416" s="164"/>
      <c r="I416" s="164"/>
      <c r="J416" s="164"/>
      <c r="K416" s="164"/>
      <c r="L416" s="164"/>
      <c r="M416" s="164"/>
      <c r="N416" s="164"/>
      <c r="O416" s="164"/>
      <c r="P416" s="164"/>
      <c r="Q416" s="164"/>
      <c r="R416" s="164"/>
      <c r="S416" s="164"/>
      <c r="T416" s="164"/>
    </row>
    <row r="417" spans="1:20">
      <c r="A417" s="164"/>
      <c r="B417" s="164"/>
      <c r="C417" s="164" t="s">
        <v>3631</v>
      </c>
      <c r="D417" s="164"/>
      <c r="E417" s="164"/>
      <c r="F417" s="164"/>
      <c r="G417" s="164"/>
      <c r="H417" s="164"/>
      <c r="I417" s="164"/>
      <c r="J417" s="164"/>
      <c r="K417" s="164"/>
      <c r="L417" s="164"/>
      <c r="M417" s="164"/>
      <c r="N417" s="164"/>
      <c r="O417" s="164"/>
      <c r="P417" s="164"/>
      <c r="Q417" s="164"/>
      <c r="R417" s="164"/>
      <c r="S417" s="164"/>
      <c r="T417" s="164"/>
    </row>
    <row r="418" spans="1:20">
      <c r="A418" s="164"/>
      <c r="B418" s="164"/>
      <c r="C418" s="164" t="s">
        <v>3634</v>
      </c>
      <c r="D418" s="164"/>
      <c r="E418" s="164"/>
      <c r="F418" s="164"/>
      <c r="G418" s="164"/>
      <c r="H418" s="164"/>
      <c r="I418" s="164"/>
      <c r="J418" s="164"/>
      <c r="K418" s="164"/>
      <c r="L418" s="164"/>
      <c r="M418" s="164"/>
      <c r="N418" s="164"/>
      <c r="O418" s="164"/>
      <c r="P418" s="164"/>
      <c r="Q418" s="164"/>
      <c r="R418" s="164"/>
      <c r="S418" s="164"/>
      <c r="T418" s="164"/>
    </row>
    <row r="419" spans="1:20">
      <c r="A419" s="164"/>
      <c r="B419" s="164"/>
      <c r="C419" s="164" t="s">
        <v>3635</v>
      </c>
      <c r="D419" s="164"/>
      <c r="E419" s="164"/>
      <c r="F419" s="164"/>
      <c r="G419" s="164"/>
      <c r="H419" s="164"/>
      <c r="I419" s="164"/>
      <c r="J419" s="164"/>
      <c r="K419" s="164"/>
      <c r="L419" s="164"/>
      <c r="M419" s="164"/>
      <c r="N419" s="164"/>
      <c r="O419" s="164"/>
      <c r="P419" s="164"/>
      <c r="Q419" s="164"/>
      <c r="R419" s="164"/>
      <c r="S419" s="164"/>
      <c r="T419" s="164"/>
    </row>
    <row r="420" spans="1:20">
      <c r="A420" s="164"/>
      <c r="B420" s="164"/>
      <c r="C420" s="164"/>
      <c r="D420" s="164"/>
      <c r="E420" s="164"/>
      <c r="F420" s="164"/>
      <c r="G420" s="164"/>
      <c r="H420" s="164"/>
      <c r="I420" s="164"/>
      <c r="J420" s="164"/>
      <c r="K420" s="164"/>
      <c r="L420" s="164"/>
      <c r="M420" s="164"/>
      <c r="N420" s="164"/>
      <c r="O420" s="164"/>
      <c r="P420" s="164"/>
      <c r="Q420" s="164"/>
      <c r="R420" s="164"/>
      <c r="S420" s="164"/>
      <c r="T420" s="164"/>
    </row>
    <row r="421" spans="1:20">
      <c r="A421" s="164"/>
      <c r="B421" s="164"/>
      <c r="C421" s="164" t="s">
        <v>3666</v>
      </c>
      <c r="D421" s="164"/>
      <c r="E421" s="164"/>
      <c r="F421" s="164"/>
      <c r="G421" s="164"/>
      <c r="H421" s="164"/>
      <c r="I421" s="164"/>
      <c r="J421" s="164"/>
      <c r="K421" s="164"/>
      <c r="L421" s="164"/>
      <c r="M421" s="164"/>
      <c r="N421" s="164"/>
      <c r="O421" s="164"/>
      <c r="P421" s="164"/>
      <c r="Q421" s="164"/>
      <c r="R421" s="164"/>
      <c r="S421" s="164"/>
      <c r="T421" s="164"/>
    </row>
    <row r="422" spans="1:20">
      <c r="A422" s="164"/>
      <c r="B422" s="164"/>
      <c r="C422" s="164" t="s">
        <v>3632</v>
      </c>
      <c r="D422" s="164"/>
      <c r="E422" s="164"/>
      <c r="F422" s="164"/>
      <c r="G422" s="164"/>
      <c r="H422" s="164"/>
      <c r="I422" s="164"/>
      <c r="J422" s="164"/>
      <c r="K422" s="164"/>
      <c r="L422" s="164"/>
      <c r="M422" s="164"/>
      <c r="N422" s="164"/>
      <c r="O422" s="164"/>
      <c r="P422" s="164"/>
      <c r="Q422" s="164"/>
      <c r="R422" s="164"/>
      <c r="S422" s="164"/>
      <c r="T422" s="164"/>
    </row>
    <row r="423" spans="1:20">
      <c r="A423" s="164"/>
      <c r="B423" s="164"/>
      <c r="C423" s="164" t="s">
        <v>3633</v>
      </c>
      <c r="D423" s="164"/>
      <c r="E423" s="164"/>
      <c r="F423" s="164"/>
      <c r="G423" s="164"/>
      <c r="H423" s="164"/>
      <c r="I423" s="164"/>
      <c r="J423" s="164"/>
      <c r="K423" s="164"/>
      <c r="L423" s="164"/>
      <c r="M423" s="164"/>
      <c r="N423" s="164"/>
      <c r="O423" s="164"/>
      <c r="P423" s="164"/>
      <c r="Q423" s="164"/>
      <c r="R423" s="164"/>
      <c r="S423" s="164"/>
      <c r="T423" s="164"/>
    </row>
    <row r="424" spans="1:20">
      <c r="A424" s="164"/>
      <c r="B424" s="164"/>
      <c r="C424" s="164" t="s">
        <v>3950</v>
      </c>
      <c r="D424" s="164"/>
      <c r="E424" s="164"/>
      <c r="F424" s="164"/>
      <c r="G424" s="164"/>
      <c r="H424" s="164"/>
      <c r="I424" s="164"/>
      <c r="J424" s="164"/>
      <c r="K424" s="164"/>
      <c r="L424" s="164"/>
      <c r="M424" s="164"/>
      <c r="N424" s="164"/>
      <c r="O424" s="164"/>
      <c r="P424" s="164"/>
      <c r="Q424" s="164"/>
      <c r="R424" s="164"/>
      <c r="S424" s="164"/>
      <c r="T424" s="164"/>
    </row>
    <row r="425" spans="1:20">
      <c r="A425" s="164"/>
      <c r="B425" s="164"/>
      <c r="C425" s="164" t="s">
        <v>3916</v>
      </c>
      <c r="D425" s="164"/>
      <c r="E425" s="164"/>
      <c r="F425" s="164"/>
      <c r="G425" s="164"/>
      <c r="H425" s="164"/>
      <c r="I425" s="164"/>
      <c r="J425" s="164"/>
      <c r="K425" s="164"/>
      <c r="L425" s="164"/>
      <c r="M425" s="164"/>
      <c r="N425" s="164"/>
      <c r="O425" s="164"/>
      <c r="P425" s="164"/>
      <c r="Q425" s="164"/>
      <c r="R425" s="164"/>
      <c r="S425" s="164"/>
      <c r="T425" s="164"/>
    </row>
    <row r="426" spans="1:20">
      <c r="A426" s="164"/>
      <c r="B426" s="164"/>
      <c r="C426" s="164" t="s">
        <v>3917</v>
      </c>
      <c r="D426" s="164"/>
      <c r="E426" s="164"/>
      <c r="F426" s="164"/>
      <c r="G426" s="164"/>
      <c r="H426" s="164"/>
      <c r="I426" s="164"/>
      <c r="J426" s="164"/>
      <c r="K426" s="164"/>
      <c r="L426" s="164"/>
      <c r="M426" s="164"/>
      <c r="N426" s="164"/>
      <c r="O426" s="164"/>
      <c r="P426" s="164"/>
      <c r="Q426" s="164"/>
      <c r="R426" s="164"/>
      <c r="S426" s="164"/>
      <c r="T426" s="164"/>
    </row>
    <row r="427" spans="1:20">
      <c r="A427" s="164"/>
      <c r="B427" s="164"/>
      <c r="C427" s="164" t="s">
        <v>3918</v>
      </c>
      <c r="D427" s="164"/>
      <c r="E427" s="164"/>
      <c r="F427" s="164"/>
      <c r="G427" s="164"/>
      <c r="H427" s="164"/>
      <c r="I427" s="164"/>
      <c r="J427" s="164"/>
      <c r="K427" s="164"/>
      <c r="L427" s="164"/>
      <c r="M427" s="164"/>
      <c r="N427" s="164"/>
      <c r="O427" s="164"/>
      <c r="P427" s="164"/>
      <c r="Q427" s="164"/>
      <c r="R427" s="164"/>
      <c r="S427" s="164"/>
      <c r="T427" s="164"/>
    </row>
    <row r="428" spans="1:20">
      <c r="A428" s="164"/>
      <c r="B428" s="164"/>
      <c r="C428" s="164" t="s">
        <v>3631</v>
      </c>
      <c r="D428" s="164"/>
      <c r="E428" s="164"/>
      <c r="F428" s="164"/>
      <c r="G428" s="164"/>
      <c r="H428" s="164"/>
      <c r="I428" s="164"/>
      <c r="J428" s="164"/>
      <c r="K428" s="164"/>
      <c r="L428" s="164"/>
      <c r="M428" s="164"/>
      <c r="N428" s="164"/>
      <c r="O428" s="164"/>
      <c r="P428" s="164"/>
      <c r="Q428" s="164"/>
      <c r="R428" s="164"/>
      <c r="S428" s="164"/>
      <c r="T428" s="164"/>
    </row>
    <row r="429" spans="1:20">
      <c r="A429" s="164"/>
      <c r="B429" s="164"/>
      <c r="C429" s="164" t="s">
        <v>3634</v>
      </c>
      <c r="D429" s="164"/>
      <c r="E429" s="164"/>
      <c r="F429" s="164"/>
      <c r="G429" s="164"/>
      <c r="H429" s="164"/>
      <c r="I429" s="164"/>
      <c r="J429" s="164"/>
      <c r="K429" s="164"/>
      <c r="L429" s="164"/>
      <c r="M429" s="164"/>
      <c r="N429" s="164"/>
      <c r="O429" s="164"/>
      <c r="P429" s="164"/>
      <c r="Q429" s="164"/>
      <c r="R429" s="164"/>
      <c r="S429" s="164"/>
      <c r="T429" s="164"/>
    </row>
    <row r="430" spans="1:20">
      <c r="A430" s="164"/>
      <c r="B430" s="164"/>
      <c r="C430" s="164" t="s">
        <v>3635</v>
      </c>
      <c r="D430" s="164"/>
      <c r="E430" s="164"/>
      <c r="F430" s="164"/>
      <c r="G430" s="164"/>
      <c r="H430" s="164"/>
      <c r="I430" s="164"/>
      <c r="J430" s="164"/>
      <c r="K430" s="164"/>
      <c r="L430" s="164"/>
      <c r="M430" s="164"/>
      <c r="N430" s="164"/>
      <c r="O430" s="164"/>
      <c r="P430" s="164"/>
      <c r="Q430" s="164"/>
      <c r="R430" s="164"/>
      <c r="S430" s="164"/>
      <c r="T430" s="164"/>
    </row>
    <row r="431" spans="1:20">
      <c r="A431" s="164"/>
      <c r="B431" s="164"/>
      <c r="C431" s="164"/>
      <c r="D431" s="164"/>
      <c r="E431" s="164"/>
      <c r="F431" s="164"/>
      <c r="G431" s="164"/>
      <c r="H431" s="164"/>
      <c r="I431" s="164"/>
      <c r="J431" s="164"/>
      <c r="K431" s="164"/>
      <c r="L431" s="164"/>
      <c r="M431" s="164"/>
      <c r="N431" s="164"/>
      <c r="O431" s="164"/>
      <c r="P431" s="164"/>
      <c r="Q431" s="164"/>
      <c r="R431" s="164"/>
      <c r="S431" s="164"/>
      <c r="T431" s="164"/>
    </row>
    <row r="432" spans="1:20">
      <c r="A432" s="164"/>
      <c r="B432" s="164"/>
      <c r="C432" s="164" t="s">
        <v>3667</v>
      </c>
      <c r="D432" s="164"/>
      <c r="E432" s="164"/>
      <c r="F432" s="164"/>
      <c r="G432" s="164"/>
      <c r="H432" s="164"/>
      <c r="I432" s="164"/>
      <c r="J432" s="164"/>
      <c r="K432" s="164"/>
      <c r="L432" s="164"/>
      <c r="M432" s="164"/>
      <c r="N432" s="164"/>
      <c r="O432" s="164"/>
      <c r="P432" s="164"/>
      <c r="Q432" s="164"/>
      <c r="R432" s="164"/>
      <c r="S432" s="164"/>
      <c r="T432" s="164"/>
    </row>
    <row r="433" spans="1:20">
      <c r="A433" s="164"/>
      <c r="B433" s="164"/>
      <c r="C433" s="164" t="s">
        <v>3632</v>
      </c>
      <c r="D433" s="164"/>
      <c r="E433" s="164"/>
      <c r="F433" s="164"/>
      <c r="G433" s="164"/>
      <c r="H433" s="164"/>
      <c r="I433" s="164"/>
      <c r="J433" s="164"/>
      <c r="K433" s="164"/>
      <c r="L433" s="164"/>
      <c r="M433" s="164"/>
      <c r="N433" s="164"/>
      <c r="O433" s="164"/>
      <c r="P433" s="164"/>
      <c r="Q433" s="164"/>
      <c r="R433" s="164"/>
      <c r="S433" s="164"/>
      <c r="T433" s="164"/>
    </row>
    <row r="434" spans="1:20">
      <c r="A434" s="164"/>
      <c r="B434" s="164"/>
      <c r="C434" s="164" t="s">
        <v>3633</v>
      </c>
      <c r="D434" s="164"/>
      <c r="E434" s="164"/>
      <c r="F434" s="164"/>
      <c r="G434" s="164"/>
      <c r="H434" s="164"/>
      <c r="I434" s="164"/>
      <c r="J434" s="164"/>
      <c r="K434" s="164"/>
      <c r="L434" s="164"/>
      <c r="M434" s="164"/>
      <c r="N434" s="164"/>
      <c r="O434" s="164"/>
      <c r="P434" s="164"/>
      <c r="Q434" s="164"/>
      <c r="R434" s="164"/>
      <c r="S434" s="164"/>
      <c r="T434" s="164"/>
    </row>
    <row r="435" spans="1:20">
      <c r="A435" s="164"/>
      <c r="B435" s="164"/>
      <c r="C435" s="164" t="s">
        <v>3951</v>
      </c>
      <c r="D435" s="164"/>
      <c r="E435" s="164"/>
      <c r="F435" s="164"/>
      <c r="G435" s="164"/>
      <c r="H435" s="164"/>
      <c r="I435" s="164"/>
      <c r="J435" s="164"/>
      <c r="K435" s="164"/>
      <c r="L435" s="164"/>
      <c r="M435" s="164"/>
      <c r="N435" s="164"/>
      <c r="O435" s="164"/>
      <c r="P435" s="164"/>
      <c r="Q435" s="164"/>
      <c r="R435" s="164"/>
      <c r="S435" s="164"/>
      <c r="T435" s="164"/>
    </row>
    <row r="436" spans="1:20">
      <c r="A436" s="164"/>
      <c r="B436" s="164"/>
      <c r="C436" s="164" t="s">
        <v>3916</v>
      </c>
      <c r="D436" s="164"/>
      <c r="E436" s="164"/>
      <c r="F436" s="164"/>
      <c r="G436" s="164"/>
      <c r="H436" s="164"/>
      <c r="I436" s="164"/>
      <c r="J436" s="164"/>
      <c r="K436" s="164"/>
      <c r="L436" s="164"/>
      <c r="M436" s="164"/>
      <c r="N436" s="164"/>
      <c r="O436" s="164"/>
      <c r="P436" s="164"/>
      <c r="Q436" s="164"/>
      <c r="R436" s="164"/>
      <c r="S436" s="164"/>
      <c r="T436" s="164"/>
    </row>
    <row r="437" spans="1:20">
      <c r="A437" s="164"/>
      <c r="B437" s="164"/>
      <c r="C437" s="164" t="s">
        <v>3917</v>
      </c>
      <c r="D437" s="164"/>
      <c r="E437" s="164"/>
      <c r="F437" s="164"/>
      <c r="G437" s="164"/>
      <c r="H437" s="164"/>
      <c r="I437" s="164"/>
      <c r="J437" s="164"/>
      <c r="K437" s="164"/>
      <c r="L437" s="164"/>
      <c r="M437" s="164"/>
      <c r="N437" s="164"/>
      <c r="O437" s="164"/>
      <c r="P437" s="164"/>
      <c r="Q437" s="164"/>
      <c r="R437" s="164"/>
      <c r="S437" s="164"/>
      <c r="T437" s="164"/>
    </row>
    <row r="438" spans="1:20">
      <c r="A438" s="164"/>
      <c r="B438" s="164"/>
      <c r="C438" s="164" t="s">
        <v>3918</v>
      </c>
      <c r="D438" s="164"/>
      <c r="E438" s="164"/>
      <c r="F438" s="164"/>
      <c r="G438" s="164"/>
      <c r="H438" s="164"/>
      <c r="I438" s="164"/>
      <c r="J438" s="164"/>
      <c r="K438" s="164"/>
      <c r="L438" s="164"/>
      <c r="M438" s="164"/>
      <c r="N438" s="164"/>
      <c r="O438" s="164"/>
      <c r="P438" s="164"/>
      <c r="Q438" s="164"/>
      <c r="R438" s="164"/>
      <c r="S438" s="164"/>
      <c r="T438" s="164"/>
    </row>
    <row r="439" spans="1:20">
      <c r="A439" s="164"/>
      <c r="B439" s="164"/>
      <c r="C439" s="164" t="s">
        <v>3631</v>
      </c>
      <c r="D439" s="164"/>
      <c r="E439" s="164"/>
      <c r="F439" s="164"/>
      <c r="G439" s="164"/>
      <c r="H439" s="164"/>
      <c r="I439" s="164"/>
      <c r="J439" s="164"/>
      <c r="K439" s="164"/>
      <c r="L439" s="164"/>
      <c r="M439" s="164"/>
      <c r="N439" s="164"/>
      <c r="O439" s="164"/>
      <c r="P439" s="164"/>
      <c r="Q439" s="164"/>
      <c r="R439" s="164"/>
      <c r="S439" s="164"/>
      <c r="T439" s="164"/>
    </row>
    <row r="440" spans="1:20">
      <c r="A440" s="164"/>
      <c r="B440" s="164"/>
      <c r="C440" s="164" t="s">
        <v>3634</v>
      </c>
      <c r="D440" s="164"/>
      <c r="E440" s="164"/>
      <c r="F440" s="164"/>
      <c r="G440" s="164"/>
      <c r="H440" s="164"/>
      <c r="I440" s="164"/>
      <c r="J440" s="164"/>
      <c r="K440" s="164"/>
      <c r="L440" s="164"/>
      <c r="M440" s="164"/>
      <c r="N440" s="164"/>
      <c r="O440" s="164"/>
      <c r="P440" s="164"/>
      <c r="Q440" s="164"/>
      <c r="R440" s="164"/>
      <c r="S440" s="164"/>
      <c r="T440" s="164"/>
    </row>
    <row r="441" spans="1:20">
      <c r="A441" s="164"/>
      <c r="B441" s="164"/>
      <c r="C441" s="164" t="s">
        <v>3635</v>
      </c>
      <c r="D441" s="164"/>
      <c r="E441" s="164"/>
      <c r="F441" s="164"/>
      <c r="G441" s="164"/>
      <c r="H441" s="164"/>
      <c r="I441" s="164"/>
      <c r="J441" s="164"/>
      <c r="K441" s="164"/>
      <c r="L441" s="164"/>
      <c r="M441" s="164"/>
      <c r="N441" s="164"/>
      <c r="O441" s="164"/>
      <c r="P441" s="164"/>
      <c r="Q441" s="164"/>
      <c r="R441" s="164"/>
      <c r="S441" s="164"/>
      <c r="T441" s="164"/>
    </row>
    <row r="442" spans="1:20">
      <c r="A442" s="164"/>
      <c r="B442" s="164"/>
      <c r="C442" s="164"/>
      <c r="D442" s="164"/>
      <c r="E442" s="164"/>
      <c r="F442" s="164"/>
      <c r="G442" s="164"/>
      <c r="H442" s="164"/>
      <c r="I442" s="164"/>
      <c r="J442" s="164"/>
      <c r="K442" s="164"/>
      <c r="L442" s="164"/>
      <c r="M442" s="164"/>
      <c r="N442" s="164"/>
      <c r="O442" s="164"/>
      <c r="P442" s="164"/>
      <c r="Q442" s="164"/>
      <c r="R442" s="164"/>
      <c r="S442" s="164"/>
      <c r="T442" s="164"/>
    </row>
    <row r="443" spans="1:20">
      <c r="A443" s="164"/>
      <c r="B443" s="164"/>
      <c r="C443" s="164" t="s">
        <v>3668</v>
      </c>
      <c r="D443" s="164"/>
      <c r="E443" s="164"/>
      <c r="F443" s="164"/>
      <c r="G443" s="164"/>
      <c r="H443" s="164"/>
      <c r="I443" s="164"/>
      <c r="J443" s="164"/>
      <c r="K443" s="164"/>
      <c r="L443" s="164"/>
      <c r="M443" s="164"/>
      <c r="N443" s="164"/>
      <c r="O443" s="164"/>
      <c r="P443" s="164"/>
      <c r="Q443" s="164"/>
      <c r="R443" s="164"/>
      <c r="S443" s="164"/>
      <c r="T443" s="164"/>
    </row>
    <row r="444" spans="1:20">
      <c r="A444" s="164"/>
      <c r="B444" s="164"/>
      <c r="C444" s="164" t="s">
        <v>3632</v>
      </c>
      <c r="D444" s="164"/>
      <c r="E444" s="164"/>
      <c r="F444" s="164"/>
      <c r="G444" s="164"/>
      <c r="H444" s="164"/>
      <c r="I444" s="164"/>
      <c r="J444" s="164"/>
      <c r="K444" s="164"/>
      <c r="L444" s="164"/>
      <c r="M444" s="164"/>
      <c r="N444" s="164"/>
      <c r="O444" s="164"/>
      <c r="P444" s="164"/>
      <c r="Q444" s="164"/>
      <c r="R444" s="164"/>
      <c r="S444" s="164"/>
      <c r="T444" s="164"/>
    </row>
    <row r="445" spans="1:20">
      <c r="A445" s="164"/>
      <c r="B445" s="164"/>
      <c r="C445" s="164" t="s">
        <v>3633</v>
      </c>
      <c r="D445" s="164"/>
      <c r="E445" s="164"/>
      <c r="F445" s="164"/>
      <c r="G445" s="164"/>
      <c r="H445" s="164"/>
      <c r="I445" s="164"/>
      <c r="J445" s="164"/>
      <c r="K445" s="164"/>
      <c r="L445" s="164"/>
      <c r="M445" s="164"/>
      <c r="N445" s="164"/>
      <c r="O445" s="164"/>
      <c r="P445" s="164"/>
      <c r="Q445" s="164"/>
      <c r="R445" s="164"/>
      <c r="S445" s="164"/>
      <c r="T445" s="164"/>
    </row>
    <row r="446" spans="1:20">
      <c r="A446" s="164"/>
      <c r="B446" s="164"/>
      <c r="C446" s="164" t="s">
        <v>3952</v>
      </c>
      <c r="D446" s="164"/>
      <c r="E446" s="164"/>
      <c r="F446" s="164"/>
      <c r="G446" s="164"/>
      <c r="H446" s="164"/>
      <c r="I446" s="164"/>
      <c r="J446" s="164"/>
      <c r="K446" s="164"/>
      <c r="L446" s="164"/>
      <c r="M446" s="164"/>
      <c r="N446" s="164"/>
      <c r="O446" s="164"/>
      <c r="P446" s="164"/>
      <c r="Q446" s="164"/>
      <c r="R446" s="164"/>
      <c r="S446" s="164"/>
      <c r="T446" s="164"/>
    </row>
    <row r="447" spans="1:20">
      <c r="A447" s="164"/>
      <c r="B447" s="164"/>
      <c r="C447" s="164" t="s">
        <v>3916</v>
      </c>
      <c r="D447" s="164"/>
      <c r="E447" s="164"/>
      <c r="F447" s="164"/>
      <c r="G447" s="164"/>
      <c r="H447" s="164"/>
      <c r="I447" s="164"/>
      <c r="J447" s="164"/>
      <c r="K447" s="164"/>
      <c r="L447" s="164"/>
      <c r="M447" s="164"/>
      <c r="N447" s="164"/>
      <c r="O447" s="164"/>
      <c r="P447" s="164"/>
      <c r="Q447" s="164"/>
      <c r="R447" s="164"/>
      <c r="S447" s="164"/>
      <c r="T447" s="164"/>
    </row>
    <row r="448" spans="1:20">
      <c r="A448" s="164"/>
      <c r="B448" s="164"/>
      <c r="C448" s="164" t="s">
        <v>3917</v>
      </c>
      <c r="D448" s="164"/>
      <c r="E448" s="164"/>
      <c r="F448" s="164"/>
      <c r="G448" s="164"/>
      <c r="H448" s="164"/>
      <c r="I448" s="164"/>
      <c r="J448" s="164"/>
      <c r="K448" s="164"/>
      <c r="L448" s="164"/>
      <c r="M448" s="164"/>
      <c r="N448" s="164"/>
      <c r="O448" s="164"/>
      <c r="P448" s="164"/>
      <c r="Q448" s="164"/>
      <c r="R448" s="164"/>
      <c r="S448" s="164"/>
      <c r="T448" s="164"/>
    </row>
    <row r="449" spans="1:20">
      <c r="A449" s="164"/>
      <c r="B449" s="164"/>
      <c r="C449" s="164" t="s">
        <v>3918</v>
      </c>
      <c r="D449" s="164"/>
      <c r="E449" s="164"/>
      <c r="F449" s="164"/>
      <c r="G449" s="164"/>
      <c r="H449" s="164"/>
      <c r="I449" s="164"/>
      <c r="J449" s="164"/>
      <c r="K449" s="164"/>
      <c r="L449" s="164"/>
      <c r="M449" s="164"/>
      <c r="N449" s="164"/>
      <c r="O449" s="164"/>
      <c r="P449" s="164"/>
      <c r="Q449" s="164"/>
      <c r="R449" s="164"/>
      <c r="S449" s="164"/>
      <c r="T449" s="164"/>
    </row>
    <row r="450" spans="1:20">
      <c r="A450" s="164"/>
      <c r="B450" s="164"/>
      <c r="C450" s="164" t="s">
        <v>3631</v>
      </c>
      <c r="D450" s="164"/>
      <c r="E450" s="164"/>
      <c r="F450" s="164"/>
      <c r="G450" s="164"/>
      <c r="H450" s="164"/>
      <c r="I450" s="164"/>
      <c r="J450" s="164"/>
      <c r="K450" s="164"/>
      <c r="L450" s="164"/>
      <c r="M450" s="164"/>
      <c r="N450" s="164"/>
      <c r="O450" s="164"/>
      <c r="P450" s="164"/>
      <c r="Q450" s="164"/>
      <c r="R450" s="164"/>
      <c r="S450" s="164"/>
      <c r="T450" s="164"/>
    </row>
    <row r="451" spans="1:20">
      <c r="A451" s="164"/>
      <c r="B451" s="164"/>
      <c r="C451" s="164" t="s">
        <v>3634</v>
      </c>
      <c r="D451" s="164"/>
      <c r="E451" s="164"/>
      <c r="F451" s="164"/>
      <c r="G451" s="164"/>
      <c r="H451" s="164"/>
      <c r="I451" s="164"/>
      <c r="J451" s="164"/>
      <c r="K451" s="164"/>
      <c r="L451" s="164"/>
      <c r="M451" s="164"/>
      <c r="N451" s="164"/>
      <c r="O451" s="164"/>
      <c r="P451" s="164"/>
      <c r="Q451" s="164"/>
      <c r="R451" s="164"/>
      <c r="S451" s="164"/>
      <c r="T451" s="164"/>
    </row>
    <row r="452" spans="1:20">
      <c r="A452" s="164"/>
      <c r="B452" s="164"/>
      <c r="C452" s="164" t="s">
        <v>3635</v>
      </c>
      <c r="D452" s="164"/>
      <c r="E452" s="164"/>
      <c r="F452" s="164"/>
      <c r="G452" s="164"/>
      <c r="H452" s="164"/>
      <c r="I452" s="164"/>
      <c r="J452" s="164"/>
      <c r="K452" s="164"/>
      <c r="L452" s="164"/>
      <c r="M452" s="164"/>
      <c r="N452" s="164"/>
      <c r="O452" s="164"/>
      <c r="P452" s="164"/>
      <c r="Q452" s="164"/>
      <c r="R452" s="164"/>
      <c r="S452" s="164"/>
      <c r="T452" s="164"/>
    </row>
    <row r="453" spans="1:20">
      <c r="A453" s="164"/>
      <c r="B453" s="164"/>
      <c r="C453" s="164"/>
      <c r="D453" s="164"/>
      <c r="E453" s="164"/>
      <c r="F453" s="164"/>
      <c r="G453" s="164"/>
      <c r="H453" s="164"/>
      <c r="I453" s="164"/>
      <c r="J453" s="164"/>
      <c r="K453" s="164"/>
      <c r="L453" s="164"/>
      <c r="M453" s="164"/>
      <c r="N453" s="164"/>
      <c r="O453" s="164"/>
      <c r="P453" s="164"/>
      <c r="Q453" s="164"/>
      <c r="R453" s="164"/>
      <c r="S453" s="164"/>
      <c r="T453" s="164"/>
    </row>
    <row r="454" spans="1:20">
      <c r="A454" s="164"/>
      <c r="B454" s="164"/>
      <c r="C454" s="164" t="s">
        <v>3669</v>
      </c>
      <c r="D454" s="164"/>
      <c r="E454" s="164"/>
      <c r="F454" s="164"/>
      <c r="G454" s="164"/>
      <c r="H454" s="164"/>
      <c r="I454" s="164"/>
      <c r="J454" s="164"/>
      <c r="K454" s="164"/>
      <c r="L454" s="164"/>
      <c r="M454" s="164"/>
      <c r="N454" s="164"/>
      <c r="O454" s="164"/>
      <c r="P454" s="164"/>
      <c r="Q454" s="164"/>
      <c r="R454" s="164"/>
      <c r="S454" s="164"/>
      <c r="T454" s="164"/>
    </row>
    <row r="455" spans="1:20">
      <c r="A455" s="164"/>
      <c r="B455" s="164"/>
      <c r="C455" s="164" t="s">
        <v>3632</v>
      </c>
      <c r="D455" s="164"/>
      <c r="E455" s="164"/>
      <c r="F455" s="164"/>
      <c r="G455" s="164"/>
      <c r="H455" s="164"/>
      <c r="I455" s="164"/>
      <c r="J455" s="164"/>
      <c r="K455" s="164"/>
      <c r="L455" s="164"/>
      <c r="M455" s="164"/>
      <c r="N455" s="164"/>
      <c r="O455" s="164"/>
      <c r="P455" s="164"/>
      <c r="Q455" s="164"/>
      <c r="R455" s="164"/>
      <c r="S455" s="164"/>
      <c r="T455" s="164"/>
    </row>
    <row r="456" spans="1:20">
      <c r="A456" s="164"/>
      <c r="B456" s="164"/>
      <c r="C456" s="164" t="s">
        <v>3633</v>
      </c>
      <c r="D456" s="164"/>
      <c r="E456" s="164"/>
      <c r="F456" s="164"/>
      <c r="G456" s="164"/>
      <c r="H456" s="164"/>
      <c r="I456" s="164"/>
      <c r="J456" s="164"/>
      <c r="K456" s="164"/>
      <c r="L456" s="164"/>
      <c r="M456" s="164"/>
      <c r="N456" s="164"/>
      <c r="O456" s="164"/>
      <c r="P456" s="164"/>
      <c r="Q456" s="164"/>
      <c r="R456" s="164"/>
      <c r="S456" s="164"/>
      <c r="T456" s="164"/>
    </row>
    <row r="457" spans="1:20">
      <c r="A457" s="164"/>
      <c r="B457" s="164"/>
      <c r="C457" s="164" t="s">
        <v>3953</v>
      </c>
      <c r="D457" s="164"/>
      <c r="E457" s="164"/>
      <c r="F457" s="164"/>
      <c r="G457" s="164"/>
      <c r="H457" s="164"/>
      <c r="I457" s="164"/>
      <c r="J457" s="164"/>
      <c r="K457" s="164"/>
      <c r="L457" s="164"/>
      <c r="M457" s="164"/>
      <c r="N457" s="164"/>
      <c r="O457" s="164"/>
      <c r="P457" s="164"/>
      <c r="Q457" s="164"/>
      <c r="R457" s="164"/>
      <c r="S457" s="164"/>
      <c r="T457" s="164"/>
    </row>
    <row r="458" spans="1:20">
      <c r="A458" s="164"/>
      <c r="B458" s="164"/>
      <c r="C458" s="164" t="s">
        <v>3916</v>
      </c>
      <c r="D458" s="164"/>
      <c r="E458" s="164"/>
      <c r="F458" s="164"/>
      <c r="G458" s="164"/>
      <c r="H458" s="164"/>
      <c r="I458" s="164"/>
      <c r="J458" s="164"/>
      <c r="K458" s="164"/>
      <c r="L458" s="164"/>
      <c r="M458" s="164"/>
      <c r="N458" s="164"/>
      <c r="O458" s="164"/>
      <c r="P458" s="164"/>
      <c r="Q458" s="164"/>
      <c r="R458" s="164"/>
      <c r="S458" s="164"/>
      <c r="T458" s="164"/>
    </row>
    <row r="459" spans="1:20">
      <c r="A459" s="164"/>
      <c r="B459" s="164"/>
      <c r="C459" s="164" t="s">
        <v>3917</v>
      </c>
      <c r="D459" s="164"/>
      <c r="E459" s="164"/>
      <c r="F459" s="164"/>
      <c r="G459" s="164"/>
      <c r="H459" s="164"/>
      <c r="I459" s="164"/>
      <c r="J459" s="164"/>
      <c r="K459" s="164"/>
      <c r="L459" s="164"/>
      <c r="M459" s="164"/>
      <c r="N459" s="164"/>
      <c r="O459" s="164"/>
      <c r="P459" s="164"/>
      <c r="Q459" s="164"/>
      <c r="R459" s="164"/>
      <c r="S459" s="164"/>
      <c r="T459" s="164"/>
    </row>
    <row r="460" spans="1:20">
      <c r="A460" s="164"/>
      <c r="B460" s="164"/>
      <c r="C460" s="164" t="s">
        <v>3918</v>
      </c>
      <c r="D460" s="164"/>
      <c r="E460" s="164"/>
      <c r="F460" s="164"/>
      <c r="G460" s="164"/>
      <c r="H460" s="164"/>
      <c r="I460" s="164"/>
      <c r="J460" s="164"/>
      <c r="K460" s="164"/>
      <c r="L460" s="164"/>
      <c r="M460" s="164"/>
      <c r="N460" s="164"/>
      <c r="O460" s="164"/>
      <c r="P460" s="164"/>
      <c r="Q460" s="164"/>
      <c r="R460" s="164"/>
      <c r="S460" s="164"/>
      <c r="T460" s="164"/>
    </row>
    <row r="461" spans="1:20">
      <c r="A461" s="164"/>
      <c r="B461" s="164"/>
      <c r="C461" s="164" t="s">
        <v>3631</v>
      </c>
      <c r="D461" s="164"/>
      <c r="E461" s="164"/>
      <c r="F461" s="164"/>
      <c r="G461" s="164"/>
      <c r="H461" s="164"/>
      <c r="I461" s="164"/>
      <c r="J461" s="164"/>
      <c r="K461" s="164"/>
      <c r="L461" s="164"/>
      <c r="M461" s="164"/>
      <c r="N461" s="164"/>
      <c r="O461" s="164"/>
      <c r="P461" s="164"/>
      <c r="Q461" s="164"/>
      <c r="R461" s="164"/>
      <c r="S461" s="164"/>
      <c r="T461" s="164"/>
    </row>
    <row r="462" spans="1:20">
      <c r="A462" s="164"/>
      <c r="B462" s="164"/>
      <c r="C462" s="164" t="s">
        <v>3634</v>
      </c>
      <c r="D462" s="164"/>
      <c r="E462" s="164"/>
      <c r="F462" s="164"/>
      <c r="G462" s="164"/>
      <c r="H462" s="164"/>
      <c r="I462" s="164"/>
      <c r="J462" s="164"/>
      <c r="K462" s="164"/>
      <c r="L462" s="164"/>
      <c r="M462" s="164"/>
      <c r="N462" s="164"/>
      <c r="O462" s="164"/>
      <c r="P462" s="164"/>
      <c r="Q462" s="164"/>
      <c r="R462" s="164"/>
      <c r="S462" s="164"/>
      <c r="T462" s="164"/>
    </row>
    <row r="463" spans="1:20">
      <c r="A463" s="164"/>
      <c r="B463" s="164"/>
      <c r="C463" s="164" t="s">
        <v>3635</v>
      </c>
      <c r="D463" s="164"/>
      <c r="E463" s="164"/>
      <c r="F463" s="164"/>
      <c r="G463" s="164"/>
      <c r="H463" s="164"/>
      <c r="I463" s="164"/>
      <c r="J463" s="164"/>
      <c r="K463" s="164"/>
      <c r="L463" s="164"/>
      <c r="M463" s="164"/>
      <c r="N463" s="164"/>
      <c r="O463" s="164"/>
      <c r="P463" s="164"/>
      <c r="Q463" s="164"/>
      <c r="R463" s="164"/>
      <c r="S463" s="164"/>
      <c r="T463" s="164"/>
    </row>
    <row r="464" spans="1:20">
      <c r="A464" s="164"/>
      <c r="B464" s="164"/>
      <c r="C464" s="164"/>
      <c r="D464" s="164"/>
      <c r="E464" s="164"/>
      <c r="F464" s="164"/>
      <c r="G464" s="164"/>
      <c r="H464" s="164"/>
      <c r="I464" s="164"/>
      <c r="J464" s="164"/>
      <c r="K464" s="164"/>
      <c r="L464" s="164"/>
      <c r="M464" s="164"/>
      <c r="N464" s="164"/>
      <c r="O464" s="164"/>
      <c r="P464" s="164"/>
      <c r="Q464" s="164"/>
      <c r="R464" s="164"/>
      <c r="S464" s="164"/>
      <c r="T464" s="164"/>
    </row>
    <row r="465" spans="1:20">
      <c r="A465" s="164"/>
      <c r="B465" s="164"/>
      <c r="C465" s="164" t="s">
        <v>3670</v>
      </c>
      <c r="D465" s="164"/>
      <c r="E465" s="164"/>
      <c r="F465" s="164"/>
      <c r="G465" s="164"/>
      <c r="H465" s="164"/>
      <c r="I465" s="164"/>
      <c r="J465" s="164"/>
      <c r="K465" s="164"/>
      <c r="L465" s="164"/>
      <c r="M465" s="164"/>
      <c r="N465" s="164"/>
      <c r="O465" s="164"/>
      <c r="P465" s="164"/>
      <c r="Q465" s="164"/>
      <c r="R465" s="164"/>
      <c r="S465" s="164"/>
      <c r="T465" s="164"/>
    </row>
    <row r="466" spans="1:20">
      <c r="A466" s="164"/>
      <c r="B466" s="164"/>
      <c r="C466" s="164" t="s">
        <v>3632</v>
      </c>
      <c r="D466" s="164"/>
      <c r="E466" s="164"/>
      <c r="F466" s="164"/>
      <c r="G466" s="164"/>
      <c r="H466" s="164"/>
      <c r="I466" s="164"/>
      <c r="J466" s="164"/>
      <c r="K466" s="164"/>
      <c r="L466" s="164"/>
      <c r="M466" s="164"/>
      <c r="N466" s="164"/>
      <c r="O466" s="164"/>
      <c r="P466" s="164"/>
      <c r="Q466" s="164"/>
      <c r="R466" s="164"/>
      <c r="S466" s="164"/>
      <c r="T466" s="164"/>
    </row>
    <row r="467" spans="1:20">
      <c r="A467" s="164"/>
      <c r="B467" s="164"/>
      <c r="C467" s="164" t="s">
        <v>3633</v>
      </c>
      <c r="D467" s="164"/>
      <c r="E467" s="164"/>
      <c r="F467" s="164"/>
      <c r="G467" s="164"/>
      <c r="H467" s="164"/>
      <c r="I467" s="164"/>
      <c r="J467" s="164"/>
      <c r="K467" s="164"/>
      <c r="L467" s="164"/>
      <c r="M467" s="164"/>
      <c r="N467" s="164"/>
      <c r="O467" s="164"/>
      <c r="P467" s="164"/>
      <c r="Q467" s="164"/>
      <c r="R467" s="164"/>
      <c r="S467" s="164"/>
      <c r="T467" s="164"/>
    </row>
    <row r="468" spans="1:20">
      <c r="A468" s="164"/>
      <c r="B468" s="164"/>
      <c r="C468" s="164" t="s">
        <v>3954</v>
      </c>
      <c r="D468" s="164"/>
      <c r="E468" s="164"/>
      <c r="F468" s="164"/>
      <c r="G468" s="164"/>
      <c r="H468" s="164"/>
      <c r="I468" s="164"/>
      <c r="J468" s="164"/>
      <c r="K468" s="164"/>
      <c r="L468" s="164"/>
      <c r="M468" s="164"/>
      <c r="N468" s="164"/>
      <c r="O468" s="164"/>
      <c r="P468" s="164"/>
      <c r="Q468" s="164"/>
      <c r="R468" s="164"/>
      <c r="S468" s="164"/>
      <c r="T468" s="164"/>
    </row>
    <row r="469" spans="1:20">
      <c r="A469" s="164"/>
      <c r="B469" s="164"/>
      <c r="C469" s="164" t="s">
        <v>3916</v>
      </c>
      <c r="D469" s="164"/>
      <c r="E469" s="164"/>
      <c r="F469" s="164"/>
      <c r="G469" s="164"/>
      <c r="H469" s="164"/>
      <c r="I469" s="164"/>
      <c r="J469" s="164"/>
      <c r="K469" s="164"/>
      <c r="L469" s="164"/>
      <c r="M469" s="164"/>
      <c r="N469" s="164"/>
      <c r="O469" s="164"/>
      <c r="P469" s="164"/>
      <c r="Q469" s="164"/>
      <c r="R469" s="164"/>
      <c r="S469" s="164"/>
      <c r="T469" s="164"/>
    </row>
    <row r="470" spans="1:20">
      <c r="A470" s="164"/>
      <c r="B470" s="164"/>
      <c r="C470" s="164" t="s">
        <v>3917</v>
      </c>
      <c r="D470" s="164"/>
      <c r="E470" s="164"/>
      <c r="F470" s="164"/>
      <c r="G470" s="164"/>
      <c r="H470" s="164"/>
      <c r="I470" s="164"/>
      <c r="J470" s="164"/>
      <c r="K470" s="164"/>
      <c r="L470" s="164"/>
      <c r="M470" s="164"/>
      <c r="N470" s="164"/>
      <c r="O470" s="164"/>
      <c r="P470" s="164"/>
      <c r="Q470" s="164"/>
      <c r="R470" s="164"/>
      <c r="S470" s="164"/>
      <c r="T470" s="164"/>
    </row>
    <row r="471" spans="1:20">
      <c r="A471" s="164"/>
      <c r="B471" s="164"/>
      <c r="C471" s="164" t="s">
        <v>3918</v>
      </c>
      <c r="D471" s="164"/>
      <c r="E471" s="164"/>
      <c r="F471" s="164"/>
      <c r="G471" s="164"/>
      <c r="H471" s="164"/>
      <c r="I471" s="164"/>
      <c r="J471" s="164"/>
      <c r="K471" s="164"/>
      <c r="L471" s="164"/>
      <c r="M471" s="164"/>
      <c r="N471" s="164"/>
      <c r="O471" s="164"/>
      <c r="P471" s="164"/>
      <c r="Q471" s="164"/>
      <c r="R471" s="164"/>
      <c r="S471" s="164"/>
      <c r="T471" s="164"/>
    </row>
    <row r="472" spans="1:20">
      <c r="A472" s="164"/>
      <c r="B472" s="164"/>
      <c r="C472" s="164" t="s">
        <v>3631</v>
      </c>
      <c r="D472" s="164"/>
      <c r="E472" s="164"/>
      <c r="F472" s="164"/>
      <c r="G472" s="164"/>
      <c r="H472" s="164"/>
      <c r="I472" s="164"/>
      <c r="J472" s="164"/>
      <c r="K472" s="164"/>
      <c r="L472" s="164"/>
      <c r="M472" s="164"/>
      <c r="N472" s="164"/>
      <c r="O472" s="164"/>
      <c r="P472" s="164"/>
      <c r="Q472" s="164"/>
      <c r="R472" s="164"/>
      <c r="S472" s="164"/>
      <c r="T472" s="164"/>
    </row>
    <row r="473" spans="1:20">
      <c r="A473" s="164"/>
      <c r="B473" s="164"/>
      <c r="C473" s="164" t="s">
        <v>3634</v>
      </c>
      <c r="D473" s="164"/>
      <c r="E473" s="164"/>
      <c r="F473" s="164"/>
      <c r="G473" s="164"/>
      <c r="H473" s="164"/>
      <c r="I473" s="164"/>
      <c r="J473" s="164"/>
      <c r="K473" s="164"/>
      <c r="L473" s="164"/>
      <c r="M473" s="164"/>
      <c r="N473" s="164"/>
      <c r="O473" s="164"/>
      <c r="P473" s="164"/>
      <c r="Q473" s="164"/>
      <c r="R473" s="164"/>
      <c r="S473" s="164"/>
      <c r="T473" s="164"/>
    </row>
    <row r="474" spans="1:20">
      <c r="A474" s="164"/>
      <c r="B474" s="164"/>
      <c r="C474" s="164" t="s">
        <v>3635</v>
      </c>
      <c r="D474" s="164"/>
      <c r="E474" s="164"/>
      <c r="F474" s="164"/>
      <c r="G474" s="164"/>
      <c r="H474" s="164"/>
      <c r="I474" s="164"/>
      <c r="J474" s="164"/>
      <c r="K474" s="164"/>
      <c r="L474" s="164"/>
      <c r="M474" s="164"/>
      <c r="N474" s="164"/>
      <c r="O474" s="164"/>
      <c r="P474" s="164"/>
      <c r="Q474" s="164"/>
      <c r="R474" s="164"/>
      <c r="S474" s="164"/>
      <c r="T474" s="164"/>
    </row>
    <row r="475" spans="1:20">
      <c r="A475" s="164"/>
      <c r="B475" s="164"/>
      <c r="C475" s="164"/>
      <c r="D475" s="164"/>
      <c r="E475" s="164"/>
      <c r="F475" s="164"/>
      <c r="G475" s="164"/>
      <c r="H475" s="164"/>
      <c r="I475" s="164"/>
      <c r="J475" s="164"/>
      <c r="K475" s="164"/>
      <c r="L475" s="164"/>
      <c r="M475" s="164"/>
      <c r="N475" s="164"/>
      <c r="O475" s="164"/>
      <c r="P475" s="164"/>
      <c r="Q475" s="164"/>
      <c r="R475" s="164"/>
      <c r="S475" s="164"/>
      <c r="T475" s="164"/>
    </row>
    <row r="476" spans="1:20">
      <c r="A476" s="164"/>
      <c r="B476" s="164"/>
      <c r="C476" s="164" t="s">
        <v>3671</v>
      </c>
      <c r="D476" s="164"/>
      <c r="E476" s="164"/>
      <c r="F476" s="164"/>
      <c r="G476" s="164"/>
      <c r="H476" s="164"/>
      <c r="I476" s="164"/>
      <c r="J476" s="164"/>
      <c r="K476" s="164"/>
      <c r="L476" s="164"/>
      <c r="M476" s="164"/>
      <c r="N476" s="164"/>
      <c r="O476" s="164"/>
      <c r="P476" s="164"/>
      <c r="Q476" s="164"/>
      <c r="R476" s="164"/>
      <c r="S476" s="164"/>
      <c r="T476" s="164"/>
    </row>
    <row r="477" spans="1:20">
      <c r="A477" s="164"/>
      <c r="B477" s="164"/>
      <c r="C477" s="164" t="s">
        <v>3632</v>
      </c>
      <c r="D477" s="164"/>
      <c r="E477" s="164"/>
      <c r="F477" s="164"/>
      <c r="G477" s="164"/>
      <c r="H477" s="164"/>
      <c r="I477" s="164"/>
      <c r="J477" s="164"/>
      <c r="K477" s="164"/>
      <c r="L477" s="164"/>
      <c r="M477" s="164"/>
      <c r="N477" s="164"/>
      <c r="O477" s="164"/>
      <c r="P477" s="164"/>
      <c r="Q477" s="164"/>
      <c r="R477" s="164"/>
      <c r="S477" s="164"/>
      <c r="T477" s="164"/>
    </row>
    <row r="478" spans="1:20">
      <c r="A478" s="164"/>
      <c r="B478" s="164"/>
      <c r="C478" s="164" t="s">
        <v>3633</v>
      </c>
      <c r="D478" s="164"/>
      <c r="E478" s="164"/>
      <c r="F478" s="164"/>
      <c r="G478" s="164"/>
      <c r="H478" s="164"/>
      <c r="I478" s="164"/>
      <c r="J478" s="164"/>
      <c r="K478" s="164"/>
      <c r="L478" s="164"/>
      <c r="M478" s="164"/>
      <c r="N478" s="164"/>
      <c r="O478" s="164"/>
      <c r="P478" s="164"/>
      <c r="Q478" s="164"/>
      <c r="R478" s="164"/>
      <c r="S478" s="164"/>
      <c r="T478" s="164"/>
    </row>
    <row r="479" spans="1:20">
      <c r="A479" s="164"/>
      <c r="B479" s="164"/>
      <c r="C479" s="164" t="s">
        <v>3955</v>
      </c>
      <c r="D479" s="164"/>
      <c r="E479" s="164"/>
      <c r="F479" s="164"/>
      <c r="G479" s="164"/>
      <c r="H479" s="164"/>
      <c r="I479" s="164"/>
      <c r="J479" s="164"/>
      <c r="K479" s="164"/>
      <c r="L479" s="164"/>
      <c r="M479" s="164"/>
      <c r="N479" s="164"/>
      <c r="O479" s="164"/>
      <c r="P479" s="164"/>
      <c r="Q479" s="164"/>
      <c r="R479" s="164"/>
      <c r="S479" s="164"/>
      <c r="T479" s="164"/>
    </row>
    <row r="480" spans="1:20">
      <c r="A480" s="164"/>
      <c r="B480" s="164"/>
      <c r="C480" s="164" t="s">
        <v>3916</v>
      </c>
      <c r="D480" s="164"/>
      <c r="E480" s="164"/>
      <c r="F480" s="164"/>
      <c r="G480" s="164"/>
      <c r="H480" s="164"/>
      <c r="I480" s="164"/>
      <c r="J480" s="164"/>
      <c r="K480" s="164"/>
      <c r="L480" s="164"/>
      <c r="M480" s="164"/>
      <c r="N480" s="164"/>
      <c r="O480" s="164"/>
      <c r="P480" s="164"/>
      <c r="Q480" s="164"/>
      <c r="R480" s="164"/>
      <c r="S480" s="164"/>
      <c r="T480" s="164"/>
    </row>
    <row r="481" spans="1:20">
      <c r="A481" s="164"/>
      <c r="B481" s="164"/>
      <c r="C481" s="164" t="s">
        <v>3917</v>
      </c>
      <c r="D481" s="164"/>
      <c r="E481" s="164"/>
      <c r="F481" s="164"/>
      <c r="G481" s="164"/>
      <c r="H481" s="164"/>
      <c r="I481" s="164"/>
      <c r="J481" s="164"/>
      <c r="K481" s="164"/>
      <c r="L481" s="164"/>
      <c r="M481" s="164"/>
      <c r="N481" s="164"/>
      <c r="O481" s="164"/>
      <c r="P481" s="164"/>
      <c r="Q481" s="164"/>
      <c r="R481" s="164"/>
      <c r="S481" s="164"/>
      <c r="T481" s="164"/>
    </row>
    <row r="482" spans="1:20">
      <c r="A482" s="164"/>
      <c r="B482" s="164"/>
      <c r="C482" s="164" t="s">
        <v>3918</v>
      </c>
      <c r="D482" s="164"/>
      <c r="E482" s="164"/>
      <c r="F482" s="164"/>
      <c r="G482" s="164"/>
      <c r="H482" s="164"/>
      <c r="I482" s="164"/>
      <c r="J482" s="164"/>
      <c r="K482" s="164"/>
      <c r="L482" s="164"/>
      <c r="M482" s="164"/>
      <c r="N482" s="164"/>
      <c r="O482" s="164"/>
      <c r="P482" s="164"/>
      <c r="Q482" s="164"/>
      <c r="R482" s="164"/>
      <c r="S482" s="164"/>
      <c r="T482" s="164"/>
    </row>
    <row r="483" spans="1:20">
      <c r="A483" s="164"/>
      <c r="B483" s="164"/>
      <c r="C483" s="164" t="s">
        <v>3631</v>
      </c>
      <c r="D483" s="164"/>
      <c r="E483" s="164"/>
      <c r="F483" s="164"/>
      <c r="G483" s="164"/>
      <c r="H483" s="164"/>
      <c r="I483" s="164"/>
      <c r="J483" s="164"/>
      <c r="K483" s="164"/>
      <c r="L483" s="164"/>
      <c r="M483" s="164"/>
      <c r="N483" s="164"/>
      <c r="O483" s="164"/>
      <c r="P483" s="164"/>
      <c r="Q483" s="164"/>
      <c r="R483" s="164"/>
      <c r="S483" s="164"/>
      <c r="T483" s="164"/>
    </row>
    <row r="484" spans="1:20">
      <c r="A484" s="164"/>
      <c r="B484" s="164"/>
      <c r="C484" s="164" t="s">
        <v>3634</v>
      </c>
      <c r="D484" s="164"/>
      <c r="E484" s="164"/>
      <c r="F484" s="164"/>
      <c r="G484" s="164"/>
      <c r="H484" s="164"/>
      <c r="I484" s="164"/>
      <c r="J484" s="164"/>
      <c r="K484" s="164"/>
      <c r="L484" s="164"/>
      <c r="M484" s="164"/>
      <c r="N484" s="164"/>
      <c r="O484" s="164"/>
      <c r="P484" s="164"/>
      <c r="Q484" s="164"/>
      <c r="R484" s="164"/>
      <c r="S484" s="164"/>
      <c r="T484" s="164"/>
    </row>
    <row r="485" spans="1:20">
      <c r="A485" s="164"/>
      <c r="B485" s="164"/>
      <c r="C485" s="164" t="s">
        <v>3635</v>
      </c>
      <c r="D485" s="164"/>
      <c r="E485" s="164"/>
      <c r="F485" s="164"/>
      <c r="G485" s="164"/>
      <c r="H485" s="164"/>
      <c r="I485" s="164"/>
      <c r="J485" s="164"/>
      <c r="K485" s="164"/>
      <c r="L485" s="164"/>
      <c r="M485" s="164"/>
      <c r="N485" s="164"/>
      <c r="O485" s="164"/>
      <c r="P485" s="164"/>
      <c r="Q485" s="164"/>
      <c r="R485" s="164"/>
      <c r="S485" s="164"/>
      <c r="T485" s="164"/>
    </row>
    <row r="486" spans="1:20">
      <c r="A486" s="164"/>
      <c r="B486" s="164"/>
      <c r="C486" s="164"/>
      <c r="D486" s="164"/>
      <c r="E486" s="164"/>
      <c r="F486" s="164"/>
      <c r="G486" s="164"/>
      <c r="H486" s="164"/>
      <c r="I486" s="164"/>
      <c r="J486" s="164"/>
      <c r="K486" s="164"/>
      <c r="L486" s="164"/>
      <c r="M486" s="164"/>
      <c r="N486" s="164"/>
      <c r="O486" s="164"/>
      <c r="P486" s="164"/>
      <c r="Q486" s="164"/>
      <c r="R486" s="164"/>
      <c r="S486" s="164"/>
      <c r="T486" s="164"/>
    </row>
    <row r="487" spans="1:20">
      <c r="A487" s="164"/>
      <c r="B487" s="164"/>
      <c r="C487" s="164" t="s">
        <v>3672</v>
      </c>
      <c r="D487" s="164"/>
      <c r="E487" s="164"/>
      <c r="F487" s="164"/>
      <c r="G487" s="164"/>
      <c r="H487" s="164"/>
      <c r="I487" s="164"/>
      <c r="J487" s="164"/>
      <c r="K487" s="164"/>
      <c r="L487" s="164"/>
      <c r="M487" s="164"/>
      <c r="N487" s="164"/>
      <c r="O487" s="164"/>
      <c r="P487" s="164"/>
      <c r="Q487" s="164"/>
      <c r="R487" s="164"/>
      <c r="S487" s="164"/>
      <c r="T487" s="164"/>
    </row>
    <row r="488" spans="1:20">
      <c r="A488" s="164"/>
      <c r="B488" s="164"/>
      <c r="C488" s="164" t="s">
        <v>3632</v>
      </c>
      <c r="D488" s="164"/>
      <c r="E488" s="164"/>
      <c r="F488" s="164"/>
      <c r="G488" s="164"/>
      <c r="H488" s="164"/>
      <c r="I488" s="164"/>
      <c r="J488" s="164"/>
      <c r="K488" s="164"/>
      <c r="L488" s="164"/>
      <c r="M488" s="164"/>
      <c r="N488" s="164"/>
      <c r="O488" s="164"/>
      <c r="P488" s="164"/>
      <c r="Q488" s="164"/>
      <c r="R488" s="164"/>
      <c r="S488" s="164"/>
      <c r="T488" s="164"/>
    </row>
    <row r="489" spans="1:20">
      <c r="A489" s="164"/>
      <c r="B489" s="164"/>
      <c r="C489" s="164" t="s">
        <v>3633</v>
      </c>
      <c r="D489" s="164"/>
      <c r="E489" s="164"/>
      <c r="F489" s="164"/>
      <c r="G489" s="164"/>
      <c r="H489" s="164"/>
      <c r="I489" s="164"/>
      <c r="J489" s="164"/>
      <c r="K489" s="164"/>
      <c r="L489" s="164"/>
      <c r="M489" s="164"/>
      <c r="N489" s="164"/>
      <c r="O489" s="164"/>
      <c r="P489" s="164"/>
      <c r="Q489" s="164"/>
      <c r="R489" s="164"/>
      <c r="S489" s="164"/>
      <c r="T489" s="164"/>
    </row>
    <row r="490" spans="1:20">
      <c r="A490" s="164"/>
      <c r="B490" s="164"/>
      <c r="C490" s="164" t="s">
        <v>3956</v>
      </c>
      <c r="D490" s="164"/>
      <c r="E490" s="164"/>
      <c r="F490" s="164"/>
      <c r="G490" s="164"/>
      <c r="H490" s="164"/>
      <c r="I490" s="164"/>
      <c r="J490" s="164"/>
      <c r="K490" s="164"/>
      <c r="L490" s="164"/>
      <c r="M490" s="164"/>
      <c r="N490" s="164"/>
      <c r="O490" s="164"/>
      <c r="P490" s="164"/>
      <c r="Q490" s="164"/>
      <c r="R490" s="164"/>
      <c r="S490" s="164"/>
      <c r="T490" s="164"/>
    </row>
    <row r="491" spans="1:20">
      <c r="A491" s="164"/>
      <c r="B491" s="164"/>
      <c r="C491" s="164" t="s">
        <v>3916</v>
      </c>
      <c r="D491" s="164"/>
      <c r="E491" s="164"/>
      <c r="F491" s="164"/>
      <c r="G491" s="164"/>
      <c r="H491" s="164"/>
      <c r="I491" s="164"/>
      <c r="J491" s="164"/>
      <c r="K491" s="164"/>
      <c r="L491" s="164"/>
      <c r="M491" s="164"/>
      <c r="N491" s="164"/>
      <c r="O491" s="164"/>
      <c r="P491" s="164"/>
      <c r="Q491" s="164"/>
      <c r="R491" s="164"/>
      <c r="S491" s="164"/>
      <c r="T491" s="164"/>
    </row>
    <row r="492" spans="1:20">
      <c r="A492" s="164"/>
      <c r="B492" s="164"/>
      <c r="C492" s="164" t="s">
        <v>3917</v>
      </c>
      <c r="D492" s="164"/>
      <c r="E492" s="164"/>
      <c r="F492" s="164"/>
      <c r="G492" s="164"/>
      <c r="H492" s="164"/>
      <c r="I492" s="164"/>
      <c r="J492" s="164"/>
      <c r="K492" s="164"/>
      <c r="L492" s="164"/>
      <c r="M492" s="164"/>
      <c r="N492" s="164"/>
      <c r="O492" s="164"/>
      <c r="P492" s="164"/>
      <c r="Q492" s="164"/>
      <c r="R492" s="164"/>
      <c r="S492" s="164"/>
      <c r="T492" s="164"/>
    </row>
    <row r="493" spans="1:20">
      <c r="A493" s="164"/>
      <c r="B493" s="164"/>
      <c r="C493" s="164" t="s">
        <v>3918</v>
      </c>
      <c r="D493" s="164"/>
      <c r="E493" s="164"/>
      <c r="F493" s="164"/>
      <c r="G493" s="164"/>
      <c r="H493" s="164"/>
      <c r="I493" s="164"/>
      <c r="J493" s="164"/>
      <c r="K493" s="164"/>
      <c r="L493" s="164"/>
      <c r="M493" s="164"/>
      <c r="N493" s="164"/>
      <c r="O493" s="164"/>
      <c r="P493" s="164"/>
      <c r="Q493" s="164"/>
      <c r="R493" s="164"/>
      <c r="S493" s="164"/>
      <c r="T493" s="164"/>
    </row>
    <row r="494" spans="1:20">
      <c r="A494" s="164"/>
      <c r="B494" s="164"/>
      <c r="C494" s="164" t="s">
        <v>3631</v>
      </c>
      <c r="D494" s="164"/>
      <c r="E494" s="164"/>
      <c r="F494" s="164"/>
      <c r="G494" s="164"/>
      <c r="H494" s="164"/>
      <c r="I494" s="164"/>
      <c r="J494" s="164"/>
      <c r="K494" s="164"/>
      <c r="L494" s="164"/>
      <c r="M494" s="164"/>
      <c r="N494" s="164"/>
      <c r="O494" s="164"/>
      <c r="P494" s="164"/>
      <c r="Q494" s="164"/>
      <c r="R494" s="164"/>
      <c r="S494" s="164"/>
      <c r="T494" s="164"/>
    </row>
    <row r="495" spans="1:20">
      <c r="A495" s="164"/>
      <c r="B495" s="164"/>
      <c r="C495" s="164" t="s">
        <v>3634</v>
      </c>
      <c r="D495" s="164"/>
      <c r="E495" s="164"/>
      <c r="F495" s="164"/>
      <c r="G495" s="164"/>
      <c r="H495" s="164"/>
      <c r="I495" s="164"/>
      <c r="J495" s="164"/>
      <c r="K495" s="164"/>
      <c r="L495" s="164"/>
      <c r="M495" s="164"/>
      <c r="N495" s="164"/>
      <c r="O495" s="164"/>
      <c r="P495" s="164"/>
      <c r="Q495" s="164"/>
      <c r="R495" s="164"/>
      <c r="S495" s="164"/>
      <c r="T495" s="164"/>
    </row>
    <row r="496" spans="1:20">
      <c r="A496" s="164"/>
      <c r="B496" s="164"/>
      <c r="C496" s="164" t="s">
        <v>3635</v>
      </c>
      <c r="D496" s="164"/>
      <c r="E496" s="164"/>
      <c r="F496" s="164"/>
      <c r="G496" s="164"/>
      <c r="H496" s="164"/>
      <c r="I496" s="164"/>
      <c r="J496" s="164"/>
      <c r="K496" s="164"/>
      <c r="L496" s="164"/>
      <c r="M496" s="164"/>
      <c r="N496" s="164"/>
      <c r="O496" s="164"/>
      <c r="P496" s="164"/>
      <c r="Q496" s="164"/>
      <c r="R496" s="164"/>
      <c r="S496" s="164"/>
      <c r="T496" s="164"/>
    </row>
    <row r="497" spans="1:20">
      <c r="A497" s="164"/>
      <c r="B497" s="164"/>
      <c r="C497" s="164"/>
      <c r="D497" s="164"/>
      <c r="E497" s="164"/>
      <c r="F497" s="164"/>
      <c r="G497" s="164"/>
      <c r="H497" s="164"/>
      <c r="I497" s="164"/>
      <c r="J497" s="164"/>
      <c r="K497" s="164"/>
      <c r="L497" s="164"/>
      <c r="M497" s="164"/>
      <c r="N497" s="164"/>
      <c r="O497" s="164"/>
      <c r="P497" s="164"/>
      <c r="Q497" s="164"/>
      <c r="R497" s="164"/>
      <c r="S497" s="164"/>
      <c r="T497" s="164"/>
    </row>
    <row r="498" spans="1:20">
      <c r="A498" s="164"/>
      <c r="B498" s="164"/>
      <c r="C498" s="164" t="s">
        <v>3673</v>
      </c>
      <c r="D498" s="164"/>
      <c r="E498" s="164"/>
      <c r="F498" s="164"/>
      <c r="G498" s="164"/>
      <c r="H498" s="164"/>
      <c r="I498" s="164"/>
      <c r="J498" s="164"/>
      <c r="K498" s="164"/>
      <c r="L498" s="164"/>
      <c r="M498" s="164"/>
      <c r="N498" s="164"/>
      <c r="O498" s="164"/>
      <c r="P498" s="164"/>
      <c r="Q498" s="164"/>
      <c r="R498" s="164"/>
      <c r="S498" s="164"/>
      <c r="T498" s="164"/>
    </row>
    <row r="499" spans="1:20">
      <c r="A499" s="164"/>
      <c r="B499" s="164"/>
      <c r="C499" s="164" t="s">
        <v>3632</v>
      </c>
      <c r="D499" s="164"/>
      <c r="E499" s="164"/>
      <c r="F499" s="164"/>
      <c r="G499" s="164"/>
      <c r="H499" s="164"/>
      <c r="I499" s="164"/>
      <c r="J499" s="164"/>
      <c r="K499" s="164"/>
      <c r="L499" s="164"/>
      <c r="M499" s="164"/>
      <c r="N499" s="164"/>
      <c r="O499" s="164"/>
      <c r="P499" s="164"/>
      <c r="Q499" s="164"/>
      <c r="R499" s="164"/>
      <c r="S499" s="164"/>
      <c r="T499" s="164"/>
    </row>
    <row r="500" spans="1:20">
      <c r="A500" s="164"/>
      <c r="B500" s="164"/>
      <c r="C500" s="164" t="s">
        <v>3633</v>
      </c>
      <c r="D500" s="164"/>
      <c r="E500" s="164"/>
      <c r="F500" s="164"/>
      <c r="G500" s="164"/>
      <c r="H500" s="164"/>
      <c r="I500" s="164"/>
      <c r="J500" s="164"/>
      <c r="K500" s="164"/>
      <c r="L500" s="164"/>
      <c r="M500" s="164"/>
      <c r="N500" s="164"/>
      <c r="O500" s="164"/>
      <c r="P500" s="164"/>
      <c r="Q500" s="164"/>
      <c r="R500" s="164"/>
      <c r="S500" s="164"/>
      <c r="T500" s="164"/>
    </row>
    <row r="501" spans="1:20">
      <c r="A501" s="164"/>
      <c r="B501" s="164"/>
      <c r="C501" s="164" t="s">
        <v>3957</v>
      </c>
      <c r="D501" s="164"/>
      <c r="E501" s="164"/>
      <c r="F501" s="164"/>
      <c r="G501" s="164"/>
      <c r="H501" s="164"/>
      <c r="I501" s="164"/>
      <c r="J501" s="164"/>
      <c r="K501" s="164"/>
      <c r="L501" s="164"/>
      <c r="M501" s="164"/>
      <c r="N501" s="164"/>
      <c r="O501" s="164"/>
      <c r="P501" s="164"/>
      <c r="Q501" s="164"/>
      <c r="R501" s="164"/>
      <c r="S501" s="164"/>
      <c r="T501" s="164"/>
    </row>
    <row r="502" spans="1:20">
      <c r="A502" s="164"/>
      <c r="B502" s="164"/>
      <c r="C502" s="164" t="s">
        <v>3916</v>
      </c>
      <c r="D502" s="164"/>
      <c r="E502" s="164"/>
      <c r="F502" s="164"/>
      <c r="G502" s="164"/>
      <c r="H502" s="164"/>
      <c r="I502" s="164"/>
      <c r="J502" s="164"/>
      <c r="K502" s="164"/>
      <c r="L502" s="164"/>
      <c r="M502" s="164"/>
      <c r="N502" s="164"/>
      <c r="O502" s="164"/>
      <c r="P502" s="164"/>
      <c r="Q502" s="164"/>
      <c r="R502" s="164"/>
      <c r="S502" s="164"/>
      <c r="T502" s="164"/>
    </row>
    <row r="503" spans="1:20">
      <c r="A503" s="164"/>
      <c r="B503" s="164"/>
      <c r="C503" s="164" t="s">
        <v>3917</v>
      </c>
      <c r="D503" s="164"/>
      <c r="E503" s="164"/>
      <c r="F503" s="164"/>
      <c r="G503" s="164"/>
      <c r="H503" s="164"/>
      <c r="I503" s="164"/>
      <c r="J503" s="164"/>
      <c r="K503" s="164"/>
      <c r="L503" s="164"/>
      <c r="M503" s="164"/>
      <c r="N503" s="164"/>
      <c r="O503" s="164"/>
      <c r="P503" s="164"/>
      <c r="Q503" s="164"/>
      <c r="R503" s="164"/>
      <c r="S503" s="164"/>
      <c r="T503" s="164"/>
    </row>
    <row r="504" spans="1:20">
      <c r="A504" s="164"/>
      <c r="B504" s="164"/>
      <c r="C504" s="164" t="s">
        <v>3918</v>
      </c>
      <c r="D504" s="164"/>
      <c r="E504" s="164"/>
      <c r="F504" s="164"/>
      <c r="G504" s="164"/>
      <c r="H504" s="164"/>
      <c r="I504" s="164"/>
      <c r="J504" s="164"/>
      <c r="K504" s="164"/>
      <c r="L504" s="164"/>
      <c r="M504" s="164"/>
      <c r="N504" s="164"/>
      <c r="O504" s="164"/>
      <c r="P504" s="164"/>
      <c r="Q504" s="164"/>
      <c r="R504" s="164"/>
      <c r="S504" s="164"/>
      <c r="T504" s="164"/>
    </row>
    <row r="505" spans="1:20">
      <c r="A505" s="164"/>
      <c r="B505" s="164"/>
      <c r="C505" s="164" t="s">
        <v>3631</v>
      </c>
      <c r="D505" s="164"/>
      <c r="E505" s="164"/>
      <c r="F505" s="164"/>
      <c r="G505" s="164"/>
      <c r="H505" s="164"/>
      <c r="I505" s="164"/>
      <c r="J505" s="164"/>
      <c r="K505" s="164"/>
      <c r="L505" s="164"/>
      <c r="M505" s="164"/>
      <c r="N505" s="164"/>
      <c r="O505" s="164"/>
      <c r="P505" s="164"/>
      <c r="Q505" s="164"/>
      <c r="R505" s="164"/>
      <c r="S505" s="164"/>
      <c r="T505" s="164"/>
    </row>
    <row r="506" spans="1:20">
      <c r="A506" s="164"/>
      <c r="B506" s="164"/>
      <c r="C506" s="164" t="s">
        <v>3634</v>
      </c>
      <c r="D506" s="164"/>
      <c r="E506" s="164"/>
      <c r="F506" s="164"/>
      <c r="G506" s="164"/>
      <c r="H506" s="164"/>
      <c r="I506" s="164"/>
      <c r="J506" s="164"/>
      <c r="K506" s="164"/>
      <c r="L506" s="164"/>
      <c r="M506" s="164"/>
      <c r="N506" s="164"/>
      <c r="O506" s="164"/>
      <c r="P506" s="164"/>
      <c r="Q506" s="164"/>
      <c r="R506" s="164"/>
      <c r="S506" s="164"/>
      <c r="T506" s="164"/>
    </row>
    <row r="507" spans="1:20">
      <c r="A507" s="164"/>
      <c r="B507" s="164"/>
      <c r="C507" s="164" t="s">
        <v>3635</v>
      </c>
      <c r="D507" s="164"/>
      <c r="E507" s="164"/>
      <c r="F507" s="164"/>
      <c r="G507" s="164"/>
      <c r="H507" s="164"/>
      <c r="I507" s="164"/>
      <c r="J507" s="164"/>
      <c r="K507" s="164"/>
      <c r="L507" s="164"/>
      <c r="M507" s="164"/>
      <c r="N507" s="164"/>
      <c r="O507" s="164"/>
      <c r="P507" s="164"/>
      <c r="Q507" s="164"/>
      <c r="R507" s="164"/>
      <c r="S507" s="164"/>
      <c r="T507" s="164"/>
    </row>
    <row r="508" spans="1:20">
      <c r="A508" s="164"/>
      <c r="B508" s="164"/>
      <c r="C508" s="164"/>
      <c r="D508" s="164"/>
      <c r="E508" s="164"/>
      <c r="F508" s="164"/>
      <c r="G508" s="164"/>
      <c r="H508" s="164"/>
      <c r="I508" s="164"/>
      <c r="J508" s="164"/>
      <c r="K508" s="164"/>
      <c r="L508" s="164"/>
      <c r="M508" s="164"/>
      <c r="N508" s="164"/>
      <c r="O508" s="164"/>
      <c r="P508" s="164"/>
      <c r="Q508" s="164"/>
      <c r="R508" s="164"/>
      <c r="S508" s="164"/>
      <c r="T508" s="164"/>
    </row>
    <row r="509" spans="1:20">
      <c r="A509" s="164"/>
      <c r="B509" s="164"/>
      <c r="C509" s="164" t="s">
        <v>3674</v>
      </c>
      <c r="D509" s="164"/>
      <c r="E509" s="164"/>
      <c r="F509" s="164"/>
      <c r="G509" s="164"/>
      <c r="H509" s="164"/>
      <c r="I509" s="164"/>
      <c r="J509" s="164"/>
      <c r="K509" s="164"/>
      <c r="L509" s="164"/>
      <c r="M509" s="164"/>
      <c r="N509" s="164"/>
      <c r="O509" s="164"/>
      <c r="P509" s="164"/>
      <c r="Q509" s="164"/>
      <c r="R509" s="164"/>
      <c r="S509" s="164"/>
      <c r="T509" s="164"/>
    </row>
    <row r="510" spans="1:20">
      <c r="A510" s="164"/>
      <c r="B510" s="164"/>
      <c r="C510" s="164" t="s">
        <v>3632</v>
      </c>
      <c r="D510" s="164"/>
      <c r="E510" s="164"/>
      <c r="F510" s="164"/>
      <c r="G510" s="164"/>
      <c r="H510" s="164"/>
      <c r="I510" s="164"/>
      <c r="J510" s="164"/>
      <c r="K510" s="164"/>
      <c r="L510" s="164"/>
      <c r="M510" s="164"/>
      <c r="N510" s="164"/>
      <c r="O510" s="164"/>
      <c r="P510" s="164"/>
      <c r="Q510" s="164"/>
      <c r="R510" s="164"/>
      <c r="S510" s="164"/>
      <c r="T510" s="164"/>
    </row>
    <row r="511" spans="1:20">
      <c r="A511" s="164"/>
      <c r="B511" s="164"/>
      <c r="C511" s="164" t="s">
        <v>3633</v>
      </c>
      <c r="D511" s="164"/>
      <c r="E511" s="164"/>
      <c r="F511" s="164"/>
      <c r="G511" s="164"/>
      <c r="H511" s="164"/>
      <c r="I511" s="164"/>
      <c r="J511" s="164"/>
      <c r="K511" s="164"/>
      <c r="L511" s="164"/>
      <c r="M511" s="164"/>
      <c r="N511" s="164"/>
      <c r="O511" s="164"/>
      <c r="P511" s="164"/>
      <c r="Q511" s="164"/>
      <c r="R511" s="164"/>
      <c r="S511" s="164"/>
      <c r="T511" s="164"/>
    </row>
    <row r="512" spans="1:20">
      <c r="A512" s="164"/>
      <c r="B512" s="164"/>
      <c r="C512" s="164" t="s">
        <v>3958</v>
      </c>
      <c r="D512" s="164"/>
      <c r="E512" s="164"/>
      <c r="F512" s="164"/>
      <c r="G512" s="164"/>
      <c r="H512" s="164"/>
      <c r="I512" s="164"/>
      <c r="J512" s="164"/>
      <c r="K512" s="164"/>
      <c r="L512" s="164"/>
      <c r="M512" s="164"/>
      <c r="N512" s="164"/>
      <c r="O512" s="164"/>
      <c r="P512" s="164"/>
      <c r="Q512" s="164"/>
      <c r="R512" s="164"/>
      <c r="S512" s="164"/>
      <c r="T512" s="164"/>
    </row>
    <row r="513" spans="1:20">
      <c r="A513" s="164"/>
      <c r="B513" s="164"/>
      <c r="C513" s="164" t="s">
        <v>3916</v>
      </c>
      <c r="D513" s="164"/>
      <c r="E513" s="164"/>
      <c r="F513" s="164"/>
      <c r="G513" s="164"/>
      <c r="H513" s="164"/>
      <c r="I513" s="164"/>
      <c r="J513" s="164"/>
      <c r="K513" s="164"/>
      <c r="L513" s="164"/>
      <c r="M513" s="164"/>
      <c r="N513" s="164"/>
      <c r="O513" s="164"/>
      <c r="P513" s="164"/>
      <c r="Q513" s="164"/>
      <c r="R513" s="164"/>
      <c r="S513" s="164"/>
      <c r="T513" s="164"/>
    </row>
    <row r="514" spans="1:20">
      <c r="A514" s="164"/>
      <c r="B514" s="164"/>
      <c r="C514" s="164" t="s">
        <v>3917</v>
      </c>
      <c r="D514" s="164"/>
      <c r="E514" s="164"/>
      <c r="F514" s="164"/>
      <c r="G514" s="164"/>
      <c r="H514" s="164"/>
      <c r="I514" s="164"/>
      <c r="J514" s="164"/>
      <c r="K514" s="164"/>
      <c r="L514" s="164"/>
      <c r="M514" s="164"/>
      <c r="N514" s="164"/>
      <c r="O514" s="164"/>
      <c r="P514" s="164"/>
      <c r="Q514" s="164"/>
      <c r="R514" s="164"/>
      <c r="S514" s="164"/>
      <c r="T514" s="164"/>
    </row>
    <row r="515" spans="1:20">
      <c r="A515" s="164"/>
      <c r="B515" s="164"/>
      <c r="C515" s="164" t="s">
        <v>3918</v>
      </c>
      <c r="D515" s="164"/>
      <c r="E515" s="164"/>
      <c r="F515" s="164"/>
      <c r="G515" s="164"/>
      <c r="H515" s="164"/>
      <c r="I515" s="164"/>
      <c r="J515" s="164"/>
      <c r="K515" s="164"/>
      <c r="L515" s="164"/>
      <c r="M515" s="164"/>
      <c r="N515" s="164"/>
      <c r="O515" s="164"/>
      <c r="P515" s="164"/>
      <c r="Q515" s="164"/>
      <c r="R515" s="164"/>
      <c r="S515" s="164"/>
      <c r="T515" s="164"/>
    </row>
    <row r="516" spans="1:20">
      <c r="A516" s="164"/>
      <c r="B516" s="164"/>
      <c r="C516" s="164" t="s">
        <v>3631</v>
      </c>
      <c r="D516" s="164"/>
      <c r="E516" s="164"/>
      <c r="F516" s="164"/>
      <c r="G516" s="164"/>
      <c r="H516" s="164"/>
      <c r="I516" s="164"/>
      <c r="J516" s="164"/>
      <c r="K516" s="164"/>
      <c r="L516" s="164"/>
      <c r="M516" s="164"/>
      <c r="N516" s="164"/>
      <c r="O516" s="164"/>
      <c r="P516" s="164"/>
      <c r="Q516" s="164"/>
      <c r="R516" s="164"/>
      <c r="S516" s="164"/>
      <c r="T516" s="164"/>
    </row>
    <row r="517" spans="1:20">
      <c r="A517" s="164"/>
      <c r="B517" s="164"/>
      <c r="C517" s="164" t="s">
        <v>3634</v>
      </c>
      <c r="D517" s="164"/>
      <c r="E517" s="164"/>
      <c r="F517" s="164"/>
      <c r="G517" s="164"/>
      <c r="H517" s="164"/>
      <c r="I517" s="164"/>
      <c r="J517" s="164"/>
      <c r="K517" s="164"/>
      <c r="L517" s="164"/>
      <c r="M517" s="164"/>
      <c r="N517" s="164"/>
      <c r="O517" s="164"/>
      <c r="P517" s="164"/>
      <c r="Q517" s="164"/>
      <c r="R517" s="164"/>
      <c r="S517" s="164"/>
      <c r="T517" s="164"/>
    </row>
    <row r="518" spans="1:20">
      <c r="A518" s="164"/>
      <c r="B518" s="164"/>
      <c r="C518" s="164" t="s">
        <v>3635</v>
      </c>
      <c r="D518" s="164"/>
      <c r="E518" s="164"/>
      <c r="F518" s="164"/>
      <c r="G518" s="164"/>
      <c r="H518" s="164"/>
      <c r="I518" s="164"/>
      <c r="J518" s="164"/>
      <c r="K518" s="164"/>
      <c r="L518" s="164"/>
      <c r="M518" s="164"/>
      <c r="N518" s="164"/>
      <c r="O518" s="164"/>
      <c r="P518" s="164"/>
      <c r="Q518" s="164"/>
      <c r="R518" s="164"/>
      <c r="S518" s="164"/>
      <c r="T518" s="164"/>
    </row>
    <row r="519" spans="1:20">
      <c r="A519" s="164"/>
      <c r="B519" s="164"/>
      <c r="C519" s="164"/>
      <c r="D519" s="164"/>
      <c r="E519" s="164"/>
      <c r="F519" s="164"/>
      <c r="G519" s="164"/>
      <c r="H519" s="164"/>
      <c r="I519" s="164"/>
      <c r="J519" s="164"/>
      <c r="K519" s="164"/>
      <c r="L519" s="164"/>
      <c r="M519" s="164"/>
      <c r="N519" s="164"/>
      <c r="O519" s="164"/>
      <c r="P519" s="164"/>
      <c r="Q519" s="164"/>
      <c r="R519" s="164"/>
      <c r="S519" s="164"/>
      <c r="T519" s="164"/>
    </row>
    <row r="520" spans="1:20">
      <c r="A520" s="164"/>
      <c r="B520" s="164"/>
      <c r="C520" s="164" t="s">
        <v>3675</v>
      </c>
      <c r="D520" s="164"/>
      <c r="E520" s="164"/>
      <c r="F520" s="164"/>
      <c r="G520" s="164"/>
      <c r="H520" s="164"/>
      <c r="I520" s="164"/>
      <c r="J520" s="164"/>
      <c r="K520" s="164"/>
      <c r="L520" s="164"/>
      <c r="M520" s="164"/>
      <c r="N520" s="164"/>
      <c r="O520" s="164"/>
      <c r="P520" s="164"/>
      <c r="Q520" s="164"/>
      <c r="R520" s="164"/>
      <c r="S520" s="164"/>
      <c r="T520" s="164"/>
    </row>
    <row r="521" spans="1:20">
      <c r="A521" s="164"/>
      <c r="B521" s="164"/>
      <c r="C521" s="164" t="s">
        <v>3632</v>
      </c>
      <c r="D521" s="164"/>
      <c r="E521" s="164"/>
      <c r="F521" s="164"/>
      <c r="G521" s="164"/>
      <c r="H521" s="164"/>
      <c r="I521" s="164"/>
      <c r="J521" s="164"/>
      <c r="K521" s="164"/>
      <c r="L521" s="164"/>
      <c r="M521" s="164"/>
      <c r="N521" s="164"/>
      <c r="O521" s="164"/>
      <c r="P521" s="164"/>
      <c r="Q521" s="164"/>
      <c r="R521" s="164"/>
      <c r="S521" s="164"/>
      <c r="T521" s="164"/>
    </row>
    <row r="522" spans="1:20">
      <c r="A522" s="164"/>
      <c r="B522" s="164"/>
      <c r="C522" s="164" t="s">
        <v>3633</v>
      </c>
      <c r="D522" s="164"/>
      <c r="E522" s="164"/>
      <c r="F522" s="164"/>
      <c r="G522" s="164"/>
      <c r="H522" s="164"/>
      <c r="I522" s="164"/>
      <c r="J522" s="164"/>
      <c r="K522" s="164"/>
      <c r="L522" s="164"/>
      <c r="M522" s="164"/>
      <c r="N522" s="164"/>
      <c r="O522" s="164"/>
      <c r="P522" s="164"/>
      <c r="Q522" s="164"/>
      <c r="R522" s="164"/>
      <c r="S522" s="164"/>
      <c r="T522" s="164"/>
    </row>
    <row r="523" spans="1:20">
      <c r="A523" s="164"/>
      <c r="B523" s="164"/>
      <c r="C523" s="164" t="s">
        <v>3959</v>
      </c>
      <c r="D523" s="164"/>
      <c r="E523" s="164"/>
      <c r="F523" s="164"/>
      <c r="G523" s="164"/>
      <c r="H523" s="164"/>
      <c r="I523" s="164"/>
      <c r="J523" s="164"/>
      <c r="K523" s="164"/>
      <c r="L523" s="164"/>
      <c r="M523" s="164"/>
      <c r="N523" s="164"/>
      <c r="O523" s="164"/>
      <c r="P523" s="164"/>
      <c r="Q523" s="164"/>
      <c r="R523" s="164"/>
      <c r="S523" s="164"/>
      <c r="T523" s="164"/>
    </row>
    <row r="524" spans="1:20">
      <c r="A524" s="164"/>
      <c r="B524" s="164"/>
      <c r="C524" s="164" t="s">
        <v>3916</v>
      </c>
      <c r="D524" s="164"/>
      <c r="E524" s="164"/>
      <c r="F524" s="164"/>
      <c r="G524" s="164"/>
      <c r="H524" s="164"/>
      <c r="I524" s="164"/>
      <c r="J524" s="164"/>
      <c r="K524" s="164"/>
      <c r="L524" s="164"/>
      <c r="M524" s="164"/>
      <c r="N524" s="164"/>
      <c r="O524" s="164"/>
      <c r="P524" s="164"/>
      <c r="Q524" s="164"/>
      <c r="R524" s="164"/>
      <c r="S524" s="164"/>
      <c r="T524" s="164"/>
    </row>
    <row r="525" spans="1:20">
      <c r="A525" s="164"/>
      <c r="B525" s="164"/>
      <c r="C525" s="164" t="s">
        <v>3917</v>
      </c>
      <c r="D525" s="164"/>
      <c r="E525" s="164"/>
      <c r="F525" s="164"/>
      <c r="G525" s="164"/>
      <c r="H525" s="164"/>
      <c r="I525" s="164"/>
      <c r="J525" s="164"/>
      <c r="K525" s="164"/>
      <c r="L525" s="164"/>
      <c r="M525" s="164"/>
      <c r="N525" s="164"/>
      <c r="O525" s="164"/>
      <c r="P525" s="164"/>
      <c r="Q525" s="164"/>
      <c r="R525" s="164"/>
      <c r="S525" s="164"/>
      <c r="T525" s="164"/>
    </row>
    <row r="526" spans="1:20">
      <c r="A526" s="164"/>
      <c r="B526" s="164"/>
      <c r="C526" s="164" t="s">
        <v>3918</v>
      </c>
      <c r="D526" s="164"/>
      <c r="E526" s="164"/>
      <c r="F526" s="164"/>
      <c r="G526" s="164"/>
      <c r="H526" s="164"/>
      <c r="I526" s="164"/>
      <c r="J526" s="164"/>
      <c r="K526" s="164"/>
      <c r="L526" s="164"/>
      <c r="M526" s="164"/>
      <c r="N526" s="164"/>
      <c r="O526" s="164"/>
      <c r="P526" s="164"/>
      <c r="Q526" s="164"/>
      <c r="R526" s="164"/>
      <c r="S526" s="164"/>
      <c r="T526" s="164"/>
    </row>
    <row r="527" spans="1:20">
      <c r="A527" s="164"/>
      <c r="B527" s="164"/>
      <c r="C527" s="164" t="s">
        <v>3631</v>
      </c>
      <c r="D527" s="164"/>
      <c r="E527" s="164"/>
      <c r="F527" s="164"/>
      <c r="G527" s="164"/>
      <c r="H527" s="164"/>
      <c r="I527" s="164"/>
      <c r="J527" s="164"/>
      <c r="K527" s="164"/>
      <c r="L527" s="164"/>
      <c r="M527" s="164"/>
      <c r="N527" s="164"/>
      <c r="O527" s="164"/>
      <c r="P527" s="164"/>
      <c r="Q527" s="164"/>
      <c r="R527" s="164"/>
      <c r="S527" s="164"/>
      <c r="T527" s="164"/>
    </row>
    <row r="528" spans="1:20">
      <c r="A528" s="164"/>
      <c r="B528" s="164"/>
      <c r="C528" s="164" t="s">
        <v>3634</v>
      </c>
      <c r="D528" s="164"/>
      <c r="E528" s="164"/>
      <c r="F528" s="164"/>
      <c r="G528" s="164"/>
      <c r="H528" s="164"/>
      <c r="I528" s="164"/>
      <c r="J528" s="164"/>
      <c r="K528" s="164"/>
      <c r="L528" s="164"/>
      <c r="M528" s="164"/>
      <c r="N528" s="164"/>
      <c r="O528" s="164"/>
      <c r="P528" s="164"/>
      <c r="Q528" s="164"/>
      <c r="R528" s="164"/>
      <c r="S528" s="164"/>
      <c r="T528" s="164"/>
    </row>
    <row r="529" spans="1:20">
      <c r="A529" s="164"/>
      <c r="B529" s="164"/>
      <c r="C529" s="164" t="s">
        <v>3635</v>
      </c>
      <c r="D529" s="164"/>
      <c r="E529" s="164"/>
      <c r="F529" s="164"/>
      <c r="G529" s="164"/>
      <c r="H529" s="164"/>
      <c r="I529" s="164"/>
      <c r="J529" s="164"/>
      <c r="K529" s="164"/>
      <c r="L529" s="164"/>
      <c r="M529" s="164"/>
      <c r="N529" s="164"/>
      <c r="O529" s="164"/>
      <c r="P529" s="164"/>
      <c r="Q529" s="164"/>
      <c r="R529" s="164"/>
      <c r="S529" s="164"/>
      <c r="T529" s="164"/>
    </row>
    <row r="530" spans="1:20">
      <c r="A530" s="164"/>
      <c r="B530" s="164"/>
      <c r="C530" s="164"/>
      <c r="D530" s="164"/>
      <c r="E530" s="164"/>
      <c r="F530" s="164"/>
      <c r="G530" s="164"/>
      <c r="H530" s="164"/>
      <c r="I530" s="164"/>
      <c r="J530" s="164"/>
      <c r="K530" s="164"/>
      <c r="L530" s="164"/>
      <c r="M530" s="164"/>
      <c r="N530" s="164"/>
      <c r="O530" s="164"/>
      <c r="P530" s="164"/>
      <c r="Q530" s="164"/>
      <c r="R530" s="164"/>
      <c r="S530" s="164"/>
      <c r="T530" s="164"/>
    </row>
    <row r="531" spans="1:20">
      <c r="A531" s="164"/>
      <c r="B531" s="164"/>
      <c r="C531" s="164" t="s">
        <v>3676</v>
      </c>
      <c r="D531" s="164"/>
      <c r="E531" s="164"/>
      <c r="F531" s="164"/>
      <c r="G531" s="164"/>
      <c r="H531" s="164"/>
      <c r="I531" s="164"/>
      <c r="J531" s="164"/>
      <c r="K531" s="164"/>
      <c r="L531" s="164"/>
      <c r="M531" s="164"/>
      <c r="N531" s="164"/>
      <c r="O531" s="164"/>
      <c r="P531" s="164"/>
      <c r="Q531" s="164"/>
      <c r="R531" s="164"/>
      <c r="S531" s="164"/>
      <c r="T531" s="164"/>
    </row>
    <row r="532" spans="1:20">
      <c r="A532" s="164"/>
      <c r="B532" s="164"/>
      <c r="C532" s="164" t="s">
        <v>3632</v>
      </c>
      <c r="D532" s="164"/>
      <c r="E532" s="164"/>
      <c r="F532" s="164"/>
      <c r="G532" s="164"/>
      <c r="H532" s="164"/>
      <c r="I532" s="164"/>
      <c r="J532" s="164"/>
      <c r="K532" s="164"/>
      <c r="L532" s="164"/>
      <c r="M532" s="164"/>
      <c r="N532" s="164"/>
      <c r="O532" s="164"/>
      <c r="P532" s="164"/>
      <c r="Q532" s="164"/>
      <c r="R532" s="164"/>
      <c r="S532" s="164"/>
      <c r="T532" s="164"/>
    </row>
    <row r="533" spans="1:20">
      <c r="A533" s="164"/>
      <c r="B533" s="164"/>
      <c r="C533" s="164" t="s">
        <v>3633</v>
      </c>
      <c r="D533" s="164"/>
      <c r="E533" s="164"/>
      <c r="F533" s="164"/>
      <c r="G533" s="164"/>
      <c r="H533" s="164"/>
      <c r="I533" s="164"/>
      <c r="J533" s="164"/>
      <c r="K533" s="164"/>
      <c r="L533" s="164"/>
      <c r="M533" s="164"/>
      <c r="N533" s="164"/>
      <c r="O533" s="164"/>
      <c r="P533" s="164"/>
      <c r="Q533" s="164"/>
      <c r="R533" s="164"/>
      <c r="S533" s="164"/>
      <c r="T533" s="164"/>
    </row>
    <row r="534" spans="1:20">
      <c r="A534" s="164"/>
      <c r="B534" s="164"/>
      <c r="C534" s="164" t="s">
        <v>3960</v>
      </c>
      <c r="D534" s="164"/>
      <c r="E534" s="164"/>
      <c r="F534" s="164"/>
      <c r="G534" s="164"/>
      <c r="H534" s="164"/>
      <c r="I534" s="164"/>
      <c r="J534" s="164"/>
      <c r="K534" s="164"/>
      <c r="L534" s="164"/>
      <c r="M534" s="164"/>
      <c r="N534" s="164"/>
      <c r="O534" s="164"/>
      <c r="P534" s="164"/>
      <c r="Q534" s="164"/>
      <c r="R534" s="164"/>
      <c r="S534" s="164"/>
      <c r="T534" s="164"/>
    </row>
    <row r="535" spans="1:20">
      <c r="A535" s="164"/>
      <c r="B535" s="164"/>
      <c r="C535" s="164" t="s">
        <v>3916</v>
      </c>
      <c r="D535" s="164"/>
      <c r="E535" s="164"/>
      <c r="F535" s="164"/>
      <c r="G535" s="164"/>
      <c r="H535" s="164"/>
      <c r="I535" s="164"/>
      <c r="J535" s="164"/>
      <c r="K535" s="164"/>
      <c r="L535" s="164"/>
      <c r="M535" s="164"/>
      <c r="N535" s="164"/>
      <c r="O535" s="164"/>
      <c r="P535" s="164"/>
      <c r="Q535" s="164"/>
      <c r="R535" s="164"/>
      <c r="S535" s="164"/>
      <c r="T535" s="164"/>
    </row>
    <row r="536" spans="1:20">
      <c r="A536" s="164"/>
      <c r="B536" s="164"/>
      <c r="C536" s="164" t="s">
        <v>3917</v>
      </c>
      <c r="D536" s="164"/>
      <c r="E536" s="164"/>
      <c r="F536" s="164"/>
      <c r="G536" s="164"/>
      <c r="H536" s="164"/>
      <c r="I536" s="164"/>
      <c r="J536" s="164"/>
      <c r="K536" s="164"/>
      <c r="L536" s="164"/>
      <c r="M536" s="164"/>
      <c r="N536" s="164"/>
      <c r="O536" s="164"/>
      <c r="P536" s="164"/>
      <c r="Q536" s="164"/>
      <c r="R536" s="164"/>
      <c r="S536" s="164"/>
      <c r="T536" s="164"/>
    </row>
    <row r="537" spans="1:20">
      <c r="A537" s="164"/>
      <c r="B537" s="164"/>
      <c r="C537" s="164" t="s">
        <v>3918</v>
      </c>
      <c r="D537" s="164"/>
      <c r="E537" s="164"/>
      <c r="F537" s="164"/>
      <c r="G537" s="164"/>
      <c r="H537" s="164"/>
      <c r="I537" s="164"/>
      <c r="J537" s="164"/>
      <c r="K537" s="164"/>
      <c r="L537" s="164"/>
      <c r="M537" s="164"/>
      <c r="N537" s="164"/>
      <c r="O537" s="164"/>
      <c r="P537" s="164"/>
      <c r="Q537" s="164"/>
      <c r="R537" s="164"/>
      <c r="S537" s="164"/>
      <c r="T537" s="164"/>
    </row>
    <row r="538" spans="1:20">
      <c r="A538" s="164"/>
      <c r="B538" s="164"/>
      <c r="C538" s="164" t="s">
        <v>3631</v>
      </c>
      <c r="D538" s="164"/>
      <c r="E538" s="164"/>
      <c r="F538" s="164"/>
      <c r="G538" s="164"/>
      <c r="H538" s="164"/>
      <c r="I538" s="164"/>
      <c r="J538" s="164"/>
      <c r="K538" s="164"/>
      <c r="L538" s="164"/>
      <c r="M538" s="164"/>
      <c r="N538" s="164"/>
      <c r="O538" s="164"/>
      <c r="P538" s="164"/>
      <c r="Q538" s="164"/>
      <c r="R538" s="164"/>
      <c r="S538" s="164"/>
      <c r="T538" s="164"/>
    </row>
    <row r="539" spans="1:20">
      <c r="A539" s="164"/>
      <c r="B539" s="164"/>
      <c r="C539" s="164" t="s">
        <v>3634</v>
      </c>
      <c r="D539" s="164"/>
      <c r="E539" s="164"/>
      <c r="F539" s="164"/>
      <c r="G539" s="164"/>
      <c r="H539" s="164"/>
      <c r="I539" s="164"/>
      <c r="J539" s="164"/>
      <c r="K539" s="164"/>
      <c r="L539" s="164"/>
      <c r="M539" s="164"/>
      <c r="N539" s="164"/>
      <c r="O539" s="164"/>
      <c r="P539" s="164"/>
      <c r="Q539" s="164"/>
      <c r="R539" s="164"/>
      <c r="S539" s="164"/>
      <c r="T539" s="164"/>
    </row>
    <row r="540" spans="1:20">
      <c r="A540" s="164"/>
      <c r="B540" s="164"/>
      <c r="C540" s="164" t="s">
        <v>3635</v>
      </c>
      <c r="D540" s="164"/>
      <c r="E540" s="164"/>
      <c r="F540" s="164"/>
      <c r="G540" s="164"/>
      <c r="H540" s="164"/>
      <c r="I540" s="164"/>
      <c r="J540" s="164"/>
      <c r="K540" s="164"/>
      <c r="L540" s="164"/>
      <c r="M540" s="164"/>
      <c r="N540" s="164"/>
      <c r="O540" s="164"/>
      <c r="P540" s="164"/>
      <c r="Q540" s="164"/>
      <c r="R540" s="164"/>
      <c r="S540" s="164"/>
      <c r="T540" s="164"/>
    </row>
    <row r="541" spans="1:20">
      <c r="A541" s="164"/>
      <c r="B541" s="164"/>
      <c r="C541" s="164"/>
      <c r="D541" s="164"/>
      <c r="E541" s="164"/>
      <c r="F541" s="164"/>
      <c r="G541" s="164"/>
      <c r="H541" s="164"/>
      <c r="I541" s="164"/>
      <c r="J541" s="164"/>
      <c r="K541" s="164"/>
      <c r="L541" s="164"/>
      <c r="M541" s="164"/>
      <c r="N541" s="164"/>
      <c r="O541" s="164"/>
      <c r="P541" s="164"/>
      <c r="Q541" s="164"/>
      <c r="R541" s="164"/>
      <c r="S541" s="164"/>
      <c r="T541" s="164"/>
    </row>
    <row r="542" spans="1:20">
      <c r="A542" s="164"/>
      <c r="B542" s="164"/>
      <c r="C542" s="164" t="s">
        <v>3677</v>
      </c>
      <c r="D542" s="164"/>
      <c r="E542" s="164"/>
      <c r="F542" s="164"/>
      <c r="G542" s="164"/>
      <c r="H542" s="164"/>
      <c r="I542" s="164"/>
      <c r="J542" s="164"/>
      <c r="K542" s="164"/>
      <c r="L542" s="164"/>
      <c r="M542" s="164"/>
      <c r="N542" s="164"/>
      <c r="O542" s="164"/>
      <c r="P542" s="164"/>
      <c r="Q542" s="164"/>
      <c r="R542" s="164"/>
      <c r="S542" s="164"/>
      <c r="T542" s="164"/>
    </row>
    <row r="543" spans="1:20">
      <c r="A543" s="164"/>
      <c r="B543" s="164"/>
      <c r="C543" s="164" t="s">
        <v>3632</v>
      </c>
      <c r="D543" s="164"/>
      <c r="E543" s="164"/>
      <c r="F543" s="164"/>
      <c r="G543" s="164"/>
      <c r="H543" s="164"/>
      <c r="I543" s="164"/>
      <c r="J543" s="164"/>
      <c r="K543" s="164"/>
      <c r="L543" s="164"/>
      <c r="M543" s="164"/>
      <c r="N543" s="164"/>
      <c r="O543" s="164"/>
      <c r="P543" s="164"/>
      <c r="Q543" s="164"/>
      <c r="R543" s="164"/>
      <c r="S543" s="164"/>
      <c r="T543" s="164"/>
    </row>
    <row r="544" spans="1:20">
      <c r="A544" s="164"/>
      <c r="B544" s="164"/>
      <c r="C544" s="164" t="s">
        <v>3633</v>
      </c>
      <c r="D544" s="164"/>
      <c r="E544" s="164"/>
      <c r="F544" s="164"/>
      <c r="G544" s="164"/>
      <c r="H544" s="164"/>
      <c r="I544" s="164"/>
      <c r="J544" s="164"/>
      <c r="K544" s="164"/>
      <c r="L544" s="164"/>
      <c r="M544" s="164"/>
      <c r="N544" s="164"/>
      <c r="O544" s="164"/>
      <c r="P544" s="164"/>
      <c r="Q544" s="164"/>
      <c r="R544" s="164"/>
      <c r="S544" s="164"/>
      <c r="T544" s="164"/>
    </row>
    <row r="545" spans="1:20">
      <c r="A545" s="164"/>
      <c r="B545" s="164"/>
      <c r="C545" s="164" t="s">
        <v>3961</v>
      </c>
      <c r="D545" s="164"/>
      <c r="E545" s="164"/>
      <c r="F545" s="164"/>
      <c r="G545" s="164"/>
      <c r="H545" s="164"/>
      <c r="I545" s="164"/>
      <c r="J545" s="164"/>
      <c r="K545" s="164"/>
      <c r="L545" s="164"/>
      <c r="M545" s="164"/>
      <c r="N545" s="164"/>
      <c r="O545" s="164"/>
      <c r="P545" s="164"/>
      <c r="Q545" s="164"/>
      <c r="R545" s="164"/>
      <c r="S545" s="164"/>
      <c r="T545" s="164"/>
    </row>
    <row r="546" spans="1:20">
      <c r="A546" s="164"/>
      <c r="B546" s="164"/>
      <c r="C546" s="164" t="s">
        <v>3916</v>
      </c>
      <c r="D546" s="164"/>
      <c r="E546" s="164"/>
      <c r="F546" s="164"/>
      <c r="G546" s="164"/>
      <c r="H546" s="164"/>
      <c r="I546" s="164"/>
      <c r="J546" s="164"/>
      <c r="K546" s="164"/>
      <c r="L546" s="164"/>
      <c r="M546" s="164"/>
      <c r="N546" s="164"/>
      <c r="O546" s="164"/>
      <c r="P546" s="164"/>
      <c r="Q546" s="164"/>
      <c r="R546" s="164"/>
      <c r="S546" s="164"/>
      <c r="T546" s="164"/>
    </row>
    <row r="547" spans="1:20">
      <c r="A547" s="164"/>
      <c r="B547" s="164"/>
      <c r="C547" s="164" t="s">
        <v>3917</v>
      </c>
      <c r="D547" s="164"/>
      <c r="E547" s="164"/>
      <c r="F547" s="164"/>
      <c r="G547" s="164"/>
      <c r="H547" s="164"/>
      <c r="I547" s="164"/>
      <c r="J547" s="164"/>
      <c r="K547" s="164"/>
      <c r="L547" s="164"/>
      <c r="M547" s="164"/>
      <c r="N547" s="164"/>
      <c r="O547" s="164"/>
      <c r="P547" s="164"/>
      <c r="Q547" s="164"/>
      <c r="R547" s="164"/>
      <c r="S547" s="164"/>
      <c r="T547" s="164"/>
    </row>
    <row r="548" spans="1:20">
      <c r="A548" s="164"/>
      <c r="B548" s="164"/>
      <c r="C548" s="164" t="s">
        <v>3918</v>
      </c>
      <c r="D548" s="164"/>
      <c r="E548" s="164"/>
      <c r="F548" s="164"/>
      <c r="G548" s="164"/>
      <c r="H548" s="164"/>
      <c r="I548" s="164"/>
      <c r="J548" s="164"/>
      <c r="K548" s="164"/>
      <c r="L548" s="164"/>
      <c r="M548" s="164"/>
      <c r="N548" s="164"/>
      <c r="O548" s="164"/>
      <c r="P548" s="164"/>
      <c r="Q548" s="164"/>
      <c r="R548" s="164"/>
      <c r="S548" s="164"/>
      <c r="T548" s="164"/>
    </row>
    <row r="549" spans="1:20">
      <c r="A549" s="164"/>
      <c r="B549" s="164"/>
      <c r="C549" s="164" t="s">
        <v>3631</v>
      </c>
      <c r="D549" s="164"/>
      <c r="E549" s="164"/>
      <c r="F549" s="164"/>
      <c r="G549" s="164"/>
      <c r="H549" s="164"/>
      <c r="I549" s="164"/>
      <c r="J549" s="164"/>
      <c r="K549" s="164"/>
      <c r="L549" s="164"/>
      <c r="M549" s="164"/>
      <c r="N549" s="164"/>
      <c r="O549" s="164"/>
      <c r="P549" s="164"/>
      <c r="Q549" s="164"/>
      <c r="R549" s="164"/>
      <c r="S549" s="164"/>
      <c r="T549" s="164"/>
    </row>
    <row r="550" spans="1:20">
      <c r="A550" s="164"/>
      <c r="B550" s="164"/>
      <c r="C550" s="164" t="s">
        <v>3634</v>
      </c>
      <c r="D550" s="164"/>
      <c r="E550" s="164"/>
      <c r="F550" s="164"/>
      <c r="G550" s="164"/>
      <c r="H550" s="164"/>
      <c r="I550" s="164"/>
      <c r="J550" s="164"/>
      <c r="K550" s="164"/>
      <c r="L550" s="164"/>
      <c r="M550" s="164"/>
      <c r="N550" s="164"/>
      <c r="O550" s="164"/>
      <c r="P550" s="164"/>
      <c r="Q550" s="164"/>
      <c r="R550" s="164"/>
      <c r="S550" s="164"/>
      <c r="T550" s="164"/>
    </row>
    <row r="551" spans="1:20">
      <c r="A551" s="164"/>
      <c r="B551" s="164"/>
      <c r="C551" s="164" t="s">
        <v>3635</v>
      </c>
      <c r="D551" s="164"/>
      <c r="E551" s="164"/>
      <c r="F551" s="164"/>
      <c r="G551" s="164"/>
      <c r="H551" s="164"/>
      <c r="I551" s="164"/>
      <c r="J551" s="164"/>
      <c r="K551" s="164"/>
      <c r="L551" s="164"/>
      <c r="M551" s="164"/>
      <c r="N551" s="164"/>
      <c r="O551" s="164"/>
      <c r="P551" s="164"/>
      <c r="Q551" s="164"/>
      <c r="R551" s="164"/>
      <c r="S551" s="164"/>
      <c r="T551" s="164"/>
    </row>
    <row r="552" spans="1:20">
      <c r="A552" s="164"/>
      <c r="B552" s="164"/>
      <c r="C552" s="164"/>
      <c r="D552" s="164"/>
      <c r="E552" s="164"/>
      <c r="F552" s="164"/>
      <c r="G552" s="164"/>
      <c r="H552" s="164"/>
      <c r="I552" s="164"/>
      <c r="J552" s="164"/>
      <c r="K552" s="164"/>
      <c r="L552" s="164"/>
      <c r="M552" s="164"/>
      <c r="N552" s="164"/>
      <c r="O552" s="164"/>
      <c r="P552" s="164"/>
      <c r="Q552" s="164"/>
      <c r="R552" s="164"/>
      <c r="S552" s="164"/>
      <c r="T552" s="164"/>
    </row>
    <row r="553" spans="1:20">
      <c r="A553" s="164"/>
      <c r="B553" s="164"/>
      <c r="C553" s="164" t="s">
        <v>3678</v>
      </c>
      <c r="D553" s="164"/>
      <c r="E553" s="164"/>
      <c r="F553" s="164"/>
      <c r="G553" s="164"/>
      <c r="H553" s="164"/>
      <c r="I553" s="164"/>
      <c r="J553" s="164"/>
      <c r="K553" s="164"/>
      <c r="L553" s="164"/>
      <c r="M553" s="164"/>
      <c r="N553" s="164"/>
      <c r="O553" s="164"/>
      <c r="P553" s="164"/>
      <c r="Q553" s="164"/>
      <c r="R553" s="164"/>
      <c r="S553" s="164"/>
      <c r="T553" s="164"/>
    </row>
    <row r="554" spans="1:20">
      <c r="A554" s="164"/>
      <c r="B554" s="164"/>
      <c r="C554" s="164" t="s">
        <v>3632</v>
      </c>
      <c r="D554" s="164"/>
      <c r="E554" s="164"/>
      <c r="F554" s="164"/>
      <c r="G554" s="164"/>
      <c r="H554" s="164"/>
      <c r="I554" s="164"/>
      <c r="J554" s="164"/>
      <c r="K554" s="164"/>
      <c r="L554" s="164"/>
      <c r="M554" s="164"/>
      <c r="N554" s="164"/>
      <c r="O554" s="164"/>
      <c r="P554" s="164"/>
      <c r="Q554" s="164"/>
      <c r="R554" s="164"/>
      <c r="S554" s="164"/>
      <c r="T554" s="164"/>
    </row>
    <row r="555" spans="1:20">
      <c r="A555" s="164"/>
      <c r="B555" s="164"/>
      <c r="C555" s="164" t="s">
        <v>3633</v>
      </c>
      <c r="D555" s="164"/>
      <c r="E555" s="164"/>
      <c r="F555" s="164"/>
      <c r="G555" s="164"/>
      <c r="H555" s="164"/>
      <c r="I555" s="164"/>
      <c r="J555" s="164"/>
      <c r="K555" s="164"/>
      <c r="L555" s="164"/>
      <c r="M555" s="164"/>
      <c r="N555" s="164"/>
      <c r="O555" s="164"/>
      <c r="P555" s="164"/>
      <c r="Q555" s="164"/>
      <c r="R555" s="164"/>
      <c r="S555" s="164"/>
      <c r="T555" s="164"/>
    </row>
    <row r="556" spans="1:20">
      <c r="A556" s="164"/>
      <c r="B556" s="164"/>
      <c r="C556" s="164" t="s">
        <v>3962</v>
      </c>
      <c r="D556" s="164"/>
      <c r="E556" s="164"/>
      <c r="F556" s="164"/>
      <c r="G556" s="164"/>
      <c r="H556" s="164"/>
      <c r="I556" s="164"/>
      <c r="J556" s="164"/>
      <c r="K556" s="164"/>
      <c r="L556" s="164"/>
      <c r="M556" s="164"/>
      <c r="N556" s="164"/>
      <c r="O556" s="164"/>
      <c r="P556" s="164"/>
      <c r="Q556" s="164"/>
      <c r="R556" s="164"/>
      <c r="S556" s="164"/>
      <c r="T556" s="164"/>
    </row>
    <row r="557" spans="1:20">
      <c r="A557" s="164"/>
      <c r="B557" s="164"/>
      <c r="C557" s="164" t="s">
        <v>3916</v>
      </c>
      <c r="D557" s="164"/>
      <c r="E557" s="164"/>
      <c r="F557" s="164"/>
      <c r="G557" s="164"/>
      <c r="H557" s="164"/>
      <c r="I557" s="164"/>
      <c r="J557" s="164"/>
      <c r="K557" s="164"/>
      <c r="L557" s="164"/>
      <c r="M557" s="164"/>
      <c r="N557" s="164"/>
      <c r="O557" s="164"/>
      <c r="P557" s="164"/>
      <c r="Q557" s="164"/>
      <c r="R557" s="164"/>
      <c r="S557" s="164"/>
      <c r="T557" s="164"/>
    </row>
    <row r="558" spans="1:20">
      <c r="A558" s="164"/>
      <c r="B558" s="164"/>
      <c r="C558" s="164" t="s">
        <v>3917</v>
      </c>
      <c r="D558" s="164"/>
      <c r="E558" s="164"/>
      <c r="F558" s="164"/>
      <c r="G558" s="164"/>
      <c r="H558" s="164"/>
      <c r="I558" s="164"/>
      <c r="J558" s="164"/>
      <c r="K558" s="164"/>
      <c r="L558" s="164"/>
      <c r="M558" s="164"/>
      <c r="N558" s="164"/>
      <c r="O558" s="164"/>
      <c r="P558" s="164"/>
      <c r="Q558" s="164"/>
      <c r="R558" s="164"/>
      <c r="S558" s="164"/>
      <c r="T558" s="164"/>
    </row>
    <row r="559" spans="1:20">
      <c r="A559" s="164"/>
      <c r="B559" s="164"/>
      <c r="C559" s="164" t="s">
        <v>3918</v>
      </c>
      <c r="D559" s="164"/>
      <c r="E559" s="164"/>
      <c r="F559" s="164"/>
      <c r="G559" s="164"/>
      <c r="H559" s="164"/>
      <c r="I559" s="164"/>
      <c r="J559" s="164"/>
      <c r="K559" s="164"/>
      <c r="L559" s="164"/>
      <c r="M559" s="164"/>
      <c r="N559" s="164"/>
      <c r="O559" s="164"/>
      <c r="P559" s="164"/>
      <c r="Q559" s="164"/>
      <c r="R559" s="164"/>
      <c r="S559" s="164"/>
      <c r="T559" s="164"/>
    </row>
    <row r="560" spans="1:20">
      <c r="A560" s="164"/>
      <c r="B560" s="164"/>
      <c r="C560" s="164" t="s">
        <v>3631</v>
      </c>
      <c r="D560" s="164"/>
      <c r="E560" s="164"/>
      <c r="F560" s="164"/>
      <c r="G560" s="164"/>
      <c r="H560" s="164"/>
      <c r="I560" s="164"/>
      <c r="J560" s="164"/>
      <c r="K560" s="164"/>
      <c r="L560" s="164"/>
      <c r="M560" s="164"/>
      <c r="N560" s="164"/>
      <c r="O560" s="164"/>
      <c r="P560" s="164"/>
      <c r="Q560" s="164"/>
      <c r="R560" s="164"/>
      <c r="S560" s="164"/>
      <c r="T560" s="164"/>
    </row>
    <row r="561" spans="1:20">
      <c r="A561" s="164"/>
      <c r="B561" s="164"/>
      <c r="C561" s="164" t="s">
        <v>3634</v>
      </c>
      <c r="D561" s="164"/>
      <c r="E561" s="164"/>
      <c r="F561" s="164"/>
      <c r="G561" s="164"/>
      <c r="H561" s="164"/>
      <c r="I561" s="164"/>
      <c r="J561" s="164"/>
      <c r="K561" s="164"/>
      <c r="L561" s="164"/>
      <c r="M561" s="164"/>
      <c r="N561" s="164"/>
      <c r="O561" s="164"/>
      <c r="P561" s="164"/>
      <c r="Q561" s="164"/>
      <c r="R561" s="164"/>
      <c r="S561" s="164"/>
      <c r="T561" s="164"/>
    </row>
    <row r="562" spans="1:20">
      <c r="A562" s="164"/>
      <c r="B562" s="164"/>
      <c r="C562" s="164" t="s">
        <v>3635</v>
      </c>
      <c r="D562" s="164"/>
      <c r="E562" s="164"/>
      <c r="F562" s="164"/>
      <c r="G562" s="164"/>
      <c r="H562" s="164"/>
      <c r="I562" s="164"/>
      <c r="J562" s="164"/>
      <c r="K562" s="164"/>
      <c r="L562" s="164"/>
      <c r="M562" s="164"/>
      <c r="N562" s="164"/>
      <c r="O562" s="164"/>
      <c r="P562" s="164"/>
      <c r="Q562" s="164"/>
      <c r="R562" s="164"/>
      <c r="S562" s="164"/>
      <c r="T562" s="164"/>
    </row>
    <row r="563" spans="1:20">
      <c r="A563" s="164"/>
      <c r="B563" s="164"/>
      <c r="C563" s="164"/>
      <c r="D563" s="164"/>
      <c r="E563" s="164"/>
      <c r="F563" s="164"/>
      <c r="G563" s="164"/>
      <c r="H563" s="164"/>
      <c r="I563" s="164"/>
      <c r="J563" s="164"/>
      <c r="K563" s="164"/>
      <c r="L563" s="164"/>
      <c r="M563" s="164"/>
      <c r="N563" s="164"/>
      <c r="O563" s="164"/>
      <c r="P563" s="164"/>
      <c r="Q563" s="164"/>
      <c r="R563" s="164"/>
      <c r="S563" s="164"/>
      <c r="T563" s="164"/>
    </row>
    <row r="564" spans="1:20">
      <c r="A564" s="164"/>
      <c r="B564" s="164"/>
      <c r="C564" s="164" t="s">
        <v>3679</v>
      </c>
      <c r="D564" s="164"/>
      <c r="E564" s="164"/>
      <c r="F564" s="164"/>
      <c r="G564" s="164"/>
      <c r="H564" s="164"/>
      <c r="I564" s="164"/>
      <c r="J564" s="164"/>
      <c r="K564" s="164"/>
      <c r="L564" s="164"/>
      <c r="M564" s="164"/>
      <c r="N564" s="164"/>
      <c r="O564" s="164"/>
      <c r="P564" s="164"/>
      <c r="Q564" s="164"/>
      <c r="R564" s="164"/>
      <c r="S564" s="164"/>
      <c r="T564" s="164"/>
    </row>
    <row r="565" spans="1:20">
      <c r="A565" s="164"/>
      <c r="B565" s="164"/>
      <c r="C565" s="164" t="s">
        <v>3632</v>
      </c>
      <c r="D565" s="164"/>
      <c r="E565" s="164"/>
      <c r="F565" s="164"/>
      <c r="G565" s="164"/>
      <c r="H565" s="164"/>
      <c r="I565" s="164"/>
      <c r="J565" s="164"/>
      <c r="K565" s="164"/>
      <c r="L565" s="164"/>
      <c r="M565" s="164"/>
      <c r="N565" s="164"/>
      <c r="O565" s="164"/>
      <c r="P565" s="164"/>
      <c r="Q565" s="164"/>
      <c r="R565" s="164"/>
      <c r="S565" s="164"/>
      <c r="T565" s="164"/>
    </row>
    <row r="566" spans="1:20">
      <c r="A566" s="164"/>
      <c r="B566" s="164"/>
      <c r="C566" s="164" t="s">
        <v>3633</v>
      </c>
      <c r="D566" s="164"/>
      <c r="E566" s="164"/>
      <c r="F566" s="164"/>
      <c r="G566" s="164"/>
      <c r="H566" s="164"/>
      <c r="I566" s="164"/>
      <c r="J566" s="164"/>
      <c r="K566" s="164"/>
      <c r="L566" s="164"/>
      <c r="M566" s="164"/>
      <c r="N566" s="164"/>
      <c r="O566" s="164"/>
      <c r="P566" s="164"/>
      <c r="Q566" s="164"/>
      <c r="R566" s="164"/>
      <c r="S566" s="164"/>
      <c r="T566" s="164"/>
    </row>
    <row r="567" spans="1:20">
      <c r="A567" s="164"/>
      <c r="B567" s="164"/>
      <c r="C567" s="164" t="s">
        <v>3963</v>
      </c>
      <c r="D567" s="164"/>
      <c r="E567" s="164"/>
      <c r="F567" s="164"/>
      <c r="G567" s="164"/>
      <c r="H567" s="164"/>
      <c r="I567" s="164"/>
      <c r="J567" s="164"/>
      <c r="K567" s="164"/>
      <c r="L567" s="164"/>
      <c r="M567" s="164"/>
      <c r="N567" s="164"/>
      <c r="O567" s="164"/>
      <c r="P567" s="164"/>
      <c r="Q567" s="164"/>
      <c r="R567" s="164"/>
      <c r="S567" s="164"/>
      <c r="T567" s="164"/>
    </row>
    <row r="568" spans="1:20">
      <c r="A568" s="164"/>
      <c r="B568" s="164"/>
      <c r="C568" s="164" t="s">
        <v>3916</v>
      </c>
      <c r="D568" s="164"/>
      <c r="E568" s="164"/>
      <c r="F568" s="164"/>
      <c r="G568" s="164"/>
      <c r="H568" s="164"/>
      <c r="I568" s="164"/>
      <c r="J568" s="164"/>
      <c r="K568" s="164"/>
      <c r="L568" s="164"/>
      <c r="M568" s="164"/>
      <c r="N568" s="164"/>
      <c r="O568" s="164"/>
      <c r="P568" s="164"/>
      <c r="Q568" s="164"/>
      <c r="R568" s="164"/>
      <c r="S568" s="164"/>
      <c r="T568" s="164"/>
    </row>
    <row r="569" spans="1:20">
      <c r="A569" s="164"/>
      <c r="B569" s="164"/>
      <c r="C569" s="164" t="s">
        <v>3917</v>
      </c>
      <c r="D569" s="164"/>
      <c r="E569" s="164"/>
      <c r="F569" s="164"/>
      <c r="G569" s="164"/>
      <c r="H569" s="164"/>
      <c r="I569" s="164"/>
      <c r="J569" s="164"/>
      <c r="K569" s="164"/>
      <c r="L569" s="164"/>
      <c r="M569" s="164"/>
      <c r="N569" s="164"/>
      <c r="O569" s="164"/>
      <c r="P569" s="164"/>
      <c r="Q569" s="164"/>
      <c r="R569" s="164"/>
      <c r="S569" s="164"/>
      <c r="T569" s="164"/>
    </row>
    <row r="570" spans="1:20">
      <c r="A570" s="164"/>
      <c r="B570" s="164"/>
      <c r="C570" s="164" t="s">
        <v>3918</v>
      </c>
      <c r="D570" s="164"/>
      <c r="E570" s="164"/>
      <c r="F570" s="164"/>
      <c r="G570" s="164"/>
      <c r="H570" s="164"/>
      <c r="I570" s="164"/>
      <c r="J570" s="164"/>
      <c r="K570" s="164"/>
      <c r="L570" s="164"/>
      <c r="M570" s="164"/>
      <c r="N570" s="164"/>
      <c r="O570" s="164"/>
      <c r="P570" s="164"/>
      <c r="Q570" s="164"/>
      <c r="R570" s="164"/>
      <c r="S570" s="164"/>
      <c r="T570" s="164"/>
    </row>
    <row r="571" spans="1:20">
      <c r="A571" s="164"/>
      <c r="B571" s="164"/>
      <c r="C571" s="164" t="s">
        <v>3631</v>
      </c>
      <c r="D571" s="164"/>
      <c r="E571" s="164"/>
      <c r="F571" s="164"/>
      <c r="G571" s="164"/>
      <c r="H571" s="164"/>
      <c r="I571" s="164"/>
      <c r="J571" s="164"/>
      <c r="K571" s="164"/>
      <c r="L571" s="164"/>
      <c r="M571" s="164"/>
      <c r="N571" s="164"/>
      <c r="O571" s="164"/>
      <c r="P571" s="164"/>
      <c r="Q571" s="164"/>
      <c r="R571" s="164"/>
      <c r="S571" s="164"/>
      <c r="T571" s="164"/>
    </row>
    <row r="572" spans="1:20">
      <c r="A572" s="164"/>
      <c r="B572" s="164"/>
      <c r="C572" s="164" t="s">
        <v>3634</v>
      </c>
      <c r="D572" s="164"/>
      <c r="E572" s="164"/>
      <c r="F572" s="164"/>
      <c r="G572" s="164"/>
      <c r="H572" s="164"/>
      <c r="I572" s="164"/>
      <c r="J572" s="164"/>
      <c r="K572" s="164"/>
      <c r="L572" s="164"/>
      <c r="M572" s="164"/>
      <c r="N572" s="164"/>
      <c r="O572" s="164"/>
      <c r="P572" s="164"/>
      <c r="Q572" s="164"/>
      <c r="R572" s="164"/>
      <c r="S572" s="164"/>
      <c r="T572" s="164"/>
    </row>
    <row r="573" spans="1:20">
      <c r="A573" s="164"/>
      <c r="B573" s="164"/>
      <c r="C573" s="164" t="s">
        <v>3635</v>
      </c>
      <c r="D573" s="164"/>
      <c r="E573" s="164"/>
      <c r="F573" s="164"/>
      <c r="G573" s="164"/>
      <c r="H573" s="164"/>
      <c r="I573" s="164"/>
      <c r="J573" s="164"/>
      <c r="K573" s="164"/>
      <c r="L573" s="164"/>
      <c r="M573" s="164"/>
      <c r="N573" s="164"/>
      <c r="O573" s="164"/>
      <c r="P573" s="164"/>
      <c r="Q573" s="164"/>
      <c r="R573" s="164"/>
      <c r="S573" s="164"/>
      <c r="T573" s="164"/>
    </row>
    <row r="574" spans="1:20">
      <c r="A574" s="164"/>
      <c r="B574" s="164"/>
      <c r="C574" s="164"/>
      <c r="D574" s="164"/>
      <c r="E574" s="164"/>
      <c r="F574" s="164"/>
      <c r="G574" s="164"/>
      <c r="H574" s="164"/>
      <c r="I574" s="164"/>
      <c r="J574" s="164"/>
      <c r="K574" s="164"/>
      <c r="L574" s="164"/>
      <c r="M574" s="164"/>
      <c r="N574" s="164"/>
      <c r="O574" s="164"/>
      <c r="P574" s="164"/>
      <c r="Q574" s="164"/>
      <c r="R574" s="164"/>
      <c r="S574" s="164"/>
      <c r="T574" s="164"/>
    </row>
    <row r="575" spans="1:20">
      <c r="A575" s="164"/>
      <c r="B575" s="164"/>
      <c r="C575" s="164" t="s">
        <v>3680</v>
      </c>
      <c r="D575" s="164"/>
      <c r="E575" s="164"/>
      <c r="F575" s="164"/>
      <c r="G575" s="164"/>
      <c r="H575" s="164"/>
      <c r="I575" s="164"/>
      <c r="J575" s="164"/>
      <c r="K575" s="164"/>
      <c r="L575" s="164"/>
      <c r="M575" s="164"/>
      <c r="N575" s="164"/>
      <c r="O575" s="164"/>
      <c r="P575" s="164"/>
      <c r="Q575" s="164"/>
      <c r="R575" s="164"/>
      <c r="S575" s="164"/>
      <c r="T575" s="164"/>
    </row>
    <row r="576" spans="1:20">
      <c r="A576" s="164"/>
      <c r="B576" s="164"/>
      <c r="C576" s="164" t="s">
        <v>3632</v>
      </c>
      <c r="D576" s="164"/>
      <c r="E576" s="164"/>
      <c r="F576" s="164"/>
      <c r="G576" s="164"/>
      <c r="H576" s="164"/>
      <c r="I576" s="164"/>
      <c r="J576" s="164"/>
      <c r="K576" s="164"/>
      <c r="L576" s="164"/>
      <c r="M576" s="164"/>
      <c r="N576" s="164"/>
      <c r="O576" s="164"/>
      <c r="P576" s="164"/>
      <c r="Q576" s="164"/>
      <c r="R576" s="164"/>
      <c r="S576" s="164"/>
      <c r="T576" s="164"/>
    </row>
    <row r="577" spans="1:20">
      <c r="A577" s="164"/>
      <c r="B577" s="164"/>
      <c r="C577" s="164" t="s">
        <v>3633</v>
      </c>
      <c r="D577" s="164"/>
      <c r="E577" s="164"/>
      <c r="F577" s="164"/>
      <c r="G577" s="164"/>
      <c r="H577" s="164"/>
      <c r="I577" s="164"/>
      <c r="J577" s="164"/>
      <c r="K577" s="164"/>
      <c r="L577" s="164"/>
      <c r="M577" s="164"/>
      <c r="N577" s="164"/>
      <c r="O577" s="164"/>
      <c r="P577" s="164"/>
      <c r="Q577" s="164"/>
      <c r="R577" s="164"/>
      <c r="S577" s="164"/>
      <c r="T577" s="164"/>
    </row>
    <row r="578" spans="1:20">
      <c r="A578" s="164"/>
      <c r="B578" s="164"/>
      <c r="C578" s="164" t="s">
        <v>3964</v>
      </c>
      <c r="D578" s="164"/>
      <c r="E578" s="164"/>
      <c r="F578" s="164"/>
      <c r="G578" s="164"/>
      <c r="H578" s="164"/>
      <c r="I578" s="164"/>
      <c r="J578" s="164"/>
      <c r="K578" s="164"/>
      <c r="L578" s="164"/>
      <c r="M578" s="164"/>
      <c r="N578" s="164"/>
      <c r="O578" s="164"/>
      <c r="P578" s="164"/>
      <c r="Q578" s="164"/>
      <c r="R578" s="164"/>
      <c r="S578" s="164"/>
      <c r="T578" s="164"/>
    </row>
    <row r="579" spans="1:20">
      <c r="A579" s="164"/>
      <c r="B579" s="164"/>
      <c r="C579" s="164" t="s">
        <v>3916</v>
      </c>
      <c r="D579" s="164"/>
      <c r="E579" s="164"/>
      <c r="F579" s="164"/>
      <c r="G579" s="164"/>
      <c r="H579" s="164"/>
      <c r="I579" s="164"/>
      <c r="J579" s="164"/>
      <c r="K579" s="164"/>
      <c r="L579" s="164"/>
      <c r="M579" s="164"/>
      <c r="N579" s="164"/>
      <c r="O579" s="164"/>
      <c r="P579" s="164"/>
      <c r="Q579" s="164"/>
      <c r="R579" s="164"/>
      <c r="S579" s="164"/>
      <c r="T579" s="164"/>
    </row>
    <row r="580" spans="1:20">
      <c r="A580" s="164"/>
      <c r="B580" s="164"/>
      <c r="C580" s="164" t="s">
        <v>3917</v>
      </c>
      <c r="D580" s="164"/>
      <c r="E580" s="164"/>
      <c r="F580" s="164"/>
      <c r="G580" s="164"/>
      <c r="H580" s="164"/>
      <c r="I580" s="164"/>
      <c r="J580" s="164"/>
      <c r="K580" s="164"/>
      <c r="L580" s="164"/>
      <c r="M580" s="164"/>
      <c r="N580" s="164"/>
      <c r="O580" s="164"/>
      <c r="P580" s="164"/>
      <c r="Q580" s="164"/>
      <c r="R580" s="164"/>
      <c r="S580" s="164"/>
      <c r="T580" s="164"/>
    </row>
    <row r="581" spans="1:20">
      <c r="A581" s="164"/>
      <c r="B581" s="164"/>
      <c r="C581" s="164" t="s">
        <v>3918</v>
      </c>
      <c r="D581" s="164"/>
      <c r="E581" s="164"/>
      <c r="F581" s="164"/>
      <c r="G581" s="164"/>
      <c r="H581" s="164"/>
      <c r="I581" s="164"/>
      <c r="J581" s="164"/>
      <c r="K581" s="164"/>
      <c r="L581" s="164"/>
      <c r="M581" s="164"/>
      <c r="N581" s="164"/>
      <c r="O581" s="164"/>
      <c r="P581" s="164"/>
      <c r="Q581" s="164"/>
      <c r="R581" s="164"/>
      <c r="S581" s="164"/>
      <c r="T581" s="164"/>
    </row>
    <row r="582" spans="1:20">
      <c r="A582" s="164"/>
      <c r="B582" s="164"/>
      <c r="C582" s="164" t="s">
        <v>3631</v>
      </c>
      <c r="D582" s="164"/>
      <c r="E582" s="164"/>
      <c r="F582" s="164"/>
      <c r="G582" s="164"/>
      <c r="H582" s="164"/>
      <c r="I582" s="164"/>
      <c r="J582" s="164"/>
      <c r="K582" s="164"/>
      <c r="L582" s="164"/>
      <c r="M582" s="164"/>
      <c r="N582" s="164"/>
      <c r="O582" s="164"/>
      <c r="P582" s="164"/>
      <c r="Q582" s="164"/>
      <c r="R582" s="164"/>
      <c r="S582" s="164"/>
      <c r="T582" s="164"/>
    </row>
    <row r="583" spans="1:20">
      <c r="A583" s="164"/>
      <c r="B583" s="164"/>
      <c r="C583" s="164" t="s">
        <v>3634</v>
      </c>
      <c r="D583" s="164"/>
      <c r="E583" s="164"/>
      <c r="F583" s="164"/>
      <c r="G583" s="164"/>
      <c r="H583" s="164"/>
      <c r="I583" s="164"/>
      <c r="J583" s="164"/>
      <c r="K583" s="164"/>
      <c r="L583" s="164"/>
      <c r="M583" s="164"/>
      <c r="N583" s="164"/>
      <c r="O583" s="164"/>
      <c r="P583" s="164"/>
      <c r="Q583" s="164"/>
      <c r="R583" s="164"/>
      <c r="S583" s="164"/>
      <c r="T583" s="164"/>
    </row>
    <row r="584" spans="1:20">
      <c r="A584" s="164"/>
      <c r="B584" s="164"/>
      <c r="C584" s="164" t="s">
        <v>3635</v>
      </c>
      <c r="D584" s="164"/>
      <c r="E584" s="164"/>
      <c r="F584" s="164"/>
      <c r="G584" s="164"/>
      <c r="H584" s="164"/>
      <c r="I584" s="164"/>
      <c r="J584" s="164"/>
      <c r="K584" s="164"/>
      <c r="L584" s="164"/>
      <c r="M584" s="164"/>
      <c r="N584" s="164"/>
      <c r="O584" s="164"/>
      <c r="P584" s="164"/>
      <c r="Q584" s="164"/>
      <c r="R584" s="164"/>
      <c r="S584" s="164"/>
      <c r="T584" s="164"/>
    </row>
    <row r="585" spans="1:20">
      <c r="A585" s="164"/>
      <c r="B585" s="164"/>
      <c r="C585" s="164"/>
      <c r="D585" s="164"/>
      <c r="E585" s="164"/>
      <c r="F585" s="164"/>
      <c r="G585" s="164"/>
      <c r="H585" s="164"/>
      <c r="I585" s="164"/>
      <c r="J585" s="164"/>
      <c r="K585" s="164"/>
      <c r="L585" s="164"/>
      <c r="M585" s="164"/>
      <c r="N585" s="164"/>
      <c r="O585" s="164"/>
      <c r="P585" s="164"/>
      <c r="Q585" s="164"/>
      <c r="R585" s="164"/>
      <c r="S585" s="164"/>
      <c r="T585" s="164"/>
    </row>
    <row r="586" spans="1:20">
      <c r="A586" s="164"/>
      <c r="B586" s="164"/>
      <c r="C586" s="164" t="s">
        <v>3681</v>
      </c>
      <c r="D586" s="164"/>
      <c r="E586" s="164"/>
      <c r="F586" s="164"/>
      <c r="G586" s="164"/>
      <c r="H586" s="164"/>
      <c r="I586" s="164"/>
      <c r="J586" s="164"/>
      <c r="K586" s="164"/>
      <c r="L586" s="164"/>
      <c r="M586" s="164"/>
      <c r="N586" s="164"/>
      <c r="O586" s="164"/>
      <c r="P586" s="164"/>
      <c r="Q586" s="164"/>
      <c r="R586" s="164"/>
      <c r="S586" s="164"/>
      <c r="T586" s="164"/>
    </row>
    <row r="587" spans="1:20">
      <c r="A587" s="164"/>
      <c r="B587" s="164"/>
      <c r="C587" s="164" t="s">
        <v>3632</v>
      </c>
      <c r="D587" s="164"/>
      <c r="E587" s="164"/>
      <c r="F587" s="164"/>
      <c r="G587" s="164"/>
      <c r="H587" s="164"/>
      <c r="I587" s="164"/>
      <c r="J587" s="164"/>
      <c r="K587" s="164"/>
      <c r="L587" s="164"/>
      <c r="M587" s="164"/>
      <c r="N587" s="164"/>
      <c r="O587" s="164"/>
      <c r="P587" s="164"/>
      <c r="Q587" s="164"/>
      <c r="R587" s="164"/>
      <c r="S587" s="164"/>
      <c r="T587" s="164"/>
    </row>
    <row r="588" spans="1:20">
      <c r="A588" s="164"/>
      <c r="B588" s="164"/>
      <c r="C588" s="164" t="s">
        <v>3633</v>
      </c>
      <c r="D588" s="164"/>
      <c r="E588" s="164"/>
      <c r="F588" s="164"/>
      <c r="G588" s="164"/>
      <c r="H588" s="164"/>
      <c r="I588" s="164"/>
      <c r="J588" s="164"/>
      <c r="K588" s="164"/>
      <c r="L588" s="164"/>
      <c r="M588" s="164"/>
      <c r="N588" s="164"/>
      <c r="O588" s="164"/>
      <c r="P588" s="164"/>
      <c r="Q588" s="164"/>
      <c r="R588" s="164"/>
      <c r="S588" s="164"/>
      <c r="T588" s="164"/>
    </row>
    <row r="589" spans="1:20">
      <c r="A589" s="164"/>
      <c r="B589" s="164"/>
      <c r="C589" s="164" t="s">
        <v>3965</v>
      </c>
      <c r="D589" s="164"/>
      <c r="E589" s="164"/>
      <c r="F589" s="164"/>
      <c r="G589" s="164"/>
      <c r="H589" s="164"/>
      <c r="I589" s="164"/>
      <c r="J589" s="164"/>
      <c r="K589" s="164"/>
      <c r="L589" s="164"/>
      <c r="M589" s="164"/>
      <c r="N589" s="164"/>
      <c r="O589" s="164"/>
      <c r="P589" s="164"/>
      <c r="Q589" s="164"/>
      <c r="R589" s="164"/>
      <c r="S589" s="164"/>
      <c r="T589" s="164"/>
    </row>
    <row r="590" spans="1:20">
      <c r="A590" s="164"/>
      <c r="B590" s="164"/>
      <c r="C590" s="164" t="s">
        <v>3916</v>
      </c>
      <c r="D590" s="164"/>
      <c r="E590" s="164"/>
      <c r="F590" s="164"/>
      <c r="G590" s="164"/>
      <c r="H590" s="164"/>
      <c r="I590" s="164"/>
      <c r="J590" s="164"/>
      <c r="K590" s="164"/>
      <c r="L590" s="164"/>
      <c r="M590" s="164"/>
      <c r="N590" s="164"/>
      <c r="O590" s="164"/>
      <c r="P590" s="164"/>
      <c r="Q590" s="164"/>
      <c r="R590" s="164"/>
      <c r="S590" s="164"/>
      <c r="T590" s="164"/>
    </row>
    <row r="591" spans="1:20">
      <c r="A591" s="164"/>
      <c r="B591" s="164"/>
      <c r="C591" s="164" t="s">
        <v>3917</v>
      </c>
      <c r="D591" s="164"/>
      <c r="E591" s="164"/>
      <c r="F591" s="164"/>
      <c r="G591" s="164"/>
      <c r="H591" s="164"/>
      <c r="I591" s="164"/>
      <c r="J591" s="164"/>
      <c r="K591" s="164"/>
      <c r="L591" s="164"/>
      <c r="M591" s="164"/>
      <c r="N591" s="164"/>
      <c r="O591" s="164"/>
      <c r="P591" s="164"/>
      <c r="Q591" s="164"/>
      <c r="R591" s="164"/>
      <c r="S591" s="164"/>
      <c r="T591" s="164"/>
    </row>
    <row r="592" spans="1:20">
      <c r="A592" s="164"/>
      <c r="B592" s="164"/>
      <c r="C592" s="164" t="s">
        <v>3918</v>
      </c>
      <c r="D592" s="164"/>
      <c r="E592" s="164"/>
      <c r="F592" s="164"/>
      <c r="G592" s="164"/>
      <c r="H592" s="164"/>
      <c r="I592" s="164"/>
      <c r="J592" s="164"/>
      <c r="K592" s="164"/>
      <c r="L592" s="164"/>
      <c r="M592" s="164"/>
      <c r="N592" s="164"/>
      <c r="O592" s="164"/>
      <c r="P592" s="164"/>
      <c r="Q592" s="164"/>
      <c r="R592" s="164"/>
      <c r="S592" s="164"/>
      <c r="T592" s="164"/>
    </row>
    <row r="593" spans="1:20">
      <c r="A593" s="164"/>
      <c r="B593" s="164"/>
      <c r="C593" s="164" t="s">
        <v>3631</v>
      </c>
      <c r="D593" s="164"/>
      <c r="E593" s="164"/>
      <c r="F593" s="164"/>
      <c r="G593" s="164"/>
      <c r="H593" s="164"/>
      <c r="I593" s="164"/>
      <c r="J593" s="164"/>
      <c r="K593" s="164"/>
      <c r="L593" s="164"/>
      <c r="M593" s="164"/>
      <c r="N593" s="164"/>
      <c r="O593" s="164"/>
      <c r="P593" s="164"/>
      <c r="Q593" s="164"/>
      <c r="R593" s="164"/>
      <c r="S593" s="164"/>
      <c r="T593" s="164"/>
    </row>
    <row r="594" spans="1:20">
      <c r="A594" s="164"/>
      <c r="B594" s="164"/>
      <c r="C594" s="164" t="s">
        <v>3634</v>
      </c>
      <c r="D594" s="164"/>
      <c r="E594" s="164"/>
      <c r="F594" s="164"/>
      <c r="G594" s="164"/>
      <c r="H594" s="164"/>
      <c r="I594" s="164"/>
      <c r="J594" s="164"/>
      <c r="K594" s="164"/>
      <c r="L594" s="164"/>
      <c r="M594" s="164"/>
      <c r="N594" s="164"/>
      <c r="O594" s="164"/>
      <c r="P594" s="164"/>
      <c r="Q594" s="164"/>
      <c r="R594" s="164"/>
      <c r="S594" s="164"/>
      <c r="T594" s="164"/>
    </row>
    <row r="595" spans="1:20">
      <c r="A595" s="164"/>
      <c r="B595" s="164"/>
      <c r="C595" s="164" t="s">
        <v>3635</v>
      </c>
      <c r="D595" s="164"/>
      <c r="E595" s="164"/>
      <c r="F595" s="164"/>
      <c r="G595" s="164"/>
      <c r="H595" s="164"/>
      <c r="I595" s="164"/>
      <c r="J595" s="164"/>
      <c r="K595" s="164"/>
      <c r="L595" s="164"/>
      <c r="M595" s="164"/>
      <c r="N595" s="164"/>
      <c r="O595" s="164"/>
      <c r="P595" s="164"/>
      <c r="Q595" s="164"/>
      <c r="R595" s="164"/>
      <c r="S595" s="164"/>
      <c r="T595" s="164"/>
    </row>
    <row r="596" spans="1:20">
      <c r="A596" s="164"/>
      <c r="B596" s="164"/>
      <c r="C596" s="164"/>
      <c r="D596" s="164"/>
      <c r="E596" s="164"/>
      <c r="F596" s="164"/>
      <c r="G596" s="164"/>
      <c r="H596" s="164"/>
      <c r="I596" s="164"/>
      <c r="J596" s="164"/>
      <c r="K596" s="164"/>
      <c r="L596" s="164"/>
      <c r="M596" s="164"/>
      <c r="N596" s="164"/>
      <c r="O596" s="164"/>
      <c r="P596" s="164"/>
      <c r="Q596" s="164"/>
      <c r="R596" s="164"/>
      <c r="S596" s="164"/>
      <c r="T596" s="164"/>
    </row>
    <row r="597" spans="1:20">
      <c r="A597" s="164"/>
      <c r="B597" s="164"/>
      <c r="C597" s="164" t="s">
        <v>3682</v>
      </c>
      <c r="D597" s="164"/>
      <c r="E597" s="164"/>
      <c r="F597" s="164"/>
      <c r="G597" s="164"/>
      <c r="H597" s="164"/>
      <c r="I597" s="164"/>
      <c r="J597" s="164"/>
      <c r="K597" s="164"/>
      <c r="L597" s="164"/>
      <c r="M597" s="164"/>
      <c r="N597" s="164"/>
      <c r="O597" s="164"/>
      <c r="P597" s="164"/>
      <c r="Q597" s="164"/>
      <c r="R597" s="164"/>
      <c r="S597" s="164"/>
      <c r="T597" s="164"/>
    </row>
    <row r="598" spans="1:20">
      <c r="A598" s="164"/>
      <c r="B598" s="164"/>
      <c r="C598" s="164" t="s">
        <v>3632</v>
      </c>
      <c r="D598" s="164"/>
      <c r="E598" s="164"/>
      <c r="F598" s="164"/>
      <c r="G598" s="164"/>
      <c r="H598" s="164"/>
      <c r="I598" s="164"/>
      <c r="J598" s="164"/>
      <c r="K598" s="164"/>
      <c r="L598" s="164"/>
      <c r="M598" s="164"/>
      <c r="N598" s="164"/>
      <c r="O598" s="164"/>
      <c r="P598" s="164"/>
      <c r="Q598" s="164"/>
      <c r="R598" s="164"/>
      <c r="S598" s="164"/>
      <c r="T598" s="164"/>
    </row>
    <row r="599" spans="1:20">
      <c r="A599" s="164"/>
      <c r="B599" s="164"/>
      <c r="C599" s="164" t="s">
        <v>3633</v>
      </c>
      <c r="D599" s="164"/>
      <c r="E599" s="164"/>
      <c r="F599" s="164"/>
      <c r="G599" s="164"/>
      <c r="H599" s="164"/>
      <c r="I599" s="164"/>
      <c r="J599" s="164"/>
      <c r="K599" s="164"/>
      <c r="L599" s="164"/>
      <c r="M599" s="164"/>
      <c r="N599" s="164"/>
      <c r="O599" s="164"/>
      <c r="P599" s="164"/>
      <c r="Q599" s="164"/>
      <c r="R599" s="164"/>
      <c r="S599" s="164"/>
      <c r="T599" s="164"/>
    </row>
    <row r="600" spans="1:20">
      <c r="A600" s="164"/>
      <c r="B600" s="164"/>
      <c r="C600" s="164" t="s">
        <v>3966</v>
      </c>
      <c r="D600" s="164"/>
      <c r="E600" s="164"/>
      <c r="F600" s="164"/>
      <c r="G600" s="164"/>
      <c r="H600" s="164"/>
      <c r="I600" s="164"/>
      <c r="J600" s="164"/>
      <c r="K600" s="164"/>
      <c r="L600" s="164"/>
      <c r="M600" s="164"/>
      <c r="N600" s="164"/>
      <c r="O600" s="164"/>
      <c r="P600" s="164"/>
      <c r="Q600" s="164"/>
      <c r="R600" s="164"/>
      <c r="S600" s="164"/>
      <c r="T600" s="164"/>
    </row>
    <row r="601" spans="1:20">
      <c r="A601" s="164"/>
      <c r="B601" s="164"/>
      <c r="C601" s="164" t="s">
        <v>3916</v>
      </c>
      <c r="D601" s="164"/>
      <c r="E601" s="164"/>
      <c r="F601" s="164"/>
      <c r="G601" s="164"/>
      <c r="H601" s="164"/>
      <c r="I601" s="164"/>
      <c r="J601" s="164"/>
      <c r="K601" s="164"/>
      <c r="L601" s="164"/>
      <c r="M601" s="164"/>
      <c r="N601" s="164"/>
      <c r="O601" s="164"/>
      <c r="P601" s="164"/>
      <c r="Q601" s="164"/>
      <c r="R601" s="164"/>
      <c r="S601" s="164"/>
      <c r="T601" s="164"/>
    </row>
    <row r="602" spans="1:20">
      <c r="A602" s="164"/>
      <c r="B602" s="164"/>
      <c r="C602" s="164" t="s">
        <v>3917</v>
      </c>
      <c r="D602" s="164"/>
      <c r="E602" s="164"/>
      <c r="F602" s="164"/>
      <c r="G602" s="164"/>
      <c r="H602" s="164"/>
      <c r="I602" s="164"/>
      <c r="J602" s="164"/>
      <c r="K602" s="164"/>
      <c r="L602" s="164"/>
      <c r="M602" s="164"/>
      <c r="N602" s="164"/>
      <c r="O602" s="164"/>
      <c r="P602" s="164"/>
      <c r="Q602" s="164"/>
      <c r="R602" s="164"/>
      <c r="S602" s="164"/>
      <c r="T602" s="164"/>
    </row>
    <row r="603" spans="1:20">
      <c r="A603" s="164"/>
      <c r="B603" s="164"/>
      <c r="C603" s="164" t="s">
        <v>3918</v>
      </c>
      <c r="D603" s="164"/>
      <c r="E603" s="164"/>
      <c r="F603" s="164"/>
      <c r="G603" s="164"/>
      <c r="H603" s="164"/>
      <c r="I603" s="164"/>
      <c r="J603" s="164"/>
      <c r="K603" s="164"/>
      <c r="L603" s="164"/>
      <c r="M603" s="164"/>
      <c r="N603" s="164"/>
      <c r="O603" s="164"/>
      <c r="P603" s="164"/>
      <c r="Q603" s="164"/>
      <c r="R603" s="164"/>
      <c r="S603" s="164"/>
      <c r="T603" s="164"/>
    </row>
    <row r="604" spans="1:20">
      <c r="A604" s="164"/>
      <c r="B604" s="164"/>
      <c r="C604" s="164" t="s">
        <v>3631</v>
      </c>
      <c r="D604" s="164"/>
      <c r="E604" s="164"/>
      <c r="F604" s="164"/>
      <c r="G604" s="164"/>
      <c r="H604" s="164"/>
      <c r="I604" s="164"/>
      <c r="J604" s="164"/>
      <c r="K604" s="164"/>
      <c r="L604" s="164"/>
      <c r="M604" s="164"/>
      <c r="N604" s="164"/>
      <c r="O604" s="164"/>
      <c r="P604" s="164"/>
      <c r="Q604" s="164"/>
      <c r="R604" s="164"/>
      <c r="S604" s="164"/>
      <c r="T604" s="164"/>
    </row>
    <row r="605" spans="1:20">
      <c r="A605" s="164"/>
      <c r="B605" s="164"/>
      <c r="C605" s="164" t="s">
        <v>3634</v>
      </c>
      <c r="D605" s="164"/>
      <c r="E605" s="164"/>
      <c r="F605" s="164"/>
      <c r="G605" s="164"/>
      <c r="H605" s="164"/>
      <c r="I605" s="164"/>
      <c r="J605" s="164"/>
      <c r="K605" s="164"/>
      <c r="L605" s="164"/>
      <c r="M605" s="164"/>
      <c r="N605" s="164"/>
      <c r="O605" s="164"/>
      <c r="P605" s="164"/>
      <c r="Q605" s="164"/>
      <c r="R605" s="164"/>
      <c r="S605" s="164"/>
      <c r="T605" s="164"/>
    </row>
    <row r="606" spans="1:20">
      <c r="A606" s="164"/>
      <c r="B606" s="164"/>
      <c r="C606" s="164" t="s">
        <v>3635</v>
      </c>
      <c r="D606" s="164"/>
      <c r="E606" s="164"/>
      <c r="F606" s="164"/>
      <c r="G606" s="164"/>
      <c r="H606" s="164"/>
      <c r="I606" s="164"/>
      <c r="J606" s="164"/>
      <c r="K606" s="164"/>
      <c r="L606" s="164"/>
      <c r="M606" s="164"/>
      <c r="N606" s="164"/>
      <c r="O606" s="164"/>
      <c r="P606" s="164"/>
      <c r="Q606" s="164"/>
      <c r="R606" s="164"/>
      <c r="S606" s="164"/>
      <c r="T606" s="164"/>
    </row>
    <row r="607" spans="1:20">
      <c r="A607" s="164"/>
      <c r="B607" s="164"/>
      <c r="C607" s="164"/>
      <c r="D607" s="164"/>
      <c r="E607" s="164"/>
      <c r="F607" s="164"/>
      <c r="G607" s="164"/>
      <c r="H607" s="164"/>
      <c r="I607" s="164"/>
      <c r="J607" s="164"/>
      <c r="K607" s="164"/>
      <c r="L607" s="164"/>
      <c r="M607" s="164"/>
      <c r="N607" s="164"/>
      <c r="O607" s="164"/>
      <c r="P607" s="164"/>
      <c r="Q607" s="164"/>
      <c r="R607" s="164"/>
      <c r="S607" s="164"/>
      <c r="T607" s="164"/>
    </row>
    <row r="608" spans="1:20">
      <c r="A608" s="164"/>
      <c r="B608" s="164"/>
      <c r="C608" s="164" t="s">
        <v>3683</v>
      </c>
      <c r="D608" s="164"/>
      <c r="E608" s="164"/>
      <c r="F608" s="164"/>
      <c r="G608" s="164"/>
      <c r="H608" s="164"/>
      <c r="I608" s="164"/>
      <c r="J608" s="164"/>
      <c r="K608" s="164"/>
      <c r="L608" s="164"/>
      <c r="M608" s="164"/>
      <c r="N608" s="164"/>
      <c r="O608" s="164"/>
      <c r="P608" s="164"/>
      <c r="Q608" s="164"/>
      <c r="R608" s="164"/>
      <c r="S608" s="164"/>
      <c r="T608" s="164"/>
    </row>
    <row r="609" spans="1:20">
      <c r="A609" s="164"/>
      <c r="B609" s="164"/>
      <c r="C609" s="164" t="s">
        <v>3632</v>
      </c>
      <c r="D609" s="164"/>
      <c r="E609" s="164"/>
      <c r="F609" s="164"/>
      <c r="G609" s="164"/>
      <c r="H609" s="164"/>
      <c r="I609" s="164"/>
      <c r="J609" s="164"/>
      <c r="K609" s="164"/>
      <c r="L609" s="164"/>
      <c r="M609" s="164"/>
      <c r="N609" s="164"/>
      <c r="O609" s="164"/>
      <c r="P609" s="164"/>
      <c r="Q609" s="164"/>
      <c r="R609" s="164"/>
      <c r="S609" s="164"/>
      <c r="T609" s="164"/>
    </row>
    <row r="610" spans="1:20">
      <c r="A610" s="164"/>
      <c r="B610" s="164"/>
      <c r="C610" s="164" t="s">
        <v>3633</v>
      </c>
      <c r="D610" s="164"/>
      <c r="E610" s="164"/>
      <c r="F610" s="164"/>
      <c r="G610" s="164"/>
      <c r="H610" s="164"/>
      <c r="I610" s="164"/>
      <c r="J610" s="164"/>
      <c r="K610" s="164"/>
      <c r="L610" s="164"/>
      <c r="M610" s="164"/>
      <c r="N610" s="164"/>
      <c r="O610" s="164"/>
      <c r="P610" s="164"/>
      <c r="Q610" s="164"/>
      <c r="R610" s="164"/>
      <c r="S610" s="164"/>
      <c r="T610" s="164"/>
    </row>
    <row r="611" spans="1:20">
      <c r="A611" s="164"/>
      <c r="B611" s="164"/>
      <c r="C611" s="164" t="s">
        <v>3967</v>
      </c>
      <c r="D611" s="164"/>
      <c r="E611" s="164"/>
      <c r="F611" s="164"/>
      <c r="G611" s="164"/>
      <c r="H611" s="164"/>
      <c r="I611" s="164"/>
      <c r="J611" s="164"/>
      <c r="K611" s="164"/>
      <c r="L611" s="164"/>
      <c r="M611" s="164"/>
      <c r="N611" s="164"/>
      <c r="O611" s="164"/>
      <c r="P611" s="164"/>
      <c r="Q611" s="164"/>
      <c r="R611" s="164"/>
      <c r="S611" s="164"/>
      <c r="T611" s="164"/>
    </row>
    <row r="612" spans="1:20">
      <c r="A612" s="164"/>
      <c r="B612" s="164"/>
      <c r="C612" s="164" t="s">
        <v>3916</v>
      </c>
      <c r="D612" s="164"/>
      <c r="E612" s="164"/>
      <c r="F612" s="164"/>
      <c r="G612" s="164"/>
      <c r="H612" s="164"/>
      <c r="I612" s="164"/>
      <c r="J612" s="164"/>
      <c r="K612" s="164"/>
      <c r="L612" s="164"/>
      <c r="M612" s="164"/>
      <c r="N612" s="164"/>
      <c r="O612" s="164"/>
      <c r="P612" s="164"/>
      <c r="Q612" s="164"/>
      <c r="R612" s="164"/>
      <c r="S612" s="164"/>
      <c r="T612" s="164"/>
    </row>
    <row r="613" spans="1:20">
      <c r="A613" s="164"/>
      <c r="B613" s="164"/>
      <c r="C613" s="164" t="s">
        <v>3917</v>
      </c>
      <c r="D613" s="164"/>
      <c r="E613" s="164"/>
      <c r="F613" s="164"/>
      <c r="G613" s="164"/>
      <c r="H613" s="164"/>
      <c r="I613" s="164"/>
      <c r="J613" s="164"/>
      <c r="K613" s="164"/>
      <c r="L613" s="164"/>
      <c r="M613" s="164"/>
      <c r="N613" s="164"/>
      <c r="O613" s="164"/>
      <c r="P613" s="164"/>
      <c r="Q613" s="164"/>
      <c r="R613" s="164"/>
      <c r="S613" s="164"/>
      <c r="T613" s="164"/>
    </row>
    <row r="614" spans="1:20">
      <c r="A614" s="164"/>
      <c r="B614" s="164"/>
      <c r="C614" s="164" t="s">
        <v>3918</v>
      </c>
      <c r="D614" s="164"/>
      <c r="E614" s="164"/>
      <c r="F614" s="164"/>
      <c r="G614" s="164"/>
      <c r="H614" s="164"/>
      <c r="I614" s="164"/>
      <c r="J614" s="164"/>
      <c r="K614" s="164"/>
      <c r="L614" s="164"/>
      <c r="M614" s="164"/>
      <c r="N614" s="164"/>
      <c r="O614" s="164"/>
      <c r="P614" s="164"/>
      <c r="Q614" s="164"/>
      <c r="R614" s="164"/>
      <c r="S614" s="164"/>
      <c r="T614" s="164"/>
    </row>
    <row r="615" spans="1:20">
      <c r="A615" s="164"/>
      <c r="B615" s="164"/>
      <c r="C615" s="164" t="s">
        <v>3631</v>
      </c>
      <c r="D615" s="164"/>
      <c r="E615" s="164"/>
      <c r="F615" s="164"/>
      <c r="G615" s="164"/>
      <c r="H615" s="164"/>
      <c r="I615" s="164"/>
      <c r="J615" s="164"/>
      <c r="K615" s="164"/>
      <c r="L615" s="164"/>
      <c r="M615" s="164"/>
      <c r="N615" s="164"/>
      <c r="O615" s="164"/>
      <c r="P615" s="164"/>
      <c r="Q615" s="164"/>
      <c r="R615" s="164"/>
      <c r="S615" s="164"/>
      <c r="T615" s="164"/>
    </row>
    <row r="616" spans="1:20">
      <c r="A616" s="164"/>
      <c r="B616" s="164"/>
      <c r="C616" s="164" t="s">
        <v>3634</v>
      </c>
      <c r="D616" s="164"/>
      <c r="E616" s="164"/>
      <c r="F616" s="164"/>
      <c r="G616" s="164"/>
      <c r="H616" s="164"/>
      <c r="I616" s="164"/>
      <c r="J616" s="164"/>
      <c r="K616" s="164"/>
      <c r="L616" s="164"/>
      <c r="M616" s="164"/>
      <c r="N616" s="164"/>
      <c r="O616" s="164"/>
      <c r="P616" s="164"/>
      <c r="Q616" s="164"/>
      <c r="R616" s="164"/>
      <c r="S616" s="164"/>
      <c r="T616" s="164"/>
    </row>
    <row r="617" spans="1:20">
      <c r="A617" s="164"/>
      <c r="B617" s="164"/>
      <c r="C617" s="164" t="s">
        <v>3635</v>
      </c>
      <c r="D617" s="164"/>
      <c r="E617" s="164"/>
      <c r="F617" s="164"/>
      <c r="G617" s="164"/>
      <c r="H617" s="164"/>
      <c r="I617" s="164"/>
      <c r="J617" s="164"/>
      <c r="K617" s="164"/>
      <c r="L617" s="164"/>
      <c r="M617" s="164"/>
      <c r="N617" s="164"/>
      <c r="O617" s="164"/>
      <c r="P617" s="164"/>
      <c r="Q617" s="164"/>
      <c r="R617" s="164"/>
      <c r="S617" s="164"/>
      <c r="T617" s="164"/>
    </row>
    <row r="618" spans="1:20">
      <c r="A618" s="164"/>
      <c r="B618" s="164"/>
      <c r="C618" s="164"/>
      <c r="D618" s="164"/>
      <c r="E618" s="164"/>
      <c r="F618" s="164"/>
      <c r="G618" s="164"/>
      <c r="H618" s="164"/>
      <c r="I618" s="164"/>
      <c r="J618" s="164"/>
      <c r="K618" s="164"/>
      <c r="L618" s="164"/>
      <c r="M618" s="164"/>
      <c r="N618" s="164"/>
      <c r="O618" s="164"/>
      <c r="P618" s="164"/>
      <c r="Q618" s="164"/>
      <c r="R618" s="164"/>
      <c r="S618" s="164"/>
      <c r="T618" s="164"/>
    </row>
    <row r="619" spans="1:20">
      <c r="A619" s="164"/>
      <c r="B619" s="164"/>
      <c r="C619" s="164" t="s">
        <v>3684</v>
      </c>
      <c r="D619" s="164"/>
      <c r="E619" s="164"/>
      <c r="F619" s="164"/>
      <c r="G619" s="164"/>
      <c r="H619" s="164"/>
      <c r="I619" s="164"/>
      <c r="J619" s="164"/>
      <c r="K619" s="164"/>
      <c r="L619" s="164"/>
      <c r="M619" s="164"/>
      <c r="N619" s="164"/>
      <c r="O619" s="164"/>
      <c r="P619" s="164"/>
      <c r="Q619" s="164"/>
      <c r="R619" s="164"/>
      <c r="S619" s="164"/>
      <c r="T619" s="164"/>
    </row>
    <row r="620" spans="1:20">
      <c r="A620" s="164"/>
      <c r="B620" s="164"/>
      <c r="C620" s="164" t="s">
        <v>3632</v>
      </c>
      <c r="D620" s="164"/>
      <c r="E620" s="164"/>
      <c r="F620" s="164"/>
      <c r="G620" s="164"/>
      <c r="H620" s="164"/>
      <c r="I620" s="164"/>
      <c r="J620" s="164"/>
      <c r="K620" s="164"/>
      <c r="L620" s="164"/>
      <c r="M620" s="164"/>
      <c r="N620" s="164"/>
      <c r="O620" s="164"/>
      <c r="P620" s="164"/>
      <c r="Q620" s="164"/>
      <c r="R620" s="164"/>
      <c r="S620" s="164"/>
      <c r="T620" s="164"/>
    </row>
    <row r="621" spans="1:20">
      <c r="A621" s="164"/>
      <c r="B621" s="164"/>
      <c r="C621" s="164" t="s">
        <v>3633</v>
      </c>
      <c r="D621" s="164"/>
      <c r="E621" s="164"/>
      <c r="F621" s="164"/>
      <c r="G621" s="164"/>
      <c r="H621" s="164"/>
      <c r="I621" s="164"/>
      <c r="J621" s="164"/>
      <c r="K621" s="164"/>
      <c r="L621" s="164"/>
      <c r="M621" s="164"/>
      <c r="N621" s="164"/>
      <c r="O621" s="164"/>
      <c r="P621" s="164"/>
      <c r="Q621" s="164"/>
      <c r="R621" s="164"/>
      <c r="S621" s="164"/>
      <c r="T621" s="164"/>
    </row>
    <row r="622" spans="1:20">
      <c r="A622" s="164"/>
      <c r="B622" s="164"/>
      <c r="C622" s="164" t="s">
        <v>3968</v>
      </c>
      <c r="D622" s="164"/>
      <c r="E622" s="164"/>
      <c r="F622" s="164"/>
      <c r="G622" s="164"/>
      <c r="H622" s="164"/>
      <c r="I622" s="164"/>
      <c r="J622" s="164"/>
      <c r="K622" s="164"/>
      <c r="L622" s="164"/>
      <c r="M622" s="164"/>
      <c r="N622" s="164"/>
      <c r="O622" s="164"/>
      <c r="P622" s="164"/>
      <c r="Q622" s="164"/>
      <c r="R622" s="164"/>
      <c r="S622" s="164"/>
      <c r="T622" s="164"/>
    </row>
    <row r="623" spans="1:20">
      <c r="A623" s="164"/>
      <c r="B623" s="164"/>
      <c r="C623" s="164" t="s">
        <v>3916</v>
      </c>
      <c r="D623" s="164"/>
      <c r="E623" s="164"/>
      <c r="F623" s="164"/>
      <c r="G623" s="164"/>
      <c r="H623" s="164"/>
      <c r="I623" s="164"/>
      <c r="J623" s="164"/>
      <c r="K623" s="164"/>
      <c r="L623" s="164"/>
      <c r="M623" s="164"/>
      <c r="N623" s="164"/>
      <c r="O623" s="164"/>
      <c r="P623" s="164"/>
      <c r="Q623" s="164"/>
      <c r="R623" s="164"/>
      <c r="S623" s="164"/>
      <c r="T623" s="164"/>
    </row>
    <row r="624" spans="1:20">
      <c r="A624" s="164"/>
      <c r="B624" s="164"/>
      <c r="C624" s="164" t="s">
        <v>3917</v>
      </c>
      <c r="D624" s="164"/>
      <c r="E624" s="164"/>
      <c r="F624" s="164"/>
      <c r="G624" s="164"/>
      <c r="H624" s="164"/>
      <c r="I624" s="164"/>
      <c r="J624" s="164"/>
      <c r="K624" s="164"/>
      <c r="L624" s="164"/>
      <c r="M624" s="164"/>
      <c r="N624" s="164"/>
      <c r="O624" s="164"/>
      <c r="P624" s="164"/>
      <c r="Q624" s="164"/>
      <c r="R624" s="164"/>
      <c r="S624" s="164"/>
      <c r="T624" s="164"/>
    </row>
    <row r="625" spans="1:20">
      <c r="A625" s="164"/>
      <c r="B625" s="164"/>
      <c r="C625" s="164" t="s">
        <v>3918</v>
      </c>
      <c r="D625" s="164"/>
      <c r="E625" s="164"/>
      <c r="F625" s="164"/>
      <c r="G625" s="164"/>
      <c r="H625" s="164"/>
      <c r="I625" s="164"/>
      <c r="J625" s="164"/>
      <c r="K625" s="164"/>
      <c r="L625" s="164"/>
      <c r="M625" s="164"/>
      <c r="N625" s="164"/>
      <c r="O625" s="164"/>
      <c r="P625" s="164"/>
      <c r="Q625" s="164"/>
      <c r="R625" s="164"/>
      <c r="S625" s="164"/>
      <c r="T625" s="164"/>
    </row>
    <row r="626" spans="1:20">
      <c r="A626" s="164"/>
      <c r="B626" s="164"/>
      <c r="C626" s="164" t="s">
        <v>3631</v>
      </c>
      <c r="D626" s="164"/>
      <c r="E626" s="164"/>
      <c r="F626" s="164"/>
      <c r="G626" s="164"/>
      <c r="H626" s="164"/>
      <c r="I626" s="164"/>
      <c r="J626" s="164"/>
      <c r="K626" s="164"/>
      <c r="L626" s="164"/>
      <c r="M626" s="164"/>
      <c r="N626" s="164"/>
      <c r="O626" s="164"/>
      <c r="P626" s="164"/>
      <c r="Q626" s="164"/>
      <c r="R626" s="164"/>
      <c r="S626" s="164"/>
      <c r="T626" s="164"/>
    </row>
    <row r="627" spans="1:20">
      <c r="A627" s="164"/>
      <c r="B627" s="164"/>
      <c r="C627" s="164" t="s">
        <v>3634</v>
      </c>
      <c r="D627" s="164"/>
      <c r="E627" s="164"/>
      <c r="F627" s="164"/>
      <c r="G627" s="164"/>
      <c r="H627" s="164"/>
      <c r="I627" s="164"/>
      <c r="J627" s="164"/>
      <c r="K627" s="164"/>
      <c r="L627" s="164"/>
      <c r="M627" s="164"/>
      <c r="N627" s="164"/>
      <c r="O627" s="164"/>
      <c r="P627" s="164"/>
      <c r="Q627" s="164"/>
      <c r="R627" s="164"/>
      <c r="S627" s="164"/>
      <c r="T627" s="164"/>
    </row>
    <row r="628" spans="1:20">
      <c r="A628" s="164"/>
      <c r="B628" s="164"/>
      <c r="C628" s="164" t="s">
        <v>3635</v>
      </c>
      <c r="D628" s="164"/>
      <c r="E628" s="164"/>
      <c r="F628" s="164"/>
      <c r="G628" s="164"/>
      <c r="H628" s="164"/>
      <c r="I628" s="164"/>
      <c r="J628" s="164"/>
      <c r="K628" s="164"/>
      <c r="L628" s="164"/>
      <c r="M628" s="164"/>
      <c r="N628" s="164"/>
      <c r="O628" s="164"/>
      <c r="P628" s="164"/>
      <c r="Q628" s="164"/>
      <c r="R628" s="164"/>
      <c r="S628" s="164"/>
      <c r="T628" s="164"/>
    </row>
    <row r="629" spans="1:20">
      <c r="A629" s="164"/>
      <c r="B629" s="164"/>
      <c r="C629" s="164"/>
      <c r="D629" s="164"/>
      <c r="E629" s="164"/>
      <c r="F629" s="164"/>
      <c r="G629" s="164"/>
      <c r="H629" s="164"/>
      <c r="I629" s="164"/>
      <c r="J629" s="164"/>
      <c r="K629" s="164"/>
      <c r="L629" s="164"/>
      <c r="M629" s="164"/>
      <c r="N629" s="164"/>
      <c r="O629" s="164"/>
      <c r="P629" s="164"/>
      <c r="Q629" s="164"/>
      <c r="R629" s="164"/>
      <c r="S629" s="164"/>
      <c r="T629" s="164"/>
    </row>
    <row r="630" spans="1:20">
      <c r="A630" s="164"/>
      <c r="B630" s="164"/>
      <c r="C630" s="164" t="s">
        <v>3685</v>
      </c>
      <c r="D630" s="164"/>
      <c r="E630" s="164"/>
      <c r="F630" s="164"/>
      <c r="G630" s="164"/>
      <c r="H630" s="164"/>
      <c r="I630" s="164"/>
      <c r="J630" s="164"/>
      <c r="K630" s="164"/>
      <c r="L630" s="164"/>
      <c r="M630" s="164"/>
      <c r="N630" s="164"/>
      <c r="O630" s="164"/>
      <c r="P630" s="164"/>
      <c r="Q630" s="164"/>
      <c r="R630" s="164"/>
      <c r="S630" s="164"/>
      <c r="T630" s="164"/>
    </row>
    <row r="631" spans="1:20">
      <c r="A631" s="164"/>
      <c r="B631" s="164"/>
      <c r="C631" s="164" t="s">
        <v>3632</v>
      </c>
      <c r="D631" s="164"/>
      <c r="E631" s="164"/>
      <c r="F631" s="164"/>
      <c r="G631" s="164"/>
      <c r="H631" s="164"/>
      <c r="I631" s="164"/>
      <c r="J631" s="164"/>
      <c r="K631" s="164"/>
      <c r="L631" s="164"/>
      <c r="M631" s="164"/>
      <c r="N631" s="164"/>
      <c r="O631" s="164"/>
      <c r="P631" s="164"/>
      <c r="Q631" s="164"/>
      <c r="R631" s="164"/>
      <c r="S631" s="164"/>
      <c r="T631" s="164"/>
    </row>
    <row r="632" spans="1:20">
      <c r="A632" s="164"/>
      <c r="B632" s="164"/>
      <c r="C632" s="164" t="s">
        <v>3633</v>
      </c>
      <c r="D632" s="164"/>
      <c r="E632" s="164"/>
      <c r="F632" s="164"/>
      <c r="G632" s="164"/>
      <c r="H632" s="164"/>
      <c r="I632" s="164"/>
      <c r="J632" s="164"/>
      <c r="K632" s="164"/>
      <c r="L632" s="164"/>
      <c r="M632" s="164"/>
      <c r="N632" s="164"/>
      <c r="O632" s="164"/>
      <c r="P632" s="164"/>
      <c r="Q632" s="164"/>
      <c r="R632" s="164"/>
      <c r="S632" s="164"/>
      <c r="T632" s="164"/>
    </row>
    <row r="633" spans="1:20">
      <c r="A633" s="164"/>
      <c r="B633" s="164"/>
      <c r="C633" s="164" t="s">
        <v>3969</v>
      </c>
      <c r="D633" s="164"/>
      <c r="E633" s="164"/>
      <c r="F633" s="164"/>
      <c r="G633" s="164"/>
      <c r="H633" s="164"/>
      <c r="I633" s="164"/>
      <c r="J633" s="164"/>
      <c r="K633" s="164"/>
      <c r="L633" s="164"/>
      <c r="M633" s="164"/>
      <c r="N633" s="164"/>
      <c r="O633" s="164"/>
      <c r="P633" s="164"/>
      <c r="Q633" s="164"/>
      <c r="R633" s="164"/>
      <c r="S633" s="164"/>
      <c r="T633" s="164"/>
    </row>
    <row r="634" spans="1:20">
      <c r="A634" s="164"/>
      <c r="B634" s="164"/>
      <c r="C634" s="164" t="s">
        <v>3916</v>
      </c>
      <c r="D634" s="164"/>
      <c r="E634" s="164"/>
      <c r="F634" s="164"/>
      <c r="G634" s="164"/>
      <c r="H634" s="164"/>
      <c r="I634" s="164"/>
      <c r="J634" s="164"/>
      <c r="K634" s="164"/>
      <c r="L634" s="164"/>
      <c r="M634" s="164"/>
      <c r="N634" s="164"/>
      <c r="O634" s="164"/>
      <c r="P634" s="164"/>
      <c r="Q634" s="164"/>
      <c r="R634" s="164"/>
      <c r="S634" s="164"/>
      <c r="T634" s="164"/>
    </row>
    <row r="635" spans="1:20">
      <c r="A635" s="164"/>
      <c r="B635" s="164"/>
      <c r="C635" s="164" t="s">
        <v>3917</v>
      </c>
      <c r="D635" s="164"/>
      <c r="E635" s="164"/>
      <c r="F635" s="164"/>
      <c r="G635" s="164"/>
      <c r="H635" s="164"/>
      <c r="I635" s="164"/>
      <c r="J635" s="164"/>
      <c r="K635" s="164"/>
      <c r="L635" s="164"/>
      <c r="M635" s="164"/>
      <c r="N635" s="164"/>
      <c r="O635" s="164"/>
      <c r="P635" s="164"/>
      <c r="Q635" s="164"/>
      <c r="R635" s="164"/>
      <c r="S635" s="164"/>
      <c r="T635" s="164"/>
    </row>
    <row r="636" spans="1:20">
      <c r="A636" s="164"/>
      <c r="B636" s="164"/>
      <c r="C636" s="164" t="s">
        <v>3918</v>
      </c>
      <c r="D636" s="164"/>
      <c r="E636" s="164"/>
      <c r="F636" s="164"/>
      <c r="G636" s="164"/>
      <c r="H636" s="164"/>
      <c r="I636" s="164"/>
      <c r="J636" s="164"/>
      <c r="K636" s="164"/>
      <c r="L636" s="164"/>
      <c r="M636" s="164"/>
      <c r="N636" s="164"/>
      <c r="O636" s="164"/>
      <c r="P636" s="164"/>
      <c r="Q636" s="164"/>
      <c r="R636" s="164"/>
      <c r="S636" s="164"/>
      <c r="T636" s="164"/>
    </row>
    <row r="637" spans="1:20">
      <c r="A637" s="164"/>
      <c r="B637" s="164"/>
      <c r="C637" s="164" t="s">
        <v>3631</v>
      </c>
      <c r="D637" s="164"/>
      <c r="E637" s="164"/>
      <c r="F637" s="164"/>
      <c r="G637" s="164"/>
      <c r="H637" s="164"/>
      <c r="I637" s="164"/>
      <c r="J637" s="164"/>
      <c r="K637" s="164"/>
      <c r="L637" s="164"/>
      <c r="M637" s="164"/>
      <c r="N637" s="164"/>
      <c r="O637" s="164"/>
      <c r="P637" s="164"/>
      <c r="Q637" s="164"/>
      <c r="R637" s="164"/>
      <c r="S637" s="164"/>
      <c r="T637" s="164"/>
    </row>
    <row r="638" spans="1:20">
      <c r="A638" s="164"/>
      <c r="B638" s="164"/>
      <c r="C638" s="164" t="s">
        <v>3634</v>
      </c>
      <c r="D638" s="164"/>
      <c r="E638" s="164"/>
      <c r="F638" s="164"/>
      <c r="G638" s="164"/>
      <c r="H638" s="164"/>
      <c r="I638" s="164"/>
      <c r="J638" s="164"/>
      <c r="K638" s="164"/>
      <c r="L638" s="164"/>
      <c r="M638" s="164"/>
      <c r="N638" s="164"/>
      <c r="O638" s="164"/>
      <c r="P638" s="164"/>
      <c r="Q638" s="164"/>
      <c r="R638" s="164"/>
      <c r="S638" s="164"/>
      <c r="T638" s="164"/>
    </row>
    <row r="639" spans="1:20">
      <c r="A639" s="164"/>
      <c r="B639" s="164"/>
      <c r="C639" s="164" t="s">
        <v>3635</v>
      </c>
      <c r="D639" s="164"/>
      <c r="E639" s="164"/>
      <c r="F639" s="164"/>
      <c r="G639" s="164"/>
      <c r="H639" s="164"/>
      <c r="I639" s="164"/>
      <c r="J639" s="164"/>
      <c r="K639" s="164"/>
      <c r="L639" s="164"/>
      <c r="M639" s="164"/>
      <c r="N639" s="164"/>
      <c r="O639" s="164"/>
      <c r="P639" s="164"/>
      <c r="Q639" s="164"/>
      <c r="R639" s="164"/>
      <c r="S639" s="164"/>
      <c r="T639" s="164"/>
    </row>
    <row r="640" spans="1:20">
      <c r="A640" s="164"/>
      <c r="B640" s="164"/>
      <c r="C640" s="164"/>
      <c r="D640" s="164"/>
      <c r="E640" s="164"/>
      <c r="F640" s="164"/>
      <c r="G640" s="164"/>
      <c r="H640" s="164"/>
      <c r="I640" s="164"/>
      <c r="J640" s="164"/>
      <c r="K640" s="164"/>
      <c r="L640" s="164"/>
      <c r="M640" s="164"/>
      <c r="N640" s="164"/>
      <c r="O640" s="164"/>
      <c r="P640" s="164"/>
      <c r="Q640" s="164"/>
      <c r="R640" s="164"/>
      <c r="S640" s="164"/>
      <c r="T640" s="164"/>
    </row>
    <row r="641" spans="1:20">
      <c r="A641" s="164"/>
      <c r="B641" s="164"/>
      <c r="C641" s="164" t="s">
        <v>3686</v>
      </c>
      <c r="D641" s="164"/>
      <c r="E641" s="164"/>
      <c r="F641" s="164"/>
      <c r="G641" s="164"/>
      <c r="H641" s="164"/>
      <c r="I641" s="164"/>
      <c r="J641" s="164"/>
      <c r="K641" s="164"/>
      <c r="L641" s="164"/>
      <c r="M641" s="164"/>
      <c r="N641" s="164"/>
      <c r="O641" s="164"/>
      <c r="P641" s="164"/>
      <c r="Q641" s="164"/>
      <c r="R641" s="164"/>
      <c r="S641" s="164"/>
      <c r="T641" s="164"/>
    </row>
    <row r="642" spans="1:20">
      <c r="A642" s="164"/>
      <c r="B642" s="164"/>
      <c r="C642" s="164" t="s">
        <v>3632</v>
      </c>
      <c r="D642" s="164"/>
      <c r="E642" s="164"/>
      <c r="F642" s="164"/>
      <c r="G642" s="164"/>
      <c r="H642" s="164"/>
      <c r="I642" s="164"/>
      <c r="J642" s="164"/>
      <c r="K642" s="164"/>
      <c r="L642" s="164"/>
      <c r="M642" s="164"/>
      <c r="N642" s="164"/>
      <c r="O642" s="164"/>
      <c r="P642" s="164"/>
      <c r="Q642" s="164"/>
      <c r="R642" s="164"/>
      <c r="S642" s="164"/>
      <c r="T642" s="164"/>
    </row>
    <row r="643" spans="1:20">
      <c r="A643" s="164"/>
      <c r="B643" s="164"/>
      <c r="C643" s="164" t="s">
        <v>3633</v>
      </c>
      <c r="D643" s="164"/>
      <c r="E643" s="164"/>
      <c r="F643" s="164"/>
      <c r="G643" s="164"/>
      <c r="H643" s="164"/>
      <c r="I643" s="164"/>
      <c r="J643" s="164"/>
      <c r="K643" s="164"/>
      <c r="L643" s="164"/>
      <c r="M643" s="164"/>
      <c r="N643" s="164"/>
      <c r="O643" s="164"/>
      <c r="P643" s="164"/>
      <c r="Q643" s="164"/>
      <c r="R643" s="164"/>
      <c r="S643" s="164"/>
      <c r="T643" s="164"/>
    </row>
    <row r="644" spans="1:20">
      <c r="A644" s="164"/>
      <c r="B644" s="164"/>
      <c r="C644" s="164" t="s">
        <v>3970</v>
      </c>
      <c r="D644" s="164"/>
      <c r="E644" s="164"/>
      <c r="F644" s="164"/>
      <c r="G644" s="164"/>
      <c r="H644" s="164"/>
      <c r="I644" s="164"/>
      <c r="J644" s="164"/>
      <c r="K644" s="164"/>
      <c r="L644" s="164"/>
      <c r="M644" s="164"/>
      <c r="N644" s="164"/>
      <c r="O644" s="164"/>
      <c r="P644" s="164"/>
      <c r="Q644" s="164"/>
      <c r="R644" s="164"/>
      <c r="S644" s="164"/>
      <c r="T644" s="164"/>
    </row>
    <row r="645" spans="1:20">
      <c r="A645" s="164"/>
      <c r="B645" s="164"/>
      <c r="C645" s="164" t="s">
        <v>3916</v>
      </c>
      <c r="D645" s="164"/>
      <c r="E645" s="164"/>
      <c r="F645" s="164"/>
      <c r="G645" s="164"/>
      <c r="H645" s="164"/>
      <c r="I645" s="164"/>
      <c r="J645" s="164"/>
      <c r="K645" s="164"/>
      <c r="L645" s="164"/>
      <c r="M645" s="164"/>
      <c r="N645" s="164"/>
      <c r="O645" s="164"/>
      <c r="P645" s="164"/>
      <c r="Q645" s="164"/>
      <c r="R645" s="164"/>
      <c r="S645" s="164"/>
      <c r="T645" s="164"/>
    </row>
    <row r="646" spans="1:20">
      <c r="A646" s="164"/>
      <c r="B646" s="164"/>
      <c r="C646" s="164" t="s">
        <v>3917</v>
      </c>
      <c r="D646" s="164"/>
      <c r="E646" s="164"/>
      <c r="F646" s="164"/>
      <c r="G646" s="164"/>
      <c r="H646" s="164"/>
      <c r="I646" s="164"/>
      <c r="J646" s="164"/>
      <c r="K646" s="164"/>
      <c r="L646" s="164"/>
      <c r="M646" s="164"/>
      <c r="N646" s="164"/>
      <c r="O646" s="164"/>
      <c r="P646" s="164"/>
      <c r="Q646" s="164"/>
      <c r="R646" s="164"/>
      <c r="S646" s="164"/>
      <c r="T646" s="164"/>
    </row>
    <row r="647" spans="1:20">
      <c r="A647" s="164"/>
      <c r="B647" s="164"/>
      <c r="C647" s="164" t="s">
        <v>3918</v>
      </c>
      <c r="D647" s="164"/>
      <c r="E647" s="164"/>
      <c r="F647" s="164"/>
      <c r="G647" s="164"/>
      <c r="H647" s="164"/>
      <c r="I647" s="164"/>
      <c r="J647" s="164"/>
      <c r="K647" s="164"/>
      <c r="L647" s="164"/>
      <c r="M647" s="164"/>
      <c r="N647" s="164"/>
      <c r="O647" s="164"/>
      <c r="P647" s="164"/>
      <c r="Q647" s="164"/>
      <c r="R647" s="164"/>
      <c r="S647" s="164"/>
      <c r="T647" s="164"/>
    </row>
    <row r="648" spans="1:20">
      <c r="A648" s="164"/>
      <c r="B648" s="164"/>
      <c r="C648" s="164" t="s">
        <v>3631</v>
      </c>
      <c r="D648" s="164"/>
      <c r="E648" s="164"/>
      <c r="F648" s="164"/>
      <c r="G648" s="164"/>
      <c r="H648" s="164"/>
      <c r="I648" s="164"/>
      <c r="J648" s="164"/>
      <c r="K648" s="164"/>
      <c r="L648" s="164"/>
      <c r="M648" s="164"/>
      <c r="N648" s="164"/>
      <c r="O648" s="164"/>
      <c r="P648" s="164"/>
      <c r="Q648" s="164"/>
      <c r="R648" s="164"/>
      <c r="S648" s="164"/>
      <c r="T648" s="164"/>
    </row>
    <row r="649" spans="1:20">
      <c r="A649" s="164"/>
      <c r="B649" s="164"/>
      <c r="C649" s="164" t="s">
        <v>3634</v>
      </c>
      <c r="D649" s="164"/>
      <c r="E649" s="164"/>
      <c r="F649" s="164"/>
      <c r="G649" s="164"/>
      <c r="H649" s="164"/>
      <c r="I649" s="164"/>
      <c r="J649" s="164"/>
      <c r="K649" s="164"/>
      <c r="L649" s="164"/>
      <c r="M649" s="164"/>
      <c r="N649" s="164"/>
      <c r="O649" s="164"/>
      <c r="P649" s="164"/>
      <c r="Q649" s="164"/>
      <c r="R649" s="164"/>
      <c r="S649" s="164"/>
      <c r="T649" s="164"/>
    </row>
    <row r="650" spans="1:20">
      <c r="A650" s="164"/>
      <c r="B650" s="164"/>
      <c r="C650" s="164" t="s">
        <v>3635</v>
      </c>
      <c r="D650" s="164"/>
      <c r="E650" s="164"/>
      <c r="F650" s="164"/>
      <c r="G650" s="164"/>
      <c r="H650" s="164"/>
      <c r="I650" s="164"/>
      <c r="J650" s="164"/>
      <c r="K650" s="164"/>
      <c r="L650" s="164"/>
      <c r="M650" s="164"/>
      <c r="N650" s="164"/>
      <c r="O650" s="164"/>
      <c r="P650" s="164"/>
      <c r="Q650" s="164"/>
      <c r="R650" s="164"/>
      <c r="S650" s="164"/>
      <c r="T650" s="164"/>
    </row>
    <row r="651" spans="1:20">
      <c r="A651" s="164"/>
      <c r="B651" s="164"/>
      <c r="C651" s="164"/>
      <c r="D651" s="164"/>
      <c r="E651" s="164"/>
      <c r="F651" s="164"/>
      <c r="G651" s="164"/>
      <c r="H651" s="164"/>
      <c r="I651" s="164"/>
      <c r="J651" s="164"/>
      <c r="K651" s="164"/>
      <c r="L651" s="164"/>
      <c r="M651" s="164"/>
      <c r="N651" s="164"/>
      <c r="O651" s="164"/>
      <c r="P651" s="164"/>
      <c r="Q651" s="164"/>
      <c r="R651" s="164"/>
      <c r="S651" s="164"/>
      <c r="T651" s="164"/>
    </row>
    <row r="652" spans="1:20">
      <c r="A652" s="164"/>
      <c r="B652" s="164"/>
      <c r="C652" s="164" t="s">
        <v>3687</v>
      </c>
      <c r="D652" s="164"/>
      <c r="E652" s="164"/>
      <c r="F652" s="164"/>
      <c r="G652" s="164"/>
      <c r="H652" s="164"/>
      <c r="I652" s="164"/>
      <c r="J652" s="164"/>
      <c r="K652" s="164"/>
      <c r="L652" s="164"/>
      <c r="M652" s="164"/>
      <c r="N652" s="164"/>
      <c r="O652" s="164"/>
      <c r="P652" s="164"/>
      <c r="Q652" s="164"/>
      <c r="R652" s="164"/>
      <c r="S652" s="164"/>
      <c r="T652" s="164"/>
    </row>
    <row r="653" spans="1:20">
      <c r="A653" s="164"/>
      <c r="B653" s="164"/>
      <c r="C653" s="164" t="s">
        <v>3632</v>
      </c>
      <c r="D653" s="164"/>
      <c r="E653" s="164"/>
      <c r="F653" s="164"/>
      <c r="G653" s="164"/>
      <c r="H653" s="164"/>
      <c r="I653" s="164"/>
      <c r="J653" s="164"/>
      <c r="K653" s="164"/>
      <c r="L653" s="164"/>
      <c r="M653" s="164"/>
      <c r="N653" s="164"/>
      <c r="O653" s="164"/>
      <c r="P653" s="164"/>
      <c r="Q653" s="164"/>
      <c r="R653" s="164"/>
      <c r="S653" s="164"/>
      <c r="T653" s="164"/>
    </row>
    <row r="654" spans="1:20">
      <c r="A654" s="164"/>
      <c r="B654" s="164"/>
      <c r="C654" s="164" t="s">
        <v>3633</v>
      </c>
      <c r="D654" s="164"/>
      <c r="E654" s="164"/>
      <c r="F654" s="164"/>
      <c r="G654" s="164"/>
      <c r="H654" s="164"/>
      <c r="I654" s="164"/>
      <c r="J654" s="164"/>
      <c r="K654" s="164"/>
      <c r="L654" s="164"/>
      <c r="M654" s="164"/>
      <c r="N654" s="164"/>
      <c r="O654" s="164"/>
      <c r="P654" s="164"/>
      <c r="Q654" s="164"/>
      <c r="R654" s="164"/>
      <c r="S654" s="164"/>
      <c r="T654" s="164"/>
    </row>
    <row r="655" spans="1:20">
      <c r="A655" s="164"/>
      <c r="B655" s="164"/>
      <c r="C655" s="164" t="s">
        <v>3971</v>
      </c>
      <c r="D655" s="164"/>
      <c r="E655" s="164"/>
      <c r="F655" s="164"/>
      <c r="G655" s="164"/>
      <c r="H655" s="164"/>
      <c r="I655" s="164"/>
      <c r="J655" s="164"/>
      <c r="K655" s="164"/>
      <c r="L655" s="164"/>
      <c r="M655" s="164"/>
      <c r="N655" s="164"/>
      <c r="O655" s="164"/>
      <c r="P655" s="164"/>
      <c r="Q655" s="164"/>
      <c r="R655" s="164"/>
      <c r="S655" s="164"/>
      <c r="T655" s="164"/>
    </row>
    <row r="656" spans="1:20">
      <c r="A656" s="164"/>
      <c r="B656" s="164"/>
      <c r="C656" s="164" t="s">
        <v>3916</v>
      </c>
      <c r="D656" s="164"/>
      <c r="E656" s="164"/>
      <c r="F656" s="164"/>
      <c r="G656" s="164"/>
      <c r="H656" s="164"/>
      <c r="I656" s="164"/>
      <c r="J656" s="164"/>
      <c r="K656" s="164"/>
      <c r="L656" s="164"/>
      <c r="M656" s="164"/>
      <c r="N656" s="164"/>
      <c r="O656" s="164"/>
      <c r="P656" s="164"/>
      <c r="Q656" s="164"/>
      <c r="R656" s="164"/>
      <c r="S656" s="164"/>
      <c r="T656" s="164"/>
    </row>
    <row r="657" spans="1:20">
      <c r="A657" s="164"/>
      <c r="B657" s="164"/>
      <c r="C657" s="164" t="s">
        <v>3917</v>
      </c>
      <c r="D657" s="164"/>
      <c r="E657" s="164"/>
      <c r="F657" s="164"/>
      <c r="G657" s="164"/>
      <c r="H657" s="164"/>
      <c r="I657" s="164"/>
      <c r="J657" s="164"/>
      <c r="K657" s="164"/>
      <c r="L657" s="164"/>
      <c r="M657" s="164"/>
      <c r="N657" s="164"/>
      <c r="O657" s="164"/>
      <c r="P657" s="164"/>
      <c r="Q657" s="164"/>
      <c r="R657" s="164"/>
      <c r="S657" s="164"/>
      <c r="T657" s="164"/>
    </row>
    <row r="658" spans="1:20">
      <c r="A658" s="164"/>
      <c r="B658" s="164"/>
      <c r="C658" s="164" t="s">
        <v>3918</v>
      </c>
      <c r="D658" s="164"/>
      <c r="E658" s="164"/>
      <c r="F658" s="164"/>
      <c r="G658" s="164"/>
      <c r="H658" s="164"/>
      <c r="I658" s="164"/>
      <c r="J658" s="164"/>
      <c r="K658" s="164"/>
      <c r="L658" s="164"/>
      <c r="M658" s="164"/>
      <c r="N658" s="164"/>
      <c r="O658" s="164"/>
      <c r="P658" s="164"/>
      <c r="Q658" s="164"/>
      <c r="R658" s="164"/>
      <c r="S658" s="164"/>
      <c r="T658" s="164"/>
    </row>
    <row r="659" spans="1:20">
      <c r="A659" s="164"/>
      <c r="B659" s="164"/>
      <c r="C659" s="164" t="s">
        <v>3631</v>
      </c>
      <c r="D659" s="164"/>
      <c r="E659" s="164"/>
      <c r="F659" s="164"/>
      <c r="G659" s="164"/>
      <c r="H659" s="164"/>
      <c r="I659" s="164"/>
      <c r="J659" s="164"/>
      <c r="K659" s="164"/>
      <c r="L659" s="164"/>
      <c r="M659" s="164"/>
      <c r="N659" s="164"/>
      <c r="O659" s="164"/>
      <c r="P659" s="164"/>
      <c r="Q659" s="164"/>
      <c r="R659" s="164"/>
      <c r="S659" s="164"/>
      <c r="T659" s="164"/>
    </row>
    <row r="660" spans="1:20">
      <c r="A660" s="164"/>
      <c r="B660" s="164"/>
      <c r="C660" s="164" t="s">
        <v>3634</v>
      </c>
      <c r="D660" s="164"/>
      <c r="E660" s="164"/>
      <c r="F660" s="164"/>
      <c r="G660" s="164"/>
      <c r="H660" s="164"/>
      <c r="I660" s="164"/>
      <c r="J660" s="164"/>
      <c r="K660" s="164"/>
      <c r="L660" s="164"/>
      <c r="M660" s="164"/>
      <c r="N660" s="164"/>
      <c r="O660" s="164"/>
      <c r="P660" s="164"/>
      <c r="Q660" s="164"/>
      <c r="R660" s="164"/>
      <c r="S660" s="164"/>
      <c r="T660" s="164"/>
    </row>
    <row r="661" spans="1:20">
      <c r="A661" s="164"/>
      <c r="B661" s="164"/>
      <c r="C661" s="164" t="s">
        <v>3635</v>
      </c>
      <c r="D661" s="164"/>
      <c r="E661" s="164"/>
      <c r="F661" s="164"/>
      <c r="G661" s="164"/>
      <c r="H661" s="164"/>
      <c r="I661" s="164"/>
      <c r="J661" s="164"/>
      <c r="K661" s="164"/>
      <c r="L661" s="164"/>
      <c r="M661" s="164"/>
      <c r="N661" s="164"/>
      <c r="O661" s="164"/>
      <c r="P661" s="164"/>
      <c r="Q661" s="164"/>
      <c r="R661" s="164"/>
      <c r="S661" s="164"/>
      <c r="T661" s="164"/>
    </row>
    <row r="662" spans="1:20">
      <c r="A662" s="164"/>
      <c r="B662" s="164"/>
      <c r="C662" s="164"/>
      <c r="D662" s="164"/>
      <c r="E662" s="164"/>
      <c r="F662" s="164"/>
      <c r="G662" s="164"/>
      <c r="H662" s="164"/>
      <c r="I662" s="164"/>
      <c r="J662" s="164"/>
      <c r="K662" s="164"/>
      <c r="L662" s="164"/>
      <c r="M662" s="164"/>
      <c r="N662" s="164"/>
      <c r="O662" s="164"/>
      <c r="P662" s="164"/>
      <c r="Q662" s="164"/>
      <c r="R662" s="164"/>
      <c r="S662" s="164"/>
      <c r="T662" s="164"/>
    </row>
    <row r="663" spans="1:20">
      <c r="A663" s="164"/>
      <c r="B663" s="164"/>
      <c r="C663" s="164" t="s">
        <v>3688</v>
      </c>
      <c r="D663" s="164"/>
      <c r="E663" s="164"/>
      <c r="F663" s="164"/>
      <c r="G663" s="164"/>
      <c r="H663" s="164"/>
      <c r="I663" s="164"/>
      <c r="J663" s="164"/>
      <c r="K663" s="164"/>
      <c r="L663" s="164"/>
      <c r="M663" s="164"/>
      <c r="N663" s="164"/>
      <c r="O663" s="164"/>
      <c r="P663" s="164"/>
      <c r="Q663" s="164"/>
      <c r="R663" s="164"/>
      <c r="S663" s="164"/>
      <c r="T663" s="164"/>
    </row>
    <row r="664" spans="1:20">
      <c r="A664" s="164"/>
      <c r="B664" s="164"/>
      <c r="C664" s="164" t="s">
        <v>3632</v>
      </c>
      <c r="D664" s="164"/>
      <c r="E664" s="164"/>
      <c r="F664" s="164"/>
      <c r="G664" s="164"/>
      <c r="H664" s="164"/>
      <c r="I664" s="164"/>
      <c r="J664" s="164"/>
      <c r="K664" s="164"/>
      <c r="L664" s="164"/>
      <c r="M664" s="164"/>
      <c r="N664" s="164"/>
      <c r="O664" s="164"/>
      <c r="P664" s="164"/>
      <c r="Q664" s="164"/>
      <c r="R664" s="164"/>
      <c r="S664" s="164"/>
      <c r="T664" s="164"/>
    </row>
    <row r="665" spans="1:20">
      <c r="A665" s="164"/>
      <c r="B665" s="164"/>
      <c r="C665" s="164" t="s">
        <v>3633</v>
      </c>
      <c r="D665" s="164"/>
      <c r="E665" s="164"/>
      <c r="F665" s="164"/>
      <c r="G665" s="164"/>
      <c r="H665" s="164"/>
      <c r="I665" s="164"/>
      <c r="J665" s="164"/>
      <c r="K665" s="164"/>
      <c r="L665" s="164"/>
      <c r="M665" s="164"/>
      <c r="N665" s="164"/>
      <c r="O665" s="164"/>
      <c r="P665" s="164"/>
      <c r="Q665" s="164"/>
      <c r="R665" s="164"/>
      <c r="S665" s="164"/>
      <c r="T665" s="164"/>
    </row>
    <row r="666" spans="1:20">
      <c r="A666" s="164"/>
      <c r="B666" s="164"/>
      <c r="C666" s="164" t="s">
        <v>3972</v>
      </c>
      <c r="D666" s="164"/>
      <c r="E666" s="164"/>
      <c r="F666" s="164"/>
      <c r="G666" s="164"/>
      <c r="H666" s="164"/>
      <c r="I666" s="164"/>
      <c r="J666" s="164"/>
      <c r="K666" s="164"/>
      <c r="L666" s="164"/>
      <c r="M666" s="164"/>
      <c r="N666" s="164"/>
      <c r="O666" s="164"/>
      <c r="P666" s="164"/>
      <c r="Q666" s="164"/>
      <c r="R666" s="164"/>
      <c r="S666" s="164"/>
      <c r="T666" s="164"/>
    </row>
    <row r="667" spans="1:20">
      <c r="A667" s="164"/>
      <c r="B667" s="164"/>
      <c r="C667" s="164" t="s">
        <v>3916</v>
      </c>
      <c r="D667" s="164"/>
      <c r="E667" s="164"/>
      <c r="F667" s="164"/>
      <c r="G667" s="164"/>
      <c r="H667" s="164"/>
      <c r="I667" s="164"/>
      <c r="J667" s="164"/>
      <c r="K667" s="164"/>
      <c r="L667" s="164"/>
      <c r="M667" s="164"/>
      <c r="N667" s="164"/>
      <c r="O667" s="164"/>
      <c r="P667" s="164"/>
      <c r="Q667" s="164"/>
      <c r="R667" s="164"/>
      <c r="S667" s="164"/>
      <c r="T667" s="164"/>
    </row>
    <row r="668" spans="1:20">
      <c r="A668" s="164"/>
      <c r="B668" s="164"/>
      <c r="C668" s="164" t="s">
        <v>3917</v>
      </c>
      <c r="D668" s="164"/>
      <c r="E668" s="164"/>
      <c r="F668" s="164"/>
      <c r="G668" s="164"/>
      <c r="H668" s="164"/>
      <c r="I668" s="164"/>
      <c r="J668" s="164"/>
      <c r="K668" s="164"/>
      <c r="L668" s="164"/>
      <c r="M668" s="164"/>
      <c r="N668" s="164"/>
      <c r="O668" s="164"/>
      <c r="P668" s="164"/>
      <c r="Q668" s="164"/>
      <c r="R668" s="164"/>
      <c r="S668" s="164"/>
      <c r="T668" s="164"/>
    </row>
    <row r="669" spans="1:20">
      <c r="A669" s="164"/>
      <c r="B669" s="164"/>
      <c r="C669" s="164" t="s">
        <v>3918</v>
      </c>
      <c r="D669" s="164"/>
      <c r="E669" s="164"/>
      <c r="F669" s="164"/>
      <c r="G669" s="164"/>
      <c r="H669" s="164"/>
      <c r="I669" s="164"/>
      <c r="J669" s="164"/>
      <c r="K669" s="164"/>
      <c r="L669" s="164"/>
      <c r="M669" s="164"/>
      <c r="N669" s="164"/>
      <c r="O669" s="164"/>
      <c r="P669" s="164"/>
      <c r="Q669" s="164"/>
      <c r="R669" s="164"/>
      <c r="S669" s="164"/>
      <c r="T669" s="164"/>
    </row>
    <row r="670" spans="1:20">
      <c r="A670" s="164"/>
      <c r="B670" s="164"/>
      <c r="C670" s="164" t="s">
        <v>3631</v>
      </c>
      <c r="D670" s="164"/>
      <c r="E670" s="164"/>
      <c r="F670" s="164"/>
      <c r="G670" s="164"/>
      <c r="H670" s="164"/>
      <c r="I670" s="164"/>
      <c r="J670" s="164"/>
      <c r="K670" s="164"/>
      <c r="L670" s="164"/>
      <c r="M670" s="164"/>
      <c r="N670" s="164"/>
      <c r="O670" s="164"/>
      <c r="P670" s="164"/>
      <c r="Q670" s="164"/>
      <c r="R670" s="164"/>
      <c r="S670" s="164"/>
      <c r="T670" s="164"/>
    </row>
    <row r="671" spans="1:20">
      <c r="A671" s="164"/>
      <c r="B671" s="164"/>
      <c r="C671" s="164" t="s">
        <v>3634</v>
      </c>
      <c r="D671" s="164"/>
      <c r="E671" s="164"/>
      <c r="F671" s="164"/>
      <c r="G671" s="164"/>
      <c r="H671" s="164"/>
      <c r="I671" s="164"/>
      <c r="J671" s="164"/>
      <c r="K671" s="164"/>
      <c r="L671" s="164"/>
      <c r="M671" s="164"/>
      <c r="N671" s="164"/>
      <c r="O671" s="164"/>
      <c r="P671" s="164"/>
      <c r="Q671" s="164"/>
      <c r="R671" s="164"/>
      <c r="S671" s="164"/>
      <c r="T671" s="164"/>
    </row>
    <row r="672" spans="1:20">
      <c r="A672" s="164"/>
      <c r="B672" s="164"/>
      <c r="C672" s="164" t="s">
        <v>3635</v>
      </c>
      <c r="D672" s="164"/>
      <c r="E672" s="164"/>
      <c r="F672" s="164"/>
      <c r="G672" s="164"/>
      <c r="H672" s="164"/>
      <c r="I672" s="164"/>
      <c r="J672" s="164"/>
      <c r="K672" s="164"/>
      <c r="L672" s="164"/>
      <c r="M672" s="164"/>
      <c r="N672" s="164"/>
      <c r="O672" s="164"/>
      <c r="P672" s="164"/>
      <c r="Q672" s="164"/>
      <c r="R672" s="164"/>
      <c r="S672" s="164"/>
      <c r="T672" s="164"/>
    </row>
    <row r="673" spans="1:20">
      <c r="A673" s="164"/>
      <c r="B673" s="164"/>
      <c r="C673" s="164"/>
      <c r="D673" s="164"/>
      <c r="E673" s="164"/>
      <c r="F673" s="164"/>
      <c r="G673" s="164"/>
      <c r="H673" s="164"/>
      <c r="I673" s="164"/>
      <c r="J673" s="164"/>
      <c r="K673" s="164"/>
      <c r="L673" s="164"/>
      <c r="M673" s="164"/>
      <c r="N673" s="164"/>
      <c r="O673" s="164"/>
      <c r="P673" s="164"/>
      <c r="Q673" s="164"/>
      <c r="R673" s="164"/>
      <c r="S673" s="164"/>
      <c r="T673" s="164"/>
    </row>
    <row r="674" spans="1:20">
      <c r="A674" s="164"/>
      <c r="B674" s="164"/>
      <c r="C674" s="164" t="s">
        <v>3689</v>
      </c>
      <c r="D674" s="164"/>
      <c r="E674" s="164"/>
      <c r="F674" s="164"/>
      <c r="G674" s="164"/>
      <c r="H674" s="164"/>
      <c r="I674" s="164"/>
      <c r="J674" s="164"/>
      <c r="K674" s="164"/>
      <c r="L674" s="164"/>
      <c r="M674" s="164"/>
      <c r="N674" s="164"/>
      <c r="O674" s="164"/>
      <c r="P674" s="164"/>
      <c r="Q674" s="164"/>
      <c r="R674" s="164"/>
      <c r="S674" s="164"/>
      <c r="T674" s="164"/>
    </row>
    <row r="675" spans="1:20">
      <c r="A675" s="164"/>
      <c r="B675" s="164"/>
      <c r="C675" s="164" t="s">
        <v>3632</v>
      </c>
      <c r="D675" s="164"/>
      <c r="E675" s="164"/>
      <c r="F675" s="164"/>
      <c r="G675" s="164"/>
      <c r="H675" s="164"/>
      <c r="I675" s="164"/>
      <c r="J675" s="164"/>
      <c r="K675" s="164"/>
      <c r="L675" s="164"/>
      <c r="M675" s="164"/>
      <c r="N675" s="164"/>
      <c r="O675" s="164"/>
      <c r="P675" s="164"/>
      <c r="Q675" s="164"/>
      <c r="R675" s="164"/>
      <c r="S675" s="164"/>
      <c r="T675" s="164"/>
    </row>
    <row r="676" spans="1:20">
      <c r="A676" s="164"/>
      <c r="B676" s="164"/>
      <c r="C676" s="164" t="s">
        <v>3633</v>
      </c>
      <c r="D676" s="164"/>
      <c r="E676" s="164"/>
      <c r="F676" s="164"/>
      <c r="G676" s="164"/>
      <c r="H676" s="164"/>
      <c r="I676" s="164"/>
      <c r="J676" s="164"/>
      <c r="K676" s="164"/>
      <c r="L676" s="164"/>
      <c r="M676" s="164"/>
      <c r="N676" s="164"/>
      <c r="O676" s="164"/>
      <c r="P676" s="164"/>
      <c r="Q676" s="164"/>
      <c r="R676" s="164"/>
      <c r="S676" s="164"/>
      <c r="T676" s="164"/>
    </row>
    <row r="677" spans="1:20">
      <c r="A677" s="164"/>
      <c r="B677" s="164"/>
      <c r="C677" s="164" t="s">
        <v>3973</v>
      </c>
      <c r="D677" s="164"/>
      <c r="E677" s="164"/>
      <c r="F677" s="164"/>
      <c r="G677" s="164"/>
      <c r="H677" s="164"/>
      <c r="I677" s="164"/>
      <c r="J677" s="164"/>
      <c r="K677" s="164"/>
      <c r="L677" s="164"/>
      <c r="M677" s="164"/>
      <c r="N677" s="164"/>
      <c r="O677" s="164"/>
      <c r="P677" s="164"/>
      <c r="Q677" s="164"/>
      <c r="R677" s="164"/>
      <c r="S677" s="164"/>
      <c r="T677" s="164"/>
    </row>
    <row r="678" spans="1:20">
      <c r="A678" s="164"/>
      <c r="B678" s="164"/>
      <c r="C678" s="164" t="s">
        <v>3916</v>
      </c>
      <c r="D678" s="164"/>
      <c r="E678" s="164"/>
      <c r="F678" s="164"/>
      <c r="G678" s="164"/>
      <c r="H678" s="164"/>
      <c r="I678" s="164"/>
      <c r="J678" s="164"/>
      <c r="K678" s="164"/>
      <c r="L678" s="164"/>
      <c r="M678" s="164"/>
      <c r="N678" s="164"/>
      <c r="O678" s="164"/>
      <c r="P678" s="164"/>
      <c r="Q678" s="164"/>
      <c r="R678" s="164"/>
      <c r="S678" s="164"/>
      <c r="T678" s="164"/>
    </row>
    <row r="679" spans="1:20">
      <c r="A679" s="164"/>
      <c r="B679" s="164"/>
      <c r="C679" s="164" t="s">
        <v>3917</v>
      </c>
      <c r="D679" s="164"/>
      <c r="E679" s="164"/>
      <c r="F679" s="164"/>
      <c r="G679" s="164"/>
      <c r="H679" s="164"/>
      <c r="I679" s="164"/>
      <c r="J679" s="164"/>
      <c r="K679" s="164"/>
      <c r="L679" s="164"/>
      <c r="M679" s="164"/>
      <c r="N679" s="164"/>
      <c r="O679" s="164"/>
      <c r="P679" s="164"/>
      <c r="Q679" s="164"/>
      <c r="R679" s="164"/>
      <c r="S679" s="164"/>
      <c r="T679" s="164"/>
    </row>
    <row r="680" spans="1:20">
      <c r="A680" s="164"/>
      <c r="B680" s="164"/>
      <c r="C680" s="164" t="s">
        <v>3918</v>
      </c>
      <c r="D680" s="164"/>
      <c r="E680" s="164"/>
      <c r="F680" s="164"/>
      <c r="G680" s="164"/>
      <c r="H680" s="164"/>
      <c r="I680" s="164"/>
      <c r="J680" s="164"/>
      <c r="K680" s="164"/>
      <c r="L680" s="164"/>
      <c r="M680" s="164"/>
      <c r="N680" s="164"/>
      <c r="O680" s="164"/>
      <c r="P680" s="164"/>
      <c r="Q680" s="164"/>
      <c r="R680" s="164"/>
      <c r="S680" s="164"/>
      <c r="T680" s="164"/>
    </row>
    <row r="681" spans="1:20">
      <c r="A681" s="164"/>
      <c r="B681" s="164"/>
      <c r="C681" s="164" t="s">
        <v>3631</v>
      </c>
      <c r="D681" s="164"/>
      <c r="E681" s="164"/>
      <c r="F681" s="164"/>
      <c r="G681" s="164"/>
      <c r="H681" s="164"/>
      <c r="I681" s="164"/>
      <c r="J681" s="164"/>
      <c r="K681" s="164"/>
      <c r="L681" s="164"/>
      <c r="M681" s="164"/>
      <c r="N681" s="164"/>
      <c r="O681" s="164"/>
      <c r="P681" s="164"/>
      <c r="Q681" s="164"/>
      <c r="R681" s="164"/>
      <c r="S681" s="164"/>
      <c r="T681" s="164"/>
    </row>
    <row r="682" spans="1:20">
      <c r="A682" s="164"/>
      <c r="B682" s="164"/>
      <c r="C682" s="164" t="s">
        <v>3634</v>
      </c>
      <c r="D682" s="164"/>
      <c r="E682" s="164"/>
      <c r="F682" s="164"/>
      <c r="G682" s="164"/>
      <c r="H682" s="164"/>
      <c r="I682" s="164"/>
      <c r="J682" s="164"/>
      <c r="K682" s="164"/>
      <c r="L682" s="164"/>
      <c r="M682" s="164"/>
      <c r="N682" s="164"/>
      <c r="O682" s="164"/>
      <c r="P682" s="164"/>
      <c r="Q682" s="164"/>
      <c r="R682" s="164"/>
      <c r="S682" s="164"/>
      <c r="T682" s="164"/>
    </row>
    <row r="683" spans="1:20">
      <c r="A683" s="164"/>
      <c r="B683" s="164"/>
      <c r="C683" s="164" t="s">
        <v>3635</v>
      </c>
      <c r="D683" s="164"/>
      <c r="E683" s="164"/>
      <c r="F683" s="164"/>
      <c r="G683" s="164"/>
      <c r="H683" s="164"/>
      <c r="I683" s="164"/>
      <c r="J683" s="164"/>
      <c r="K683" s="164"/>
      <c r="L683" s="164"/>
      <c r="M683" s="164"/>
      <c r="N683" s="164"/>
      <c r="O683" s="164"/>
      <c r="P683" s="164"/>
      <c r="Q683" s="164"/>
      <c r="R683" s="164"/>
      <c r="S683" s="164"/>
      <c r="T683" s="164"/>
    </row>
    <row r="684" spans="1:20">
      <c r="A684" s="164"/>
      <c r="B684" s="164"/>
      <c r="C684" s="164"/>
      <c r="D684" s="164"/>
      <c r="E684" s="164"/>
      <c r="F684" s="164"/>
      <c r="G684" s="164"/>
      <c r="H684" s="164"/>
      <c r="I684" s="164"/>
      <c r="J684" s="164"/>
      <c r="K684" s="164"/>
      <c r="L684" s="164"/>
      <c r="M684" s="164"/>
      <c r="N684" s="164"/>
      <c r="O684" s="164"/>
      <c r="P684" s="164"/>
      <c r="Q684" s="164"/>
      <c r="R684" s="164"/>
      <c r="S684" s="164"/>
      <c r="T684" s="164"/>
    </row>
    <row r="685" spans="1:20">
      <c r="A685" s="164"/>
      <c r="B685" s="164"/>
      <c r="C685" s="164" t="s">
        <v>3690</v>
      </c>
      <c r="D685" s="164"/>
      <c r="E685" s="164"/>
      <c r="F685" s="164"/>
      <c r="G685" s="164"/>
      <c r="H685" s="164"/>
      <c r="I685" s="164"/>
      <c r="J685" s="164"/>
      <c r="K685" s="164"/>
      <c r="L685" s="164"/>
      <c r="M685" s="164"/>
      <c r="N685" s="164"/>
      <c r="O685" s="164"/>
      <c r="P685" s="164"/>
      <c r="Q685" s="164"/>
      <c r="R685" s="164"/>
      <c r="S685" s="164"/>
      <c r="T685" s="164"/>
    </row>
    <row r="686" spans="1:20">
      <c r="A686" s="164"/>
      <c r="B686" s="164"/>
      <c r="C686" s="164" t="s">
        <v>3632</v>
      </c>
      <c r="D686" s="164"/>
      <c r="E686" s="164"/>
      <c r="F686" s="164"/>
      <c r="G686" s="164"/>
      <c r="H686" s="164"/>
      <c r="I686" s="164"/>
      <c r="J686" s="164"/>
      <c r="K686" s="164"/>
      <c r="L686" s="164"/>
      <c r="M686" s="164"/>
      <c r="N686" s="164"/>
      <c r="O686" s="164"/>
      <c r="P686" s="164"/>
      <c r="Q686" s="164"/>
      <c r="R686" s="164"/>
      <c r="S686" s="164"/>
      <c r="T686" s="164"/>
    </row>
    <row r="687" spans="1:20">
      <c r="A687" s="164"/>
      <c r="B687" s="164"/>
      <c r="C687" s="164" t="s">
        <v>3633</v>
      </c>
      <c r="D687" s="164"/>
      <c r="E687" s="164"/>
      <c r="F687" s="164"/>
      <c r="G687" s="164"/>
      <c r="H687" s="164"/>
      <c r="I687" s="164"/>
      <c r="J687" s="164"/>
      <c r="K687" s="164"/>
      <c r="L687" s="164"/>
      <c r="M687" s="164"/>
      <c r="N687" s="164"/>
      <c r="O687" s="164"/>
      <c r="P687" s="164"/>
      <c r="Q687" s="164"/>
      <c r="R687" s="164"/>
      <c r="S687" s="164"/>
      <c r="T687" s="164"/>
    </row>
    <row r="688" spans="1:20">
      <c r="A688" s="164"/>
      <c r="B688" s="164"/>
      <c r="C688" s="164" t="s">
        <v>3974</v>
      </c>
      <c r="D688" s="164"/>
      <c r="E688" s="164"/>
      <c r="F688" s="164"/>
      <c r="G688" s="164"/>
      <c r="H688" s="164"/>
      <c r="I688" s="164"/>
      <c r="J688" s="164"/>
      <c r="K688" s="164"/>
      <c r="L688" s="164"/>
      <c r="M688" s="164"/>
      <c r="N688" s="164"/>
      <c r="O688" s="164"/>
      <c r="P688" s="164"/>
      <c r="Q688" s="164"/>
      <c r="R688" s="164"/>
      <c r="S688" s="164"/>
      <c r="T688" s="164"/>
    </row>
    <row r="689" spans="1:20">
      <c r="A689" s="164"/>
      <c r="B689" s="164"/>
      <c r="C689" s="164" t="s">
        <v>3916</v>
      </c>
      <c r="D689" s="164"/>
      <c r="E689" s="164"/>
      <c r="F689" s="164"/>
      <c r="G689" s="164"/>
      <c r="H689" s="164"/>
      <c r="I689" s="164"/>
      <c r="J689" s="164"/>
      <c r="K689" s="164"/>
      <c r="L689" s="164"/>
      <c r="M689" s="164"/>
      <c r="N689" s="164"/>
      <c r="O689" s="164"/>
      <c r="P689" s="164"/>
      <c r="Q689" s="164"/>
      <c r="R689" s="164"/>
      <c r="S689" s="164"/>
      <c r="T689" s="164"/>
    </row>
    <row r="690" spans="1:20">
      <c r="A690" s="164"/>
      <c r="B690" s="164"/>
      <c r="C690" s="164" t="s">
        <v>3917</v>
      </c>
      <c r="D690" s="164"/>
      <c r="E690" s="164"/>
      <c r="F690" s="164"/>
      <c r="G690" s="164"/>
      <c r="H690" s="164"/>
      <c r="I690" s="164"/>
      <c r="J690" s="164"/>
      <c r="K690" s="164"/>
      <c r="L690" s="164"/>
      <c r="M690" s="164"/>
      <c r="N690" s="164"/>
      <c r="O690" s="164"/>
      <c r="P690" s="164"/>
      <c r="Q690" s="164"/>
      <c r="R690" s="164"/>
      <c r="S690" s="164"/>
      <c r="T690" s="164"/>
    </row>
    <row r="691" spans="1:20">
      <c r="A691" s="164"/>
      <c r="B691" s="164"/>
      <c r="C691" s="164" t="s">
        <v>3918</v>
      </c>
      <c r="D691" s="164"/>
      <c r="E691" s="164"/>
      <c r="F691" s="164"/>
      <c r="G691" s="164"/>
      <c r="H691" s="164"/>
      <c r="I691" s="164"/>
      <c r="J691" s="164"/>
      <c r="K691" s="164"/>
      <c r="L691" s="164"/>
      <c r="M691" s="164"/>
      <c r="N691" s="164"/>
      <c r="O691" s="164"/>
      <c r="P691" s="164"/>
      <c r="Q691" s="164"/>
      <c r="R691" s="164"/>
      <c r="S691" s="164"/>
      <c r="T691" s="164"/>
    </row>
    <row r="692" spans="1:20">
      <c r="A692" s="164"/>
      <c r="B692" s="164"/>
      <c r="C692" s="164" t="s">
        <v>3631</v>
      </c>
      <c r="D692" s="164"/>
      <c r="E692" s="164"/>
      <c r="F692" s="164"/>
      <c r="G692" s="164"/>
      <c r="H692" s="164"/>
      <c r="I692" s="164"/>
      <c r="J692" s="164"/>
      <c r="K692" s="164"/>
      <c r="L692" s="164"/>
      <c r="M692" s="164"/>
      <c r="N692" s="164"/>
      <c r="O692" s="164"/>
      <c r="P692" s="164"/>
      <c r="Q692" s="164"/>
      <c r="R692" s="164"/>
      <c r="S692" s="164"/>
      <c r="T692" s="164"/>
    </row>
    <row r="693" spans="1:20">
      <c r="A693" s="164"/>
      <c r="B693" s="164"/>
      <c r="C693" s="164" t="s">
        <v>3634</v>
      </c>
      <c r="D693" s="164"/>
      <c r="E693" s="164"/>
      <c r="F693" s="164"/>
      <c r="G693" s="164"/>
      <c r="H693" s="164"/>
      <c r="I693" s="164"/>
      <c r="J693" s="164"/>
      <c r="K693" s="164"/>
      <c r="L693" s="164"/>
      <c r="M693" s="164"/>
      <c r="N693" s="164"/>
      <c r="O693" s="164"/>
      <c r="P693" s="164"/>
      <c r="Q693" s="164"/>
      <c r="R693" s="164"/>
      <c r="S693" s="164"/>
      <c r="T693" s="164"/>
    </row>
    <row r="694" spans="1:20">
      <c r="A694" s="164"/>
      <c r="B694" s="164"/>
      <c r="C694" s="164" t="s">
        <v>3635</v>
      </c>
      <c r="D694" s="164"/>
      <c r="E694" s="164"/>
      <c r="F694" s="164"/>
      <c r="G694" s="164"/>
      <c r="H694" s="164"/>
      <c r="I694" s="164"/>
      <c r="J694" s="164"/>
      <c r="K694" s="164"/>
      <c r="L694" s="164"/>
      <c r="M694" s="164"/>
      <c r="N694" s="164"/>
      <c r="O694" s="164"/>
      <c r="P694" s="164"/>
      <c r="Q694" s="164"/>
      <c r="R694" s="164"/>
      <c r="S694" s="164"/>
      <c r="T694" s="164"/>
    </row>
    <row r="695" spans="1:20">
      <c r="A695" s="164"/>
      <c r="B695" s="164"/>
      <c r="C695" s="164"/>
      <c r="D695" s="164"/>
      <c r="E695" s="164"/>
      <c r="F695" s="164"/>
      <c r="G695" s="164"/>
      <c r="H695" s="164"/>
      <c r="I695" s="164"/>
      <c r="J695" s="164"/>
      <c r="K695" s="164"/>
      <c r="L695" s="164"/>
      <c r="M695" s="164"/>
      <c r="N695" s="164"/>
      <c r="O695" s="164"/>
      <c r="P695" s="164"/>
      <c r="Q695" s="164"/>
      <c r="R695" s="164"/>
      <c r="S695" s="164"/>
      <c r="T695" s="164"/>
    </row>
    <row r="696" spans="1:20">
      <c r="A696" s="164"/>
      <c r="B696" s="164"/>
      <c r="C696" s="164" t="s">
        <v>3691</v>
      </c>
      <c r="D696" s="164"/>
      <c r="E696" s="164"/>
      <c r="F696" s="164"/>
      <c r="G696" s="164"/>
      <c r="H696" s="164"/>
      <c r="I696" s="164"/>
      <c r="J696" s="164"/>
      <c r="K696" s="164"/>
      <c r="L696" s="164"/>
      <c r="M696" s="164"/>
      <c r="N696" s="164"/>
      <c r="O696" s="164"/>
      <c r="P696" s="164"/>
      <c r="Q696" s="164"/>
      <c r="R696" s="164"/>
      <c r="S696" s="164"/>
      <c r="T696" s="164"/>
    </row>
    <row r="697" spans="1:20">
      <c r="A697" s="164"/>
      <c r="B697" s="164"/>
      <c r="C697" s="164" t="s">
        <v>3632</v>
      </c>
      <c r="D697" s="164"/>
      <c r="E697" s="164"/>
      <c r="F697" s="164"/>
      <c r="G697" s="164"/>
      <c r="H697" s="164"/>
      <c r="I697" s="164"/>
      <c r="J697" s="164"/>
      <c r="K697" s="164"/>
      <c r="L697" s="164"/>
      <c r="M697" s="164"/>
      <c r="N697" s="164"/>
      <c r="O697" s="164"/>
      <c r="P697" s="164"/>
      <c r="Q697" s="164"/>
      <c r="R697" s="164"/>
      <c r="S697" s="164"/>
      <c r="T697" s="164"/>
    </row>
    <row r="698" spans="1:20">
      <c r="A698" s="164"/>
      <c r="B698" s="164"/>
      <c r="C698" s="164" t="s">
        <v>3633</v>
      </c>
      <c r="D698" s="164"/>
      <c r="E698" s="164"/>
      <c r="F698" s="164"/>
      <c r="G698" s="164"/>
      <c r="H698" s="164"/>
      <c r="I698" s="164"/>
      <c r="J698" s="164"/>
      <c r="K698" s="164"/>
      <c r="L698" s="164"/>
      <c r="M698" s="164"/>
      <c r="N698" s="164"/>
      <c r="O698" s="164"/>
      <c r="P698" s="164"/>
      <c r="Q698" s="164"/>
      <c r="R698" s="164"/>
      <c r="S698" s="164"/>
      <c r="T698" s="164"/>
    </row>
    <row r="699" spans="1:20">
      <c r="A699" s="164"/>
      <c r="B699" s="164"/>
      <c r="C699" s="164" t="s">
        <v>3975</v>
      </c>
      <c r="D699" s="164"/>
      <c r="E699" s="164"/>
      <c r="F699" s="164"/>
      <c r="G699" s="164"/>
      <c r="H699" s="164"/>
      <c r="I699" s="164"/>
      <c r="J699" s="164"/>
      <c r="K699" s="164"/>
      <c r="L699" s="164"/>
      <c r="M699" s="164"/>
      <c r="N699" s="164"/>
      <c r="O699" s="164"/>
      <c r="P699" s="164"/>
      <c r="Q699" s="164"/>
      <c r="R699" s="164"/>
      <c r="S699" s="164"/>
      <c r="T699" s="164"/>
    </row>
    <row r="700" spans="1:20">
      <c r="A700" s="164"/>
      <c r="B700" s="164"/>
      <c r="C700" s="164" t="s">
        <v>3916</v>
      </c>
      <c r="D700" s="164"/>
      <c r="E700" s="164"/>
      <c r="F700" s="164"/>
      <c r="G700" s="164"/>
      <c r="H700" s="164"/>
      <c r="I700" s="164"/>
      <c r="J700" s="164"/>
      <c r="K700" s="164"/>
      <c r="L700" s="164"/>
      <c r="M700" s="164"/>
      <c r="N700" s="164"/>
      <c r="O700" s="164"/>
      <c r="P700" s="164"/>
      <c r="Q700" s="164"/>
      <c r="R700" s="164"/>
      <c r="S700" s="164"/>
      <c r="T700" s="164"/>
    </row>
    <row r="701" spans="1:20">
      <c r="A701" s="164"/>
      <c r="B701" s="164"/>
      <c r="C701" s="164" t="s">
        <v>3917</v>
      </c>
      <c r="D701" s="164"/>
      <c r="E701" s="164"/>
      <c r="F701" s="164"/>
      <c r="G701" s="164"/>
      <c r="H701" s="164"/>
      <c r="I701" s="164"/>
      <c r="J701" s="164"/>
      <c r="K701" s="164"/>
      <c r="L701" s="164"/>
      <c r="M701" s="164"/>
      <c r="N701" s="164"/>
      <c r="O701" s="164"/>
      <c r="P701" s="164"/>
      <c r="Q701" s="164"/>
      <c r="R701" s="164"/>
      <c r="S701" s="164"/>
      <c r="T701" s="164"/>
    </row>
    <row r="702" spans="1:20">
      <c r="A702" s="164"/>
      <c r="B702" s="164"/>
      <c r="C702" s="164" t="s">
        <v>3918</v>
      </c>
      <c r="D702" s="164"/>
      <c r="E702" s="164"/>
      <c r="F702" s="164"/>
      <c r="G702" s="164"/>
      <c r="H702" s="164"/>
      <c r="I702" s="164"/>
      <c r="J702" s="164"/>
      <c r="K702" s="164"/>
      <c r="L702" s="164"/>
      <c r="M702" s="164"/>
      <c r="N702" s="164"/>
      <c r="O702" s="164"/>
      <c r="P702" s="164"/>
      <c r="Q702" s="164"/>
      <c r="R702" s="164"/>
      <c r="S702" s="164"/>
      <c r="T702" s="164"/>
    </row>
    <row r="703" spans="1:20">
      <c r="A703" s="164"/>
      <c r="B703" s="164"/>
      <c r="C703" s="164" t="s">
        <v>3631</v>
      </c>
      <c r="D703" s="164"/>
      <c r="E703" s="164"/>
      <c r="F703" s="164"/>
      <c r="G703" s="164"/>
      <c r="H703" s="164"/>
      <c r="I703" s="164"/>
      <c r="J703" s="164"/>
      <c r="K703" s="164"/>
      <c r="L703" s="164"/>
      <c r="M703" s="164"/>
      <c r="N703" s="164"/>
      <c r="O703" s="164"/>
      <c r="P703" s="164"/>
      <c r="Q703" s="164"/>
      <c r="R703" s="164"/>
      <c r="S703" s="164"/>
      <c r="T703" s="164"/>
    </row>
    <row r="704" spans="1:20">
      <c r="A704" s="164"/>
      <c r="B704" s="164"/>
      <c r="C704" s="164" t="s">
        <v>3634</v>
      </c>
      <c r="D704" s="164"/>
      <c r="E704" s="164"/>
      <c r="F704" s="164"/>
      <c r="G704" s="164"/>
      <c r="H704" s="164"/>
      <c r="I704" s="164"/>
      <c r="J704" s="164"/>
      <c r="K704" s="164"/>
      <c r="L704" s="164"/>
      <c r="M704" s="164"/>
      <c r="N704" s="164"/>
      <c r="O704" s="164"/>
      <c r="P704" s="164"/>
      <c r="Q704" s="164"/>
      <c r="R704" s="164"/>
      <c r="S704" s="164"/>
      <c r="T704" s="164"/>
    </row>
    <row r="705" spans="1:20">
      <c r="A705" s="164"/>
      <c r="B705" s="164"/>
      <c r="C705" s="164" t="s">
        <v>3635</v>
      </c>
      <c r="D705" s="164"/>
      <c r="E705" s="164"/>
      <c r="F705" s="164"/>
      <c r="G705" s="164"/>
      <c r="H705" s="164"/>
      <c r="I705" s="164"/>
      <c r="J705" s="164"/>
      <c r="K705" s="164"/>
      <c r="L705" s="164"/>
      <c r="M705" s="164"/>
      <c r="N705" s="164"/>
      <c r="O705" s="164"/>
      <c r="P705" s="164"/>
      <c r="Q705" s="164"/>
      <c r="R705" s="164"/>
      <c r="S705" s="164"/>
      <c r="T705" s="164"/>
    </row>
    <row r="706" spans="1:20">
      <c r="A706" s="164"/>
      <c r="B706" s="164"/>
      <c r="C706" s="164"/>
      <c r="D706" s="164"/>
      <c r="E706" s="164"/>
      <c r="F706" s="164"/>
      <c r="G706" s="164"/>
      <c r="H706" s="164"/>
      <c r="I706" s="164"/>
      <c r="J706" s="164"/>
      <c r="K706" s="164"/>
      <c r="L706" s="164"/>
      <c r="M706" s="164"/>
      <c r="N706" s="164"/>
      <c r="O706" s="164"/>
      <c r="P706" s="164"/>
      <c r="Q706" s="164"/>
      <c r="R706" s="164"/>
      <c r="S706" s="164"/>
      <c r="T706" s="164"/>
    </row>
    <row r="707" spans="1:20">
      <c r="A707" s="164"/>
      <c r="B707" s="164"/>
      <c r="C707" s="164" t="s">
        <v>3692</v>
      </c>
      <c r="D707" s="164"/>
      <c r="E707" s="164"/>
      <c r="F707" s="164"/>
      <c r="G707" s="164"/>
      <c r="H707" s="164"/>
      <c r="I707" s="164"/>
      <c r="J707" s="164"/>
      <c r="K707" s="164"/>
      <c r="L707" s="164"/>
      <c r="M707" s="164"/>
      <c r="N707" s="164"/>
      <c r="O707" s="164"/>
      <c r="P707" s="164"/>
      <c r="Q707" s="164"/>
      <c r="R707" s="164"/>
      <c r="S707" s="164"/>
      <c r="T707" s="164"/>
    </row>
    <row r="708" spans="1:20">
      <c r="A708" s="164"/>
      <c r="B708" s="164"/>
      <c r="C708" s="164" t="s">
        <v>3632</v>
      </c>
      <c r="D708" s="164"/>
      <c r="E708" s="164"/>
      <c r="F708" s="164"/>
      <c r="G708" s="164"/>
      <c r="H708" s="164"/>
      <c r="I708" s="164"/>
      <c r="J708" s="164"/>
      <c r="K708" s="164"/>
      <c r="L708" s="164"/>
      <c r="M708" s="164"/>
      <c r="N708" s="164"/>
      <c r="O708" s="164"/>
      <c r="P708" s="164"/>
      <c r="Q708" s="164"/>
      <c r="R708" s="164"/>
      <c r="S708" s="164"/>
      <c r="T708" s="164"/>
    </row>
    <row r="709" spans="1:20">
      <c r="A709" s="164"/>
      <c r="B709" s="164"/>
      <c r="C709" s="164" t="s">
        <v>3633</v>
      </c>
      <c r="D709" s="164"/>
      <c r="E709" s="164"/>
      <c r="F709" s="164"/>
      <c r="G709" s="164"/>
      <c r="H709" s="164"/>
      <c r="I709" s="164"/>
      <c r="J709" s="164"/>
      <c r="K709" s="164"/>
      <c r="L709" s="164"/>
      <c r="M709" s="164"/>
      <c r="N709" s="164"/>
      <c r="O709" s="164"/>
      <c r="P709" s="164"/>
      <c r="Q709" s="164"/>
      <c r="R709" s="164"/>
      <c r="S709" s="164"/>
      <c r="T709" s="164"/>
    </row>
    <row r="710" spans="1:20">
      <c r="A710" s="164"/>
      <c r="B710" s="164"/>
      <c r="C710" s="164" t="s">
        <v>3976</v>
      </c>
      <c r="D710" s="164"/>
      <c r="E710" s="164"/>
      <c r="F710" s="164"/>
      <c r="G710" s="164"/>
      <c r="H710" s="164"/>
      <c r="I710" s="164"/>
      <c r="J710" s="164"/>
      <c r="K710" s="164"/>
      <c r="L710" s="164"/>
      <c r="M710" s="164"/>
      <c r="N710" s="164"/>
      <c r="O710" s="164"/>
      <c r="P710" s="164"/>
      <c r="Q710" s="164"/>
      <c r="R710" s="164"/>
      <c r="S710" s="164"/>
      <c r="T710" s="164"/>
    </row>
    <row r="711" spans="1:20">
      <c r="A711" s="164"/>
      <c r="B711" s="164"/>
      <c r="C711" s="164" t="s">
        <v>3916</v>
      </c>
      <c r="D711" s="164"/>
      <c r="E711" s="164"/>
      <c r="F711" s="164"/>
      <c r="G711" s="164"/>
      <c r="H711" s="164"/>
      <c r="I711" s="164"/>
      <c r="J711" s="164"/>
      <c r="K711" s="164"/>
      <c r="L711" s="164"/>
      <c r="M711" s="164"/>
      <c r="N711" s="164"/>
      <c r="O711" s="164"/>
      <c r="P711" s="164"/>
      <c r="Q711" s="164"/>
      <c r="R711" s="164"/>
      <c r="S711" s="164"/>
      <c r="T711" s="164"/>
    </row>
    <row r="712" spans="1:20">
      <c r="A712" s="164"/>
      <c r="B712" s="164"/>
      <c r="C712" s="164" t="s">
        <v>3917</v>
      </c>
      <c r="D712" s="164"/>
      <c r="E712" s="164"/>
      <c r="F712" s="164"/>
      <c r="G712" s="164"/>
      <c r="H712" s="164"/>
      <c r="I712" s="164"/>
      <c r="J712" s="164"/>
      <c r="K712" s="164"/>
      <c r="L712" s="164"/>
      <c r="M712" s="164"/>
      <c r="N712" s="164"/>
      <c r="O712" s="164"/>
      <c r="P712" s="164"/>
      <c r="Q712" s="164"/>
      <c r="R712" s="164"/>
      <c r="S712" s="164"/>
      <c r="T712" s="164"/>
    </row>
    <row r="713" spans="1:20">
      <c r="A713" s="164"/>
      <c r="B713" s="164"/>
      <c r="C713" s="164" t="s">
        <v>3918</v>
      </c>
      <c r="D713" s="164"/>
      <c r="E713" s="164"/>
      <c r="F713" s="164"/>
      <c r="G713" s="164"/>
      <c r="H713" s="164"/>
      <c r="I713" s="164"/>
      <c r="J713" s="164"/>
      <c r="K713" s="164"/>
      <c r="L713" s="164"/>
      <c r="M713" s="164"/>
      <c r="N713" s="164"/>
      <c r="O713" s="164"/>
      <c r="P713" s="164"/>
      <c r="Q713" s="164"/>
      <c r="R713" s="164"/>
      <c r="S713" s="164"/>
      <c r="T713" s="164"/>
    </row>
    <row r="714" spans="1:20">
      <c r="A714" s="164"/>
      <c r="B714" s="164"/>
      <c r="C714" s="164" t="s">
        <v>3631</v>
      </c>
      <c r="D714" s="164"/>
      <c r="E714" s="164"/>
      <c r="F714" s="164"/>
      <c r="G714" s="164"/>
      <c r="H714" s="164"/>
      <c r="I714" s="164"/>
      <c r="J714" s="164"/>
      <c r="K714" s="164"/>
      <c r="L714" s="164"/>
      <c r="M714" s="164"/>
      <c r="N714" s="164"/>
      <c r="O714" s="164"/>
      <c r="P714" s="164"/>
      <c r="Q714" s="164"/>
      <c r="R714" s="164"/>
      <c r="S714" s="164"/>
      <c r="T714" s="164"/>
    </row>
    <row r="715" spans="1:20">
      <c r="A715" s="164"/>
      <c r="B715" s="164"/>
      <c r="C715" s="164" t="s">
        <v>3634</v>
      </c>
      <c r="D715" s="164"/>
      <c r="E715" s="164"/>
      <c r="F715" s="164"/>
      <c r="G715" s="164"/>
      <c r="H715" s="164"/>
      <c r="I715" s="164"/>
      <c r="J715" s="164"/>
      <c r="K715" s="164"/>
      <c r="L715" s="164"/>
      <c r="M715" s="164"/>
      <c r="N715" s="164"/>
      <c r="O715" s="164"/>
      <c r="P715" s="164"/>
      <c r="Q715" s="164"/>
      <c r="R715" s="164"/>
      <c r="S715" s="164"/>
      <c r="T715" s="164"/>
    </row>
    <row r="716" spans="1:20">
      <c r="A716" s="164"/>
      <c r="B716" s="164"/>
      <c r="C716" s="164" t="s">
        <v>3635</v>
      </c>
      <c r="D716" s="164"/>
      <c r="E716" s="164"/>
      <c r="F716" s="164"/>
      <c r="G716" s="164"/>
      <c r="H716" s="164"/>
      <c r="I716" s="164"/>
      <c r="J716" s="164"/>
      <c r="K716" s="164"/>
      <c r="L716" s="164"/>
      <c r="M716" s="164"/>
      <c r="N716" s="164"/>
      <c r="O716" s="164"/>
      <c r="P716" s="164"/>
      <c r="Q716" s="164"/>
      <c r="R716" s="164"/>
      <c r="S716" s="164"/>
      <c r="T716" s="164"/>
    </row>
    <row r="717" spans="1:20">
      <c r="A717" s="164"/>
      <c r="B717" s="164"/>
      <c r="C717" s="164"/>
      <c r="D717" s="164"/>
      <c r="E717" s="164"/>
      <c r="F717" s="164"/>
      <c r="G717" s="164"/>
      <c r="H717" s="164"/>
      <c r="I717" s="164"/>
      <c r="J717" s="164"/>
      <c r="K717" s="164"/>
      <c r="L717" s="164"/>
      <c r="M717" s="164"/>
      <c r="N717" s="164"/>
      <c r="O717" s="164"/>
      <c r="P717" s="164"/>
      <c r="Q717" s="164"/>
      <c r="R717" s="164"/>
      <c r="S717" s="164"/>
      <c r="T717" s="164"/>
    </row>
    <row r="718" spans="1:20">
      <c r="A718" s="164"/>
      <c r="B718" s="164"/>
      <c r="C718" s="164" t="s">
        <v>3693</v>
      </c>
      <c r="D718" s="164"/>
      <c r="E718" s="164"/>
      <c r="F718" s="164"/>
      <c r="G718" s="164"/>
      <c r="H718" s="164"/>
      <c r="I718" s="164"/>
      <c r="J718" s="164"/>
      <c r="K718" s="164"/>
      <c r="L718" s="164"/>
      <c r="M718" s="164"/>
      <c r="N718" s="164"/>
      <c r="O718" s="164"/>
      <c r="P718" s="164"/>
      <c r="Q718" s="164"/>
      <c r="R718" s="164"/>
      <c r="S718" s="164"/>
      <c r="T718" s="164"/>
    </row>
    <row r="719" spans="1:20">
      <c r="A719" s="164"/>
      <c r="B719" s="164"/>
      <c r="C719" s="164" t="s">
        <v>3632</v>
      </c>
      <c r="D719" s="164"/>
      <c r="E719" s="164"/>
      <c r="F719" s="164"/>
      <c r="G719" s="164"/>
      <c r="H719" s="164"/>
      <c r="I719" s="164"/>
      <c r="J719" s="164"/>
      <c r="K719" s="164"/>
      <c r="L719" s="164"/>
      <c r="M719" s="164"/>
      <c r="N719" s="164"/>
      <c r="O719" s="164"/>
      <c r="P719" s="164"/>
      <c r="Q719" s="164"/>
      <c r="R719" s="164"/>
      <c r="S719" s="164"/>
      <c r="T719" s="164"/>
    </row>
    <row r="720" spans="1:20">
      <c r="A720" s="164"/>
      <c r="B720" s="164"/>
      <c r="C720" s="164" t="s">
        <v>3633</v>
      </c>
      <c r="D720" s="164"/>
      <c r="E720" s="164"/>
      <c r="F720" s="164"/>
      <c r="G720" s="164"/>
      <c r="H720" s="164"/>
      <c r="I720" s="164"/>
      <c r="J720" s="164"/>
      <c r="K720" s="164"/>
      <c r="L720" s="164"/>
      <c r="M720" s="164"/>
      <c r="N720" s="164"/>
      <c r="O720" s="164"/>
      <c r="P720" s="164"/>
      <c r="Q720" s="164"/>
      <c r="R720" s="164"/>
      <c r="S720" s="164"/>
      <c r="T720" s="164"/>
    </row>
    <row r="721" spans="1:20">
      <c r="A721" s="164"/>
      <c r="B721" s="164"/>
      <c r="C721" s="164" t="s">
        <v>3977</v>
      </c>
      <c r="D721" s="164"/>
      <c r="E721" s="164"/>
      <c r="F721" s="164"/>
      <c r="G721" s="164"/>
      <c r="H721" s="164"/>
      <c r="I721" s="164"/>
      <c r="J721" s="164"/>
      <c r="K721" s="164"/>
      <c r="L721" s="164"/>
      <c r="M721" s="164"/>
      <c r="N721" s="164"/>
      <c r="O721" s="164"/>
      <c r="P721" s="164"/>
      <c r="Q721" s="164"/>
      <c r="R721" s="164"/>
      <c r="S721" s="164"/>
      <c r="T721" s="164"/>
    </row>
    <row r="722" spans="1:20">
      <c r="A722" s="164"/>
      <c r="B722" s="164"/>
      <c r="C722" s="164" t="s">
        <v>3916</v>
      </c>
      <c r="D722" s="164"/>
      <c r="E722" s="164"/>
      <c r="F722" s="164"/>
      <c r="G722" s="164"/>
      <c r="H722" s="164"/>
      <c r="I722" s="164"/>
      <c r="J722" s="164"/>
      <c r="K722" s="164"/>
      <c r="L722" s="164"/>
      <c r="M722" s="164"/>
      <c r="N722" s="164"/>
      <c r="O722" s="164"/>
      <c r="P722" s="164"/>
      <c r="Q722" s="164"/>
      <c r="R722" s="164"/>
      <c r="S722" s="164"/>
      <c r="T722" s="164"/>
    </row>
    <row r="723" spans="1:20">
      <c r="A723" s="164"/>
      <c r="B723" s="164"/>
      <c r="C723" s="164" t="s">
        <v>3917</v>
      </c>
      <c r="D723" s="164"/>
      <c r="E723" s="164"/>
      <c r="F723" s="164"/>
      <c r="G723" s="164"/>
      <c r="H723" s="164"/>
      <c r="I723" s="164"/>
      <c r="J723" s="164"/>
      <c r="K723" s="164"/>
      <c r="L723" s="164"/>
      <c r="M723" s="164"/>
      <c r="N723" s="164"/>
      <c r="O723" s="164"/>
      <c r="P723" s="164"/>
      <c r="Q723" s="164"/>
      <c r="R723" s="164"/>
      <c r="S723" s="164"/>
      <c r="T723" s="164"/>
    </row>
    <row r="724" spans="1:20">
      <c r="A724" s="164"/>
      <c r="B724" s="164"/>
      <c r="C724" s="164" t="s">
        <v>3918</v>
      </c>
      <c r="D724" s="164"/>
      <c r="E724" s="164"/>
      <c r="F724" s="164"/>
      <c r="G724" s="164"/>
      <c r="H724" s="164"/>
      <c r="I724" s="164"/>
      <c r="J724" s="164"/>
      <c r="K724" s="164"/>
      <c r="L724" s="164"/>
      <c r="M724" s="164"/>
      <c r="N724" s="164"/>
      <c r="O724" s="164"/>
      <c r="P724" s="164"/>
      <c r="Q724" s="164"/>
      <c r="R724" s="164"/>
      <c r="S724" s="164"/>
      <c r="T724" s="164"/>
    </row>
    <row r="725" spans="1:20">
      <c r="A725" s="164"/>
      <c r="B725" s="164"/>
      <c r="C725" s="164" t="s">
        <v>3631</v>
      </c>
      <c r="D725" s="164"/>
      <c r="E725" s="164"/>
      <c r="F725" s="164"/>
      <c r="G725" s="164"/>
      <c r="H725" s="164"/>
      <c r="I725" s="164"/>
      <c r="J725" s="164"/>
      <c r="K725" s="164"/>
      <c r="L725" s="164"/>
      <c r="M725" s="164"/>
      <c r="N725" s="164"/>
      <c r="O725" s="164"/>
      <c r="P725" s="164"/>
      <c r="Q725" s="164"/>
      <c r="R725" s="164"/>
      <c r="S725" s="164"/>
      <c r="T725" s="164"/>
    </row>
    <row r="726" spans="1:20">
      <c r="A726" s="164"/>
      <c r="B726" s="164"/>
      <c r="C726" s="164" t="s">
        <v>3634</v>
      </c>
      <c r="D726" s="164"/>
      <c r="E726" s="164"/>
      <c r="F726" s="164"/>
      <c r="G726" s="164"/>
      <c r="H726" s="164"/>
      <c r="I726" s="164"/>
      <c r="J726" s="164"/>
      <c r="K726" s="164"/>
      <c r="L726" s="164"/>
      <c r="M726" s="164"/>
      <c r="N726" s="164"/>
      <c r="O726" s="164"/>
      <c r="P726" s="164"/>
      <c r="Q726" s="164"/>
      <c r="R726" s="164"/>
      <c r="S726" s="164"/>
      <c r="T726" s="164"/>
    </row>
    <row r="727" spans="1:20">
      <c r="A727" s="164"/>
      <c r="B727" s="164"/>
      <c r="C727" s="164" t="s">
        <v>3635</v>
      </c>
      <c r="D727" s="164"/>
      <c r="E727" s="164"/>
      <c r="F727" s="164"/>
      <c r="G727" s="164"/>
      <c r="H727" s="164"/>
      <c r="I727" s="164"/>
      <c r="J727" s="164"/>
      <c r="K727" s="164"/>
      <c r="L727" s="164"/>
      <c r="M727" s="164"/>
      <c r="N727" s="164"/>
      <c r="O727" s="164"/>
      <c r="P727" s="164"/>
      <c r="Q727" s="164"/>
      <c r="R727" s="164"/>
      <c r="S727" s="164"/>
      <c r="T727" s="164"/>
    </row>
    <row r="728" spans="1:20">
      <c r="A728" s="164"/>
      <c r="B728" s="164"/>
      <c r="C728" s="164"/>
      <c r="D728" s="164"/>
      <c r="E728" s="164"/>
      <c r="F728" s="164"/>
      <c r="G728" s="164"/>
      <c r="H728" s="164"/>
      <c r="I728" s="164"/>
      <c r="J728" s="164"/>
      <c r="K728" s="164"/>
      <c r="L728" s="164"/>
      <c r="M728" s="164"/>
      <c r="N728" s="164"/>
      <c r="O728" s="164"/>
      <c r="P728" s="164"/>
      <c r="Q728" s="164"/>
      <c r="R728" s="164"/>
      <c r="S728" s="164"/>
      <c r="T728" s="164"/>
    </row>
    <row r="729" spans="1:20">
      <c r="A729" s="164"/>
      <c r="B729" s="164"/>
      <c r="C729" s="164" t="s">
        <v>3694</v>
      </c>
      <c r="D729" s="164"/>
      <c r="E729" s="164"/>
      <c r="F729" s="164"/>
      <c r="G729" s="164"/>
      <c r="H729" s="164"/>
      <c r="I729" s="164"/>
      <c r="J729" s="164"/>
      <c r="K729" s="164"/>
      <c r="L729" s="164"/>
      <c r="M729" s="164"/>
      <c r="N729" s="164"/>
      <c r="O729" s="164"/>
      <c r="P729" s="164"/>
      <c r="Q729" s="164"/>
      <c r="R729" s="164"/>
      <c r="S729" s="164"/>
      <c r="T729" s="164"/>
    </row>
    <row r="730" spans="1:20">
      <c r="A730" s="164"/>
      <c r="B730" s="164"/>
      <c r="C730" s="164" t="s">
        <v>3632</v>
      </c>
      <c r="D730" s="164"/>
      <c r="E730" s="164"/>
      <c r="F730" s="164"/>
      <c r="G730" s="164"/>
      <c r="H730" s="164"/>
      <c r="I730" s="164"/>
      <c r="J730" s="164"/>
      <c r="K730" s="164"/>
      <c r="L730" s="164"/>
      <c r="M730" s="164"/>
      <c r="N730" s="164"/>
      <c r="O730" s="164"/>
      <c r="P730" s="164"/>
      <c r="Q730" s="164"/>
      <c r="R730" s="164"/>
      <c r="S730" s="164"/>
      <c r="T730" s="164"/>
    </row>
    <row r="731" spans="1:20">
      <c r="A731" s="164"/>
      <c r="B731" s="164"/>
      <c r="C731" s="164" t="s">
        <v>3633</v>
      </c>
      <c r="D731" s="164"/>
      <c r="E731" s="164"/>
      <c r="F731" s="164"/>
      <c r="G731" s="164"/>
      <c r="H731" s="164"/>
      <c r="I731" s="164"/>
      <c r="J731" s="164"/>
      <c r="K731" s="164"/>
      <c r="L731" s="164"/>
      <c r="M731" s="164"/>
      <c r="N731" s="164"/>
      <c r="O731" s="164"/>
      <c r="P731" s="164"/>
      <c r="Q731" s="164"/>
      <c r="R731" s="164"/>
      <c r="S731" s="164"/>
      <c r="T731" s="164"/>
    </row>
    <row r="732" spans="1:20">
      <c r="A732" s="164"/>
      <c r="B732" s="164"/>
      <c r="C732" s="164" t="s">
        <v>3978</v>
      </c>
      <c r="D732" s="164"/>
      <c r="E732" s="164"/>
      <c r="F732" s="164"/>
      <c r="G732" s="164"/>
      <c r="H732" s="164"/>
      <c r="I732" s="164"/>
      <c r="J732" s="164"/>
      <c r="K732" s="164"/>
      <c r="L732" s="164"/>
      <c r="M732" s="164"/>
      <c r="N732" s="164"/>
      <c r="O732" s="164"/>
      <c r="P732" s="164"/>
      <c r="Q732" s="164"/>
      <c r="R732" s="164"/>
      <c r="S732" s="164"/>
      <c r="T732" s="164"/>
    </row>
    <row r="733" spans="1:20">
      <c r="A733" s="164"/>
      <c r="B733" s="164"/>
      <c r="C733" s="164" t="s">
        <v>3916</v>
      </c>
      <c r="D733" s="164"/>
      <c r="E733" s="164"/>
      <c r="F733" s="164"/>
      <c r="G733" s="164"/>
      <c r="H733" s="164"/>
      <c r="I733" s="164"/>
      <c r="J733" s="164"/>
      <c r="K733" s="164"/>
      <c r="L733" s="164"/>
      <c r="M733" s="164"/>
      <c r="N733" s="164"/>
      <c r="O733" s="164"/>
      <c r="P733" s="164"/>
      <c r="Q733" s="164"/>
      <c r="R733" s="164"/>
      <c r="S733" s="164"/>
      <c r="T733" s="164"/>
    </row>
    <row r="734" spans="1:20">
      <c r="A734" s="164"/>
      <c r="B734" s="164"/>
      <c r="C734" s="164" t="s">
        <v>3917</v>
      </c>
      <c r="D734" s="164"/>
      <c r="E734" s="164"/>
      <c r="F734" s="164"/>
      <c r="G734" s="164"/>
      <c r="H734" s="164"/>
      <c r="I734" s="164"/>
      <c r="J734" s="164"/>
      <c r="K734" s="164"/>
      <c r="L734" s="164"/>
      <c r="M734" s="164"/>
      <c r="N734" s="164"/>
      <c r="O734" s="164"/>
      <c r="P734" s="164"/>
      <c r="Q734" s="164"/>
      <c r="R734" s="164"/>
      <c r="S734" s="164"/>
      <c r="T734" s="164"/>
    </row>
    <row r="735" spans="1:20">
      <c r="A735" s="164"/>
      <c r="B735" s="164"/>
      <c r="C735" s="164" t="s">
        <v>3918</v>
      </c>
      <c r="D735" s="164"/>
      <c r="E735" s="164"/>
      <c r="F735" s="164"/>
      <c r="G735" s="164"/>
      <c r="H735" s="164"/>
      <c r="I735" s="164"/>
      <c r="J735" s="164"/>
      <c r="K735" s="164"/>
      <c r="L735" s="164"/>
      <c r="M735" s="164"/>
      <c r="N735" s="164"/>
      <c r="O735" s="164"/>
      <c r="P735" s="164"/>
      <c r="Q735" s="164"/>
      <c r="R735" s="164"/>
      <c r="S735" s="164"/>
      <c r="T735" s="164"/>
    </row>
    <row r="736" spans="1:20">
      <c r="A736" s="164"/>
      <c r="B736" s="164"/>
      <c r="C736" s="164" t="s">
        <v>3631</v>
      </c>
      <c r="D736" s="164"/>
      <c r="E736" s="164"/>
      <c r="F736" s="164"/>
      <c r="G736" s="164"/>
      <c r="H736" s="164"/>
      <c r="I736" s="164"/>
      <c r="J736" s="164"/>
      <c r="K736" s="164"/>
      <c r="L736" s="164"/>
      <c r="M736" s="164"/>
      <c r="N736" s="164"/>
      <c r="O736" s="164"/>
      <c r="P736" s="164"/>
      <c r="Q736" s="164"/>
      <c r="R736" s="164"/>
      <c r="S736" s="164"/>
      <c r="T736" s="164"/>
    </row>
    <row r="737" spans="1:20">
      <c r="A737" s="164"/>
      <c r="B737" s="164"/>
      <c r="C737" s="164" t="s">
        <v>3634</v>
      </c>
      <c r="D737" s="164"/>
      <c r="E737" s="164"/>
      <c r="F737" s="164"/>
      <c r="G737" s="164"/>
      <c r="H737" s="164"/>
      <c r="I737" s="164"/>
      <c r="J737" s="164"/>
      <c r="K737" s="164"/>
      <c r="L737" s="164"/>
      <c r="M737" s="164"/>
      <c r="N737" s="164"/>
      <c r="O737" s="164"/>
      <c r="P737" s="164"/>
      <c r="Q737" s="164"/>
      <c r="R737" s="164"/>
      <c r="S737" s="164"/>
      <c r="T737" s="164"/>
    </row>
    <row r="738" spans="1:20">
      <c r="A738" s="164"/>
      <c r="B738" s="164"/>
      <c r="C738" s="164" t="s">
        <v>3635</v>
      </c>
      <c r="D738" s="164"/>
      <c r="E738" s="164"/>
      <c r="F738" s="164"/>
      <c r="G738" s="164"/>
      <c r="H738" s="164"/>
      <c r="I738" s="164"/>
      <c r="J738" s="164"/>
      <c r="K738" s="164"/>
      <c r="L738" s="164"/>
      <c r="M738" s="164"/>
      <c r="N738" s="164"/>
      <c r="O738" s="164"/>
      <c r="P738" s="164"/>
      <c r="Q738" s="164"/>
      <c r="R738" s="164"/>
      <c r="S738" s="164"/>
      <c r="T738" s="164"/>
    </row>
    <row r="739" spans="1:20">
      <c r="A739" s="164"/>
      <c r="B739" s="164"/>
      <c r="C739" s="164"/>
      <c r="D739" s="164"/>
      <c r="E739" s="164"/>
      <c r="F739" s="164"/>
      <c r="G739" s="164"/>
      <c r="H739" s="164"/>
      <c r="I739" s="164"/>
      <c r="J739" s="164"/>
      <c r="K739" s="164"/>
      <c r="L739" s="164"/>
      <c r="M739" s="164"/>
      <c r="N739" s="164"/>
      <c r="O739" s="164"/>
      <c r="P739" s="164"/>
      <c r="Q739" s="164"/>
      <c r="R739" s="164"/>
      <c r="S739" s="164"/>
      <c r="T739" s="164"/>
    </row>
    <row r="740" spans="1:20">
      <c r="A740" s="164"/>
      <c r="B740" s="164"/>
      <c r="C740" s="164" t="s">
        <v>3695</v>
      </c>
      <c r="D740" s="164"/>
      <c r="E740" s="164"/>
      <c r="F740" s="164"/>
      <c r="G740" s="164"/>
      <c r="H740" s="164"/>
      <c r="I740" s="164"/>
      <c r="J740" s="164"/>
      <c r="K740" s="164"/>
      <c r="L740" s="164"/>
      <c r="M740" s="164"/>
      <c r="N740" s="164"/>
      <c r="O740" s="164"/>
      <c r="P740" s="164"/>
      <c r="Q740" s="164"/>
      <c r="R740" s="164"/>
      <c r="S740" s="164"/>
      <c r="T740" s="164"/>
    </row>
    <row r="741" spans="1:20">
      <c r="A741" s="164"/>
      <c r="B741" s="164"/>
      <c r="C741" s="164" t="s">
        <v>3632</v>
      </c>
      <c r="D741" s="164"/>
      <c r="E741" s="164"/>
      <c r="F741" s="164"/>
      <c r="G741" s="164"/>
      <c r="H741" s="164"/>
      <c r="I741" s="164"/>
      <c r="J741" s="164"/>
      <c r="K741" s="164"/>
      <c r="L741" s="164"/>
      <c r="M741" s="164"/>
      <c r="N741" s="164"/>
      <c r="O741" s="164"/>
      <c r="P741" s="164"/>
      <c r="Q741" s="164"/>
      <c r="R741" s="164"/>
      <c r="S741" s="164"/>
      <c r="T741" s="164"/>
    </row>
    <row r="742" spans="1:20">
      <c r="A742" s="164"/>
      <c r="B742" s="164"/>
      <c r="C742" s="164" t="s">
        <v>3633</v>
      </c>
      <c r="D742" s="164"/>
      <c r="E742" s="164"/>
      <c r="F742" s="164"/>
      <c r="G742" s="164"/>
      <c r="H742" s="164"/>
      <c r="I742" s="164"/>
      <c r="J742" s="164"/>
      <c r="K742" s="164"/>
      <c r="L742" s="164"/>
      <c r="M742" s="164"/>
      <c r="N742" s="164"/>
      <c r="O742" s="164"/>
      <c r="P742" s="164"/>
      <c r="Q742" s="164"/>
      <c r="R742" s="164"/>
      <c r="S742" s="164"/>
      <c r="T742" s="164"/>
    </row>
    <row r="743" spans="1:20">
      <c r="A743" s="164"/>
      <c r="B743" s="164"/>
      <c r="C743" s="164" t="s">
        <v>3979</v>
      </c>
      <c r="D743" s="164"/>
      <c r="E743" s="164"/>
      <c r="F743" s="164"/>
      <c r="G743" s="164"/>
      <c r="H743" s="164"/>
      <c r="I743" s="164"/>
      <c r="J743" s="164"/>
      <c r="K743" s="164"/>
      <c r="L743" s="164"/>
      <c r="M743" s="164"/>
      <c r="N743" s="164"/>
      <c r="O743" s="164"/>
      <c r="P743" s="164"/>
      <c r="Q743" s="164"/>
      <c r="R743" s="164"/>
      <c r="S743" s="164"/>
      <c r="T743" s="164"/>
    </row>
    <row r="744" spans="1:20">
      <c r="A744" s="164"/>
      <c r="B744" s="164"/>
      <c r="C744" s="164" t="s">
        <v>3916</v>
      </c>
      <c r="D744" s="164"/>
      <c r="E744" s="164"/>
      <c r="F744" s="164"/>
      <c r="G744" s="164"/>
      <c r="H744" s="164"/>
      <c r="I744" s="164"/>
      <c r="J744" s="164"/>
      <c r="K744" s="164"/>
      <c r="L744" s="164"/>
      <c r="M744" s="164"/>
      <c r="N744" s="164"/>
      <c r="O744" s="164"/>
      <c r="P744" s="164"/>
      <c r="Q744" s="164"/>
      <c r="R744" s="164"/>
      <c r="S744" s="164"/>
      <c r="T744" s="164"/>
    </row>
    <row r="745" spans="1:20">
      <c r="A745" s="164"/>
      <c r="B745" s="164"/>
      <c r="C745" s="164" t="s">
        <v>3917</v>
      </c>
      <c r="D745" s="164"/>
      <c r="E745" s="164"/>
      <c r="F745" s="164"/>
      <c r="G745" s="164"/>
      <c r="H745" s="164"/>
      <c r="I745" s="164"/>
      <c r="J745" s="164"/>
      <c r="K745" s="164"/>
      <c r="L745" s="164"/>
      <c r="M745" s="164"/>
      <c r="N745" s="164"/>
      <c r="O745" s="164"/>
      <c r="P745" s="164"/>
      <c r="Q745" s="164"/>
      <c r="R745" s="164"/>
      <c r="S745" s="164"/>
      <c r="T745" s="164"/>
    </row>
    <row r="746" spans="1:20">
      <c r="A746" s="164"/>
      <c r="B746" s="164"/>
      <c r="C746" s="164" t="s">
        <v>3918</v>
      </c>
      <c r="D746" s="164"/>
      <c r="E746" s="164"/>
      <c r="F746" s="164"/>
      <c r="G746" s="164"/>
      <c r="H746" s="164"/>
      <c r="I746" s="164"/>
      <c r="J746" s="164"/>
      <c r="K746" s="164"/>
      <c r="L746" s="164"/>
      <c r="M746" s="164"/>
      <c r="N746" s="164"/>
      <c r="O746" s="164"/>
      <c r="P746" s="164"/>
      <c r="Q746" s="164"/>
      <c r="R746" s="164"/>
      <c r="S746" s="164"/>
      <c r="T746" s="164"/>
    </row>
    <row r="747" spans="1:20">
      <c r="A747" s="164"/>
      <c r="B747" s="164"/>
      <c r="C747" s="164" t="s">
        <v>3631</v>
      </c>
      <c r="D747" s="164"/>
      <c r="E747" s="164"/>
      <c r="F747" s="164"/>
      <c r="G747" s="164"/>
      <c r="H747" s="164"/>
      <c r="I747" s="164"/>
      <c r="J747" s="164"/>
      <c r="K747" s="164"/>
      <c r="L747" s="164"/>
      <c r="M747" s="164"/>
      <c r="N747" s="164"/>
      <c r="O747" s="164"/>
      <c r="P747" s="164"/>
      <c r="Q747" s="164"/>
      <c r="R747" s="164"/>
      <c r="S747" s="164"/>
      <c r="T747" s="164"/>
    </row>
    <row r="748" spans="1:20">
      <c r="A748" s="164"/>
      <c r="B748" s="164"/>
      <c r="C748" s="164" t="s">
        <v>3634</v>
      </c>
      <c r="D748" s="164"/>
      <c r="E748" s="164"/>
      <c r="F748" s="164"/>
      <c r="G748" s="164"/>
      <c r="H748" s="164"/>
      <c r="I748" s="164"/>
      <c r="J748" s="164"/>
      <c r="K748" s="164"/>
      <c r="L748" s="164"/>
      <c r="M748" s="164"/>
      <c r="N748" s="164"/>
      <c r="O748" s="164"/>
      <c r="P748" s="164"/>
      <c r="Q748" s="164"/>
      <c r="R748" s="164"/>
      <c r="S748" s="164"/>
      <c r="T748" s="164"/>
    </row>
    <row r="749" spans="1:20">
      <c r="A749" s="164"/>
      <c r="B749" s="164"/>
      <c r="C749" s="164" t="s">
        <v>3635</v>
      </c>
      <c r="D749" s="164"/>
      <c r="E749" s="164"/>
      <c r="F749" s="164"/>
      <c r="G749" s="164"/>
      <c r="H749" s="164"/>
      <c r="I749" s="164"/>
      <c r="J749" s="164"/>
      <c r="K749" s="164"/>
      <c r="L749" s="164"/>
      <c r="M749" s="164"/>
      <c r="N749" s="164"/>
      <c r="O749" s="164"/>
      <c r="P749" s="164"/>
      <c r="Q749" s="164"/>
      <c r="R749" s="164"/>
      <c r="S749" s="164"/>
      <c r="T749" s="164"/>
    </row>
    <row r="750" spans="1:20">
      <c r="A750" s="164"/>
      <c r="B750" s="164"/>
      <c r="C750" s="164"/>
      <c r="D750" s="164"/>
      <c r="E750" s="164"/>
      <c r="F750" s="164"/>
      <c r="G750" s="164"/>
      <c r="H750" s="164"/>
      <c r="I750" s="164"/>
      <c r="J750" s="164"/>
      <c r="K750" s="164"/>
      <c r="L750" s="164"/>
      <c r="M750" s="164"/>
      <c r="N750" s="164"/>
      <c r="O750" s="164"/>
      <c r="P750" s="164"/>
      <c r="Q750" s="164"/>
      <c r="R750" s="164"/>
      <c r="S750" s="164"/>
      <c r="T750" s="164"/>
    </row>
    <row r="751" spans="1:20">
      <c r="A751" s="164"/>
      <c r="B751" s="164"/>
      <c r="C751" s="164" t="s">
        <v>3696</v>
      </c>
      <c r="D751" s="164"/>
      <c r="E751" s="164"/>
      <c r="F751" s="164"/>
      <c r="G751" s="164"/>
      <c r="H751" s="164"/>
      <c r="I751" s="164"/>
      <c r="J751" s="164"/>
      <c r="K751" s="164"/>
      <c r="L751" s="164"/>
      <c r="M751" s="164"/>
      <c r="N751" s="164"/>
      <c r="O751" s="164"/>
      <c r="P751" s="164"/>
      <c r="Q751" s="164"/>
      <c r="R751" s="164"/>
      <c r="S751" s="164"/>
      <c r="T751" s="164"/>
    </row>
    <row r="752" spans="1:20">
      <c r="A752" s="164"/>
      <c r="B752" s="164"/>
      <c r="C752" s="164" t="s">
        <v>3632</v>
      </c>
      <c r="D752" s="164"/>
      <c r="E752" s="164"/>
      <c r="F752" s="164"/>
      <c r="G752" s="164"/>
      <c r="H752" s="164"/>
      <c r="I752" s="164"/>
      <c r="J752" s="164"/>
      <c r="K752" s="164"/>
      <c r="L752" s="164"/>
      <c r="M752" s="164"/>
      <c r="N752" s="164"/>
      <c r="O752" s="164"/>
      <c r="P752" s="164"/>
      <c r="Q752" s="164"/>
      <c r="R752" s="164"/>
      <c r="S752" s="164"/>
      <c r="T752" s="164"/>
    </row>
    <row r="753" spans="1:20">
      <c r="A753" s="164"/>
      <c r="B753" s="164"/>
      <c r="C753" s="164" t="s">
        <v>3633</v>
      </c>
      <c r="D753" s="164"/>
      <c r="E753" s="164"/>
      <c r="F753" s="164"/>
      <c r="G753" s="164"/>
      <c r="H753" s="164"/>
      <c r="I753" s="164"/>
      <c r="J753" s="164"/>
      <c r="K753" s="164"/>
      <c r="L753" s="164"/>
      <c r="M753" s="164"/>
      <c r="N753" s="164"/>
      <c r="O753" s="164"/>
      <c r="P753" s="164"/>
      <c r="Q753" s="164"/>
      <c r="R753" s="164"/>
      <c r="S753" s="164"/>
      <c r="T753" s="164"/>
    </row>
    <row r="754" spans="1:20">
      <c r="A754" s="164"/>
      <c r="B754" s="164"/>
      <c r="C754" s="164" t="s">
        <v>3980</v>
      </c>
      <c r="D754" s="164"/>
      <c r="E754" s="164"/>
      <c r="F754" s="164"/>
      <c r="G754" s="164"/>
      <c r="H754" s="164"/>
      <c r="I754" s="164"/>
      <c r="J754" s="164"/>
      <c r="K754" s="164"/>
      <c r="L754" s="164"/>
      <c r="M754" s="164"/>
      <c r="N754" s="164"/>
      <c r="O754" s="164"/>
      <c r="P754" s="164"/>
      <c r="Q754" s="164"/>
      <c r="R754" s="164"/>
      <c r="S754" s="164"/>
      <c r="T754" s="164"/>
    </row>
    <row r="755" spans="1:20">
      <c r="A755" s="164"/>
      <c r="B755" s="164"/>
      <c r="C755" s="164" t="s">
        <v>3916</v>
      </c>
      <c r="D755" s="164"/>
      <c r="E755" s="164"/>
      <c r="F755" s="164"/>
      <c r="G755" s="164"/>
      <c r="H755" s="164"/>
      <c r="I755" s="164"/>
      <c r="J755" s="164"/>
      <c r="K755" s="164"/>
      <c r="L755" s="164"/>
      <c r="M755" s="164"/>
      <c r="N755" s="164"/>
      <c r="O755" s="164"/>
      <c r="P755" s="164"/>
      <c r="Q755" s="164"/>
      <c r="R755" s="164"/>
      <c r="S755" s="164"/>
      <c r="T755" s="164"/>
    </row>
    <row r="756" spans="1:20">
      <c r="A756" s="164"/>
      <c r="B756" s="164"/>
      <c r="C756" s="164" t="s">
        <v>3917</v>
      </c>
      <c r="D756" s="164"/>
      <c r="E756" s="164"/>
      <c r="F756" s="164"/>
      <c r="G756" s="164"/>
      <c r="H756" s="164"/>
      <c r="I756" s="164"/>
      <c r="J756" s="164"/>
      <c r="K756" s="164"/>
      <c r="L756" s="164"/>
      <c r="M756" s="164"/>
      <c r="N756" s="164"/>
      <c r="O756" s="164"/>
      <c r="P756" s="164"/>
      <c r="Q756" s="164"/>
      <c r="R756" s="164"/>
      <c r="S756" s="164"/>
      <c r="T756" s="164"/>
    </row>
    <row r="757" spans="1:20">
      <c r="A757" s="164"/>
      <c r="B757" s="164"/>
      <c r="C757" s="164" t="s">
        <v>3918</v>
      </c>
      <c r="D757" s="164"/>
      <c r="E757" s="164"/>
      <c r="F757" s="164"/>
      <c r="G757" s="164"/>
      <c r="H757" s="164"/>
      <c r="I757" s="164"/>
      <c r="J757" s="164"/>
      <c r="K757" s="164"/>
      <c r="L757" s="164"/>
      <c r="M757" s="164"/>
      <c r="N757" s="164"/>
      <c r="O757" s="164"/>
      <c r="P757" s="164"/>
      <c r="Q757" s="164"/>
      <c r="R757" s="164"/>
      <c r="S757" s="164"/>
      <c r="T757" s="164"/>
    </row>
    <row r="758" spans="1:20">
      <c r="A758" s="164"/>
      <c r="B758" s="164"/>
      <c r="C758" s="164" t="s">
        <v>3631</v>
      </c>
      <c r="D758" s="164"/>
      <c r="E758" s="164"/>
      <c r="F758" s="164"/>
      <c r="G758" s="164"/>
      <c r="H758" s="164"/>
      <c r="I758" s="164"/>
      <c r="J758" s="164"/>
      <c r="K758" s="164"/>
      <c r="L758" s="164"/>
      <c r="M758" s="164"/>
      <c r="N758" s="164"/>
      <c r="O758" s="164"/>
      <c r="P758" s="164"/>
      <c r="Q758" s="164"/>
      <c r="R758" s="164"/>
      <c r="S758" s="164"/>
      <c r="T758" s="164"/>
    </row>
    <row r="759" spans="1:20">
      <c r="A759" s="164"/>
      <c r="B759" s="164"/>
      <c r="C759" s="164" t="s">
        <v>3634</v>
      </c>
      <c r="D759" s="164"/>
      <c r="E759" s="164"/>
      <c r="F759" s="164"/>
      <c r="G759" s="164"/>
      <c r="H759" s="164"/>
      <c r="I759" s="164"/>
      <c r="J759" s="164"/>
      <c r="K759" s="164"/>
      <c r="L759" s="164"/>
      <c r="M759" s="164"/>
      <c r="N759" s="164"/>
      <c r="O759" s="164"/>
      <c r="P759" s="164"/>
      <c r="Q759" s="164"/>
      <c r="R759" s="164"/>
      <c r="S759" s="164"/>
      <c r="T759" s="164"/>
    </row>
    <row r="760" spans="1:20">
      <c r="A760" s="164"/>
      <c r="B760" s="164"/>
      <c r="C760" s="164" t="s">
        <v>3635</v>
      </c>
      <c r="D760" s="164"/>
      <c r="E760" s="164"/>
      <c r="F760" s="164"/>
      <c r="G760" s="164"/>
      <c r="H760" s="164"/>
      <c r="I760" s="164"/>
      <c r="J760" s="164"/>
      <c r="K760" s="164"/>
      <c r="L760" s="164"/>
      <c r="M760" s="164"/>
      <c r="N760" s="164"/>
      <c r="O760" s="164"/>
      <c r="P760" s="164"/>
      <c r="Q760" s="164"/>
      <c r="R760" s="164"/>
      <c r="S760" s="164"/>
      <c r="T760" s="164"/>
    </row>
    <row r="761" spans="1:20">
      <c r="A761" s="164"/>
      <c r="B761" s="164"/>
      <c r="C761" s="164"/>
      <c r="D761" s="164"/>
      <c r="E761" s="164"/>
      <c r="F761" s="164"/>
      <c r="G761" s="164"/>
      <c r="H761" s="164"/>
      <c r="I761" s="164"/>
      <c r="J761" s="164"/>
      <c r="K761" s="164"/>
      <c r="L761" s="164"/>
      <c r="M761" s="164"/>
      <c r="N761" s="164"/>
      <c r="O761" s="164"/>
      <c r="P761" s="164"/>
      <c r="Q761" s="164"/>
      <c r="R761" s="164"/>
      <c r="S761" s="164"/>
      <c r="T761" s="164"/>
    </row>
    <row r="762" spans="1:20">
      <c r="A762" s="164"/>
      <c r="B762" s="164"/>
      <c r="C762" s="164" t="s">
        <v>3697</v>
      </c>
      <c r="D762" s="164"/>
      <c r="E762" s="164"/>
      <c r="F762" s="164"/>
      <c r="G762" s="164"/>
      <c r="H762" s="164"/>
      <c r="I762" s="164"/>
      <c r="J762" s="164"/>
      <c r="K762" s="164"/>
      <c r="L762" s="164"/>
      <c r="M762" s="164"/>
      <c r="N762" s="164"/>
      <c r="O762" s="164"/>
      <c r="P762" s="164"/>
      <c r="Q762" s="164"/>
      <c r="R762" s="164"/>
      <c r="S762" s="164"/>
      <c r="T762" s="164"/>
    </row>
    <row r="763" spans="1:20">
      <c r="A763" s="164"/>
      <c r="B763" s="164"/>
      <c r="C763" s="164" t="s">
        <v>3632</v>
      </c>
      <c r="D763" s="164"/>
      <c r="E763" s="164"/>
      <c r="F763" s="164"/>
      <c r="G763" s="164"/>
      <c r="H763" s="164"/>
      <c r="I763" s="164"/>
      <c r="J763" s="164"/>
      <c r="K763" s="164"/>
      <c r="L763" s="164"/>
      <c r="M763" s="164"/>
      <c r="N763" s="164"/>
      <c r="O763" s="164"/>
      <c r="P763" s="164"/>
      <c r="Q763" s="164"/>
      <c r="R763" s="164"/>
      <c r="S763" s="164"/>
      <c r="T763" s="164"/>
    </row>
    <row r="764" spans="1:20">
      <c r="A764" s="164"/>
      <c r="B764" s="164"/>
      <c r="C764" s="164" t="s">
        <v>3633</v>
      </c>
      <c r="D764" s="164"/>
      <c r="E764" s="164"/>
      <c r="F764" s="164"/>
      <c r="G764" s="164"/>
      <c r="H764" s="164"/>
      <c r="I764" s="164"/>
      <c r="J764" s="164"/>
      <c r="K764" s="164"/>
      <c r="L764" s="164"/>
      <c r="M764" s="164"/>
      <c r="N764" s="164"/>
      <c r="O764" s="164"/>
      <c r="P764" s="164"/>
      <c r="Q764" s="164"/>
      <c r="R764" s="164"/>
      <c r="S764" s="164"/>
      <c r="T764" s="164"/>
    </row>
    <row r="765" spans="1:20">
      <c r="A765" s="164"/>
      <c r="B765" s="164"/>
      <c r="C765" s="164" t="s">
        <v>3981</v>
      </c>
      <c r="D765" s="164"/>
      <c r="E765" s="164"/>
      <c r="F765" s="164"/>
      <c r="G765" s="164"/>
      <c r="H765" s="164"/>
      <c r="I765" s="164"/>
      <c r="J765" s="164"/>
      <c r="K765" s="164"/>
      <c r="L765" s="164"/>
      <c r="M765" s="164"/>
      <c r="N765" s="164"/>
      <c r="O765" s="164"/>
      <c r="P765" s="164"/>
      <c r="Q765" s="164"/>
      <c r="R765" s="164"/>
      <c r="S765" s="164"/>
      <c r="T765" s="164"/>
    </row>
    <row r="766" spans="1:20">
      <c r="A766" s="164"/>
      <c r="B766" s="164"/>
      <c r="C766" s="164" t="s">
        <v>3916</v>
      </c>
      <c r="D766" s="164"/>
      <c r="E766" s="164"/>
      <c r="F766" s="164"/>
      <c r="G766" s="164"/>
      <c r="H766" s="164"/>
      <c r="I766" s="164"/>
      <c r="J766" s="164"/>
      <c r="K766" s="164"/>
      <c r="L766" s="164"/>
      <c r="M766" s="164"/>
      <c r="N766" s="164"/>
      <c r="O766" s="164"/>
      <c r="P766" s="164"/>
      <c r="Q766" s="164"/>
      <c r="R766" s="164"/>
      <c r="S766" s="164"/>
      <c r="T766" s="164"/>
    </row>
    <row r="767" spans="1:20">
      <c r="A767" s="164"/>
      <c r="B767" s="164"/>
      <c r="C767" s="164" t="s">
        <v>3917</v>
      </c>
      <c r="D767" s="164"/>
      <c r="E767" s="164"/>
      <c r="F767" s="164"/>
      <c r="G767" s="164"/>
      <c r="H767" s="164"/>
      <c r="I767" s="164"/>
      <c r="J767" s="164"/>
      <c r="K767" s="164"/>
      <c r="L767" s="164"/>
      <c r="M767" s="164"/>
      <c r="N767" s="164"/>
      <c r="O767" s="164"/>
      <c r="P767" s="164"/>
      <c r="Q767" s="164"/>
      <c r="R767" s="164"/>
      <c r="S767" s="164"/>
      <c r="T767" s="164"/>
    </row>
    <row r="768" spans="1:20">
      <c r="A768" s="164"/>
      <c r="B768" s="164"/>
      <c r="C768" s="164" t="s">
        <v>3918</v>
      </c>
      <c r="D768" s="164"/>
      <c r="E768" s="164"/>
      <c r="F768" s="164"/>
      <c r="G768" s="164"/>
      <c r="H768" s="164"/>
      <c r="I768" s="164"/>
      <c r="J768" s="164"/>
      <c r="K768" s="164"/>
      <c r="L768" s="164"/>
      <c r="M768" s="164"/>
      <c r="N768" s="164"/>
      <c r="O768" s="164"/>
      <c r="P768" s="164"/>
      <c r="Q768" s="164"/>
      <c r="R768" s="164"/>
      <c r="S768" s="164"/>
      <c r="T768" s="164"/>
    </row>
    <row r="769" spans="1:21">
      <c r="A769" s="164"/>
      <c r="B769" s="164"/>
      <c r="C769" s="164" t="s">
        <v>3631</v>
      </c>
      <c r="D769" s="164"/>
      <c r="E769" s="164"/>
      <c r="F769" s="164"/>
      <c r="G769" s="164"/>
      <c r="H769" s="164"/>
      <c r="I769" s="164"/>
      <c r="J769" s="164"/>
      <c r="K769" s="164"/>
      <c r="L769" s="164"/>
      <c r="M769" s="164"/>
      <c r="N769" s="164"/>
      <c r="O769" s="164"/>
      <c r="P769" s="164"/>
      <c r="Q769" s="164"/>
      <c r="R769" s="164"/>
      <c r="S769" s="164"/>
      <c r="T769" s="164"/>
    </row>
    <row r="770" spans="1:21">
      <c r="A770" s="164"/>
      <c r="B770" s="164"/>
      <c r="C770" s="164" t="s">
        <v>3634</v>
      </c>
      <c r="D770" s="164"/>
      <c r="E770" s="164"/>
      <c r="F770" s="164"/>
      <c r="G770" s="164"/>
      <c r="H770" s="164"/>
      <c r="I770" s="164"/>
      <c r="J770" s="164"/>
      <c r="K770" s="164"/>
      <c r="L770" s="164"/>
      <c r="M770" s="164"/>
      <c r="N770" s="164"/>
      <c r="O770" s="164"/>
      <c r="P770" s="164"/>
      <c r="Q770" s="164"/>
      <c r="R770" s="164"/>
      <c r="S770" s="164"/>
      <c r="T770" s="164"/>
    </row>
    <row r="771" spans="1:21">
      <c r="A771" s="164"/>
      <c r="B771" s="164"/>
      <c r="C771" s="164" t="s">
        <v>3635</v>
      </c>
      <c r="D771" s="164"/>
      <c r="E771" s="164"/>
      <c r="F771" s="164"/>
      <c r="G771" s="164"/>
      <c r="H771" s="164"/>
      <c r="I771" s="164"/>
      <c r="J771" s="164"/>
      <c r="K771" s="164"/>
      <c r="L771" s="164"/>
      <c r="M771" s="164"/>
      <c r="N771" s="164"/>
      <c r="O771" s="164"/>
      <c r="P771" s="164"/>
      <c r="Q771" s="164"/>
      <c r="R771" s="164"/>
      <c r="S771" s="164"/>
      <c r="T771" s="164"/>
    </row>
    <row r="772" spans="1:21">
      <c r="A772" s="164"/>
      <c r="B772" s="164"/>
      <c r="C772" s="164"/>
      <c r="D772" s="164"/>
      <c r="E772" s="164"/>
      <c r="F772" s="164"/>
      <c r="G772" s="164"/>
      <c r="H772" s="164"/>
      <c r="I772" s="164"/>
      <c r="J772" s="164"/>
      <c r="K772" s="164"/>
      <c r="L772" s="164"/>
      <c r="M772" s="164"/>
      <c r="N772" s="164"/>
      <c r="O772" s="164"/>
      <c r="P772" s="164"/>
      <c r="Q772" s="164"/>
      <c r="R772" s="164"/>
      <c r="S772" s="164"/>
      <c r="T772" s="164"/>
    </row>
    <row r="774" spans="1:21">
      <c r="C774" s="29" t="s">
        <v>2161</v>
      </c>
      <c r="D774" s="29"/>
      <c r="E774" s="29"/>
      <c r="F774" s="29"/>
      <c r="G774" s="29"/>
      <c r="H774" s="29"/>
      <c r="I774" s="29"/>
      <c r="J774" s="29"/>
      <c r="K774" s="29"/>
      <c r="L774" s="29"/>
      <c r="M774" s="29"/>
      <c r="N774" s="29"/>
      <c r="O774" s="29"/>
      <c r="P774" s="29"/>
      <c r="Q774" s="29"/>
      <c r="R774" s="29"/>
      <c r="S774" s="29"/>
      <c r="T774" s="29"/>
      <c r="U774" s="29"/>
    </row>
    <row r="775" spans="1:21">
      <c r="C775" s="26" t="s">
        <v>1152</v>
      </c>
    </row>
    <row r="776" spans="1:21">
      <c r="C776" s="26" t="s">
        <v>1148</v>
      </c>
    </row>
    <row r="777" spans="1:21">
      <c r="C777" s="26" t="s">
        <v>2161</v>
      </c>
    </row>
    <row r="780" spans="1:21" ht="23.25" customHeight="1">
      <c r="B780" s="6" t="s">
        <v>2195</v>
      </c>
    </row>
    <row r="782" spans="1:21">
      <c r="B782" s="36" t="s">
        <v>918</v>
      </c>
    </row>
  </sheetData>
  <mergeCells count="4">
    <mergeCell ref="B4:E4"/>
    <mergeCell ref="F4:V4"/>
    <mergeCell ref="B5:E5"/>
    <mergeCell ref="F5:V5"/>
  </mergeCells>
  <phoneticPr fontId="17"/>
  <pageMargins left="0.23622047244094491" right="0.23622047244094491" top="0.74803149606299213" bottom="0.74803149606299213" header="0.31496062992125984" footer="0.31496062992125984"/>
  <pageSetup paperSize="9" scale="64" orientation="landscape" r:id="rId1"/>
  <headerFooter>
    <oddFooter>&amp;C&amp;P</oddFooter>
  </headerFooter>
  <rowBreaks count="13" manualBreakCount="13">
    <brk id="42" max="25" man="1"/>
    <brk id="64" max="16383" man="1"/>
    <brk id="113" max="25" man="1"/>
    <brk id="167" max="25" man="1"/>
    <brk id="221" max="25" man="1"/>
    <brk id="404" max="25" man="1"/>
    <brk id="458" max="25" man="1"/>
    <brk id="512" max="25" man="1"/>
    <brk id="566" max="25" man="1"/>
    <brk id="620" max="25" man="1"/>
    <brk id="674" max="25" man="1"/>
    <brk id="719" max="25" man="1"/>
    <brk id="773" max="2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BA216"/>
  <sheetViews>
    <sheetView view="pageBreakPreview" topLeftCell="A109" zoomScaleNormal="100" zoomScaleSheetLayoutView="100" workbookViewId="0">
      <selection activeCell="BC103" sqref="BC103"/>
    </sheetView>
  </sheetViews>
  <sheetFormatPr defaultColWidth="3.75" defaultRowHeight="13.5"/>
  <cols>
    <col min="1" max="16384" width="3.75" style="2"/>
  </cols>
  <sheetData>
    <row r="2" spans="2:28" ht="18.75">
      <c r="B2" s="12" t="str">
        <f ca="1">RIGHT(CELL("filename",B2),LEN(CELL("filename",B2))-FIND("]",CELL("filename",B2)))</f>
        <v>アプリケーション設定ファイル</v>
      </c>
      <c r="C2" s="11"/>
      <c r="D2" s="11"/>
      <c r="E2" s="11"/>
      <c r="F2" s="11"/>
      <c r="G2" s="11"/>
      <c r="H2" s="11"/>
      <c r="I2" s="11"/>
      <c r="J2" s="11"/>
      <c r="K2" s="11"/>
      <c r="L2" s="11"/>
      <c r="M2" s="11"/>
      <c r="N2" s="11"/>
      <c r="O2" s="11"/>
      <c r="P2" s="11"/>
      <c r="Q2" s="11"/>
      <c r="R2" s="11"/>
      <c r="S2" s="11"/>
      <c r="T2" s="11"/>
      <c r="U2" s="11"/>
      <c r="V2" s="11"/>
      <c r="W2" s="11"/>
      <c r="X2" s="11"/>
      <c r="Y2" s="11"/>
      <c r="Z2" s="11"/>
      <c r="AA2" s="11"/>
      <c r="AB2" s="11"/>
    </row>
    <row r="3" spans="2:28">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2:28">
      <c r="B4" s="530" t="s">
        <v>1772</v>
      </c>
      <c r="C4" s="530"/>
      <c r="D4" s="530"/>
      <c r="E4" s="530"/>
      <c r="F4" s="531" t="str">
        <f ca="1">RIGHT(CELL("filename",F4),LEN(CELL("filename",F4))-FIND("]",CELL("filename",F4)))</f>
        <v>アプリケーション設定ファイル</v>
      </c>
      <c r="G4" s="532"/>
      <c r="H4" s="532"/>
      <c r="I4" s="532"/>
      <c r="J4" s="532"/>
      <c r="K4" s="532"/>
      <c r="L4" s="532"/>
      <c r="M4" s="532"/>
      <c r="N4" s="532"/>
      <c r="O4" s="532"/>
      <c r="P4" s="532"/>
      <c r="Q4" s="532"/>
      <c r="R4" s="532"/>
      <c r="S4" s="532"/>
      <c r="T4" s="532"/>
      <c r="U4" s="532"/>
      <c r="V4" s="532"/>
      <c r="W4" s="532"/>
      <c r="X4" s="532"/>
      <c r="Y4" s="532"/>
      <c r="Z4" s="532"/>
      <c r="AA4" s="532"/>
      <c r="AB4" s="532"/>
    </row>
    <row r="5" spans="2:28">
      <c r="B5" s="530" t="s">
        <v>1773</v>
      </c>
      <c r="C5" s="530"/>
      <c r="D5" s="530"/>
      <c r="E5" s="530"/>
      <c r="F5" s="531" t="str">
        <f ca="1">VLOOKUP(F4,設定ファイル一覧!$C$8:$X$13,7,FALSE)</f>
        <v>本システムの設定を記載した設定ファイル(Config)</v>
      </c>
      <c r="G5" s="532"/>
      <c r="H5" s="532"/>
      <c r="I5" s="532"/>
      <c r="J5" s="532"/>
      <c r="K5" s="532"/>
      <c r="L5" s="532"/>
      <c r="M5" s="532"/>
      <c r="N5" s="532"/>
      <c r="O5" s="532"/>
      <c r="P5" s="532"/>
      <c r="Q5" s="532"/>
      <c r="R5" s="532"/>
      <c r="S5" s="532"/>
      <c r="T5" s="532"/>
      <c r="U5" s="532"/>
      <c r="V5" s="532"/>
      <c r="W5" s="532"/>
      <c r="X5" s="532"/>
      <c r="Y5" s="532"/>
      <c r="Z5" s="532"/>
      <c r="AA5" s="532"/>
      <c r="AB5" s="532"/>
    </row>
    <row r="8" spans="2:28" ht="17.25">
      <c r="B8" s="42" t="s">
        <v>927</v>
      </c>
    </row>
    <row r="9" spans="2:28" s="39" customFormat="1"/>
    <row r="10" spans="2:28" s="39" customFormat="1">
      <c r="B10" s="39" t="s">
        <v>1767</v>
      </c>
    </row>
    <row r="11" spans="2:28" s="39" customFormat="1">
      <c r="C11" s="39" t="s">
        <v>966</v>
      </c>
    </row>
    <row r="12" spans="2:28" s="39" customFormat="1">
      <c r="C12" s="2" t="s">
        <v>1289</v>
      </c>
    </row>
    <row r="13" spans="2:28" s="39" customFormat="1">
      <c r="C13" s="2" t="s">
        <v>2023</v>
      </c>
    </row>
    <row r="14" spans="2:28" s="39" customFormat="1">
      <c r="C14" s="2" t="s">
        <v>2024</v>
      </c>
    </row>
    <row r="15" spans="2:28" s="39" customFormat="1"/>
    <row r="16" spans="2:28" s="39" customFormat="1">
      <c r="B16" s="39" t="s">
        <v>964</v>
      </c>
    </row>
    <row r="17" spans="2:5" s="39" customFormat="1">
      <c r="C17" s="2" t="s">
        <v>1309</v>
      </c>
    </row>
    <row r="18" spans="2:5" s="39" customFormat="1">
      <c r="D18" s="2" t="s">
        <v>1614</v>
      </c>
    </row>
    <row r="19" spans="2:5" s="39" customFormat="1">
      <c r="C19" s="2"/>
    </row>
    <row r="20" spans="2:5" s="39" customFormat="1">
      <c r="C20" s="2" t="s">
        <v>2092</v>
      </c>
    </row>
    <row r="21" spans="2:5" s="39" customFormat="1">
      <c r="D21" s="180" t="s">
        <v>3119</v>
      </c>
    </row>
    <row r="22" spans="2:5" s="39" customFormat="1">
      <c r="D22" s="180" t="s">
        <v>3120</v>
      </c>
    </row>
    <row r="23" spans="2:5" s="39" customFormat="1"/>
    <row r="24" spans="2:5" s="39" customFormat="1">
      <c r="B24" s="39" t="s">
        <v>957</v>
      </c>
    </row>
    <row r="25" spans="2:5" s="39" customFormat="1">
      <c r="C25" s="39" t="s">
        <v>919</v>
      </c>
    </row>
    <row r="26" spans="2:5" s="39" customFormat="1">
      <c r="D26" s="39" t="s">
        <v>921</v>
      </c>
    </row>
    <row r="27" spans="2:5" s="39" customFormat="1">
      <c r="D27" s="39" t="s">
        <v>922</v>
      </c>
    </row>
    <row r="28" spans="2:5" s="39" customFormat="1">
      <c r="C28" s="39" t="s">
        <v>958</v>
      </c>
    </row>
    <row r="29" spans="2:5" s="39" customFormat="1">
      <c r="D29" s="39" t="s">
        <v>959</v>
      </c>
    </row>
    <row r="30" spans="2:5" s="39" customFormat="1">
      <c r="D30" s="39" t="s">
        <v>960</v>
      </c>
    </row>
    <row r="31" spans="2:5" s="39" customFormat="1"/>
    <row r="32" spans="2:5" s="39" customFormat="1">
      <c r="E32" s="2" t="s">
        <v>2202</v>
      </c>
    </row>
    <row r="33" spans="2:5" s="39" customFormat="1"/>
    <row r="34" spans="2:5" s="39" customFormat="1">
      <c r="E34" s="2" t="s">
        <v>1290</v>
      </c>
    </row>
    <row r="35" spans="2:5" s="39" customFormat="1"/>
    <row r="36" spans="2:5" s="39" customFormat="1">
      <c r="E36" s="39" t="s">
        <v>961</v>
      </c>
    </row>
    <row r="37" spans="2:5" s="39" customFormat="1">
      <c r="E37" s="39" t="s">
        <v>965</v>
      </c>
    </row>
    <row r="38" spans="2:5" s="39" customFormat="1">
      <c r="E38" s="2" t="s">
        <v>2203</v>
      </c>
    </row>
    <row r="39" spans="2:5" s="39" customFormat="1">
      <c r="E39" s="2" t="s">
        <v>1611</v>
      </c>
    </row>
    <row r="40" spans="2:5" s="39" customFormat="1"/>
    <row r="41" spans="2:5" s="39" customFormat="1">
      <c r="D41" s="39" t="s">
        <v>969</v>
      </c>
    </row>
    <row r="42" spans="2:5" s="39" customFormat="1"/>
    <row r="43" spans="2:5" s="39" customFormat="1"/>
    <row r="44" spans="2:5" s="43" customFormat="1" ht="21.75" customHeight="1">
      <c r="B44" s="42" t="s">
        <v>967</v>
      </c>
    </row>
    <row r="46" spans="2:5">
      <c r="B46" s="2" t="s">
        <v>968</v>
      </c>
    </row>
    <row r="48" spans="2:5">
      <c r="B48" s="2" t="s">
        <v>1613</v>
      </c>
    </row>
    <row r="49" spans="2:53">
      <c r="C49" s="2" t="s">
        <v>970</v>
      </c>
    </row>
    <row r="50" spans="2:53">
      <c r="D50" s="2" t="s">
        <v>973</v>
      </c>
    </row>
    <row r="51" spans="2:53">
      <c r="C51" s="2" t="s">
        <v>971</v>
      </c>
    </row>
    <row r="52" spans="2:53">
      <c r="D52" s="2" t="s">
        <v>974</v>
      </c>
    </row>
    <row r="54" spans="2:53">
      <c r="B54" s="2" t="s">
        <v>1618</v>
      </c>
    </row>
    <row r="55" spans="2:53">
      <c r="C55" s="2" t="s">
        <v>1626</v>
      </c>
    </row>
    <row r="56" spans="2:53">
      <c r="C56" s="2" t="s">
        <v>1639</v>
      </c>
    </row>
    <row r="59" spans="2:53" s="70" customFormat="1" ht="28.5" customHeight="1">
      <c r="B59" s="536" t="s">
        <v>923</v>
      </c>
      <c r="C59" s="536"/>
      <c r="D59" s="391" t="s">
        <v>962</v>
      </c>
      <c r="E59" s="391"/>
      <c r="F59" s="391"/>
      <c r="G59" s="391"/>
      <c r="H59" s="391"/>
      <c r="I59" s="391"/>
      <c r="J59" s="391"/>
      <c r="K59" s="391"/>
      <c r="L59" s="391"/>
      <c r="M59" s="391"/>
      <c r="N59" s="391" t="s">
        <v>963</v>
      </c>
      <c r="O59" s="391"/>
      <c r="P59" s="391"/>
      <c r="Q59" s="391"/>
      <c r="R59" s="391"/>
      <c r="S59" s="391"/>
      <c r="T59" s="391"/>
      <c r="U59" s="391"/>
      <c r="V59" s="391"/>
      <c r="W59" s="391"/>
      <c r="X59" s="391"/>
      <c r="Y59" s="391"/>
      <c r="Z59" s="391"/>
      <c r="AA59" s="391"/>
      <c r="AB59" s="391"/>
      <c r="AC59" s="391"/>
      <c r="AD59" s="536" t="s">
        <v>1612</v>
      </c>
      <c r="AE59" s="536"/>
      <c r="AF59" s="536"/>
      <c r="AG59" s="536" t="s">
        <v>924</v>
      </c>
      <c r="AH59" s="536"/>
      <c r="AI59" s="536"/>
      <c r="AJ59" s="536"/>
      <c r="AK59" s="536"/>
      <c r="AL59" s="536"/>
      <c r="AM59" s="536"/>
      <c r="AN59" s="536"/>
      <c r="AO59" s="536"/>
      <c r="AP59" s="536"/>
      <c r="AQ59" s="537" t="s">
        <v>972</v>
      </c>
      <c r="AR59" s="536"/>
      <c r="AS59" s="536"/>
      <c r="AT59" s="536"/>
      <c r="AU59" s="536"/>
      <c r="AV59" s="536"/>
      <c r="AW59" s="536"/>
      <c r="AX59" s="536"/>
      <c r="AY59" s="536"/>
      <c r="AZ59" s="536"/>
    </row>
    <row r="60" spans="2:53" s="71" customFormat="1" ht="37.5" customHeight="1">
      <c r="B60" s="518">
        <f>ROW()-59</f>
        <v>1</v>
      </c>
      <c r="C60" s="518"/>
      <c r="D60" s="522" t="s">
        <v>1291</v>
      </c>
      <c r="E60" s="517"/>
      <c r="F60" s="517"/>
      <c r="G60" s="517"/>
      <c r="H60" s="517"/>
      <c r="I60" s="517"/>
      <c r="J60" s="517"/>
      <c r="K60" s="517"/>
      <c r="L60" s="517"/>
      <c r="M60" s="517"/>
      <c r="N60" s="516" t="s">
        <v>938</v>
      </c>
      <c r="O60" s="517"/>
      <c r="P60" s="517"/>
      <c r="Q60" s="517"/>
      <c r="R60" s="517"/>
      <c r="S60" s="517"/>
      <c r="T60" s="517"/>
      <c r="U60" s="517"/>
      <c r="V60" s="517"/>
      <c r="W60" s="517"/>
      <c r="X60" s="517"/>
      <c r="Y60" s="517"/>
      <c r="Z60" s="517"/>
      <c r="AA60" s="517"/>
      <c r="AB60" s="517"/>
      <c r="AC60" s="517"/>
      <c r="AD60" s="518" t="s">
        <v>925</v>
      </c>
      <c r="AE60" s="518"/>
      <c r="AF60" s="518"/>
      <c r="AG60" s="502" t="s">
        <v>1590</v>
      </c>
      <c r="AH60" s="519"/>
      <c r="AI60" s="519"/>
      <c r="AJ60" s="519"/>
      <c r="AK60" s="519"/>
      <c r="AL60" s="519"/>
      <c r="AM60" s="519"/>
      <c r="AN60" s="519"/>
      <c r="AO60" s="519"/>
      <c r="AP60" s="520"/>
      <c r="AQ60" s="521" t="s">
        <v>928</v>
      </c>
      <c r="AR60" s="503"/>
      <c r="AS60" s="503"/>
      <c r="AT60" s="503"/>
      <c r="AU60" s="503"/>
      <c r="AV60" s="503"/>
      <c r="AW60" s="503"/>
      <c r="AX60" s="503"/>
      <c r="AY60" s="503"/>
      <c r="AZ60" s="504"/>
    </row>
    <row r="61" spans="2:53" s="71" customFormat="1" ht="37.5" customHeight="1">
      <c r="B61" s="518">
        <f t="shared" ref="B61:B125" si="0">ROW()-59</f>
        <v>2</v>
      </c>
      <c r="C61" s="518"/>
      <c r="D61" s="522" t="s">
        <v>1292</v>
      </c>
      <c r="E61" s="517"/>
      <c r="F61" s="517"/>
      <c r="G61" s="517"/>
      <c r="H61" s="517"/>
      <c r="I61" s="517"/>
      <c r="J61" s="517"/>
      <c r="K61" s="517"/>
      <c r="L61" s="517"/>
      <c r="M61" s="517"/>
      <c r="N61" s="525" t="s">
        <v>1081</v>
      </c>
      <c r="O61" s="517"/>
      <c r="P61" s="517"/>
      <c r="Q61" s="517"/>
      <c r="R61" s="517"/>
      <c r="S61" s="517"/>
      <c r="T61" s="517"/>
      <c r="U61" s="517"/>
      <c r="V61" s="517"/>
      <c r="W61" s="517"/>
      <c r="X61" s="517"/>
      <c r="Y61" s="517"/>
      <c r="Z61" s="517"/>
      <c r="AA61" s="517"/>
      <c r="AB61" s="517"/>
      <c r="AC61" s="517"/>
      <c r="AD61" s="518" t="s">
        <v>925</v>
      </c>
      <c r="AE61" s="518"/>
      <c r="AF61" s="518"/>
      <c r="AG61" s="502" t="s">
        <v>1617</v>
      </c>
      <c r="AH61" s="519"/>
      <c r="AI61" s="519"/>
      <c r="AJ61" s="519"/>
      <c r="AK61" s="519"/>
      <c r="AL61" s="519"/>
      <c r="AM61" s="519"/>
      <c r="AN61" s="519"/>
      <c r="AO61" s="519"/>
      <c r="AP61" s="520"/>
      <c r="AQ61" s="521" t="s">
        <v>928</v>
      </c>
      <c r="AR61" s="503"/>
      <c r="AS61" s="503"/>
      <c r="AT61" s="503"/>
      <c r="AU61" s="503"/>
      <c r="AV61" s="503"/>
      <c r="AW61" s="503"/>
      <c r="AX61" s="503"/>
      <c r="AY61" s="503"/>
      <c r="AZ61" s="504"/>
    </row>
    <row r="62" spans="2:53" s="71" customFormat="1" ht="64.5" customHeight="1">
      <c r="B62" s="538">
        <f t="shared" si="0"/>
        <v>3</v>
      </c>
      <c r="C62" s="538"/>
      <c r="D62" s="539" t="s">
        <v>1293</v>
      </c>
      <c r="E62" s="540"/>
      <c r="F62" s="540"/>
      <c r="G62" s="540"/>
      <c r="H62" s="540"/>
      <c r="I62" s="540"/>
      <c r="J62" s="540"/>
      <c r="K62" s="540"/>
      <c r="L62" s="540"/>
      <c r="M62" s="540"/>
      <c r="N62" s="541" t="s">
        <v>1300</v>
      </c>
      <c r="O62" s="540"/>
      <c r="P62" s="540"/>
      <c r="Q62" s="540"/>
      <c r="R62" s="540"/>
      <c r="S62" s="540"/>
      <c r="T62" s="540"/>
      <c r="U62" s="540"/>
      <c r="V62" s="540"/>
      <c r="W62" s="540"/>
      <c r="X62" s="540"/>
      <c r="Y62" s="540"/>
      <c r="Z62" s="540"/>
      <c r="AA62" s="540"/>
      <c r="AB62" s="540"/>
      <c r="AC62" s="540"/>
      <c r="AD62" s="538" t="s">
        <v>925</v>
      </c>
      <c r="AE62" s="538"/>
      <c r="AF62" s="538"/>
      <c r="AG62" s="542" t="s">
        <v>1617</v>
      </c>
      <c r="AH62" s="543"/>
      <c r="AI62" s="543"/>
      <c r="AJ62" s="543"/>
      <c r="AK62" s="543"/>
      <c r="AL62" s="543"/>
      <c r="AM62" s="543"/>
      <c r="AN62" s="543"/>
      <c r="AO62" s="543"/>
      <c r="AP62" s="544"/>
      <c r="AQ62" s="545" t="s">
        <v>928</v>
      </c>
      <c r="AR62" s="546"/>
      <c r="AS62" s="546"/>
      <c r="AT62" s="546"/>
      <c r="AU62" s="546"/>
      <c r="AV62" s="546"/>
      <c r="AW62" s="546"/>
      <c r="AX62" s="546"/>
      <c r="AY62" s="546"/>
      <c r="AZ62" s="547"/>
      <c r="BA62" s="101"/>
    </row>
    <row r="63" spans="2:53" s="71" customFormat="1" ht="60" customHeight="1">
      <c r="B63" s="507">
        <f t="shared" si="0"/>
        <v>4</v>
      </c>
      <c r="C63" s="507"/>
      <c r="D63" s="508" t="s">
        <v>849</v>
      </c>
      <c r="E63" s="508"/>
      <c r="F63" s="508"/>
      <c r="G63" s="508"/>
      <c r="H63" s="508"/>
      <c r="I63" s="508"/>
      <c r="J63" s="508"/>
      <c r="K63" s="508"/>
      <c r="L63" s="508"/>
      <c r="M63" s="508"/>
      <c r="N63" s="509" t="s">
        <v>204</v>
      </c>
      <c r="O63" s="508"/>
      <c r="P63" s="508"/>
      <c r="Q63" s="508"/>
      <c r="R63" s="508"/>
      <c r="S63" s="508"/>
      <c r="T63" s="508"/>
      <c r="U63" s="508"/>
      <c r="V63" s="508"/>
      <c r="W63" s="508"/>
      <c r="X63" s="508"/>
      <c r="Y63" s="508"/>
      <c r="Z63" s="508"/>
      <c r="AA63" s="508"/>
      <c r="AB63" s="508"/>
      <c r="AC63" s="508"/>
      <c r="AD63" s="507" t="s">
        <v>925</v>
      </c>
      <c r="AE63" s="507"/>
      <c r="AF63" s="507"/>
      <c r="AG63" s="510" t="s">
        <v>1590</v>
      </c>
      <c r="AH63" s="511"/>
      <c r="AI63" s="511"/>
      <c r="AJ63" s="511"/>
      <c r="AK63" s="511"/>
      <c r="AL63" s="511"/>
      <c r="AM63" s="511"/>
      <c r="AN63" s="511"/>
      <c r="AO63" s="511"/>
      <c r="AP63" s="512"/>
      <c r="AQ63" s="513" t="s">
        <v>928</v>
      </c>
      <c r="AR63" s="514"/>
      <c r="AS63" s="514"/>
      <c r="AT63" s="514"/>
      <c r="AU63" s="514"/>
      <c r="AV63" s="514"/>
      <c r="AW63" s="514"/>
      <c r="AX63" s="514"/>
      <c r="AY63" s="514"/>
      <c r="AZ63" s="515"/>
    </row>
    <row r="64" spans="2:53" s="71" customFormat="1" ht="60" customHeight="1">
      <c r="B64" s="518">
        <f t="shared" si="0"/>
        <v>5</v>
      </c>
      <c r="C64" s="518"/>
      <c r="D64" s="522" t="s">
        <v>1294</v>
      </c>
      <c r="E64" s="517"/>
      <c r="F64" s="517"/>
      <c r="G64" s="517"/>
      <c r="H64" s="517"/>
      <c r="I64" s="517"/>
      <c r="J64" s="517"/>
      <c r="K64" s="517"/>
      <c r="L64" s="517"/>
      <c r="M64" s="517"/>
      <c r="N64" s="516" t="s">
        <v>1296</v>
      </c>
      <c r="O64" s="517"/>
      <c r="P64" s="517"/>
      <c r="Q64" s="517"/>
      <c r="R64" s="517"/>
      <c r="S64" s="517"/>
      <c r="T64" s="517"/>
      <c r="U64" s="517"/>
      <c r="V64" s="517"/>
      <c r="W64" s="517"/>
      <c r="X64" s="517"/>
      <c r="Y64" s="517"/>
      <c r="Z64" s="517"/>
      <c r="AA64" s="517"/>
      <c r="AB64" s="517"/>
      <c r="AC64" s="517"/>
      <c r="AD64" s="518" t="s">
        <v>925</v>
      </c>
      <c r="AE64" s="518"/>
      <c r="AF64" s="518"/>
      <c r="AG64" s="502" t="s">
        <v>1590</v>
      </c>
      <c r="AH64" s="519"/>
      <c r="AI64" s="519"/>
      <c r="AJ64" s="519"/>
      <c r="AK64" s="519"/>
      <c r="AL64" s="519"/>
      <c r="AM64" s="519"/>
      <c r="AN64" s="519"/>
      <c r="AO64" s="519"/>
      <c r="AP64" s="520"/>
      <c r="AQ64" s="521" t="s">
        <v>928</v>
      </c>
      <c r="AR64" s="503"/>
      <c r="AS64" s="503"/>
      <c r="AT64" s="503"/>
      <c r="AU64" s="503"/>
      <c r="AV64" s="503"/>
      <c r="AW64" s="503"/>
      <c r="AX64" s="503"/>
      <c r="AY64" s="503"/>
      <c r="AZ64" s="504"/>
    </row>
    <row r="65" spans="2:52" s="71" customFormat="1" ht="60" customHeight="1">
      <c r="B65" s="484">
        <f t="shared" si="0"/>
        <v>6</v>
      </c>
      <c r="C65" s="485"/>
      <c r="D65" s="522" t="s">
        <v>1295</v>
      </c>
      <c r="E65" s="517"/>
      <c r="F65" s="517"/>
      <c r="G65" s="517"/>
      <c r="H65" s="517"/>
      <c r="I65" s="517"/>
      <c r="J65" s="517"/>
      <c r="K65" s="517"/>
      <c r="L65" s="517"/>
      <c r="M65" s="517"/>
      <c r="N65" s="516" t="s">
        <v>852</v>
      </c>
      <c r="O65" s="517"/>
      <c r="P65" s="517"/>
      <c r="Q65" s="517"/>
      <c r="R65" s="517"/>
      <c r="S65" s="517"/>
      <c r="T65" s="517"/>
      <c r="U65" s="517"/>
      <c r="V65" s="517"/>
      <c r="W65" s="517"/>
      <c r="X65" s="517"/>
      <c r="Y65" s="517"/>
      <c r="Z65" s="517"/>
      <c r="AA65" s="517"/>
      <c r="AB65" s="517"/>
      <c r="AC65" s="517"/>
      <c r="AD65" s="518" t="s">
        <v>925</v>
      </c>
      <c r="AE65" s="518"/>
      <c r="AF65" s="518"/>
      <c r="AG65" s="502" t="s">
        <v>1590</v>
      </c>
      <c r="AH65" s="519"/>
      <c r="AI65" s="519"/>
      <c r="AJ65" s="519"/>
      <c r="AK65" s="519"/>
      <c r="AL65" s="519"/>
      <c r="AM65" s="519"/>
      <c r="AN65" s="519"/>
      <c r="AO65" s="519"/>
      <c r="AP65" s="520"/>
      <c r="AQ65" s="521" t="s">
        <v>928</v>
      </c>
      <c r="AR65" s="503"/>
      <c r="AS65" s="503"/>
      <c r="AT65" s="503"/>
      <c r="AU65" s="503"/>
      <c r="AV65" s="503"/>
      <c r="AW65" s="503"/>
      <c r="AX65" s="503"/>
      <c r="AY65" s="503"/>
      <c r="AZ65" s="504"/>
    </row>
    <row r="66" spans="2:52" s="71" customFormat="1" ht="60" customHeight="1">
      <c r="B66" s="484">
        <f t="shared" si="0"/>
        <v>7</v>
      </c>
      <c r="C66" s="485"/>
      <c r="D66" s="522" t="s">
        <v>1302</v>
      </c>
      <c r="E66" s="517"/>
      <c r="F66" s="517"/>
      <c r="G66" s="517"/>
      <c r="H66" s="517"/>
      <c r="I66" s="517"/>
      <c r="J66" s="517"/>
      <c r="K66" s="517"/>
      <c r="L66" s="517"/>
      <c r="M66" s="517"/>
      <c r="N66" s="516" t="s">
        <v>1297</v>
      </c>
      <c r="O66" s="517"/>
      <c r="P66" s="517"/>
      <c r="Q66" s="517"/>
      <c r="R66" s="517"/>
      <c r="S66" s="517"/>
      <c r="T66" s="517"/>
      <c r="U66" s="517"/>
      <c r="V66" s="517"/>
      <c r="W66" s="517"/>
      <c r="X66" s="517"/>
      <c r="Y66" s="517"/>
      <c r="Z66" s="517"/>
      <c r="AA66" s="517"/>
      <c r="AB66" s="517"/>
      <c r="AC66" s="517"/>
      <c r="AD66" s="518" t="s">
        <v>925</v>
      </c>
      <c r="AE66" s="518"/>
      <c r="AF66" s="518"/>
      <c r="AG66" s="502" t="s">
        <v>1590</v>
      </c>
      <c r="AH66" s="519"/>
      <c r="AI66" s="519"/>
      <c r="AJ66" s="519"/>
      <c r="AK66" s="519"/>
      <c r="AL66" s="519"/>
      <c r="AM66" s="519"/>
      <c r="AN66" s="519"/>
      <c r="AO66" s="519"/>
      <c r="AP66" s="520"/>
      <c r="AQ66" s="521" t="s">
        <v>928</v>
      </c>
      <c r="AR66" s="503"/>
      <c r="AS66" s="503"/>
      <c r="AT66" s="503"/>
      <c r="AU66" s="503"/>
      <c r="AV66" s="503"/>
      <c r="AW66" s="503"/>
      <c r="AX66" s="503"/>
      <c r="AY66" s="503"/>
      <c r="AZ66" s="504"/>
    </row>
    <row r="67" spans="2:52" s="71" customFormat="1" ht="60" customHeight="1">
      <c r="B67" s="484">
        <f t="shared" si="0"/>
        <v>8</v>
      </c>
      <c r="C67" s="485"/>
      <c r="D67" s="522" t="s">
        <v>1303</v>
      </c>
      <c r="E67" s="517"/>
      <c r="F67" s="517"/>
      <c r="G67" s="517"/>
      <c r="H67" s="517"/>
      <c r="I67" s="517"/>
      <c r="J67" s="517"/>
      <c r="K67" s="517"/>
      <c r="L67" s="517"/>
      <c r="M67" s="517"/>
      <c r="N67" s="516" t="s">
        <v>1301</v>
      </c>
      <c r="O67" s="517"/>
      <c r="P67" s="517"/>
      <c r="Q67" s="517"/>
      <c r="R67" s="517"/>
      <c r="S67" s="517"/>
      <c r="T67" s="517"/>
      <c r="U67" s="517"/>
      <c r="V67" s="517"/>
      <c r="W67" s="517"/>
      <c r="X67" s="517"/>
      <c r="Y67" s="517"/>
      <c r="Z67" s="517"/>
      <c r="AA67" s="517"/>
      <c r="AB67" s="517"/>
      <c r="AC67" s="517"/>
      <c r="AD67" s="518" t="s">
        <v>926</v>
      </c>
      <c r="AE67" s="518"/>
      <c r="AF67" s="518"/>
      <c r="AG67" s="440" t="s">
        <v>1166</v>
      </c>
      <c r="AH67" s="519"/>
      <c r="AI67" s="519"/>
      <c r="AJ67" s="519"/>
      <c r="AK67" s="519"/>
      <c r="AL67" s="519"/>
      <c r="AM67" s="519"/>
      <c r="AN67" s="519"/>
      <c r="AO67" s="519"/>
      <c r="AP67" s="520"/>
      <c r="AQ67" s="440" t="s">
        <v>1166</v>
      </c>
      <c r="AR67" s="503"/>
      <c r="AS67" s="503"/>
      <c r="AT67" s="503"/>
      <c r="AU67" s="503"/>
      <c r="AV67" s="503"/>
      <c r="AW67" s="503"/>
      <c r="AX67" s="503"/>
      <c r="AY67" s="503"/>
      <c r="AZ67" s="504"/>
    </row>
    <row r="68" spans="2:52" s="71" customFormat="1" ht="37.5" customHeight="1">
      <c r="B68" s="484">
        <f t="shared" si="0"/>
        <v>9</v>
      </c>
      <c r="C68" s="485"/>
      <c r="D68" s="517" t="s">
        <v>946</v>
      </c>
      <c r="E68" s="517"/>
      <c r="F68" s="517"/>
      <c r="G68" s="517"/>
      <c r="H68" s="517"/>
      <c r="I68" s="517"/>
      <c r="J68" s="517"/>
      <c r="K68" s="517"/>
      <c r="L68" s="517"/>
      <c r="M68" s="517"/>
      <c r="N68" s="525" t="s">
        <v>939</v>
      </c>
      <c r="O68" s="517"/>
      <c r="P68" s="517"/>
      <c r="Q68" s="517"/>
      <c r="R68" s="517"/>
      <c r="S68" s="517"/>
      <c r="T68" s="517"/>
      <c r="U68" s="517"/>
      <c r="V68" s="517"/>
      <c r="W68" s="517"/>
      <c r="X68" s="517"/>
      <c r="Y68" s="517"/>
      <c r="Z68" s="517"/>
      <c r="AA68" s="517"/>
      <c r="AB68" s="517"/>
      <c r="AC68" s="517"/>
      <c r="AD68" s="518" t="s">
        <v>925</v>
      </c>
      <c r="AE68" s="518"/>
      <c r="AF68" s="518"/>
      <c r="AG68" s="502" t="s">
        <v>1617</v>
      </c>
      <c r="AH68" s="519"/>
      <c r="AI68" s="519"/>
      <c r="AJ68" s="519"/>
      <c r="AK68" s="519"/>
      <c r="AL68" s="519"/>
      <c r="AM68" s="519"/>
      <c r="AN68" s="519"/>
      <c r="AO68" s="519"/>
      <c r="AP68" s="520"/>
      <c r="AQ68" s="521" t="s">
        <v>928</v>
      </c>
      <c r="AR68" s="503"/>
      <c r="AS68" s="503"/>
      <c r="AT68" s="503"/>
      <c r="AU68" s="503"/>
      <c r="AV68" s="503"/>
      <c r="AW68" s="503"/>
      <c r="AX68" s="503"/>
      <c r="AY68" s="503"/>
      <c r="AZ68" s="504"/>
    </row>
    <row r="69" spans="2:52" s="71" customFormat="1" ht="37.5" customHeight="1">
      <c r="B69" s="484">
        <f t="shared" si="0"/>
        <v>10</v>
      </c>
      <c r="C69" s="485"/>
      <c r="D69" s="517" t="s">
        <v>1163</v>
      </c>
      <c r="E69" s="517"/>
      <c r="F69" s="517"/>
      <c r="G69" s="517"/>
      <c r="H69" s="517"/>
      <c r="I69" s="517"/>
      <c r="J69" s="517"/>
      <c r="K69" s="517"/>
      <c r="L69" s="517"/>
      <c r="M69" s="517"/>
      <c r="N69" s="516" t="s">
        <v>523</v>
      </c>
      <c r="O69" s="517"/>
      <c r="P69" s="517"/>
      <c r="Q69" s="517"/>
      <c r="R69" s="517"/>
      <c r="S69" s="517"/>
      <c r="T69" s="517"/>
      <c r="U69" s="517"/>
      <c r="V69" s="517"/>
      <c r="W69" s="517"/>
      <c r="X69" s="517"/>
      <c r="Y69" s="517"/>
      <c r="Z69" s="517"/>
      <c r="AA69" s="517"/>
      <c r="AB69" s="517"/>
      <c r="AC69" s="517"/>
      <c r="AD69" s="518" t="s">
        <v>925</v>
      </c>
      <c r="AE69" s="518"/>
      <c r="AF69" s="518"/>
      <c r="AG69" s="502" t="s">
        <v>1617</v>
      </c>
      <c r="AH69" s="519"/>
      <c r="AI69" s="519"/>
      <c r="AJ69" s="519"/>
      <c r="AK69" s="519"/>
      <c r="AL69" s="519"/>
      <c r="AM69" s="519"/>
      <c r="AN69" s="519"/>
      <c r="AO69" s="519"/>
      <c r="AP69" s="520"/>
      <c r="AQ69" s="521" t="s">
        <v>928</v>
      </c>
      <c r="AR69" s="503"/>
      <c r="AS69" s="503"/>
      <c r="AT69" s="503"/>
      <c r="AU69" s="503"/>
      <c r="AV69" s="503"/>
      <c r="AW69" s="503"/>
      <c r="AX69" s="503"/>
      <c r="AY69" s="503"/>
      <c r="AZ69" s="504"/>
    </row>
    <row r="70" spans="2:52" s="71" customFormat="1" ht="37.5" customHeight="1">
      <c r="B70" s="484">
        <f t="shared" si="0"/>
        <v>11</v>
      </c>
      <c r="C70" s="485"/>
      <c r="D70" s="517" t="s">
        <v>1164</v>
      </c>
      <c r="E70" s="517"/>
      <c r="F70" s="517"/>
      <c r="G70" s="517"/>
      <c r="H70" s="517"/>
      <c r="I70" s="517"/>
      <c r="J70" s="517"/>
      <c r="K70" s="517"/>
      <c r="L70" s="517"/>
      <c r="M70" s="517"/>
      <c r="N70" s="516" t="s">
        <v>1161</v>
      </c>
      <c r="O70" s="517"/>
      <c r="P70" s="517"/>
      <c r="Q70" s="517"/>
      <c r="R70" s="517"/>
      <c r="S70" s="517"/>
      <c r="T70" s="517"/>
      <c r="U70" s="517"/>
      <c r="V70" s="517"/>
      <c r="W70" s="517"/>
      <c r="X70" s="517"/>
      <c r="Y70" s="517"/>
      <c r="Z70" s="517"/>
      <c r="AA70" s="517"/>
      <c r="AB70" s="517"/>
      <c r="AC70" s="517"/>
      <c r="AD70" s="518" t="s">
        <v>925</v>
      </c>
      <c r="AE70" s="518"/>
      <c r="AF70" s="518"/>
      <c r="AG70" s="502" t="s">
        <v>1617</v>
      </c>
      <c r="AH70" s="519"/>
      <c r="AI70" s="519"/>
      <c r="AJ70" s="519"/>
      <c r="AK70" s="519"/>
      <c r="AL70" s="519"/>
      <c r="AM70" s="519"/>
      <c r="AN70" s="519"/>
      <c r="AO70" s="519"/>
      <c r="AP70" s="520"/>
      <c r="AQ70" s="521" t="s">
        <v>928</v>
      </c>
      <c r="AR70" s="503"/>
      <c r="AS70" s="503"/>
      <c r="AT70" s="503"/>
      <c r="AU70" s="503"/>
      <c r="AV70" s="503"/>
      <c r="AW70" s="503"/>
      <c r="AX70" s="503"/>
      <c r="AY70" s="503"/>
      <c r="AZ70" s="504"/>
    </row>
    <row r="71" spans="2:52" s="71" customFormat="1" ht="37.5" customHeight="1">
      <c r="B71" s="484">
        <f t="shared" si="0"/>
        <v>12</v>
      </c>
      <c r="C71" s="485"/>
      <c r="D71" s="517" t="s">
        <v>1621</v>
      </c>
      <c r="E71" s="517"/>
      <c r="F71" s="517"/>
      <c r="G71" s="517"/>
      <c r="H71" s="517"/>
      <c r="I71" s="517"/>
      <c r="J71" s="517"/>
      <c r="K71" s="517"/>
      <c r="L71" s="517"/>
      <c r="M71" s="517"/>
      <c r="N71" s="525" t="s">
        <v>1162</v>
      </c>
      <c r="O71" s="517"/>
      <c r="P71" s="517"/>
      <c r="Q71" s="517"/>
      <c r="R71" s="517"/>
      <c r="S71" s="517"/>
      <c r="T71" s="517"/>
      <c r="U71" s="517"/>
      <c r="V71" s="517"/>
      <c r="W71" s="517"/>
      <c r="X71" s="517"/>
      <c r="Y71" s="517"/>
      <c r="Z71" s="517"/>
      <c r="AA71" s="517"/>
      <c r="AB71" s="517"/>
      <c r="AC71" s="517"/>
      <c r="AD71" s="518" t="s">
        <v>925</v>
      </c>
      <c r="AE71" s="518"/>
      <c r="AF71" s="518"/>
      <c r="AG71" s="502" t="s">
        <v>1617</v>
      </c>
      <c r="AH71" s="519"/>
      <c r="AI71" s="519"/>
      <c r="AJ71" s="519"/>
      <c r="AK71" s="519"/>
      <c r="AL71" s="519"/>
      <c r="AM71" s="519"/>
      <c r="AN71" s="519"/>
      <c r="AO71" s="519"/>
      <c r="AP71" s="520"/>
      <c r="AQ71" s="521" t="s">
        <v>928</v>
      </c>
      <c r="AR71" s="503"/>
      <c r="AS71" s="503"/>
      <c r="AT71" s="503"/>
      <c r="AU71" s="503"/>
      <c r="AV71" s="503"/>
      <c r="AW71" s="503"/>
      <c r="AX71" s="503"/>
      <c r="AY71" s="503"/>
      <c r="AZ71" s="504"/>
    </row>
    <row r="72" spans="2:52" s="71" customFormat="1" ht="37.5" customHeight="1">
      <c r="B72" s="484">
        <f t="shared" si="0"/>
        <v>13</v>
      </c>
      <c r="C72" s="485"/>
      <c r="D72" s="517" t="s">
        <v>1169</v>
      </c>
      <c r="E72" s="517"/>
      <c r="F72" s="517"/>
      <c r="G72" s="517"/>
      <c r="H72" s="517"/>
      <c r="I72" s="517"/>
      <c r="J72" s="517"/>
      <c r="K72" s="517"/>
      <c r="L72" s="517"/>
      <c r="M72" s="517"/>
      <c r="N72" s="525" t="s">
        <v>940</v>
      </c>
      <c r="O72" s="517"/>
      <c r="P72" s="517"/>
      <c r="Q72" s="517"/>
      <c r="R72" s="517"/>
      <c r="S72" s="517"/>
      <c r="T72" s="517"/>
      <c r="U72" s="517"/>
      <c r="V72" s="517"/>
      <c r="W72" s="517"/>
      <c r="X72" s="517"/>
      <c r="Y72" s="517"/>
      <c r="Z72" s="517"/>
      <c r="AA72" s="517"/>
      <c r="AB72" s="517"/>
      <c r="AC72" s="517"/>
      <c r="AD72" s="518" t="s">
        <v>925</v>
      </c>
      <c r="AE72" s="518"/>
      <c r="AF72" s="518"/>
      <c r="AG72" s="440" t="s">
        <v>520</v>
      </c>
      <c r="AH72" s="519"/>
      <c r="AI72" s="519"/>
      <c r="AJ72" s="519"/>
      <c r="AK72" s="519"/>
      <c r="AL72" s="519"/>
      <c r="AM72" s="519"/>
      <c r="AN72" s="519"/>
      <c r="AO72" s="519"/>
      <c r="AP72" s="520"/>
      <c r="AQ72" s="521" t="s">
        <v>928</v>
      </c>
      <c r="AR72" s="503"/>
      <c r="AS72" s="503"/>
      <c r="AT72" s="503"/>
      <c r="AU72" s="503"/>
      <c r="AV72" s="503"/>
      <c r="AW72" s="503"/>
      <c r="AX72" s="503"/>
      <c r="AY72" s="503"/>
      <c r="AZ72" s="504"/>
    </row>
    <row r="73" spans="2:52" s="71" customFormat="1" ht="74.25" customHeight="1">
      <c r="B73" s="484">
        <f t="shared" si="0"/>
        <v>14</v>
      </c>
      <c r="C73" s="485"/>
      <c r="D73" s="517" t="s">
        <v>1585</v>
      </c>
      <c r="E73" s="517"/>
      <c r="F73" s="517"/>
      <c r="G73" s="517"/>
      <c r="H73" s="517"/>
      <c r="I73" s="517"/>
      <c r="J73" s="517"/>
      <c r="K73" s="517"/>
      <c r="L73" s="517"/>
      <c r="M73" s="517"/>
      <c r="N73" s="525" t="s">
        <v>1171</v>
      </c>
      <c r="O73" s="517"/>
      <c r="P73" s="517"/>
      <c r="Q73" s="517"/>
      <c r="R73" s="517"/>
      <c r="S73" s="517"/>
      <c r="T73" s="517"/>
      <c r="U73" s="517"/>
      <c r="V73" s="517"/>
      <c r="W73" s="517"/>
      <c r="X73" s="517"/>
      <c r="Y73" s="517"/>
      <c r="Z73" s="517"/>
      <c r="AA73" s="517"/>
      <c r="AB73" s="517"/>
      <c r="AC73" s="517"/>
      <c r="AD73" s="518" t="s">
        <v>925</v>
      </c>
      <c r="AE73" s="518"/>
      <c r="AF73" s="518"/>
      <c r="AG73" s="502" t="s">
        <v>1170</v>
      </c>
      <c r="AH73" s="519"/>
      <c r="AI73" s="519"/>
      <c r="AJ73" s="519"/>
      <c r="AK73" s="519"/>
      <c r="AL73" s="519"/>
      <c r="AM73" s="519"/>
      <c r="AN73" s="519"/>
      <c r="AO73" s="519"/>
      <c r="AP73" s="520"/>
      <c r="AQ73" s="521" t="s">
        <v>928</v>
      </c>
      <c r="AR73" s="503"/>
      <c r="AS73" s="503"/>
      <c r="AT73" s="503"/>
      <c r="AU73" s="503"/>
      <c r="AV73" s="503"/>
      <c r="AW73" s="503"/>
      <c r="AX73" s="503"/>
      <c r="AY73" s="503"/>
      <c r="AZ73" s="504"/>
    </row>
    <row r="74" spans="2:52" s="71" customFormat="1" ht="37.5" customHeight="1">
      <c r="B74" s="484">
        <f t="shared" si="0"/>
        <v>15</v>
      </c>
      <c r="C74" s="485"/>
      <c r="D74" s="533" t="s">
        <v>1945</v>
      </c>
      <c r="E74" s="534"/>
      <c r="F74" s="534"/>
      <c r="G74" s="534"/>
      <c r="H74" s="534"/>
      <c r="I74" s="534"/>
      <c r="J74" s="534"/>
      <c r="K74" s="534"/>
      <c r="L74" s="534"/>
      <c r="M74" s="535"/>
      <c r="N74" s="527" t="s">
        <v>2200</v>
      </c>
      <c r="O74" s="528"/>
      <c r="P74" s="528"/>
      <c r="Q74" s="528"/>
      <c r="R74" s="528"/>
      <c r="S74" s="528"/>
      <c r="T74" s="528"/>
      <c r="U74" s="528"/>
      <c r="V74" s="528"/>
      <c r="W74" s="528"/>
      <c r="X74" s="528"/>
      <c r="Y74" s="528"/>
      <c r="Z74" s="528"/>
      <c r="AA74" s="528"/>
      <c r="AB74" s="528"/>
      <c r="AC74" s="529"/>
      <c r="AD74" s="484" t="s">
        <v>925</v>
      </c>
      <c r="AE74" s="526"/>
      <c r="AF74" s="485"/>
      <c r="AG74" s="440" t="s">
        <v>611</v>
      </c>
      <c r="AH74" s="519"/>
      <c r="AI74" s="519"/>
      <c r="AJ74" s="519"/>
      <c r="AK74" s="519"/>
      <c r="AL74" s="519"/>
      <c r="AM74" s="519"/>
      <c r="AN74" s="519"/>
      <c r="AO74" s="519"/>
      <c r="AP74" s="520"/>
      <c r="AQ74" s="502" t="s">
        <v>928</v>
      </c>
      <c r="AR74" s="503"/>
      <c r="AS74" s="503"/>
      <c r="AT74" s="503"/>
      <c r="AU74" s="503"/>
      <c r="AV74" s="503"/>
      <c r="AW74" s="503"/>
      <c r="AX74" s="503"/>
      <c r="AY74" s="503"/>
      <c r="AZ74" s="504"/>
    </row>
    <row r="75" spans="2:52" s="71" customFormat="1" ht="37.5" customHeight="1">
      <c r="B75" s="484">
        <f t="shared" si="0"/>
        <v>16</v>
      </c>
      <c r="C75" s="485"/>
      <c r="D75" s="533" t="s">
        <v>2199</v>
      </c>
      <c r="E75" s="534"/>
      <c r="F75" s="534"/>
      <c r="G75" s="534"/>
      <c r="H75" s="534"/>
      <c r="I75" s="534"/>
      <c r="J75" s="534"/>
      <c r="K75" s="534"/>
      <c r="L75" s="534"/>
      <c r="M75" s="535"/>
      <c r="N75" s="414" t="s">
        <v>846</v>
      </c>
      <c r="O75" s="528"/>
      <c r="P75" s="528"/>
      <c r="Q75" s="528"/>
      <c r="R75" s="528"/>
      <c r="S75" s="528"/>
      <c r="T75" s="528"/>
      <c r="U75" s="528"/>
      <c r="V75" s="528"/>
      <c r="W75" s="528"/>
      <c r="X75" s="528"/>
      <c r="Y75" s="528"/>
      <c r="Z75" s="528"/>
      <c r="AA75" s="528"/>
      <c r="AB75" s="528"/>
      <c r="AC75" s="529"/>
      <c r="AD75" s="484" t="s">
        <v>925</v>
      </c>
      <c r="AE75" s="526"/>
      <c r="AF75" s="485"/>
      <c r="AG75" s="502" t="s">
        <v>1617</v>
      </c>
      <c r="AH75" s="519"/>
      <c r="AI75" s="519"/>
      <c r="AJ75" s="519"/>
      <c r="AK75" s="519"/>
      <c r="AL75" s="519"/>
      <c r="AM75" s="519"/>
      <c r="AN75" s="519"/>
      <c r="AO75" s="519"/>
      <c r="AP75" s="520"/>
      <c r="AQ75" s="502" t="s">
        <v>928</v>
      </c>
      <c r="AR75" s="503"/>
      <c r="AS75" s="503"/>
      <c r="AT75" s="503"/>
      <c r="AU75" s="503"/>
      <c r="AV75" s="503"/>
      <c r="AW75" s="503"/>
      <c r="AX75" s="503"/>
      <c r="AY75" s="503"/>
      <c r="AZ75" s="504"/>
    </row>
    <row r="76" spans="2:52" s="71" customFormat="1" ht="37.5" customHeight="1">
      <c r="B76" s="484">
        <f t="shared" si="0"/>
        <v>17</v>
      </c>
      <c r="C76" s="485"/>
      <c r="D76" s="517" t="s">
        <v>947</v>
      </c>
      <c r="E76" s="517"/>
      <c r="F76" s="517"/>
      <c r="G76" s="517"/>
      <c r="H76" s="517"/>
      <c r="I76" s="517"/>
      <c r="J76" s="517"/>
      <c r="K76" s="517"/>
      <c r="L76" s="517"/>
      <c r="M76" s="517"/>
      <c r="N76" s="516" t="s">
        <v>1298</v>
      </c>
      <c r="O76" s="517"/>
      <c r="P76" s="517"/>
      <c r="Q76" s="517"/>
      <c r="R76" s="517"/>
      <c r="S76" s="517"/>
      <c r="T76" s="517"/>
      <c r="U76" s="517"/>
      <c r="V76" s="517"/>
      <c r="W76" s="517"/>
      <c r="X76" s="517"/>
      <c r="Y76" s="517"/>
      <c r="Z76" s="517"/>
      <c r="AA76" s="517"/>
      <c r="AB76" s="517"/>
      <c r="AC76" s="517"/>
      <c r="AD76" s="518" t="s">
        <v>925</v>
      </c>
      <c r="AE76" s="518"/>
      <c r="AF76" s="518"/>
      <c r="AG76" s="502" t="s">
        <v>1617</v>
      </c>
      <c r="AH76" s="519"/>
      <c r="AI76" s="519"/>
      <c r="AJ76" s="519"/>
      <c r="AK76" s="519"/>
      <c r="AL76" s="519"/>
      <c r="AM76" s="519"/>
      <c r="AN76" s="519"/>
      <c r="AO76" s="519"/>
      <c r="AP76" s="520"/>
      <c r="AQ76" s="521" t="s">
        <v>928</v>
      </c>
      <c r="AR76" s="503"/>
      <c r="AS76" s="503"/>
      <c r="AT76" s="503"/>
      <c r="AU76" s="503"/>
      <c r="AV76" s="503"/>
      <c r="AW76" s="503"/>
      <c r="AX76" s="503"/>
      <c r="AY76" s="503"/>
      <c r="AZ76" s="504"/>
    </row>
    <row r="77" spans="2:52" s="71" customFormat="1" ht="37.5" customHeight="1">
      <c r="B77" s="484">
        <f t="shared" si="0"/>
        <v>18</v>
      </c>
      <c r="C77" s="485"/>
      <c r="D77" s="517" t="s">
        <v>1622</v>
      </c>
      <c r="E77" s="517"/>
      <c r="F77" s="517"/>
      <c r="G77" s="517"/>
      <c r="H77" s="517"/>
      <c r="I77" s="517"/>
      <c r="J77" s="517"/>
      <c r="K77" s="517"/>
      <c r="L77" s="517"/>
      <c r="M77" s="517"/>
      <c r="N77" s="525" t="s">
        <v>2201</v>
      </c>
      <c r="O77" s="517"/>
      <c r="P77" s="517"/>
      <c r="Q77" s="517"/>
      <c r="R77" s="517"/>
      <c r="S77" s="517"/>
      <c r="T77" s="517"/>
      <c r="U77" s="517"/>
      <c r="V77" s="517"/>
      <c r="W77" s="517"/>
      <c r="X77" s="517"/>
      <c r="Y77" s="517"/>
      <c r="Z77" s="517"/>
      <c r="AA77" s="517"/>
      <c r="AB77" s="517"/>
      <c r="AC77" s="517"/>
      <c r="AD77" s="518" t="s">
        <v>925</v>
      </c>
      <c r="AE77" s="518"/>
      <c r="AF77" s="518"/>
      <c r="AG77" s="502" t="s">
        <v>1617</v>
      </c>
      <c r="AH77" s="519"/>
      <c r="AI77" s="519"/>
      <c r="AJ77" s="519"/>
      <c r="AK77" s="519"/>
      <c r="AL77" s="519"/>
      <c r="AM77" s="519"/>
      <c r="AN77" s="519"/>
      <c r="AO77" s="519"/>
      <c r="AP77" s="520"/>
      <c r="AQ77" s="521" t="s">
        <v>928</v>
      </c>
      <c r="AR77" s="503"/>
      <c r="AS77" s="503"/>
      <c r="AT77" s="503"/>
      <c r="AU77" s="503"/>
      <c r="AV77" s="503"/>
      <c r="AW77" s="503"/>
      <c r="AX77" s="503"/>
      <c r="AY77" s="503"/>
      <c r="AZ77" s="504"/>
    </row>
    <row r="78" spans="2:52" s="71" customFormat="1" ht="37.5" customHeight="1">
      <c r="B78" s="484">
        <f t="shared" si="0"/>
        <v>19</v>
      </c>
      <c r="C78" s="485"/>
      <c r="D78" s="517" t="s">
        <v>2235</v>
      </c>
      <c r="E78" s="517"/>
      <c r="F78" s="517"/>
      <c r="G78" s="517"/>
      <c r="H78" s="517"/>
      <c r="I78" s="517"/>
      <c r="J78" s="517"/>
      <c r="K78" s="517"/>
      <c r="L78" s="517"/>
      <c r="M78" s="517"/>
      <c r="N78" s="525" t="s">
        <v>2243</v>
      </c>
      <c r="O78" s="517"/>
      <c r="P78" s="517"/>
      <c r="Q78" s="517"/>
      <c r="R78" s="517"/>
      <c r="S78" s="517"/>
      <c r="T78" s="517"/>
      <c r="U78" s="517"/>
      <c r="V78" s="517"/>
      <c r="W78" s="517"/>
      <c r="X78" s="517"/>
      <c r="Y78" s="517"/>
      <c r="Z78" s="517"/>
      <c r="AA78" s="517"/>
      <c r="AB78" s="517"/>
      <c r="AC78" s="517"/>
      <c r="AD78" s="518" t="s">
        <v>925</v>
      </c>
      <c r="AE78" s="518"/>
      <c r="AF78" s="518"/>
      <c r="AG78" s="502" t="s">
        <v>2237</v>
      </c>
      <c r="AH78" s="519"/>
      <c r="AI78" s="519"/>
      <c r="AJ78" s="519"/>
      <c r="AK78" s="519"/>
      <c r="AL78" s="519"/>
      <c r="AM78" s="519"/>
      <c r="AN78" s="519"/>
      <c r="AO78" s="519"/>
      <c r="AP78" s="520"/>
      <c r="AQ78" s="440" t="s">
        <v>3113</v>
      </c>
      <c r="AR78" s="519"/>
      <c r="AS78" s="519"/>
      <c r="AT78" s="519"/>
      <c r="AU78" s="519"/>
      <c r="AV78" s="519"/>
      <c r="AW78" s="519"/>
      <c r="AX78" s="519"/>
      <c r="AY78" s="519"/>
      <c r="AZ78" s="520"/>
    </row>
    <row r="79" spans="2:52" s="71" customFormat="1" ht="37.5" customHeight="1">
      <c r="B79" s="484">
        <f t="shared" si="0"/>
        <v>20</v>
      </c>
      <c r="C79" s="485"/>
      <c r="D79" s="517" t="s">
        <v>2236</v>
      </c>
      <c r="E79" s="517"/>
      <c r="F79" s="517"/>
      <c r="G79" s="517"/>
      <c r="H79" s="517"/>
      <c r="I79" s="517"/>
      <c r="J79" s="517"/>
      <c r="K79" s="517"/>
      <c r="L79" s="517"/>
      <c r="M79" s="517"/>
      <c r="N79" s="525" t="s">
        <v>2244</v>
      </c>
      <c r="O79" s="517"/>
      <c r="P79" s="517"/>
      <c r="Q79" s="517"/>
      <c r="R79" s="517"/>
      <c r="S79" s="517"/>
      <c r="T79" s="517"/>
      <c r="U79" s="517"/>
      <c r="V79" s="517"/>
      <c r="W79" s="517"/>
      <c r="X79" s="517"/>
      <c r="Y79" s="517"/>
      <c r="Z79" s="517"/>
      <c r="AA79" s="517"/>
      <c r="AB79" s="517"/>
      <c r="AC79" s="517"/>
      <c r="AD79" s="518" t="s">
        <v>925</v>
      </c>
      <c r="AE79" s="518"/>
      <c r="AF79" s="518"/>
      <c r="AG79" s="502" t="s">
        <v>2238</v>
      </c>
      <c r="AH79" s="519"/>
      <c r="AI79" s="519"/>
      <c r="AJ79" s="519"/>
      <c r="AK79" s="519"/>
      <c r="AL79" s="519"/>
      <c r="AM79" s="519"/>
      <c r="AN79" s="519"/>
      <c r="AO79" s="519"/>
      <c r="AP79" s="520"/>
      <c r="AQ79" s="440" t="s">
        <v>3113</v>
      </c>
      <c r="AR79" s="519"/>
      <c r="AS79" s="519"/>
      <c r="AT79" s="519"/>
      <c r="AU79" s="519"/>
      <c r="AV79" s="519"/>
      <c r="AW79" s="519"/>
      <c r="AX79" s="519"/>
      <c r="AY79" s="519"/>
      <c r="AZ79" s="520"/>
    </row>
    <row r="80" spans="2:52" s="71" customFormat="1" ht="37.5" customHeight="1">
      <c r="B80" s="484">
        <f t="shared" si="0"/>
        <v>21</v>
      </c>
      <c r="C80" s="485"/>
      <c r="D80" s="517" t="s">
        <v>2240</v>
      </c>
      <c r="E80" s="517"/>
      <c r="F80" s="517"/>
      <c r="G80" s="517"/>
      <c r="H80" s="517"/>
      <c r="I80" s="517"/>
      <c r="J80" s="517"/>
      <c r="K80" s="517"/>
      <c r="L80" s="517"/>
      <c r="M80" s="517"/>
      <c r="N80" s="525" t="s">
        <v>2245</v>
      </c>
      <c r="O80" s="517"/>
      <c r="P80" s="517"/>
      <c r="Q80" s="517"/>
      <c r="R80" s="517"/>
      <c r="S80" s="517"/>
      <c r="T80" s="517"/>
      <c r="U80" s="517"/>
      <c r="V80" s="517"/>
      <c r="W80" s="517"/>
      <c r="X80" s="517"/>
      <c r="Y80" s="517"/>
      <c r="Z80" s="517"/>
      <c r="AA80" s="517"/>
      <c r="AB80" s="517"/>
      <c r="AC80" s="517"/>
      <c r="AD80" s="518" t="s">
        <v>925</v>
      </c>
      <c r="AE80" s="518"/>
      <c r="AF80" s="518"/>
      <c r="AG80" s="502" t="s">
        <v>2239</v>
      </c>
      <c r="AH80" s="519"/>
      <c r="AI80" s="519"/>
      <c r="AJ80" s="519"/>
      <c r="AK80" s="519"/>
      <c r="AL80" s="519"/>
      <c r="AM80" s="519"/>
      <c r="AN80" s="519"/>
      <c r="AO80" s="519"/>
      <c r="AP80" s="520"/>
      <c r="AQ80" s="440" t="s">
        <v>3113</v>
      </c>
      <c r="AR80" s="519"/>
      <c r="AS80" s="519"/>
      <c r="AT80" s="519"/>
      <c r="AU80" s="519"/>
      <c r="AV80" s="519"/>
      <c r="AW80" s="519"/>
      <c r="AX80" s="519"/>
      <c r="AY80" s="519"/>
      <c r="AZ80" s="520"/>
    </row>
    <row r="81" spans="2:52" s="71" customFormat="1" ht="37.5" customHeight="1">
      <c r="B81" s="484">
        <f t="shared" si="0"/>
        <v>22</v>
      </c>
      <c r="C81" s="485"/>
      <c r="D81" s="517" t="s">
        <v>945</v>
      </c>
      <c r="E81" s="517"/>
      <c r="F81" s="517"/>
      <c r="G81" s="517"/>
      <c r="H81" s="517"/>
      <c r="I81" s="517"/>
      <c r="J81" s="517"/>
      <c r="K81" s="517"/>
      <c r="L81" s="517"/>
      <c r="M81" s="517"/>
      <c r="N81" s="525" t="s">
        <v>1165</v>
      </c>
      <c r="O81" s="517"/>
      <c r="P81" s="517"/>
      <c r="Q81" s="517"/>
      <c r="R81" s="517"/>
      <c r="S81" s="517"/>
      <c r="T81" s="517"/>
      <c r="U81" s="517"/>
      <c r="V81" s="517"/>
      <c r="W81" s="517"/>
      <c r="X81" s="517"/>
      <c r="Y81" s="517"/>
      <c r="Z81" s="517"/>
      <c r="AA81" s="517"/>
      <c r="AB81" s="517"/>
      <c r="AC81" s="517"/>
      <c r="AD81" s="518" t="s">
        <v>926</v>
      </c>
      <c r="AE81" s="518"/>
      <c r="AF81" s="518"/>
      <c r="AG81" s="496" t="s">
        <v>1590</v>
      </c>
      <c r="AH81" s="496"/>
      <c r="AI81" s="496"/>
      <c r="AJ81" s="496"/>
      <c r="AK81" s="496"/>
      <c r="AL81" s="496"/>
      <c r="AM81" s="496"/>
      <c r="AN81" s="496"/>
      <c r="AO81" s="496"/>
      <c r="AP81" s="496"/>
      <c r="AQ81" s="496" t="s">
        <v>948</v>
      </c>
      <c r="AR81" s="496"/>
      <c r="AS81" s="496"/>
      <c r="AT81" s="496"/>
      <c r="AU81" s="496"/>
      <c r="AV81" s="496"/>
      <c r="AW81" s="496"/>
      <c r="AX81" s="496"/>
      <c r="AY81" s="496"/>
      <c r="AZ81" s="496"/>
    </row>
    <row r="82" spans="2:52" s="71" customFormat="1" ht="37.5" customHeight="1">
      <c r="B82" s="484">
        <f t="shared" si="0"/>
        <v>23</v>
      </c>
      <c r="C82" s="485"/>
      <c r="D82" s="522" t="s">
        <v>521</v>
      </c>
      <c r="E82" s="517"/>
      <c r="F82" s="517"/>
      <c r="G82" s="517"/>
      <c r="H82" s="517"/>
      <c r="I82" s="517"/>
      <c r="J82" s="517"/>
      <c r="K82" s="517"/>
      <c r="L82" s="517"/>
      <c r="M82" s="517"/>
      <c r="N82" s="525" t="s">
        <v>2242</v>
      </c>
      <c r="O82" s="517"/>
      <c r="P82" s="517"/>
      <c r="Q82" s="517"/>
      <c r="R82" s="517"/>
      <c r="S82" s="517"/>
      <c r="T82" s="517"/>
      <c r="U82" s="517"/>
      <c r="V82" s="517"/>
      <c r="W82" s="517"/>
      <c r="X82" s="517"/>
      <c r="Y82" s="517"/>
      <c r="Z82" s="517"/>
      <c r="AA82" s="517"/>
      <c r="AB82" s="517"/>
      <c r="AC82" s="517"/>
      <c r="AD82" s="518" t="s">
        <v>925</v>
      </c>
      <c r="AE82" s="518"/>
      <c r="AF82" s="518"/>
      <c r="AG82" s="496" t="s">
        <v>1590</v>
      </c>
      <c r="AH82" s="496"/>
      <c r="AI82" s="496"/>
      <c r="AJ82" s="496"/>
      <c r="AK82" s="496"/>
      <c r="AL82" s="496"/>
      <c r="AM82" s="496"/>
      <c r="AN82" s="496"/>
      <c r="AO82" s="496"/>
      <c r="AP82" s="496"/>
      <c r="AQ82" s="521" t="s">
        <v>928</v>
      </c>
      <c r="AR82" s="503"/>
      <c r="AS82" s="503"/>
      <c r="AT82" s="503"/>
      <c r="AU82" s="503"/>
      <c r="AV82" s="503"/>
      <c r="AW82" s="503"/>
      <c r="AX82" s="503"/>
      <c r="AY82" s="503"/>
      <c r="AZ82" s="504"/>
    </row>
    <row r="83" spans="2:52" s="71" customFormat="1" ht="37.5" customHeight="1">
      <c r="B83" s="484">
        <f t="shared" si="0"/>
        <v>24</v>
      </c>
      <c r="C83" s="485"/>
      <c r="D83" s="522" t="s">
        <v>522</v>
      </c>
      <c r="E83" s="517"/>
      <c r="F83" s="517"/>
      <c r="G83" s="517"/>
      <c r="H83" s="517"/>
      <c r="I83" s="517"/>
      <c r="J83" s="517"/>
      <c r="K83" s="517"/>
      <c r="L83" s="517"/>
      <c r="M83" s="517"/>
      <c r="N83" s="525" t="s">
        <v>941</v>
      </c>
      <c r="O83" s="517"/>
      <c r="P83" s="517"/>
      <c r="Q83" s="517"/>
      <c r="R83" s="517"/>
      <c r="S83" s="517"/>
      <c r="T83" s="517"/>
      <c r="U83" s="517"/>
      <c r="V83" s="517"/>
      <c r="W83" s="517"/>
      <c r="X83" s="517"/>
      <c r="Y83" s="517"/>
      <c r="Z83" s="517"/>
      <c r="AA83" s="517"/>
      <c r="AB83" s="517"/>
      <c r="AC83" s="517"/>
      <c r="AD83" s="518" t="s">
        <v>925</v>
      </c>
      <c r="AE83" s="518"/>
      <c r="AF83" s="518"/>
      <c r="AG83" s="405" t="s">
        <v>611</v>
      </c>
      <c r="AH83" s="496"/>
      <c r="AI83" s="496"/>
      <c r="AJ83" s="496"/>
      <c r="AK83" s="496"/>
      <c r="AL83" s="496"/>
      <c r="AM83" s="496"/>
      <c r="AN83" s="496"/>
      <c r="AO83" s="496"/>
      <c r="AP83" s="496"/>
      <c r="AQ83" s="521" t="s">
        <v>928</v>
      </c>
      <c r="AR83" s="503"/>
      <c r="AS83" s="503"/>
      <c r="AT83" s="503"/>
      <c r="AU83" s="503"/>
      <c r="AV83" s="503"/>
      <c r="AW83" s="503"/>
      <c r="AX83" s="503"/>
      <c r="AY83" s="503"/>
      <c r="AZ83" s="504"/>
    </row>
    <row r="84" spans="2:52" s="71" customFormat="1" ht="37.5" customHeight="1">
      <c r="B84" s="428">
        <f t="shared" si="0"/>
        <v>25</v>
      </c>
      <c r="C84" s="430"/>
      <c r="D84" s="486" t="s">
        <v>3124</v>
      </c>
      <c r="E84" s="486"/>
      <c r="F84" s="486"/>
      <c r="G84" s="486"/>
      <c r="H84" s="486"/>
      <c r="I84" s="486"/>
      <c r="J84" s="486"/>
      <c r="K84" s="486"/>
      <c r="L84" s="486"/>
      <c r="M84" s="486"/>
      <c r="N84" s="487" t="s">
        <v>3128</v>
      </c>
      <c r="O84" s="486"/>
      <c r="P84" s="486"/>
      <c r="Q84" s="486"/>
      <c r="R84" s="486"/>
      <c r="S84" s="486"/>
      <c r="T84" s="486"/>
      <c r="U84" s="486"/>
      <c r="V84" s="486"/>
      <c r="W84" s="486"/>
      <c r="X84" s="486"/>
      <c r="Y84" s="486"/>
      <c r="Z84" s="486"/>
      <c r="AA84" s="486"/>
      <c r="AB84" s="486"/>
      <c r="AC84" s="486"/>
      <c r="AD84" s="444" t="s">
        <v>925</v>
      </c>
      <c r="AE84" s="444"/>
      <c r="AF84" s="444"/>
      <c r="AG84" s="439" t="s">
        <v>3131</v>
      </c>
      <c r="AH84" s="439"/>
      <c r="AI84" s="439"/>
      <c r="AJ84" s="439"/>
      <c r="AK84" s="439"/>
      <c r="AL84" s="439"/>
      <c r="AM84" s="439"/>
      <c r="AN84" s="439"/>
      <c r="AO84" s="439"/>
      <c r="AP84" s="439"/>
      <c r="AQ84" s="490" t="s">
        <v>928</v>
      </c>
      <c r="AR84" s="432"/>
      <c r="AS84" s="432"/>
      <c r="AT84" s="432"/>
      <c r="AU84" s="432"/>
      <c r="AV84" s="432"/>
      <c r="AW84" s="432"/>
      <c r="AX84" s="432"/>
      <c r="AY84" s="432"/>
      <c r="AZ84" s="433"/>
    </row>
    <row r="85" spans="2:52" s="71" customFormat="1" ht="37.5" customHeight="1">
      <c r="B85" s="428">
        <f t="shared" si="0"/>
        <v>26</v>
      </c>
      <c r="C85" s="430"/>
      <c r="D85" s="486" t="s">
        <v>3127</v>
      </c>
      <c r="E85" s="486"/>
      <c r="F85" s="486"/>
      <c r="G85" s="486"/>
      <c r="H85" s="486"/>
      <c r="I85" s="486"/>
      <c r="J85" s="486"/>
      <c r="K85" s="486"/>
      <c r="L85" s="486"/>
      <c r="M85" s="486"/>
      <c r="N85" s="487" t="s">
        <v>3129</v>
      </c>
      <c r="O85" s="486"/>
      <c r="P85" s="486"/>
      <c r="Q85" s="486"/>
      <c r="R85" s="486"/>
      <c r="S85" s="486"/>
      <c r="T85" s="486"/>
      <c r="U85" s="486"/>
      <c r="V85" s="486"/>
      <c r="W85" s="486"/>
      <c r="X85" s="486"/>
      <c r="Y85" s="486"/>
      <c r="Z85" s="486"/>
      <c r="AA85" s="486"/>
      <c r="AB85" s="486"/>
      <c r="AC85" s="486"/>
      <c r="AD85" s="444" t="s">
        <v>925</v>
      </c>
      <c r="AE85" s="444"/>
      <c r="AF85" s="444"/>
      <c r="AG85" s="439" t="s">
        <v>3130</v>
      </c>
      <c r="AH85" s="439"/>
      <c r="AI85" s="439"/>
      <c r="AJ85" s="439"/>
      <c r="AK85" s="439"/>
      <c r="AL85" s="439"/>
      <c r="AM85" s="439"/>
      <c r="AN85" s="439"/>
      <c r="AO85" s="439"/>
      <c r="AP85" s="439"/>
      <c r="AQ85" s="490" t="s">
        <v>928</v>
      </c>
      <c r="AR85" s="432"/>
      <c r="AS85" s="432"/>
      <c r="AT85" s="432"/>
      <c r="AU85" s="432"/>
      <c r="AV85" s="432"/>
      <c r="AW85" s="432"/>
      <c r="AX85" s="432"/>
      <c r="AY85" s="432"/>
      <c r="AZ85" s="433"/>
    </row>
    <row r="86" spans="2:52" s="71" customFormat="1" ht="37.5" customHeight="1">
      <c r="B86" s="428">
        <f t="shared" si="0"/>
        <v>27</v>
      </c>
      <c r="C86" s="430"/>
      <c r="D86" s="486" t="s">
        <v>3181</v>
      </c>
      <c r="E86" s="486"/>
      <c r="F86" s="486"/>
      <c r="G86" s="486"/>
      <c r="H86" s="486"/>
      <c r="I86" s="486"/>
      <c r="J86" s="486"/>
      <c r="K86" s="486"/>
      <c r="L86" s="486"/>
      <c r="M86" s="486"/>
      <c r="N86" s="487" t="s">
        <v>3182</v>
      </c>
      <c r="O86" s="486"/>
      <c r="P86" s="486"/>
      <c r="Q86" s="486"/>
      <c r="R86" s="486"/>
      <c r="S86" s="486"/>
      <c r="T86" s="486"/>
      <c r="U86" s="486"/>
      <c r="V86" s="486"/>
      <c r="W86" s="486"/>
      <c r="X86" s="486"/>
      <c r="Y86" s="486"/>
      <c r="Z86" s="486"/>
      <c r="AA86" s="486"/>
      <c r="AB86" s="486"/>
      <c r="AC86" s="486"/>
      <c r="AD86" s="444" t="s">
        <v>925</v>
      </c>
      <c r="AE86" s="444"/>
      <c r="AF86" s="444"/>
      <c r="AG86" s="439" t="s">
        <v>3131</v>
      </c>
      <c r="AH86" s="439"/>
      <c r="AI86" s="439"/>
      <c r="AJ86" s="439"/>
      <c r="AK86" s="439"/>
      <c r="AL86" s="439"/>
      <c r="AM86" s="439"/>
      <c r="AN86" s="439"/>
      <c r="AO86" s="439"/>
      <c r="AP86" s="439"/>
      <c r="AQ86" s="490" t="s">
        <v>928</v>
      </c>
      <c r="AR86" s="432"/>
      <c r="AS86" s="432"/>
      <c r="AT86" s="432"/>
      <c r="AU86" s="432"/>
      <c r="AV86" s="432"/>
      <c r="AW86" s="432"/>
      <c r="AX86" s="432"/>
      <c r="AY86" s="432"/>
      <c r="AZ86" s="433"/>
    </row>
    <row r="87" spans="2:52" s="71" customFormat="1" ht="37.5" customHeight="1">
      <c r="B87" s="428">
        <f t="shared" si="0"/>
        <v>28</v>
      </c>
      <c r="C87" s="430"/>
      <c r="D87" s="486" t="s">
        <v>4029</v>
      </c>
      <c r="E87" s="486"/>
      <c r="F87" s="486"/>
      <c r="G87" s="486"/>
      <c r="H87" s="486"/>
      <c r="I87" s="486"/>
      <c r="J87" s="486"/>
      <c r="K87" s="486"/>
      <c r="L87" s="486"/>
      <c r="M87" s="486"/>
      <c r="N87" s="487" t="s">
        <v>3183</v>
      </c>
      <c r="O87" s="486"/>
      <c r="P87" s="486"/>
      <c r="Q87" s="486"/>
      <c r="R87" s="486"/>
      <c r="S87" s="486"/>
      <c r="T87" s="486"/>
      <c r="U87" s="486"/>
      <c r="V87" s="486"/>
      <c r="W87" s="486"/>
      <c r="X87" s="486"/>
      <c r="Y87" s="486"/>
      <c r="Z87" s="486"/>
      <c r="AA87" s="486"/>
      <c r="AB87" s="486"/>
      <c r="AC87" s="486"/>
      <c r="AD87" s="444" t="s">
        <v>925</v>
      </c>
      <c r="AE87" s="444"/>
      <c r="AF87" s="444"/>
      <c r="AG87" s="439" t="s">
        <v>3180</v>
      </c>
      <c r="AH87" s="439"/>
      <c r="AI87" s="439"/>
      <c r="AJ87" s="439"/>
      <c r="AK87" s="439"/>
      <c r="AL87" s="439"/>
      <c r="AM87" s="439"/>
      <c r="AN87" s="439"/>
      <c r="AO87" s="439"/>
      <c r="AP87" s="439"/>
      <c r="AQ87" s="490" t="s">
        <v>928</v>
      </c>
      <c r="AR87" s="432"/>
      <c r="AS87" s="432"/>
      <c r="AT87" s="432"/>
      <c r="AU87" s="432"/>
      <c r="AV87" s="432"/>
      <c r="AW87" s="432"/>
      <c r="AX87" s="432"/>
      <c r="AY87" s="432"/>
      <c r="AZ87" s="433"/>
    </row>
    <row r="88" spans="2:52" s="71" customFormat="1" ht="37.5" customHeight="1">
      <c r="B88" s="484">
        <f t="shared" si="0"/>
        <v>29</v>
      </c>
      <c r="C88" s="485"/>
      <c r="D88" s="517" t="s">
        <v>932</v>
      </c>
      <c r="E88" s="517"/>
      <c r="F88" s="517"/>
      <c r="G88" s="517"/>
      <c r="H88" s="517"/>
      <c r="I88" s="517"/>
      <c r="J88" s="517"/>
      <c r="K88" s="517"/>
      <c r="L88" s="517"/>
      <c r="M88" s="517"/>
      <c r="N88" s="516" t="s">
        <v>942</v>
      </c>
      <c r="O88" s="517"/>
      <c r="P88" s="517"/>
      <c r="Q88" s="517"/>
      <c r="R88" s="517"/>
      <c r="S88" s="517"/>
      <c r="T88" s="517"/>
      <c r="U88" s="517"/>
      <c r="V88" s="517"/>
      <c r="W88" s="517"/>
      <c r="X88" s="517"/>
      <c r="Y88" s="517"/>
      <c r="Z88" s="517"/>
      <c r="AA88" s="517"/>
      <c r="AB88" s="517"/>
      <c r="AC88" s="517"/>
      <c r="AD88" s="518" t="s">
        <v>925</v>
      </c>
      <c r="AE88" s="518"/>
      <c r="AF88" s="518"/>
      <c r="AG88" s="405" t="s">
        <v>3125</v>
      </c>
      <c r="AH88" s="496"/>
      <c r="AI88" s="496"/>
      <c r="AJ88" s="496"/>
      <c r="AK88" s="496"/>
      <c r="AL88" s="496"/>
      <c r="AM88" s="496"/>
      <c r="AN88" s="496"/>
      <c r="AO88" s="496"/>
      <c r="AP88" s="496"/>
      <c r="AQ88" s="521" t="s">
        <v>928</v>
      </c>
      <c r="AR88" s="503"/>
      <c r="AS88" s="503"/>
      <c r="AT88" s="503"/>
      <c r="AU88" s="503"/>
      <c r="AV88" s="503"/>
      <c r="AW88" s="503"/>
      <c r="AX88" s="503"/>
      <c r="AY88" s="503"/>
      <c r="AZ88" s="504"/>
    </row>
    <row r="89" spans="2:52" s="71" customFormat="1" ht="37.5" customHeight="1">
      <c r="B89" s="484">
        <f t="shared" si="0"/>
        <v>30</v>
      </c>
      <c r="C89" s="485"/>
      <c r="D89" s="517" t="s">
        <v>933</v>
      </c>
      <c r="E89" s="517"/>
      <c r="F89" s="517"/>
      <c r="G89" s="517"/>
      <c r="H89" s="517"/>
      <c r="I89" s="517"/>
      <c r="J89" s="517"/>
      <c r="K89" s="517"/>
      <c r="L89" s="517"/>
      <c r="M89" s="517"/>
      <c r="N89" s="525" t="s">
        <v>943</v>
      </c>
      <c r="O89" s="517"/>
      <c r="P89" s="517"/>
      <c r="Q89" s="517"/>
      <c r="R89" s="517"/>
      <c r="S89" s="517"/>
      <c r="T89" s="517"/>
      <c r="U89" s="517"/>
      <c r="V89" s="517"/>
      <c r="W89" s="517"/>
      <c r="X89" s="517"/>
      <c r="Y89" s="517"/>
      <c r="Z89" s="517"/>
      <c r="AA89" s="517"/>
      <c r="AB89" s="517"/>
      <c r="AC89" s="517"/>
      <c r="AD89" s="518" t="s">
        <v>925</v>
      </c>
      <c r="AE89" s="518"/>
      <c r="AF89" s="518"/>
      <c r="AG89" s="496" t="s">
        <v>1615</v>
      </c>
      <c r="AH89" s="496"/>
      <c r="AI89" s="496"/>
      <c r="AJ89" s="496"/>
      <c r="AK89" s="496"/>
      <c r="AL89" s="496"/>
      <c r="AM89" s="496"/>
      <c r="AN89" s="496"/>
      <c r="AO89" s="496"/>
      <c r="AP89" s="496"/>
      <c r="AQ89" s="521" t="s">
        <v>928</v>
      </c>
      <c r="AR89" s="503"/>
      <c r="AS89" s="503"/>
      <c r="AT89" s="503"/>
      <c r="AU89" s="503"/>
      <c r="AV89" s="503"/>
      <c r="AW89" s="503"/>
      <c r="AX89" s="503"/>
      <c r="AY89" s="503"/>
      <c r="AZ89" s="504"/>
    </row>
    <row r="90" spans="2:52" s="71" customFormat="1" ht="63" customHeight="1">
      <c r="B90" s="484">
        <f t="shared" si="0"/>
        <v>31</v>
      </c>
      <c r="C90" s="485"/>
      <c r="D90" s="522" t="s">
        <v>618</v>
      </c>
      <c r="E90" s="517"/>
      <c r="F90" s="517"/>
      <c r="G90" s="517"/>
      <c r="H90" s="517"/>
      <c r="I90" s="517"/>
      <c r="J90" s="517"/>
      <c r="K90" s="517"/>
      <c r="L90" s="517"/>
      <c r="M90" s="517"/>
      <c r="N90" s="516" t="s">
        <v>620</v>
      </c>
      <c r="O90" s="517"/>
      <c r="P90" s="517"/>
      <c r="Q90" s="517"/>
      <c r="R90" s="517"/>
      <c r="S90" s="517"/>
      <c r="T90" s="517"/>
      <c r="U90" s="517"/>
      <c r="V90" s="517"/>
      <c r="W90" s="517"/>
      <c r="X90" s="517"/>
      <c r="Y90" s="517"/>
      <c r="Z90" s="517"/>
      <c r="AA90" s="517"/>
      <c r="AB90" s="517"/>
      <c r="AC90" s="517"/>
      <c r="AD90" s="518" t="s">
        <v>925</v>
      </c>
      <c r="AE90" s="518"/>
      <c r="AF90" s="518"/>
      <c r="AG90" s="405" t="s">
        <v>619</v>
      </c>
      <c r="AH90" s="496"/>
      <c r="AI90" s="496"/>
      <c r="AJ90" s="496"/>
      <c r="AK90" s="496"/>
      <c r="AL90" s="496"/>
      <c r="AM90" s="496"/>
      <c r="AN90" s="496"/>
      <c r="AO90" s="496"/>
      <c r="AP90" s="496"/>
      <c r="AQ90" s="521" t="s">
        <v>928</v>
      </c>
      <c r="AR90" s="503"/>
      <c r="AS90" s="503"/>
      <c r="AT90" s="503"/>
      <c r="AU90" s="503"/>
      <c r="AV90" s="503"/>
      <c r="AW90" s="503"/>
      <c r="AX90" s="503"/>
      <c r="AY90" s="503"/>
      <c r="AZ90" s="504"/>
    </row>
    <row r="91" spans="2:52" s="71" customFormat="1" ht="37.5" customHeight="1">
      <c r="B91" s="484">
        <f t="shared" si="0"/>
        <v>32</v>
      </c>
      <c r="C91" s="485"/>
      <c r="D91" s="517" t="s">
        <v>930</v>
      </c>
      <c r="E91" s="517"/>
      <c r="F91" s="517"/>
      <c r="G91" s="517"/>
      <c r="H91" s="517"/>
      <c r="I91" s="517"/>
      <c r="J91" s="517"/>
      <c r="K91" s="517"/>
      <c r="L91" s="517"/>
      <c r="M91" s="517"/>
      <c r="N91" s="525" t="s">
        <v>1633</v>
      </c>
      <c r="O91" s="517"/>
      <c r="P91" s="517"/>
      <c r="Q91" s="517"/>
      <c r="R91" s="517"/>
      <c r="S91" s="517"/>
      <c r="T91" s="517"/>
      <c r="U91" s="517"/>
      <c r="V91" s="517"/>
      <c r="W91" s="517"/>
      <c r="X91" s="517"/>
      <c r="Y91" s="517"/>
      <c r="Z91" s="517"/>
      <c r="AA91" s="517"/>
      <c r="AB91" s="517"/>
      <c r="AC91" s="517"/>
      <c r="AD91" s="518" t="s">
        <v>926</v>
      </c>
      <c r="AE91" s="518"/>
      <c r="AF91" s="518"/>
      <c r="AG91" s="497" t="s">
        <v>931</v>
      </c>
      <c r="AH91" s="496"/>
      <c r="AI91" s="496"/>
      <c r="AJ91" s="496"/>
      <c r="AK91" s="496"/>
      <c r="AL91" s="496"/>
      <c r="AM91" s="496"/>
      <c r="AN91" s="496"/>
      <c r="AO91" s="496"/>
      <c r="AP91" s="496"/>
      <c r="AQ91" s="497" t="s">
        <v>931</v>
      </c>
      <c r="AR91" s="496"/>
      <c r="AS91" s="496"/>
      <c r="AT91" s="496"/>
      <c r="AU91" s="496"/>
      <c r="AV91" s="496"/>
      <c r="AW91" s="496"/>
      <c r="AX91" s="496"/>
      <c r="AY91" s="496"/>
      <c r="AZ91" s="496"/>
    </row>
    <row r="92" spans="2:52" s="71" customFormat="1" ht="37.5" customHeight="1">
      <c r="B92" s="484">
        <f t="shared" si="0"/>
        <v>33</v>
      </c>
      <c r="C92" s="485"/>
      <c r="D92" s="522" t="s">
        <v>1239</v>
      </c>
      <c r="E92" s="517"/>
      <c r="F92" s="517"/>
      <c r="G92" s="517"/>
      <c r="H92" s="517"/>
      <c r="I92" s="517"/>
      <c r="J92" s="517"/>
      <c r="K92" s="517"/>
      <c r="L92" s="517"/>
      <c r="M92" s="517"/>
      <c r="N92" s="525" t="s">
        <v>1581</v>
      </c>
      <c r="O92" s="517"/>
      <c r="P92" s="517"/>
      <c r="Q92" s="517"/>
      <c r="R92" s="517"/>
      <c r="S92" s="517"/>
      <c r="T92" s="517"/>
      <c r="U92" s="517"/>
      <c r="V92" s="517"/>
      <c r="W92" s="517"/>
      <c r="X92" s="517"/>
      <c r="Y92" s="517"/>
      <c r="Z92" s="517"/>
      <c r="AA92" s="517"/>
      <c r="AB92" s="517"/>
      <c r="AC92" s="517"/>
      <c r="AD92" s="484" t="s">
        <v>926</v>
      </c>
      <c r="AE92" s="526"/>
      <c r="AF92" s="485"/>
      <c r="AG92" s="497" t="s">
        <v>936</v>
      </c>
      <c r="AH92" s="496"/>
      <c r="AI92" s="496"/>
      <c r="AJ92" s="496"/>
      <c r="AK92" s="496"/>
      <c r="AL92" s="496"/>
      <c r="AM92" s="496"/>
      <c r="AN92" s="496"/>
      <c r="AO92" s="496"/>
      <c r="AP92" s="496"/>
      <c r="AQ92" s="497" t="s">
        <v>936</v>
      </c>
      <c r="AR92" s="496"/>
      <c r="AS92" s="496"/>
      <c r="AT92" s="496"/>
      <c r="AU92" s="496"/>
      <c r="AV92" s="496"/>
      <c r="AW92" s="496"/>
      <c r="AX92" s="496"/>
      <c r="AY92" s="496"/>
      <c r="AZ92" s="496"/>
    </row>
    <row r="93" spans="2:52" s="71" customFormat="1" ht="37.5" customHeight="1">
      <c r="B93" s="484">
        <f t="shared" si="0"/>
        <v>34</v>
      </c>
      <c r="C93" s="485"/>
      <c r="D93" s="517" t="s">
        <v>1620</v>
      </c>
      <c r="E93" s="517"/>
      <c r="F93" s="517"/>
      <c r="G93" s="517"/>
      <c r="H93" s="517"/>
      <c r="I93" s="517"/>
      <c r="J93" s="517"/>
      <c r="K93" s="517"/>
      <c r="L93" s="517"/>
      <c r="M93" s="517"/>
      <c r="N93" s="525" t="s">
        <v>1634</v>
      </c>
      <c r="O93" s="517"/>
      <c r="P93" s="517"/>
      <c r="Q93" s="517"/>
      <c r="R93" s="517"/>
      <c r="S93" s="517"/>
      <c r="T93" s="517"/>
      <c r="U93" s="517"/>
      <c r="V93" s="517"/>
      <c r="W93" s="517"/>
      <c r="X93" s="517"/>
      <c r="Y93" s="517"/>
      <c r="Z93" s="517"/>
      <c r="AA93" s="517"/>
      <c r="AB93" s="517"/>
      <c r="AC93" s="517"/>
      <c r="AD93" s="484" t="s">
        <v>926</v>
      </c>
      <c r="AE93" s="526"/>
      <c r="AF93" s="485"/>
      <c r="AG93" s="496" t="s">
        <v>1619</v>
      </c>
      <c r="AH93" s="496"/>
      <c r="AI93" s="496"/>
      <c r="AJ93" s="496"/>
      <c r="AK93" s="496"/>
      <c r="AL93" s="496"/>
      <c r="AM93" s="496"/>
      <c r="AN93" s="496"/>
      <c r="AO93" s="496"/>
      <c r="AP93" s="496"/>
      <c r="AQ93" s="502" t="s">
        <v>1619</v>
      </c>
      <c r="AR93" s="503"/>
      <c r="AS93" s="503"/>
      <c r="AT93" s="503"/>
      <c r="AU93" s="503"/>
      <c r="AV93" s="503"/>
      <c r="AW93" s="503"/>
      <c r="AX93" s="503"/>
      <c r="AY93" s="503"/>
      <c r="AZ93" s="504"/>
    </row>
    <row r="94" spans="2:52" s="71" customFormat="1" ht="37.5" customHeight="1">
      <c r="B94" s="484">
        <f t="shared" si="0"/>
        <v>35</v>
      </c>
      <c r="C94" s="485"/>
      <c r="D94" s="517" t="s">
        <v>934</v>
      </c>
      <c r="E94" s="517"/>
      <c r="F94" s="517"/>
      <c r="G94" s="517"/>
      <c r="H94" s="517"/>
      <c r="I94" s="517"/>
      <c r="J94" s="517"/>
      <c r="K94" s="517"/>
      <c r="L94" s="517"/>
      <c r="M94" s="517"/>
      <c r="N94" s="525" t="s">
        <v>944</v>
      </c>
      <c r="O94" s="517"/>
      <c r="P94" s="517"/>
      <c r="Q94" s="517"/>
      <c r="R94" s="517"/>
      <c r="S94" s="517"/>
      <c r="T94" s="517"/>
      <c r="U94" s="517"/>
      <c r="V94" s="517"/>
      <c r="W94" s="517"/>
      <c r="X94" s="517"/>
      <c r="Y94" s="517"/>
      <c r="Z94" s="517"/>
      <c r="AA94" s="517"/>
      <c r="AB94" s="517"/>
      <c r="AC94" s="517"/>
      <c r="AD94" s="518" t="s">
        <v>925</v>
      </c>
      <c r="AE94" s="518"/>
      <c r="AF94" s="518"/>
      <c r="AG94" s="496" t="s">
        <v>1616</v>
      </c>
      <c r="AH94" s="496"/>
      <c r="AI94" s="496"/>
      <c r="AJ94" s="496"/>
      <c r="AK94" s="496"/>
      <c r="AL94" s="496"/>
      <c r="AM94" s="496"/>
      <c r="AN94" s="496"/>
      <c r="AO94" s="496"/>
      <c r="AP94" s="496"/>
      <c r="AQ94" s="521" t="s">
        <v>928</v>
      </c>
      <c r="AR94" s="503"/>
      <c r="AS94" s="503"/>
      <c r="AT94" s="503"/>
      <c r="AU94" s="503"/>
      <c r="AV94" s="503"/>
      <c r="AW94" s="503"/>
      <c r="AX94" s="503"/>
      <c r="AY94" s="503"/>
      <c r="AZ94" s="504"/>
    </row>
    <row r="95" spans="2:52" s="71" customFormat="1" ht="37.5" customHeight="1">
      <c r="B95" s="484">
        <f t="shared" si="0"/>
        <v>36</v>
      </c>
      <c r="C95" s="485"/>
      <c r="D95" s="517" t="s">
        <v>1427</v>
      </c>
      <c r="E95" s="517"/>
      <c r="F95" s="517"/>
      <c r="G95" s="517"/>
      <c r="H95" s="517"/>
      <c r="I95" s="517"/>
      <c r="J95" s="517"/>
      <c r="K95" s="517"/>
      <c r="L95" s="517"/>
      <c r="M95" s="517"/>
      <c r="N95" s="525" t="s">
        <v>1635</v>
      </c>
      <c r="O95" s="517"/>
      <c r="P95" s="517"/>
      <c r="Q95" s="517"/>
      <c r="R95" s="517"/>
      <c r="S95" s="517"/>
      <c r="T95" s="517"/>
      <c r="U95" s="517"/>
      <c r="V95" s="517"/>
      <c r="W95" s="517"/>
      <c r="X95" s="517"/>
      <c r="Y95" s="517"/>
      <c r="Z95" s="517"/>
      <c r="AA95" s="517"/>
      <c r="AB95" s="517"/>
      <c r="AC95" s="517"/>
      <c r="AD95" s="518" t="s">
        <v>926</v>
      </c>
      <c r="AE95" s="518"/>
      <c r="AF95" s="518"/>
      <c r="AG95" s="497" t="s">
        <v>936</v>
      </c>
      <c r="AH95" s="496"/>
      <c r="AI95" s="496"/>
      <c r="AJ95" s="496"/>
      <c r="AK95" s="496"/>
      <c r="AL95" s="496"/>
      <c r="AM95" s="496"/>
      <c r="AN95" s="496"/>
      <c r="AO95" s="496"/>
      <c r="AP95" s="496"/>
      <c r="AQ95" s="497" t="s">
        <v>936</v>
      </c>
      <c r="AR95" s="496"/>
      <c r="AS95" s="496"/>
      <c r="AT95" s="496"/>
      <c r="AU95" s="496"/>
      <c r="AV95" s="496"/>
      <c r="AW95" s="496"/>
      <c r="AX95" s="496"/>
      <c r="AY95" s="496"/>
      <c r="AZ95" s="496"/>
    </row>
    <row r="96" spans="2:52" s="71" customFormat="1" ht="37.5" customHeight="1">
      <c r="B96" s="484">
        <f t="shared" si="0"/>
        <v>37</v>
      </c>
      <c r="C96" s="485"/>
      <c r="D96" s="517" t="s">
        <v>1623</v>
      </c>
      <c r="E96" s="517"/>
      <c r="F96" s="517"/>
      <c r="G96" s="517"/>
      <c r="H96" s="517"/>
      <c r="I96" s="517"/>
      <c r="J96" s="517"/>
      <c r="K96" s="517"/>
      <c r="L96" s="517"/>
      <c r="M96" s="517"/>
      <c r="N96" s="525" t="s">
        <v>1636</v>
      </c>
      <c r="O96" s="517"/>
      <c r="P96" s="517"/>
      <c r="Q96" s="517"/>
      <c r="R96" s="517"/>
      <c r="S96" s="517"/>
      <c r="T96" s="517"/>
      <c r="U96" s="517"/>
      <c r="V96" s="517"/>
      <c r="W96" s="517"/>
      <c r="X96" s="517"/>
      <c r="Y96" s="517"/>
      <c r="Z96" s="517"/>
      <c r="AA96" s="517"/>
      <c r="AB96" s="517"/>
      <c r="AC96" s="517"/>
      <c r="AD96" s="518" t="s">
        <v>926</v>
      </c>
      <c r="AE96" s="518"/>
      <c r="AF96" s="518"/>
      <c r="AG96" s="497" t="s">
        <v>936</v>
      </c>
      <c r="AH96" s="496"/>
      <c r="AI96" s="496"/>
      <c r="AJ96" s="496"/>
      <c r="AK96" s="496"/>
      <c r="AL96" s="496"/>
      <c r="AM96" s="496"/>
      <c r="AN96" s="496"/>
      <c r="AO96" s="496"/>
      <c r="AP96" s="496"/>
      <c r="AQ96" s="497" t="s">
        <v>936</v>
      </c>
      <c r="AR96" s="496"/>
      <c r="AS96" s="496"/>
      <c r="AT96" s="496"/>
      <c r="AU96" s="496"/>
      <c r="AV96" s="496"/>
      <c r="AW96" s="496"/>
      <c r="AX96" s="496"/>
      <c r="AY96" s="496"/>
      <c r="AZ96" s="496"/>
    </row>
    <row r="97" spans="2:52" s="71" customFormat="1" ht="45" customHeight="1">
      <c r="B97" s="484">
        <f t="shared" si="0"/>
        <v>38</v>
      </c>
      <c r="C97" s="485"/>
      <c r="D97" s="517" t="s">
        <v>1624</v>
      </c>
      <c r="E97" s="517"/>
      <c r="F97" s="517"/>
      <c r="G97" s="517"/>
      <c r="H97" s="517"/>
      <c r="I97" s="517"/>
      <c r="J97" s="517"/>
      <c r="K97" s="517"/>
      <c r="L97" s="517"/>
      <c r="M97" s="517"/>
      <c r="N97" s="525" t="s">
        <v>1637</v>
      </c>
      <c r="O97" s="517"/>
      <c r="P97" s="517"/>
      <c r="Q97" s="517"/>
      <c r="R97" s="517"/>
      <c r="S97" s="517"/>
      <c r="T97" s="517"/>
      <c r="U97" s="517"/>
      <c r="V97" s="517"/>
      <c r="W97" s="517"/>
      <c r="X97" s="517"/>
      <c r="Y97" s="517"/>
      <c r="Z97" s="517"/>
      <c r="AA97" s="517"/>
      <c r="AB97" s="517"/>
      <c r="AC97" s="517"/>
      <c r="AD97" s="518" t="s">
        <v>926</v>
      </c>
      <c r="AE97" s="518"/>
      <c r="AF97" s="518"/>
      <c r="AG97" s="497" t="s">
        <v>936</v>
      </c>
      <c r="AH97" s="496"/>
      <c r="AI97" s="496"/>
      <c r="AJ97" s="496"/>
      <c r="AK97" s="496"/>
      <c r="AL97" s="496"/>
      <c r="AM97" s="496"/>
      <c r="AN97" s="496"/>
      <c r="AO97" s="496"/>
      <c r="AP97" s="496"/>
      <c r="AQ97" s="497" t="s">
        <v>937</v>
      </c>
      <c r="AR97" s="496"/>
      <c r="AS97" s="496"/>
      <c r="AT97" s="496"/>
      <c r="AU97" s="496"/>
      <c r="AV97" s="496"/>
      <c r="AW97" s="496"/>
      <c r="AX97" s="496"/>
      <c r="AY97" s="496"/>
      <c r="AZ97" s="496"/>
    </row>
    <row r="98" spans="2:52" s="71" customFormat="1" ht="45" customHeight="1">
      <c r="B98" s="484">
        <f t="shared" si="0"/>
        <v>39</v>
      </c>
      <c r="C98" s="485"/>
      <c r="D98" s="517" t="s">
        <v>1425</v>
      </c>
      <c r="E98" s="517"/>
      <c r="F98" s="517"/>
      <c r="G98" s="517"/>
      <c r="H98" s="517"/>
      <c r="I98" s="517"/>
      <c r="J98" s="517"/>
      <c r="K98" s="517"/>
      <c r="L98" s="517"/>
      <c r="M98" s="517"/>
      <c r="N98" s="525" t="s">
        <v>1638</v>
      </c>
      <c r="O98" s="517"/>
      <c r="P98" s="517"/>
      <c r="Q98" s="517"/>
      <c r="R98" s="517"/>
      <c r="S98" s="517"/>
      <c r="T98" s="517"/>
      <c r="U98" s="517"/>
      <c r="V98" s="517"/>
      <c r="W98" s="517"/>
      <c r="X98" s="517"/>
      <c r="Y98" s="517"/>
      <c r="Z98" s="517"/>
      <c r="AA98" s="517"/>
      <c r="AB98" s="517"/>
      <c r="AC98" s="517"/>
      <c r="AD98" s="518" t="s">
        <v>926</v>
      </c>
      <c r="AE98" s="518"/>
      <c r="AF98" s="518"/>
      <c r="AG98" s="497" t="s">
        <v>1166</v>
      </c>
      <c r="AH98" s="496"/>
      <c r="AI98" s="496"/>
      <c r="AJ98" s="496"/>
      <c r="AK98" s="496"/>
      <c r="AL98" s="496"/>
      <c r="AM98" s="496"/>
      <c r="AN98" s="496"/>
      <c r="AO98" s="496"/>
      <c r="AP98" s="496"/>
      <c r="AQ98" s="497" t="s">
        <v>1166</v>
      </c>
      <c r="AR98" s="496"/>
      <c r="AS98" s="496"/>
      <c r="AT98" s="496"/>
      <c r="AU98" s="496"/>
      <c r="AV98" s="496"/>
      <c r="AW98" s="496"/>
      <c r="AX98" s="496"/>
      <c r="AY98" s="496"/>
      <c r="AZ98" s="496"/>
    </row>
    <row r="99" spans="2:52" s="71" customFormat="1" ht="49.5" customHeight="1">
      <c r="B99" s="484">
        <f t="shared" si="0"/>
        <v>40</v>
      </c>
      <c r="C99" s="485"/>
      <c r="D99" s="517" t="s">
        <v>935</v>
      </c>
      <c r="E99" s="517"/>
      <c r="F99" s="517"/>
      <c r="G99" s="517"/>
      <c r="H99" s="517"/>
      <c r="I99" s="517"/>
      <c r="J99" s="517"/>
      <c r="K99" s="517"/>
      <c r="L99" s="517"/>
      <c r="M99" s="517"/>
      <c r="N99" s="525" t="s">
        <v>1681</v>
      </c>
      <c r="O99" s="517"/>
      <c r="P99" s="517"/>
      <c r="Q99" s="517"/>
      <c r="R99" s="517"/>
      <c r="S99" s="517"/>
      <c r="T99" s="517"/>
      <c r="U99" s="517"/>
      <c r="V99" s="517"/>
      <c r="W99" s="517"/>
      <c r="X99" s="517"/>
      <c r="Y99" s="517"/>
      <c r="Z99" s="517"/>
      <c r="AA99" s="517"/>
      <c r="AB99" s="517"/>
      <c r="AC99" s="517"/>
      <c r="AD99" s="518" t="s">
        <v>926</v>
      </c>
      <c r="AE99" s="518"/>
      <c r="AF99" s="518"/>
      <c r="AG99" s="496" t="s">
        <v>1160</v>
      </c>
      <c r="AH99" s="496"/>
      <c r="AI99" s="496"/>
      <c r="AJ99" s="496"/>
      <c r="AK99" s="496"/>
      <c r="AL99" s="496"/>
      <c r="AM99" s="496"/>
      <c r="AN99" s="496"/>
      <c r="AO99" s="496"/>
      <c r="AP99" s="496"/>
      <c r="AQ99" s="497" t="s">
        <v>1160</v>
      </c>
      <c r="AR99" s="496"/>
      <c r="AS99" s="496"/>
      <c r="AT99" s="496"/>
      <c r="AU99" s="496"/>
      <c r="AV99" s="496"/>
      <c r="AW99" s="496"/>
      <c r="AX99" s="496"/>
      <c r="AY99" s="496"/>
      <c r="AZ99" s="496"/>
    </row>
    <row r="100" spans="2:52" s="71" customFormat="1" ht="54" customHeight="1">
      <c r="B100" s="484">
        <f t="shared" si="0"/>
        <v>41</v>
      </c>
      <c r="C100" s="485"/>
      <c r="D100" s="517" t="s">
        <v>1627</v>
      </c>
      <c r="E100" s="517"/>
      <c r="F100" s="517"/>
      <c r="G100" s="517"/>
      <c r="H100" s="517"/>
      <c r="I100" s="517"/>
      <c r="J100" s="517"/>
      <c r="K100" s="517"/>
      <c r="L100" s="517"/>
      <c r="M100" s="517"/>
      <c r="N100" s="525" t="s">
        <v>1680</v>
      </c>
      <c r="O100" s="517"/>
      <c r="P100" s="517"/>
      <c r="Q100" s="517"/>
      <c r="R100" s="517"/>
      <c r="S100" s="517"/>
      <c r="T100" s="517"/>
      <c r="U100" s="517"/>
      <c r="V100" s="517"/>
      <c r="W100" s="517"/>
      <c r="X100" s="517"/>
      <c r="Y100" s="517"/>
      <c r="Z100" s="517"/>
      <c r="AA100" s="517"/>
      <c r="AB100" s="517"/>
      <c r="AC100" s="517"/>
      <c r="AD100" s="518" t="s">
        <v>926</v>
      </c>
      <c r="AE100" s="518"/>
      <c r="AF100" s="518"/>
      <c r="AG100" s="496" t="s">
        <v>1628</v>
      </c>
      <c r="AH100" s="496"/>
      <c r="AI100" s="496"/>
      <c r="AJ100" s="496"/>
      <c r="AK100" s="496"/>
      <c r="AL100" s="496"/>
      <c r="AM100" s="496"/>
      <c r="AN100" s="496"/>
      <c r="AO100" s="496"/>
      <c r="AP100" s="496"/>
      <c r="AQ100" s="497" t="s">
        <v>1628</v>
      </c>
      <c r="AR100" s="496"/>
      <c r="AS100" s="496"/>
      <c r="AT100" s="496"/>
      <c r="AU100" s="496"/>
      <c r="AV100" s="496"/>
      <c r="AW100" s="496"/>
      <c r="AX100" s="496"/>
      <c r="AY100" s="496"/>
      <c r="AZ100" s="496"/>
    </row>
    <row r="101" spans="2:52" s="71" customFormat="1" ht="37.5" customHeight="1">
      <c r="B101" s="428">
        <f t="shared" si="0"/>
        <v>42</v>
      </c>
      <c r="C101" s="430"/>
      <c r="D101" s="486" t="s">
        <v>4065</v>
      </c>
      <c r="E101" s="486"/>
      <c r="F101" s="486"/>
      <c r="G101" s="486"/>
      <c r="H101" s="486"/>
      <c r="I101" s="486"/>
      <c r="J101" s="486"/>
      <c r="K101" s="486"/>
      <c r="L101" s="486"/>
      <c r="M101" s="486"/>
      <c r="N101" s="487" t="s">
        <v>3234</v>
      </c>
      <c r="O101" s="486"/>
      <c r="P101" s="486"/>
      <c r="Q101" s="486"/>
      <c r="R101" s="486"/>
      <c r="S101" s="486"/>
      <c r="T101" s="486"/>
      <c r="U101" s="486"/>
      <c r="V101" s="486"/>
      <c r="W101" s="486"/>
      <c r="X101" s="486"/>
      <c r="Y101" s="486"/>
      <c r="Z101" s="486"/>
      <c r="AA101" s="486"/>
      <c r="AB101" s="486"/>
      <c r="AC101" s="486"/>
      <c r="AD101" s="444" t="s">
        <v>926</v>
      </c>
      <c r="AE101" s="444"/>
      <c r="AF101" s="444"/>
      <c r="AG101" s="439" t="s">
        <v>929</v>
      </c>
      <c r="AH101" s="439"/>
      <c r="AI101" s="439"/>
      <c r="AJ101" s="439"/>
      <c r="AK101" s="439"/>
      <c r="AL101" s="439"/>
      <c r="AM101" s="439"/>
      <c r="AN101" s="439"/>
      <c r="AO101" s="439"/>
      <c r="AP101" s="439"/>
      <c r="AQ101" s="438" t="s">
        <v>929</v>
      </c>
      <c r="AR101" s="439"/>
      <c r="AS101" s="439"/>
      <c r="AT101" s="439"/>
      <c r="AU101" s="439"/>
      <c r="AV101" s="439"/>
      <c r="AW101" s="439"/>
      <c r="AX101" s="439"/>
      <c r="AY101" s="439"/>
      <c r="AZ101" s="439"/>
    </row>
    <row r="102" spans="2:52" s="71" customFormat="1" ht="37.5" customHeight="1">
      <c r="B102" s="428">
        <f t="shared" si="0"/>
        <v>43</v>
      </c>
      <c r="C102" s="430"/>
      <c r="D102" s="486" t="s">
        <v>4066</v>
      </c>
      <c r="E102" s="486"/>
      <c r="F102" s="486"/>
      <c r="G102" s="486"/>
      <c r="H102" s="486"/>
      <c r="I102" s="486"/>
      <c r="J102" s="486"/>
      <c r="K102" s="486"/>
      <c r="L102" s="486"/>
      <c r="M102" s="486"/>
      <c r="N102" s="487" t="s">
        <v>3118</v>
      </c>
      <c r="O102" s="486"/>
      <c r="P102" s="486"/>
      <c r="Q102" s="486"/>
      <c r="R102" s="486"/>
      <c r="S102" s="486"/>
      <c r="T102" s="486"/>
      <c r="U102" s="486"/>
      <c r="V102" s="486"/>
      <c r="W102" s="486"/>
      <c r="X102" s="486"/>
      <c r="Y102" s="486"/>
      <c r="Z102" s="486"/>
      <c r="AA102" s="486"/>
      <c r="AB102" s="486"/>
      <c r="AC102" s="486"/>
      <c r="AD102" s="444" t="s">
        <v>926</v>
      </c>
      <c r="AE102" s="444"/>
      <c r="AF102" s="444"/>
      <c r="AG102" s="439" t="s">
        <v>931</v>
      </c>
      <c r="AH102" s="439"/>
      <c r="AI102" s="439"/>
      <c r="AJ102" s="439"/>
      <c r="AK102" s="439"/>
      <c r="AL102" s="439"/>
      <c r="AM102" s="439"/>
      <c r="AN102" s="439"/>
      <c r="AO102" s="439"/>
      <c r="AP102" s="439"/>
      <c r="AQ102" s="438" t="s">
        <v>931</v>
      </c>
      <c r="AR102" s="439"/>
      <c r="AS102" s="439"/>
      <c r="AT102" s="439"/>
      <c r="AU102" s="439"/>
      <c r="AV102" s="439"/>
      <c r="AW102" s="439"/>
      <c r="AX102" s="439"/>
      <c r="AY102" s="439"/>
      <c r="AZ102" s="439"/>
    </row>
    <row r="103" spans="2:52" s="71" customFormat="1" ht="37.5" customHeight="1">
      <c r="B103" s="453">
        <f t="shared" si="0"/>
        <v>44</v>
      </c>
      <c r="C103" s="455"/>
      <c r="D103" s="548" t="s">
        <v>4068</v>
      </c>
      <c r="E103" s="548"/>
      <c r="F103" s="548"/>
      <c r="G103" s="548"/>
      <c r="H103" s="548"/>
      <c r="I103" s="548"/>
      <c r="J103" s="548"/>
      <c r="K103" s="548"/>
      <c r="L103" s="548"/>
      <c r="M103" s="548"/>
      <c r="N103" s="549" t="s">
        <v>4067</v>
      </c>
      <c r="O103" s="548"/>
      <c r="P103" s="548"/>
      <c r="Q103" s="548"/>
      <c r="R103" s="548"/>
      <c r="S103" s="548"/>
      <c r="T103" s="548"/>
      <c r="U103" s="548"/>
      <c r="V103" s="548"/>
      <c r="W103" s="548"/>
      <c r="X103" s="548"/>
      <c r="Y103" s="548"/>
      <c r="Z103" s="548"/>
      <c r="AA103" s="548"/>
      <c r="AB103" s="548"/>
      <c r="AC103" s="548"/>
      <c r="AD103" s="449" t="s">
        <v>926</v>
      </c>
      <c r="AE103" s="449"/>
      <c r="AF103" s="449"/>
      <c r="AG103" s="483" t="s">
        <v>931</v>
      </c>
      <c r="AH103" s="483"/>
      <c r="AI103" s="483"/>
      <c r="AJ103" s="483"/>
      <c r="AK103" s="483"/>
      <c r="AL103" s="483"/>
      <c r="AM103" s="483"/>
      <c r="AN103" s="483"/>
      <c r="AO103" s="483"/>
      <c r="AP103" s="483"/>
      <c r="AQ103" s="482" t="s">
        <v>931</v>
      </c>
      <c r="AR103" s="483"/>
      <c r="AS103" s="483"/>
      <c r="AT103" s="483"/>
      <c r="AU103" s="483"/>
      <c r="AV103" s="483"/>
      <c r="AW103" s="483"/>
      <c r="AX103" s="483"/>
      <c r="AY103" s="483"/>
      <c r="AZ103" s="483"/>
    </row>
    <row r="104" spans="2:52" s="71" customFormat="1" ht="41.25" customHeight="1">
      <c r="B104" s="484">
        <f t="shared" si="0"/>
        <v>45</v>
      </c>
      <c r="C104" s="485"/>
      <c r="D104" s="517" t="s">
        <v>1712</v>
      </c>
      <c r="E104" s="517"/>
      <c r="F104" s="517"/>
      <c r="G104" s="517"/>
      <c r="H104" s="517"/>
      <c r="I104" s="517"/>
      <c r="J104" s="517"/>
      <c r="K104" s="517"/>
      <c r="L104" s="517"/>
      <c r="M104" s="517"/>
      <c r="N104" s="525" t="s">
        <v>1882</v>
      </c>
      <c r="O104" s="517"/>
      <c r="P104" s="517"/>
      <c r="Q104" s="517"/>
      <c r="R104" s="517"/>
      <c r="S104" s="517"/>
      <c r="T104" s="517"/>
      <c r="U104" s="517"/>
      <c r="V104" s="517"/>
      <c r="W104" s="517"/>
      <c r="X104" s="517"/>
      <c r="Y104" s="517"/>
      <c r="Z104" s="517"/>
      <c r="AA104" s="517"/>
      <c r="AB104" s="517"/>
      <c r="AC104" s="517"/>
      <c r="AD104" s="518" t="s">
        <v>926</v>
      </c>
      <c r="AE104" s="518"/>
      <c r="AF104" s="518"/>
      <c r="AG104" s="496" t="s">
        <v>1881</v>
      </c>
      <c r="AH104" s="496"/>
      <c r="AI104" s="496"/>
      <c r="AJ104" s="496"/>
      <c r="AK104" s="496"/>
      <c r="AL104" s="496"/>
      <c r="AM104" s="496"/>
      <c r="AN104" s="496"/>
      <c r="AO104" s="496"/>
      <c r="AP104" s="496"/>
      <c r="AQ104" s="497" t="s">
        <v>1160</v>
      </c>
      <c r="AR104" s="496"/>
      <c r="AS104" s="496"/>
      <c r="AT104" s="496"/>
      <c r="AU104" s="496"/>
      <c r="AV104" s="496"/>
      <c r="AW104" s="496"/>
      <c r="AX104" s="496"/>
      <c r="AY104" s="496"/>
      <c r="AZ104" s="496"/>
    </row>
    <row r="105" spans="2:52" s="71" customFormat="1" ht="73.5" customHeight="1">
      <c r="B105" s="484">
        <f t="shared" si="0"/>
        <v>46</v>
      </c>
      <c r="C105" s="485"/>
      <c r="D105" s="517" t="s">
        <v>2035</v>
      </c>
      <c r="E105" s="517"/>
      <c r="F105" s="517"/>
      <c r="G105" s="517"/>
      <c r="H105" s="517"/>
      <c r="I105" s="517"/>
      <c r="J105" s="517"/>
      <c r="K105" s="517"/>
      <c r="L105" s="517"/>
      <c r="M105" s="517"/>
      <c r="N105" s="516" t="s">
        <v>1890</v>
      </c>
      <c r="O105" s="517"/>
      <c r="P105" s="517"/>
      <c r="Q105" s="517"/>
      <c r="R105" s="517"/>
      <c r="S105" s="517"/>
      <c r="T105" s="517"/>
      <c r="U105" s="517"/>
      <c r="V105" s="517"/>
      <c r="W105" s="517"/>
      <c r="X105" s="517"/>
      <c r="Y105" s="517"/>
      <c r="Z105" s="517"/>
      <c r="AA105" s="517"/>
      <c r="AB105" s="517"/>
      <c r="AC105" s="517"/>
      <c r="AD105" s="518" t="s">
        <v>926</v>
      </c>
      <c r="AE105" s="518"/>
      <c r="AF105" s="518"/>
      <c r="AG105" s="426" t="s">
        <v>2093</v>
      </c>
      <c r="AH105" s="496"/>
      <c r="AI105" s="496"/>
      <c r="AJ105" s="496"/>
      <c r="AK105" s="496"/>
      <c r="AL105" s="496"/>
      <c r="AM105" s="496"/>
      <c r="AN105" s="496"/>
      <c r="AO105" s="496"/>
      <c r="AP105" s="496"/>
      <c r="AQ105" s="496" t="s">
        <v>1891</v>
      </c>
      <c r="AR105" s="496"/>
      <c r="AS105" s="496"/>
      <c r="AT105" s="496"/>
      <c r="AU105" s="496"/>
      <c r="AV105" s="496"/>
      <c r="AW105" s="496"/>
      <c r="AX105" s="496"/>
      <c r="AY105" s="496"/>
      <c r="AZ105" s="496"/>
    </row>
    <row r="106" spans="2:52" s="71" customFormat="1" ht="41.25" customHeight="1">
      <c r="B106" s="484">
        <f t="shared" si="0"/>
        <v>47</v>
      </c>
      <c r="C106" s="485"/>
      <c r="D106" s="517" t="s">
        <v>1883</v>
      </c>
      <c r="E106" s="517"/>
      <c r="F106" s="517"/>
      <c r="G106" s="517"/>
      <c r="H106" s="517"/>
      <c r="I106" s="517"/>
      <c r="J106" s="517"/>
      <c r="K106" s="517"/>
      <c r="L106" s="517"/>
      <c r="M106" s="517"/>
      <c r="N106" s="525" t="s">
        <v>1885</v>
      </c>
      <c r="O106" s="517"/>
      <c r="P106" s="517"/>
      <c r="Q106" s="517"/>
      <c r="R106" s="517"/>
      <c r="S106" s="517"/>
      <c r="T106" s="517"/>
      <c r="U106" s="517"/>
      <c r="V106" s="517"/>
      <c r="W106" s="517"/>
      <c r="X106" s="517"/>
      <c r="Y106" s="517"/>
      <c r="Z106" s="517"/>
      <c r="AA106" s="517"/>
      <c r="AB106" s="517"/>
      <c r="AC106" s="517"/>
      <c r="AD106" s="518" t="s">
        <v>926</v>
      </c>
      <c r="AE106" s="518"/>
      <c r="AF106" s="518"/>
      <c r="AG106" s="496" t="s">
        <v>1884</v>
      </c>
      <c r="AH106" s="496"/>
      <c r="AI106" s="496"/>
      <c r="AJ106" s="496"/>
      <c r="AK106" s="496"/>
      <c r="AL106" s="496"/>
      <c r="AM106" s="496"/>
      <c r="AN106" s="496"/>
      <c r="AO106" s="496"/>
      <c r="AP106" s="496"/>
      <c r="AQ106" s="497" t="s">
        <v>1884</v>
      </c>
      <c r="AR106" s="496"/>
      <c r="AS106" s="496"/>
      <c r="AT106" s="496"/>
      <c r="AU106" s="496"/>
      <c r="AV106" s="496"/>
      <c r="AW106" s="496"/>
      <c r="AX106" s="496"/>
      <c r="AY106" s="496"/>
      <c r="AZ106" s="496"/>
    </row>
    <row r="107" spans="2:52" s="71" customFormat="1" ht="41.25" customHeight="1">
      <c r="B107" s="484">
        <f t="shared" si="0"/>
        <v>48</v>
      </c>
      <c r="C107" s="485"/>
      <c r="D107" s="517" t="s">
        <v>1886</v>
      </c>
      <c r="E107" s="517"/>
      <c r="F107" s="517"/>
      <c r="G107" s="517"/>
      <c r="H107" s="517"/>
      <c r="I107" s="517"/>
      <c r="J107" s="517"/>
      <c r="K107" s="517"/>
      <c r="L107" s="517"/>
      <c r="M107" s="517"/>
      <c r="N107" s="525" t="s">
        <v>1892</v>
      </c>
      <c r="O107" s="517"/>
      <c r="P107" s="517"/>
      <c r="Q107" s="517"/>
      <c r="R107" s="517"/>
      <c r="S107" s="517"/>
      <c r="T107" s="517"/>
      <c r="U107" s="517"/>
      <c r="V107" s="517"/>
      <c r="W107" s="517"/>
      <c r="X107" s="517"/>
      <c r="Y107" s="517"/>
      <c r="Z107" s="517"/>
      <c r="AA107" s="517"/>
      <c r="AB107" s="517"/>
      <c r="AC107" s="517"/>
      <c r="AD107" s="518" t="s">
        <v>926</v>
      </c>
      <c r="AE107" s="518"/>
      <c r="AF107" s="518"/>
      <c r="AG107" s="496" t="s">
        <v>1893</v>
      </c>
      <c r="AH107" s="496"/>
      <c r="AI107" s="496"/>
      <c r="AJ107" s="496"/>
      <c r="AK107" s="496"/>
      <c r="AL107" s="496"/>
      <c r="AM107" s="496"/>
      <c r="AN107" s="496"/>
      <c r="AO107" s="496"/>
      <c r="AP107" s="496"/>
      <c r="AQ107" s="496" t="s">
        <v>1893</v>
      </c>
      <c r="AR107" s="496"/>
      <c r="AS107" s="496"/>
      <c r="AT107" s="496"/>
      <c r="AU107" s="496"/>
      <c r="AV107" s="496"/>
      <c r="AW107" s="496"/>
      <c r="AX107" s="496"/>
      <c r="AY107" s="496"/>
      <c r="AZ107" s="496"/>
    </row>
    <row r="108" spans="2:52" s="71" customFormat="1" ht="41.25" customHeight="1">
      <c r="B108" s="484">
        <f t="shared" si="0"/>
        <v>49</v>
      </c>
      <c r="C108" s="485"/>
      <c r="D108" s="517" t="s">
        <v>1403</v>
      </c>
      <c r="E108" s="517"/>
      <c r="F108" s="517"/>
      <c r="G108" s="517"/>
      <c r="H108" s="517"/>
      <c r="I108" s="517"/>
      <c r="J108" s="517"/>
      <c r="K108" s="517"/>
      <c r="L108" s="517"/>
      <c r="M108" s="517"/>
      <c r="N108" s="516" t="s">
        <v>1299</v>
      </c>
      <c r="O108" s="517"/>
      <c r="P108" s="517"/>
      <c r="Q108" s="517"/>
      <c r="R108" s="517"/>
      <c r="S108" s="517"/>
      <c r="T108" s="517"/>
      <c r="U108" s="517"/>
      <c r="V108" s="517"/>
      <c r="W108" s="517"/>
      <c r="X108" s="517"/>
      <c r="Y108" s="517"/>
      <c r="Z108" s="517"/>
      <c r="AA108" s="517"/>
      <c r="AB108" s="517"/>
      <c r="AC108" s="517"/>
      <c r="AD108" s="518" t="s">
        <v>926</v>
      </c>
      <c r="AE108" s="518"/>
      <c r="AF108" s="518"/>
      <c r="AG108" s="496" t="s">
        <v>1711</v>
      </c>
      <c r="AH108" s="496"/>
      <c r="AI108" s="496"/>
      <c r="AJ108" s="496"/>
      <c r="AK108" s="496"/>
      <c r="AL108" s="496"/>
      <c r="AM108" s="496"/>
      <c r="AN108" s="496"/>
      <c r="AO108" s="496"/>
      <c r="AP108" s="496"/>
      <c r="AQ108" s="405" t="s">
        <v>2867</v>
      </c>
      <c r="AR108" s="496"/>
      <c r="AS108" s="496"/>
      <c r="AT108" s="496"/>
      <c r="AU108" s="496"/>
      <c r="AV108" s="496"/>
      <c r="AW108" s="496"/>
      <c r="AX108" s="496"/>
      <c r="AY108" s="496"/>
      <c r="AZ108" s="496"/>
    </row>
    <row r="109" spans="2:52" s="71" customFormat="1" ht="41.25" customHeight="1">
      <c r="B109" s="484">
        <f t="shared" si="0"/>
        <v>50</v>
      </c>
      <c r="C109" s="485"/>
      <c r="D109" s="517" t="s">
        <v>1079</v>
      </c>
      <c r="E109" s="517"/>
      <c r="F109" s="517"/>
      <c r="G109" s="517"/>
      <c r="H109" s="517"/>
      <c r="I109" s="517"/>
      <c r="J109" s="517"/>
      <c r="K109" s="517"/>
      <c r="L109" s="517"/>
      <c r="M109" s="517"/>
      <c r="N109" s="525" t="s">
        <v>1714</v>
      </c>
      <c r="O109" s="517"/>
      <c r="P109" s="517"/>
      <c r="Q109" s="517"/>
      <c r="R109" s="517"/>
      <c r="S109" s="517"/>
      <c r="T109" s="517"/>
      <c r="U109" s="517"/>
      <c r="V109" s="517"/>
      <c r="W109" s="517"/>
      <c r="X109" s="517"/>
      <c r="Y109" s="517"/>
      <c r="Z109" s="517"/>
      <c r="AA109" s="517"/>
      <c r="AB109" s="517"/>
      <c r="AC109" s="517"/>
      <c r="AD109" s="518" t="s">
        <v>926</v>
      </c>
      <c r="AE109" s="518"/>
      <c r="AF109" s="518"/>
      <c r="AG109" s="496" t="s">
        <v>1713</v>
      </c>
      <c r="AH109" s="496"/>
      <c r="AI109" s="496"/>
      <c r="AJ109" s="496"/>
      <c r="AK109" s="496"/>
      <c r="AL109" s="496"/>
      <c r="AM109" s="496"/>
      <c r="AN109" s="496"/>
      <c r="AO109" s="496"/>
      <c r="AP109" s="496"/>
      <c r="AQ109" s="496" t="s">
        <v>1713</v>
      </c>
      <c r="AR109" s="496"/>
      <c r="AS109" s="496"/>
      <c r="AT109" s="496"/>
      <c r="AU109" s="496"/>
      <c r="AV109" s="496"/>
      <c r="AW109" s="496"/>
      <c r="AX109" s="496"/>
      <c r="AY109" s="496"/>
      <c r="AZ109" s="496"/>
    </row>
    <row r="110" spans="2:52" s="71" customFormat="1" ht="58.5" customHeight="1">
      <c r="B110" s="484">
        <f t="shared" si="0"/>
        <v>51</v>
      </c>
      <c r="C110" s="485"/>
      <c r="D110" s="517" t="s">
        <v>1080</v>
      </c>
      <c r="E110" s="517"/>
      <c r="F110" s="517"/>
      <c r="G110" s="517"/>
      <c r="H110" s="517"/>
      <c r="I110" s="517"/>
      <c r="J110" s="517"/>
      <c r="K110" s="517"/>
      <c r="L110" s="517"/>
      <c r="M110" s="517"/>
      <c r="N110" s="525" t="s">
        <v>1583</v>
      </c>
      <c r="O110" s="517"/>
      <c r="P110" s="517"/>
      <c r="Q110" s="517"/>
      <c r="R110" s="517"/>
      <c r="S110" s="517"/>
      <c r="T110" s="517"/>
      <c r="U110" s="517"/>
      <c r="V110" s="517"/>
      <c r="W110" s="517"/>
      <c r="X110" s="517"/>
      <c r="Y110" s="517"/>
      <c r="Z110" s="517"/>
      <c r="AA110" s="517"/>
      <c r="AB110" s="517"/>
      <c r="AC110" s="517"/>
      <c r="AD110" s="518" t="s">
        <v>925</v>
      </c>
      <c r="AE110" s="518"/>
      <c r="AF110" s="518"/>
      <c r="AG110" s="496" t="s">
        <v>1082</v>
      </c>
      <c r="AH110" s="496"/>
      <c r="AI110" s="496"/>
      <c r="AJ110" s="496"/>
      <c r="AK110" s="496"/>
      <c r="AL110" s="496"/>
      <c r="AM110" s="496"/>
      <c r="AN110" s="496"/>
      <c r="AO110" s="496"/>
      <c r="AP110" s="496"/>
      <c r="AQ110" s="490" t="s">
        <v>2860</v>
      </c>
      <c r="AR110" s="432"/>
      <c r="AS110" s="432"/>
      <c r="AT110" s="432"/>
      <c r="AU110" s="432"/>
      <c r="AV110" s="432"/>
      <c r="AW110" s="432"/>
      <c r="AX110" s="432"/>
      <c r="AY110" s="432"/>
      <c r="AZ110" s="433"/>
    </row>
    <row r="111" spans="2:52" s="71" customFormat="1" ht="58.5" customHeight="1">
      <c r="B111" s="484">
        <f t="shared" si="0"/>
        <v>52</v>
      </c>
      <c r="C111" s="485"/>
      <c r="D111" s="522" t="s">
        <v>840</v>
      </c>
      <c r="E111" s="517"/>
      <c r="F111" s="517"/>
      <c r="G111" s="517"/>
      <c r="H111" s="517"/>
      <c r="I111" s="517"/>
      <c r="J111" s="517"/>
      <c r="K111" s="517"/>
      <c r="L111" s="517"/>
      <c r="M111" s="517"/>
      <c r="N111" s="525" t="s">
        <v>1584</v>
      </c>
      <c r="O111" s="517"/>
      <c r="P111" s="517"/>
      <c r="Q111" s="517"/>
      <c r="R111" s="517"/>
      <c r="S111" s="517"/>
      <c r="T111" s="517"/>
      <c r="U111" s="517"/>
      <c r="V111" s="517"/>
      <c r="W111" s="517"/>
      <c r="X111" s="517"/>
      <c r="Y111" s="517"/>
      <c r="Z111" s="517"/>
      <c r="AA111" s="517"/>
      <c r="AB111" s="517"/>
      <c r="AC111" s="517"/>
      <c r="AD111" s="518" t="s">
        <v>925</v>
      </c>
      <c r="AE111" s="518"/>
      <c r="AF111" s="518"/>
      <c r="AG111" s="496" t="s">
        <v>1083</v>
      </c>
      <c r="AH111" s="496"/>
      <c r="AI111" s="496"/>
      <c r="AJ111" s="496"/>
      <c r="AK111" s="496"/>
      <c r="AL111" s="496"/>
      <c r="AM111" s="496"/>
      <c r="AN111" s="496"/>
      <c r="AO111" s="496"/>
      <c r="AP111" s="496"/>
      <c r="AQ111" s="490" t="s">
        <v>2860</v>
      </c>
      <c r="AR111" s="432"/>
      <c r="AS111" s="432"/>
      <c r="AT111" s="432"/>
      <c r="AU111" s="432"/>
      <c r="AV111" s="432"/>
      <c r="AW111" s="432"/>
      <c r="AX111" s="432"/>
      <c r="AY111" s="432"/>
      <c r="AZ111" s="433"/>
    </row>
    <row r="112" spans="2:52" s="71" customFormat="1" ht="58.5" customHeight="1">
      <c r="B112" s="484">
        <f t="shared" si="0"/>
        <v>53</v>
      </c>
      <c r="C112" s="485"/>
      <c r="D112" s="522" t="s">
        <v>2857</v>
      </c>
      <c r="E112" s="517"/>
      <c r="F112" s="517"/>
      <c r="G112" s="517"/>
      <c r="H112" s="517"/>
      <c r="I112" s="517"/>
      <c r="J112" s="517"/>
      <c r="K112" s="517"/>
      <c r="L112" s="517"/>
      <c r="M112" s="517"/>
      <c r="N112" s="516" t="s">
        <v>2246</v>
      </c>
      <c r="O112" s="517"/>
      <c r="P112" s="517"/>
      <c r="Q112" s="517"/>
      <c r="R112" s="517"/>
      <c r="S112" s="517"/>
      <c r="T112" s="517"/>
      <c r="U112" s="517"/>
      <c r="V112" s="517"/>
      <c r="W112" s="517"/>
      <c r="X112" s="517"/>
      <c r="Y112" s="517"/>
      <c r="Z112" s="517"/>
      <c r="AA112" s="517"/>
      <c r="AB112" s="517"/>
      <c r="AC112" s="517"/>
      <c r="AD112" s="518" t="s">
        <v>925</v>
      </c>
      <c r="AE112" s="518"/>
      <c r="AF112" s="518"/>
      <c r="AG112" s="502" t="s">
        <v>2241</v>
      </c>
      <c r="AH112" s="503"/>
      <c r="AI112" s="503"/>
      <c r="AJ112" s="503"/>
      <c r="AK112" s="503"/>
      <c r="AL112" s="503"/>
      <c r="AM112" s="503"/>
      <c r="AN112" s="503"/>
      <c r="AO112" s="503"/>
      <c r="AP112" s="504"/>
      <c r="AQ112" s="490" t="s">
        <v>2860</v>
      </c>
      <c r="AR112" s="432"/>
      <c r="AS112" s="432"/>
      <c r="AT112" s="432"/>
      <c r="AU112" s="432"/>
      <c r="AV112" s="432"/>
      <c r="AW112" s="432"/>
      <c r="AX112" s="432"/>
      <c r="AY112" s="432"/>
      <c r="AZ112" s="433"/>
    </row>
    <row r="113" spans="2:52" s="71" customFormat="1" ht="58.5" customHeight="1">
      <c r="B113" s="523">
        <f t="shared" si="0"/>
        <v>54</v>
      </c>
      <c r="C113" s="524"/>
      <c r="D113" s="550" t="s">
        <v>2868</v>
      </c>
      <c r="E113" s="551"/>
      <c r="F113" s="551"/>
      <c r="G113" s="551"/>
      <c r="H113" s="551"/>
      <c r="I113" s="551"/>
      <c r="J113" s="551"/>
      <c r="K113" s="551"/>
      <c r="L113" s="551"/>
      <c r="M113" s="551"/>
      <c r="N113" s="552" t="s">
        <v>2040</v>
      </c>
      <c r="O113" s="551"/>
      <c r="P113" s="551"/>
      <c r="Q113" s="551"/>
      <c r="R113" s="551"/>
      <c r="S113" s="551"/>
      <c r="T113" s="551"/>
      <c r="U113" s="551"/>
      <c r="V113" s="551"/>
      <c r="W113" s="551"/>
      <c r="X113" s="551"/>
      <c r="Y113" s="551"/>
      <c r="Z113" s="551"/>
      <c r="AA113" s="551"/>
      <c r="AB113" s="551"/>
      <c r="AC113" s="551"/>
      <c r="AD113" s="553" t="s">
        <v>926</v>
      </c>
      <c r="AE113" s="553"/>
      <c r="AF113" s="553"/>
      <c r="AG113" s="498" t="s">
        <v>2041</v>
      </c>
      <c r="AH113" s="498"/>
      <c r="AI113" s="498"/>
      <c r="AJ113" s="498"/>
      <c r="AK113" s="498"/>
      <c r="AL113" s="498"/>
      <c r="AM113" s="498"/>
      <c r="AN113" s="498"/>
      <c r="AO113" s="498"/>
      <c r="AP113" s="498"/>
      <c r="AQ113" s="499" t="s">
        <v>2041</v>
      </c>
      <c r="AR113" s="500"/>
      <c r="AS113" s="500"/>
      <c r="AT113" s="500"/>
      <c r="AU113" s="500"/>
      <c r="AV113" s="500"/>
      <c r="AW113" s="500"/>
      <c r="AX113" s="500"/>
      <c r="AY113" s="500"/>
      <c r="AZ113" s="501"/>
    </row>
    <row r="114" spans="2:52" s="71" customFormat="1" ht="58.5" customHeight="1">
      <c r="B114" s="484">
        <f t="shared" si="0"/>
        <v>55</v>
      </c>
      <c r="C114" s="485"/>
      <c r="D114" s="517" t="s">
        <v>2042</v>
      </c>
      <c r="E114" s="517"/>
      <c r="F114" s="517"/>
      <c r="G114" s="517"/>
      <c r="H114" s="517"/>
      <c r="I114" s="517"/>
      <c r="J114" s="517"/>
      <c r="K114" s="517"/>
      <c r="L114" s="517"/>
      <c r="M114" s="517"/>
      <c r="N114" s="525" t="s">
        <v>2043</v>
      </c>
      <c r="O114" s="517"/>
      <c r="P114" s="517"/>
      <c r="Q114" s="517"/>
      <c r="R114" s="517"/>
      <c r="S114" s="517"/>
      <c r="T114" s="517"/>
      <c r="U114" s="517"/>
      <c r="V114" s="517"/>
      <c r="W114" s="517"/>
      <c r="X114" s="517"/>
      <c r="Y114" s="517"/>
      <c r="Z114" s="517"/>
      <c r="AA114" s="517"/>
      <c r="AB114" s="517"/>
      <c r="AC114" s="517"/>
      <c r="AD114" s="518" t="s">
        <v>926</v>
      </c>
      <c r="AE114" s="518"/>
      <c r="AF114" s="518"/>
      <c r="AG114" s="496" t="s">
        <v>2044</v>
      </c>
      <c r="AH114" s="496"/>
      <c r="AI114" s="496"/>
      <c r="AJ114" s="496"/>
      <c r="AK114" s="496"/>
      <c r="AL114" s="496"/>
      <c r="AM114" s="496"/>
      <c r="AN114" s="496"/>
      <c r="AO114" s="496"/>
      <c r="AP114" s="496"/>
      <c r="AQ114" s="502" t="s">
        <v>2044</v>
      </c>
      <c r="AR114" s="503"/>
      <c r="AS114" s="503"/>
      <c r="AT114" s="503"/>
      <c r="AU114" s="503"/>
      <c r="AV114" s="503"/>
      <c r="AW114" s="503"/>
      <c r="AX114" s="503"/>
      <c r="AY114" s="503"/>
      <c r="AZ114" s="504"/>
    </row>
    <row r="115" spans="2:52" s="71" customFormat="1" ht="58.5" customHeight="1">
      <c r="B115" s="523">
        <f t="shared" si="0"/>
        <v>56</v>
      </c>
      <c r="C115" s="524"/>
      <c r="D115" s="550" t="s">
        <v>2858</v>
      </c>
      <c r="E115" s="551"/>
      <c r="F115" s="551"/>
      <c r="G115" s="551"/>
      <c r="H115" s="551"/>
      <c r="I115" s="551"/>
      <c r="J115" s="551"/>
      <c r="K115" s="551"/>
      <c r="L115" s="551"/>
      <c r="M115" s="551"/>
      <c r="N115" s="557" t="s">
        <v>605</v>
      </c>
      <c r="O115" s="551"/>
      <c r="P115" s="551"/>
      <c r="Q115" s="551"/>
      <c r="R115" s="551"/>
      <c r="S115" s="551"/>
      <c r="T115" s="551"/>
      <c r="U115" s="551"/>
      <c r="V115" s="551"/>
      <c r="W115" s="551"/>
      <c r="X115" s="551"/>
      <c r="Y115" s="551"/>
      <c r="Z115" s="551"/>
      <c r="AA115" s="551"/>
      <c r="AB115" s="551"/>
      <c r="AC115" s="551"/>
      <c r="AD115" s="553" t="s">
        <v>926</v>
      </c>
      <c r="AE115" s="553"/>
      <c r="AF115" s="553"/>
      <c r="AG115" s="554" t="s">
        <v>909</v>
      </c>
      <c r="AH115" s="555"/>
      <c r="AI115" s="555"/>
      <c r="AJ115" s="555"/>
      <c r="AK115" s="555"/>
      <c r="AL115" s="555"/>
      <c r="AM115" s="555"/>
      <c r="AN115" s="555"/>
      <c r="AO115" s="555"/>
      <c r="AP115" s="556"/>
      <c r="AQ115" s="554" t="s">
        <v>909</v>
      </c>
      <c r="AR115" s="555"/>
      <c r="AS115" s="555"/>
      <c r="AT115" s="555"/>
      <c r="AU115" s="555"/>
      <c r="AV115" s="555"/>
      <c r="AW115" s="555"/>
      <c r="AX115" s="555"/>
      <c r="AY115" s="555"/>
      <c r="AZ115" s="556"/>
    </row>
    <row r="116" spans="2:52" s="71" customFormat="1" ht="58.5" customHeight="1">
      <c r="B116" s="523">
        <f t="shared" si="0"/>
        <v>57</v>
      </c>
      <c r="C116" s="524"/>
      <c r="D116" s="550" t="s">
        <v>2859</v>
      </c>
      <c r="E116" s="551"/>
      <c r="F116" s="551"/>
      <c r="G116" s="551"/>
      <c r="H116" s="551"/>
      <c r="I116" s="551"/>
      <c r="J116" s="551"/>
      <c r="K116" s="551"/>
      <c r="L116" s="551"/>
      <c r="M116" s="551"/>
      <c r="N116" s="552" t="s">
        <v>1783</v>
      </c>
      <c r="O116" s="551"/>
      <c r="P116" s="551"/>
      <c r="Q116" s="551"/>
      <c r="R116" s="551"/>
      <c r="S116" s="551"/>
      <c r="T116" s="551"/>
      <c r="U116" s="551"/>
      <c r="V116" s="551"/>
      <c r="W116" s="551"/>
      <c r="X116" s="551"/>
      <c r="Y116" s="551"/>
      <c r="Z116" s="551"/>
      <c r="AA116" s="551"/>
      <c r="AB116" s="551"/>
      <c r="AC116" s="551"/>
      <c r="AD116" s="553" t="s">
        <v>926</v>
      </c>
      <c r="AE116" s="553"/>
      <c r="AF116" s="553"/>
      <c r="AG116" s="554" t="s">
        <v>910</v>
      </c>
      <c r="AH116" s="555"/>
      <c r="AI116" s="555"/>
      <c r="AJ116" s="555"/>
      <c r="AK116" s="555"/>
      <c r="AL116" s="555"/>
      <c r="AM116" s="555"/>
      <c r="AN116" s="555"/>
      <c r="AO116" s="555"/>
      <c r="AP116" s="556"/>
      <c r="AQ116" s="554" t="s">
        <v>910</v>
      </c>
      <c r="AR116" s="555"/>
      <c r="AS116" s="555"/>
      <c r="AT116" s="555"/>
      <c r="AU116" s="555"/>
      <c r="AV116" s="555"/>
      <c r="AW116" s="555"/>
      <c r="AX116" s="555"/>
      <c r="AY116" s="555"/>
      <c r="AZ116" s="556"/>
    </row>
    <row r="117" spans="2:52" s="71" customFormat="1" ht="58.5" customHeight="1">
      <c r="B117" s="484">
        <f t="shared" si="0"/>
        <v>58</v>
      </c>
      <c r="C117" s="485"/>
      <c r="D117" s="486" t="s">
        <v>1241</v>
      </c>
      <c r="E117" s="486"/>
      <c r="F117" s="486"/>
      <c r="G117" s="486"/>
      <c r="H117" s="486"/>
      <c r="I117" s="486"/>
      <c r="J117" s="486"/>
      <c r="K117" s="486"/>
      <c r="L117" s="486"/>
      <c r="M117" s="486"/>
      <c r="N117" s="487" t="s">
        <v>1242</v>
      </c>
      <c r="O117" s="486"/>
      <c r="P117" s="486"/>
      <c r="Q117" s="486"/>
      <c r="R117" s="486"/>
      <c r="S117" s="486"/>
      <c r="T117" s="486"/>
      <c r="U117" s="486"/>
      <c r="V117" s="486"/>
      <c r="W117" s="486"/>
      <c r="X117" s="486"/>
      <c r="Y117" s="486"/>
      <c r="Z117" s="486"/>
      <c r="AA117" s="486"/>
      <c r="AB117" s="486"/>
      <c r="AC117" s="486"/>
      <c r="AD117" s="444" t="s">
        <v>925</v>
      </c>
      <c r="AE117" s="444"/>
      <c r="AF117" s="444"/>
      <c r="AG117" s="445" t="s">
        <v>1964</v>
      </c>
      <c r="AH117" s="494"/>
      <c r="AI117" s="494"/>
      <c r="AJ117" s="494"/>
      <c r="AK117" s="494"/>
      <c r="AL117" s="494"/>
      <c r="AM117" s="494"/>
      <c r="AN117" s="494"/>
      <c r="AO117" s="494"/>
      <c r="AP117" s="495"/>
      <c r="AQ117" s="490" t="s">
        <v>2860</v>
      </c>
      <c r="AR117" s="432"/>
      <c r="AS117" s="432"/>
      <c r="AT117" s="432"/>
      <c r="AU117" s="432"/>
      <c r="AV117" s="432"/>
      <c r="AW117" s="432"/>
      <c r="AX117" s="432"/>
      <c r="AY117" s="432"/>
      <c r="AZ117" s="433"/>
    </row>
    <row r="118" spans="2:52" s="71" customFormat="1" ht="58.5" customHeight="1">
      <c r="B118" s="484">
        <f t="shared" si="0"/>
        <v>59</v>
      </c>
      <c r="C118" s="485"/>
      <c r="D118" s="486" t="s">
        <v>39</v>
      </c>
      <c r="E118" s="486"/>
      <c r="F118" s="486"/>
      <c r="G118" s="486"/>
      <c r="H118" s="486"/>
      <c r="I118" s="486"/>
      <c r="J118" s="486"/>
      <c r="K118" s="486"/>
      <c r="L118" s="486"/>
      <c r="M118" s="486"/>
      <c r="N118" s="487" t="s">
        <v>1244</v>
      </c>
      <c r="O118" s="486"/>
      <c r="P118" s="486"/>
      <c r="Q118" s="486"/>
      <c r="R118" s="486"/>
      <c r="S118" s="486"/>
      <c r="T118" s="486"/>
      <c r="U118" s="486"/>
      <c r="V118" s="486"/>
      <c r="W118" s="486"/>
      <c r="X118" s="486"/>
      <c r="Y118" s="486"/>
      <c r="Z118" s="486"/>
      <c r="AA118" s="486"/>
      <c r="AB118" s="486"/>
      <c r="AC118" s="486"/>
      <c r="AD118" s="444" t="s">
        <v>925</v>
      </c>
      <c r="AE118" s="444"/>
      <c r="AF118" s="444"/>
      <c r="AG118" s="445" t="s">
        <v>1243</v>
      </c>
      <c r="AH118" s="494"/>
      <c r="AI118" s="494"/>
      <c r="AJ118" s="494"/>
      <c r="AK118" s="494"/>
      <c r="AL118" s="494"/>
      <c r="AM118" s="494"/>
      <c r="AN118" s="494"/>
      <c r="AO118" s="494"/>
      <c r="AP118" s="495"/>
      <c r="AQ118" s="490" t="s">
        <v>2860</v>
      </c>
      <c r="AR118" s="432"/>
      <c r="AS118" s="432"/>
      <c r="AT118" s="432"/>
      <c r="AU118" s="432"/>
      <c r="AV118" s="432"/>
      <c r="AW118" s="432"/>
      <c r="AX118" s="432"/>
      <c r="AY118" s="432"/>
      <c r="AZ118" s="433"/>
    </row>
    <row r="119" spans="2:52" s="101" customFormat="1" ht="58.5" customHeight="1">
      <c r="B119" s="523">
        <f t="shared" si="0"/>
        <v>60</v>
      </c>
      <c r="C119" s="524"/>
      <c r="D119" s="508" t="s">
        <v>1281</v>
      </c>
      <c r="E119" s="508"/>
      <c r="F119" s="508"/>
      <c r="G119" s="508"/>
      <c r="H119" s="508"/>
      <c r="I119" s="508"/>
      <c r="J119" s="508"/>
      <c r="K119" s="508"/>
      <c r="L119" s="508"/>
      <c r="M119" s="508"/>
      <c r="N119" s="509" t="s">
        <v>38</v>
      </c>
      <c r="O119" s="508"/>
      <c r="P119" s="508"/>
      <c r="Q119" s="508"/>
      <c r="R119" s="508"/>
      <c r="S119" s="508"/>
      <c r="T119" s="508"/>
      <c r="U119" s="508"/>
      <c r="V119" s="508"/>
      <c r="W119" s="508"/>
      <c r="X119" s="508"/>
      <c r="Y119" s="508"/>
      <c r="Z119" s="508"/>
      <c r="AA119" s="508"/>
      <c r="AB119" s="508"/>
      <c r="AC119" s="508"/>
      <c r="AD119" s="507" t="s">
        <v>925</v>
      </c>
      <c r="AE119" s="507"/>
      <c r="AF119" s="507"/>
      <c r="AG119" s="491" t="s">
        <v>1282</v>
      </c>
      <c r="AH119" s="492"/>
      <c r="AI119" s="492"/>
      <c r="AJ119" s="492"/>
      <c r="AK119" s="492"/>
      <c r="AL119" s="492"/>
      <c r="AM119" s="492"/>
      <c r="AN119" s="492"/>
      <c r="AO119" s="492"/>
      <c r="AP119" s="493"/>
      <c r="AQ119" s="491" t="s">
        <v>1282</v>
      </c>
      <c r="AR119" s="492"/>
      <c r="AS119" s="492"/>
      <c r="AT119" s="492"/>
      <c r="AU119" s="492"/>
      <c r="AV119" s="492"/>
      <c r="AW119" s="492"/>
      <c r="AX119" s="492"/>
      <c r="AY119" s="492"/>
      <c r="AZ119" s="493"/>
    </row>
    <row r="120" spans="2:52" s="101" customFormat="1" ht="58.5" customHeight="1">
      <c r="B120" s="484">
        <f t="shared" si="0"/>
        <v>61</v>
      </c>
      <c r="C120" s="485"/>
      <c r="D120" s="486" t="s">
        <v>40</v>
      </c>
      <c r="E120" s="486"/>
      <c r="F120" s="486"/>
      <c r="G120" s="486"/>
      <c r="H120" s="486"/>
      <c r="I120" s="486"/>
      <c r="J120" s="486"/>
      <c r="K120" s="486"/>
      <c r="L120" s="486"/>
      <c r="M120" s="486"/>
      <c r="N120" s="487" t="s">
        <v>41</v>
      </c>
      <c r="O120" s="486"/>
      <c r="P120" s="486"/>
      <c r="Q120" s="486"/>
      <c r="R120" s="486"/>
      <c r="S120" s="486"/>
      <c r="T120" s="486"/>
      <c r="U120" s="486"/>
      <c r="V120" s="486"/>
      <c r="W120" s="486"/>
      <c r="X120" s="486"/>
      <c r="Y120" s="486"/>
      <c r="Z120" s="486"/>
      <c r="AA120" s="486"/>
      <c r="AB120" s="486"/>
      <c r="AC120" s="486"/>
      <c r="AD120" s="444" t="s">
        <v>925</v>
      </c>
      <c r="AE120" s="444"/>
      <c r="AF120" s="444"/>
      <c r="AG120" s="439" t="s">
        <v>42</v>
      </c>
      <c r="AH120" s="439"/>
      <c r="AI120" s="439"/>
      <c r="AJ120" s="439"/>
      <c r="AK120" s="439"/>
      <c r="AL120" s="439"/>
      <c r="AM120" s="439"/>
      <c r="AN120" s="439"/>
      <c r="AO120" s="439"/>
      <c r="AP120" s="439"/>
      <c r="AQ120" s="490" t="s">
        <v>2860</v>
      </c>
      <c r="AR120" s="432"/>
      <c r="AS120" s="432"/>
      <c r="AT120" s="432"/>
      <c r="AU120" s="432"/>
      <c r="AV120" s="432"/>
      <c r="AW120" s="432"/>
      <c r="AX120" s="432"/>
      <c r="AY120" s="432"/>
      <c r="AZ120" s="433"/>
    </row>
    <row r="121" spans="2:52" s="71" customFormat="1" ht="37.5" customHeight="1">
      <c r="B121" s="484">
        <f t="shared" si="0"/>
        <v>62</v>
      </c>
      <c r="C121" s="485"/>
      <c r="D121" s="486" t="s">
        <v>598</v>
      </c>
      <c r="E121" s="486"/>
      <c r="F121" s="486"/>
      <c r="G121" s="486"/>
      <c r="H121" s="486"/>
      <c r="I121" s="486"/>
      <c r="J121" s="486"/>
      <c r="K121" s="486"/>
      <c r="L121" s="486"/>
      <c r="M121" s="486"/>
      <c r="N121" s="487" t="s">
        <v>600</v>
      </c>
      <c r="O121" s="486"/>
      <c r="P121" s="486"/>
      <c r="Q121" s="486"/>
      <c r="R121" s="486"/>
      <c r="S121" s="486"/>
      <c r="T121" s="486"/>
      <c r="U121" s="486"/>
      <c r="V121" s="486"/>
      <c r="W121" s="486"/>
      <c r="X121" s="486"/>
      <c r="Y121" s="486"/>
      <c r="Z121" s="486"/>
      <c r="AA121" s="486"/>
      <c r="AB121" s="486"/>
      <c r="AC121" s="486"/>
      <c r="AD121" s="444" t="s">
        <v>925</v>
      </c>
      <c r="AE121" s="444"/>
      <c r="AF121" s="444"/>
      <c r="AG121" s="439" t="s">
        <v>602</v>
      </c>
      <c r="AH121" s="439"/>
      <c r="AI121" s="439"/>
      <c r="AJ121" s="439"/>
      <c r="AK121" s="439"/>
      <c r="AL121" s="439"/>
      <c r="AM121" s="439"/>
      <c r="AN121" s="439"/>
      <c r="AO121" s="439"/>
      <c r="AP121" s="439"/>
      <c r="AQ121" s="490" t="s">
        <v>2860</v>
      </c>
      <c r="AR121" s="432"/>
      <c r="AS121" s="432"/>
      <c r="AT121" s="432"/>
      <c r="AU121" s="432"/>
      <c r="AV121" s="432"/>
      <c r="AW121" s="432"/>
      <c r="AX121" s="432"/>
      <c r="AY121" s="432"/>
      <c r="AZ121" s="433"/>
    </row>
    <row r="122" spans="2:52" s="71" customFormat="1" ht="37.5" customHeight="1">
      <c r="B122" s="484">
        <f t="shared" si="0"/>
        <v>63</v>
      </c>
      <c r="C122" s="485"/>
      <c r="D122" s="486" t="s">
        <v>599</v>
      </c>
      <c r="E122" s="486"/>
      <c r="F122" s="486"/>
      <c r="G122" s="486"/>
      <c r="H122" s="486"/>
      <c r="I122" s="486"/>
      <c r="J122" s="486"/>
      <c r="K122" s="486"/>
      <c r="L122" s="486"/>
      <c r="M122" s="486"/>
      <c r="N122" s="487" t="s">
        <v>601</v>
      </c>
      <c r="O122" s="486"/>
      <c r="P122" s="486"/>
      <c r="Q122" s="486"/>
      <c r="R122" s="486"/>
      <c r="S122" s="486"/>
      <c r="T122" s="486"/>
      <c r="U122" s="486"/>
      <c r="V122" s="486"/>
      <c r="W122" s="486"/>
      <c r="X122" s="486"/>
      <c r="Y122" s="486"/>
      <c r="Z122" s="486"/>
      <c r="AA122" s="486"/>
      <c r="AB122" s="486"/>
      <c r="AC122" s="486"/>
      <c r="AD122" s="444" t="s">
        <v>925</v>
      </c>
      <c r="AE122" s="444"/>
      <c r="AF122" s="444"/>
      <c r="AG122" s="439" t="s">
        <v>603</v>
      </c>
      <c r="AH122" s="439"/>
      <c r="AI122" s="439"/>
      <c r="AJ122" s="439"/>
      <c r="AK122" s="439"/>
      <c r="AL122" s="439"/>
      <c r="AM122" s="439"/>
      <c r="AN122" s="439"/>
      <c r="AO122" s="439"/>
      <c r="AP122" s="439"/>
      <c r="AQ122" s="490" t="s">
        <v>2860</v>
      </c>
      <c r="AR122" s="432"/>
      <c r="AS122" s="432"/>
      <c r="AT122" s="432"/>
      <c r="AU122" s="432"/>
      <c r="AV122" s="432"/>
      <c r="AW122" s="432"/>
      <c r="AX122" s="432"/>
      <c r="AY122" s="432"/>
      <c r="AZ122" s="433"/>
    </row>
    <row r="123" spans="2:52" s="71" customFormat="1" ht="71.25" customHeight="1">
      <c r="B123" s="484">
        <f t="shared" si="0"/>
        <v>64</v>
      </c>
      <c r="C123" s="485"/>
      <c r="D123" s="486" t="s">
        <v>12</v>
      </c>
      <c r="E123" s="486"/>
      <c r="F123" s="486"/>
      <c r="G123" s="486"/>
      <c r="H123" s="486"/>
      <c r="I123" s="486"/>
      <c r="J123" s="486"/>
      <c r="K123" s="486"/>
      <c r="L123" s="486"/>
      <c r="M123" s="486"/>
      <c r="N123" s="487" t="s">
        <v>2448</v>
      </c>
      <c r="O123" s="486"/>
      <c r="P123" s="486"/>
      <c r="Q123" s="486"/>
      <c r="R123" s="486"/>
      <c r="S123" s="486"/>
      <c r="T123" s="486"/>
      <c r="U123" s="486"/>
      <c r="V123" s="486"/>
      <c r="W123" s="486"/>
      <c r="X123" s="486"/>
      <c r="Y123" s="486"/>
      <c r="Z123" s="486"/>
      <c r="AA123" s="486"/>
      <c r="AB123" s="486"/>
      <c r="AC123" s="486"/>
      <c r="AD123" s="444" t="s">
        <v>925</v>
      </c>
      <c r="AE123" s="444"/>
      <c r="AF123" s="444"/>
      <c r="AG123" s="445" t="s">
        <v>11</v>
      </c>
      <c r="AH123" s="494"/>
      <c r="AI123" s="494"/>
      <c r="AJ123" s="494"/>
      <c r="AK123" s="494"/>
      <c r="AL123" s="494"/>
      <c r="AM123" s="494"/>
      <c r="AN123" s="494"/>
      <c r="AO123" s="494"/>
      <c r="AP123" s="495"/>
      <c r="AQ123" s="490" t="s">
        <v>2860</v>
      </c>
      <c r="AR123" s="432"/>
      <c r="AS123" s="432"/>
      <c r="AT123" s="432"/>
      <c r="AU123" s="432"/>
      <c r="AV123" s="432"/>
      <c r="AW123" s="432"/>
      <c r="AX123" s="432"/>
      <c r="AY123" s="432"/>
      <c r="AZ123" s="433"/>
    </row>
    <row r="124" spans="2:52" s="71" customFormat="1" ht="107.25" customHeight="1">
      <c r="B124" s="484">
        <f t="shared" si="0"/>
        <v>65</v>
      </c>
      <c r="C124" s="485"/>
      <c r="D124" s="486" t="s">
        <v>839</v>
      </c>
      <c r="E124" s="486"/>
      <c r="F124" s="486"/>
      <c r="G124" s="486"/>
      <c r="H124" s="486"/>
      <c r="I124" s="486"/>
      <c r="J124" s="486"/>
      <c r="K124" s="486"/>
      <c r="L124" s="486"/>
      <c r="M124" s="486"/>
      <c r="N124" s="487" t="s">
        <v>2449</v>
      </c>
      <c r="O124" s="486"/>
      <c r="P124" s="486"/>
      <c r="Q124" s="486"/>
      <c r="R124" s="486"/>
      <c r="S124" s="486"/>
      <c r="T124" s="486"/>
      <c r="U124" s="486"/>
      <c r="V124" s="486"/>
      <c r="W124" s="486"/>
      <c r="X124" s="486"/>
      <c r="Y124" s="486"/>
      <c r="Z124" s="486"/>
      <c r="AA124" s="486"/>
      <c r="AB124" s="486"/>
      <c r="AC124" s="486"/>
      <c r="AD124" s="444" t="s">
        <v>925</v>
      </c>
      <c r="AE124" s="444"/>
      <c r="AF124" s="444"/>
      <c r="AG124" s="445" t="s">
        <v>386</v>
      </c>
      <c r="AH124" s="494"/>
      <c r="AI124" s="494"/>
      <c r="AJ124" s="494"/>
      <c r="AK124" s="494"/>
      <c r="AL124" s="494"/>
      <c r="AM124" s="494"/>
      <c r="AN124" s="494"/>
      <c r="AO124" s="494"/>
      <c r="AP124" s="495"/>
      <c r="AQ124" s="490" t="s">
        <v>2860</v>
      </c>
      <c r="AR124" s="432"/>
      <c r="AS124" s="432"/>
      <c r="AT124" s="432"/>
      <c r="AU124" s="432"/>
      <c r="AV124" s="432"/>
      <c r="AW124" s="432"/>
      <c r="AX124" s="432"/>
      <c r="AY124" s="432"/>
      <c r="AZ124" s="433"/>
    </row>
    <row r="125" spans="2:52" ht="75" customHeight="1">
      <c r="B125" s="484">
        <f t="shared" si="0"/>
        <v>66</v>
      </c>
      <c r="C125" s="485"/>
      <c r="D125" s="486" t="s">
        <v>334</v>
      </c>
      <c r="E125" s="486"/>
      <c r="F125" s="486"/>
      <c r="G125" s="486"/>
      <c r="H125" s="486"/>
      <c r="I125" s="486"/>
      <c r="J125" s="486"/>
      <c r="K125" s="486"/>
      <c r="L125" s="486"/>
      <c r="M125" s="486"/>
      <c r="N125" s="487" t="s">
        <v>388</v>
      </c>
      <c r="O125" s="486"/>
      <c r="P125" s="486"/>
      <c r="Q125" s="486"/>
      <c r="R125" s="486"/>
      <c r="S125" s="486"/>
      <c r="T125" s="486"/>
      <c r="U125" s="486"/>
      <c r="V125" s="486"/>
      <c r="W125" s="486"/>
      <c r="X125" s="486"/>
      <c r="Y125" s="486"/>
      <c r="Z125" s="486"/>
      <c r="AA125" s="486"/>
      <c r="AB125" s="486"/>
      <c r="AC125" s="486"/>
      <c r="AD125" s="444" t="s">
        <v>925</v>
      </c>
      <c r="AE125" s="444"/>
      <c r="AF125" s="444"/>
      <c r="AG125" s="445" t="s">
        <v>1590</v>
      </c>
      <c r="AH125" s="494"/>
      <c r="AI125" s="494"/>
      <c r="AJ125" s="494"/>
      <c r="AK125" s="494"/>
      <c r="AL125" s="494"/>
      <c r="AM125" s="494"/>
      <c r="AN125" s="494"/>
      <c r="AO125" s="494"/>
      <c r="AP125" s="495"/>
      <c r="AQ125" s="490" t="s">
        <v>2860</v>
      </c>
      <c r="AR125" s="432"/>
      <c r="AS125" s="432"/>
      <c r="AT125" s="432"/>
      <c r="AU125" s="432"/>
      <c r="AV125" s="432"/>
      <c r="AW125" s="432"/>
      <c r="AX125" s="432"/>
      <c r="AY125" s="432"/>
      <c r="AZ125" s="433"/>
    </row>
    <row r="126" spans="2:52" ht="75" customHeight="1">
      <c r="B126" s="484">
        <f t="shared" ref="B126:B153" si="1">ROW()-59</f>
        <v>67</v>
      </c>
      <c r="C126" s="485"/>
      <c r="D126" s="486" t="s">
        <v>328</v>
      </c>
      <c r="E126" s="486"/>
      <c r="F126" s="486"/>
      <c r="G126" s="486"/>
      <c r="H126" s="486"/>
      <c r="I126" s="486"/>
      <c r="J126" s="486"/>
      <c r="K126" s="486"/>
      <c r="L126" s="486"/>
      <c r="M126" s="486"/>
      <c r="N126" s="487" t="s">
        <v>389</v>
      </c>
      <c r="O126" s="486"/>
      <c r="P126" s="486"/>
      <c r="Q126" s="486"/>
      <c r="R126" s="486"/>
      <c r="S126" s="486"/>
      <c r="T126" s="486"/>
      <c r="U126" s="486"/>
      <c r="V126" s="486"/>
      <c r="W126" s="486"/>
      <c r="X126" s="486"/>
      <c r="Y126" s="486"/>
      <c r="Z126" s="486"/>
      <c r="AA126" s="486"/>
      <c r="AB126" s="486"/>
      <c r="AC126" s="486"/>
      <c r="AD126" s="444" t="s">
        <v>925</v>
      </c>
      <c r="AE126" s="444"/>
      <c r="AF126" s="444"/>
      <c r="AG126" s="445" t="s">
        <v>1590</v>
      </c>
      <c r="AH126" s="494"/>
      <c r="AI126" s="494"/>
      <c r="AJ126" s="494"/>
      <c r="AK126" s="494"/>
      <c r="AL126" s="494"/>
      <c r="AM126" s="494"/>
      <c r="AN126" s="494"/>
      <c r="AO126" s="494"/>
      <c r="AP126" s="495"/>
      <c r="AQ126" s="490" t="s">
        <v>2860</v>
      </c>
      <c r="AR126" s="432"/>
      <c r="AS126" s="432"/>
      <c r="AT126" s="432"/>
      <c r="AU126" s="432"/>
      <c r="AV126" s="432"/>
      <c r="AW126" s="432"/>
      <c r="AX126" s="432"/>
      <c r="AY126" s="432"/>
      <c r="AZ126" s="433"/>
    </row>
    <row r="127" spans="2:52" ht="75" customHeight="1">
      <c r="B127" s="484">
        <f t="shared" si="1"/>
        <v>68</v>
      </c>
      <c r="C127" s="485"/>
      <c r="D127" s="486" t="s">
        <v>329</v>
      </c>
      <c r="E127" s="486"/>
      <c r="F127" s="486"/>
      <c r="G127" s="486"/>
      <c r="H127" s="486"/>
      <c r="I127" s="486"/>
      <c r="J127" s="486"/>
      <c r="K127" s="486"/>
      <c r="L127" s="486"/>
      <c r="M127" s="486"/>
      <c r="N127" s="487" t="s">
        <v>390</v>
      </c>
      <c r="O127" s="486"/>
      <c r="P127" s="486"/>
      <c r="Q127" s="486"/>
      <c r="R127" s="486"/>
      <c r="S127" s="486"/>
      <c r="T127" s="486"/>
      <c r="U127" s="486"/>
      <c r="V127" s="486"/>
      <c r="W127" s="486"/>
      <c r="X127" s="486"/>
      <c r="Y127" s="486"/>
      <c r="Z127" s="486"/>
      <c r="AA127" s="486"/>
      <c r="AB127" s="486"/>
      <c r="AC127" s="486"/>
      <c r="AD127" s="444" t="s">
        <v>331</v>
      </c>
      <c r="AE127" s="444"/>
      <c r="AF127" s="444"/>
      <c r="AG127" s="445" t="s">
        <v>1590</v>
      </c>
      <c r="AH127" s="494"/>
      <c r="AI127" s="494"/>
      <c r="AJ127" s="494"/>
      <c r="AK127" s="494"/>
      <c r="AL127" s="494"/>
      <c r="AM127" s="494"/>
      <c r="AN127" s="494"/>
      <c r="AO127" s="494"/>
      <c r="AP127" s="495"/>
      <c r="AQ127" s="445" t="s">
        <v>332</v>
      </c>
      <c r="AR127" s="494"/>
      <c r="AS127" s="494"/>
      <c r="AT127" s="494"/>
      <c r="AU127" s="494"/>
      <c r="AV127" s="494"/>
      <c r="AW127" s="494"/>
      <c r="AX127" s="494"/>
      <c r="AY127" s="494"/>
      <c r="AZ127" s="495"/>
    </row>
    <row r="128" spans="2:52" ht="75" customHeight="1">
      <c r="B128" s="484">
        <f t="shared" si="1"/>
        <v>69</v>
      </c>
      <c r="C128" s="485"/>
      <c r="D128" s="486" t="s">
        <v>330</v>
      </c>
      <c r="E128" s="486"/>
      <c r="F128" s="486"/>
      <c r="G128" s="486"/>
      <c r="H128" s="486"/>
      <c r="I128" s="486"/>
      <c r="J128" s="486"/>
      <c r="K128" s="486"/>
      <c r="L128" s="486"/>
      <c r="M128" s="486"/>
      <c r="N128" s="487" t="s">
        <v>391</v>
      </c>
      <c r="O128" s="486"/>
      <c r="P128" s="486"/>
      <c r="Q128" s="486"/>
      <c r="R128" s="486"/>
      <c r="S128" s="486"/>
      <c r="T128" s="486"/>
      <c r="U128" s="486"/>
      <c r="V128" s="486"/>
      <c r="W128" s="486"/>
      <c r="X128" s="486"/>
      <c r="Y128" s="486"/>
      <c r="Z128" s="486"/>
      <c r="AA128" s="486"/>
      <c r="AB128" s="486"/>
      <c r="AC128" s="486"/>
      <c r="AD128" s="444" t="s">
        <v>331</v>
      </c>
      <c r="AE128" s="444"/>
      <c r="AF128" s="444"/>
      <c r="AG128" s="445" t="s">
        <v>1590</v>
      </c>
      <c r="AH128" s="494"/>
      <c r="AI128" s="494"/>
      <c r="AJ128" s="494"/>
      <c r="AK128" s="494"/>
      <c r="AL128" s="494"/>
      <c r="AM128" s="494"/>
      <c r="AN128" s="494"/>
      <c r="AO128" s="494"/>
      <c r="AP128" s="495"/>
      <c r="AQ128" s="445" t="s">
        <v>333</v>
      </c>
      <c r="AR128" s="494"/>
      <c r="AS128" s="494"/>
      <c r="AT128" s="494"/>
      <c r="AU128" s="494"/>
      <c r="AV128" s="494"/>
      <c r="AW128" s="494"/>
      <c r="AX128" s="494"/>
      <c r="AY128" s="494"/>
      <c r="AZ128" s="495"/>
    </row>
    <row r="129" spans="2:52" s="71" customFormat="1" ht="37.5" customHeight="1">
      <c r="B129" s="484">
        <f t="shared" si="1"/>
        <v>70</v>
      </c>
      <c r="C129" s="485"/>
      <c r="D129" s="486" t="s">
        <v>562</v>
      </c>
      <c r="E129" s="486"/>
      <c r="F129" s="486"/>
      <c r="G129" s="486"/>
      <c r="H129" s="486"/>
      <c r="I129" s="486"/>
      <c r="J129" s="486"/>
      <c r="K129" s="486"/>
      <c r="L129" s="486"/>
      <c r="M129" s="486"/>
      <c r="N129" s="487" t="s">
        <v>843</v>
      </c>
      <c r="O129" s="486"/>
      <c r="P129" s="486"/>
      <c r="Q129" s="486"/>
      <c r="R129" s="486"/>
      <c r="S129" s="486"/>
      <c r="T129" s="486"/>
      <c r="U129" s="486"/>
      <c r="V129" s="486"/>
      <c r="W129" s="486"/>
      <c r="X129" s="486"/>
      <c r="Y129" s="486"/>
      <c r="Z129" s="486"/>
      <c r="AA129" s="486"/>
      <c r="AB129" s="486"/>
      <c r="AC129" s="486"/>
      <c r="AD129" s="444" t="s">
        <v>925</v>
      </c>
      <c r="AE129" s="444"/>
      <c r="AF129" s="444"/>
      <c r="AG129" s="445" t="s">
        <v>612</v>
      </c>
      <c r="AH129" s="494"/>
      <c r="AI129" s="494"/>
      <c r="AJ129" s="494"/>
      <c r="AK129" s="494"/>
      <c r="AL129" s="494"/>
      <c r="AM129" s="494"/>
      <c r="AN129" s="494"/>
      <c r="AO129" s="494"/>
      <c r="AP129" s="495"/>
      <c r="AQ129" s="490" t="s">
        <v>2860</v>
      </c>
      <c r="AR129" s="432"/>
      <c r="AS129" s="432"/>
      <c r="AT129" s="432"/>
      <c r="AU129" s="432"/>
      <c r="AV129" s="432"/>
      <c r="AW129" s="432"/>
      <c r="AX129" s="432"/>
      <c r="AY129" s="432"/>
      <c r="AZ129" s="433"/>
    </row>
    <row r="130" spans="2:52" ht="42" customHeight="1">
      <c r="B130" s="484">
        <f t="shared" si="1"/>
        <v>71</v>
      </c>
      <c r="C130" s="485"/>
      <c r="D130" s="486" t="s">
        <v>609</v>
      </c>
      <c r="E130" s="486"/>
      <c r="F130" s="486"/>
      <c r="G130" s="486"/>
      <c r="H130" s="486"/>
      <c r="I130" s="486"/>
      <c r="J130" s="486"/>
      <c r="K130" s="486"/>
      <c r="L130" s="486"/>
      <c r="M130" s="486"/>
      <c r="N130" s="487" t="s">
        <v>610</v>
      </c>
      <c r="O130" s="486"/>
      <c r="P130" s="486"/>
      <c r="Q130" s="486"/>
      <c r="R130" s="486"/>
      <c r="S130" s="486"/>
      <c r="T130" s="486"/>
      <c r="U130" s="486"/>
      <c r="V130" s="486"/>
      <c r="W130" s="486"/>
      <c r="X130" s="486"/>
      <c r="Y130" s="486"/>
      <c r="Z130" s="486"/>
      <c r="AA130" s="486"/>
      <c r="AB130" s="486"/>
      <c r="AC130" s="486"/>
      <c r="AD130" s="444" t="s">
        <v>925</v>
      </c>
      <c r="AE130" s="444"/>
      <c r="AF130" s="444"/>
      <c r="AG130" s="445" t="s">
        <v>612</v>
      </c>
      <c r="AH130" s="494"/>
      <c r="AI130" s="494"/>
      <c r="AJ130" s="494"/>
      <c r="AK130" s="494"/>
      <c r="AL130" s="494"/>
      <c r="AM130" s="494"/>
      <c r="AN130" s="494"/>
      <c r="AO130" s="494"/>
      <c r="AP130" s="495"/>
      <c r="AQ130" s="490" t="s">
        <v>2860</v>
      </c>
      <c r="AR130" s="432"/>
      <c r="AS130" s="432"/>
      <c r="AT130" s="432"/>
      <c r="AU130" s="432"/>
      <c r="AV130" s="432"/>
      <c r="AW130" s="432"/>
      <c r="AX130" s="432"/>
      <c r="AY130" s="432"/>
      <c r="AZ130" s="433"/>
    </row>
    <row r="131" spans="2:52" ht="42" customHeight="1">
      <c r="B131" s="484">
        <f t="shared" si="1"/>
        <v>72</v>
      </c>
      <c r="C131" s="485"/>
      <c r="D131" s="486" t="s">
        <v>566</v>
      </c>
      <c r="E131" s="486"/>
      <c r="F131" s="486"/>
      <c r="G131" s="486"/>
      <c r="H131" s="486"/>
      <c r="I131" s="486"/>
      <c r="J131" s="486"/>
      <c r="K131" s="486"/>
      <c r="L131" s="486"/>
      <c r="M131" s="486"/>
      <c r="N131" s="487" t="s">
        <v>1361</v>
      </c>
      <c r="O131" s="486"/>
      <c r="P131" s="486"/>
      <c r="Q131" s="486"/>
      <c r="R131" s="486"/>
      <c r="S131" s="486"/>
      <c r="T131" s="486"/>
      <c r="U131" s="486"/>
      <c r="V131" s="486"/>
      <c r="W131" s="486"/>
      <c r="X131" s="486"/>
      <c r="Y131" s="486"/>
      <c r="Z131" s="486"/>
      <c r="AA131" s="486"/>
      <c r="AB131" s="486"/>
      <c r="AC131" s="486"/>
      <c r="AD131" s="444" t="s">
        <v>925</v>
      </c>
      <c r="AE131" s="444"/>
      <c r="AF131" s="444"/>
      <c r="AG131" s="445" t="s">
        <v>612</v>
      </c>
      <c r="AH131" s="494"/>
      <c r="AI131" s="494"/>
      <c r="AJ131" s="494"/>
      <c r="AK131" s="494"/>
      <c r="AL131" s="494"/>
      <c r="AM131" s="494"/>
      <c r="AN131" s="494"/>
      <c r="AO131" s="494"/>
      <c r="AP131" s="495"/>
      <c r="AQ131" s="490" t="s">
        <v>2860</v>
      </c>
      <c r="AR131" s="432"/>
      <c r="AS131" s="432"/>
      <c r="AT131" s="432"/>
      <c r="AU131" s="432"/>
      <c r="AV131" s="432"/>
      <c r="AW131" s="432"/>
      <c r="AX131" s="432"/>
      <c r="AY131" s="432"/>
      <c r="AZ131" s="433"/>
    </row>
    <row r="132" spans="2:52" ht="48.75" customHeight="1">
      <c r="B132" s="484">
        <f t="shared" si="1"/>
        <v>73</v>
      </c>
      <c r="C132" s="485"/>
      <c r="D132" s="486" t="s">
        <v>563</v>
      </c>
      <c r="E132" s="486"/>
      <c r="F132" s="486"/>
      <c r="G132" s="486"/>
      <c r="H132" s="486"/>
      <c r="I132" s="486"/>
      <c r="J132" s="486"/>
      <c r="K132" s="486"/>
      <c r="L132" s="486"/>
      <c r="M132" s="486"/>
      <c r="N132" s="487" t="s">
        <v>1362</v>
      </c>
      <c r="O132" s="486"/>
      <c r="P132" s="486"/>
      <c r="Q132" s="486"/>
      <c r="R132" s="486"/>
      <c r="S132" s="486"/>
      <c r="T132" s="486"/>
      <c r="U132" s="486"/>
      <c r="V132" s="486"/>
      <c r="W132" s="486"/>
      <c r="X132" s="486"/>
      <c r="Y132" s="486"/>
      <c r="Z132" s="486"/>
      <c r="AA132" s="486"/>
      <c r="AB132" s="486"/>
      <c r="AC132" s="486"/>
      <c r="AD132" s="444" t="s">
        <v>925</v>
      </c>
      <c r="AE132" s="444"/>
      <c r="AF132" s="444"/>
      <c r="AG132" s="445" t="s">
        <v>612</v>
      </c>
      <c r="AH132" s="494"/>
      <c r="AI132" s="494"/>
      <c r="AJ132" s="494"/>
      <c r="AK132" s="494"/>
      <c r="AL132" s="494"/>
      <c r="AM132" s="494"/>
      <c r="AN132" s="494"/>
      <c r="AO132" s="494"/>
      <c r="AP132" s="495"/>
      <c r="AQ132" s="490" t="s">
        <v>2860</v>
      </c>
      <c r="AR132" s="432"/>
      <c r="AS132" s="432"/>
      <c r="AT132" s="432"/>
      <c r="AU132" s="432"/>
      <c r="AV132" s="432"/>
      <c r="AW132" s="432"/>
      <c r="AX132" s="432"/>
      <c r="AY132" s="432"/>
      <c r="AZ132" s="433"/>
    </row>
    <row r="133" spans="2:52" ht="48.75" customHeight="1">
      <c r="B133" s="484">
        <f t="shared" si="1"/>
        <v>74</v>
      </c>
      <c r="C133" s="485"/>
      <c r="D133" s="486" t="s">
        <v>854</v>
      </c>
      <c r="E133" s="486"/>
      <c r="F133" s="486"/>
      <c r="G133" s="486"/>
      <c r="H133" s="486"/>
      <c r="I133" s="486"/>
      <c r="J133" s="486"/>
      <c r="K133" s="486"/>
      <c r="L133" s="486"/>
      <c r="M133" s="486"/>
      <c r="N133" s="487" t="s">
        <v>236</v>
      </c>
      <c r="O133" s="486"/>
      <c r="P133" s="486"/>
      <c r="Q133" s="486"/>
      <c r="R133" s="486"/>
      <c r="S133" s="486"/>
      <c r="T133" s="486"/>
      <c r="U133" s="486"/>
      <c r="V133" s="486"/>
      <c r="W133" s="486"/>
      <c r="X133" s="486"/>
      <c r="Y133" s="486"/>
      <c r="Z133" s="486"/>
      <c r="AA133" s="486"/>
      <c r="AB133" s="486"/>
      <c r="AC133" s="486"/>
      <c r="AD133" s="444" t="s">
        <v>926</v>
      </c>
      <c r="AE133" s="444"/>
      <c r="AF133" s="444"/>
      <c r="AG133" s="445" t="s">
        <v>565</v>
      </c>
      <c r="AH133" s="494"/>
      <c r="AI133" s="494"/>
      <c r="AJ133" s="494"/>
      <c r="AK133" s="494"/>
      <c r="AL133" s="494"/>
      <c r="AM133" s="494"/>
      <c r="AN133" s="494"/>
      <c r="AO133" s="494"/>
      <c r="AP133" s="495"/>
      <c r="AQ133" s="445" t="s">
        <v>1964</v>
      </c>
      <c r="AR133" s="494"/>
      <c r="AS133" s="494"/>
      <c r="AT133" s="494"/>
      <c r="AU133" s="494"/>
      <c r="AV133" s="494"/>
      <c r="AW133" s="494"/>
      <c r="AX133" s="494"/>
      <c r="AY133" s="494"/>
      <c r="AZ133" s="495"/>
    </row>
    <row r="134" spans="2:52" ht="48.75" customHeight="1">
      <c r="B134" s="484">
        <f t="shared" si="1"/>
        <v>75</v>
      </c>
      <c r="C134" s="485"/>
      <c r="D134" s="486" t="s">
        <v>855</v>
      </c>
      <c r="E134" s="486"/>
      <c r="F134" s="486"/>
      <c r="G134" s="486"/>
      <c r="H134" s="486"/>
      <c r="I134" s="486"/>
      <c r="J134" s="486"/>
      <c r="K134" s="486"/>
      <c r="L134" s="486"/>
      <c r="M134" s="486"/>
      <c r="N134" s="487" t="s">
        <v>857</v>
      </c>
      <c r="O134" s="486"/>
      <c r="P134" s="486"/>
      <c r="Q134" s="486"/>
      <c r="R134" s="486"/>
      <c r="S134" s="486"/>
      <c r="T134" s="486"/>
      <c r="U134" s="486"/>
      <c r="V134" s="486"/>
      <c r="W134" s="486"/>
      <c r="X134" s="486"/>
      <c r="Y134" s="486"/>
      <c r="Z134" s="486"/>
      <c r="AA134" s="486"/>
      <c r="AB134" s="486"/>
      <c r="AC134" s="486"/>
      <c r="AD134" s="444" t="s">
        <v>926</v>
      </c>
      <c r="AE134" s="444"/>
      <c r="AF134" s="444"/>
      <c r="AG134" s="445" t="s">
        <v>565</v>
      </c>
      <c r="AH134" s="494"/>
      <c r="AI134" s="494"/>
      <c r="AJ134" s="494"/>
      <c r="AK134" s="494"/>
      <c r="AL134" s="494"/>
      <c r="AM134" s="494"/>
      <c r="AN134" s="494"/>
      <c r="AO134" s="494"/>
      <c r="AP134" s="495"/>
      <c r="AQ134" s="445" t="s">
        <v>1964</v>
      </c>
      <c r="AR134" s="494"/>
      <c r="AS134" s="494"/>
      <c r="AT134" s="494"/>
      <c r="AU134" s="494"/>
      <c r="AV134" s="494"/>
      <c r="AW134" s="494"/>
      <c r="AX134" s="494"/>
      <c r="AY134" s="494"/>
      <c r="AZ134" s="495"/>
    </row>
    <row r="135" spans="2:52" ht="76.5" customHeight="1">
      <c r="B135" s="484">
        <f t="shared" si="1"/>
        <v>76</v>
      </c>
      <c r="C135" s="485"/>
      <c r="D135" s="486" t="s">
        <v>203</v>
      </c>
      <c r="E135" s="486"/>
      <c r="F135" s="486"/>
      <c r="G135" s="486"/>
      <c r="H135" s="486"/>
      <c r="I135" s="486"/>
      <c r="J135" s="486"/>
      <c r="K135" s="486"/>
      <c r="L135" s="486"/>
      <c r="M135" s="486"/>
      <c r="N135" s="487" t="s">
        <v>237</v>
      </c>
      <c r="O135" s="486"/>
      <c r="P135" s="486"/>
      <c r="Q135" s="486"/>
      <c r="R135" s="486"/>
      <c r="S135" s="486"/>
      <c r="T135" s="486"/>
      <c r="U135" s="486"/>
      <c r="V135" s="486"/>
      <c r="W135" s="486"/>
      <c r="X135" s="486"/>
      <c r="Y135" s="486"/>
      <c r="Z135" s="486"/>
      <c r="AA135" s="486"/>
      <c r="AB135" s="486"/>
      <c r="AC135" s="486"/>
      <c r="AD135" s="444" t="s">
        <v>926</v>
      </c>
      <c r="AE135" s="444"/>
      <c r="AF135" s="444"/>
      <c r="AG135" s="445" t="s">
        <v>1963</v>
      </c>
      <c r="AH135" s="494"/>
      <c r="AI135" s="494"/>
      <c r="AJ135" s="494"/>
      <c r="AK135" s="494"/>
      <c r="AL135" s="494"/>
      <c r="AM135" s="494"/>
      <c r="AN135" s="494"/>
      <c r="AO135" s="494"/>
      <c r="AP135" s="495"/>
      <c r="AQ135" s="445" t="s">
        <v>1963</v>
      </c>
      <c r="AR135" s="494"/>
      <c r="AS135" s="494"/>
      <c r="AT135" s="494"/>
      <c r="AU135" s="494"/>
      <c r="AV135" s="494"/>
      <c r="AW135" s="494"/>
      <c r="AX135" s="494"/>
      <c r="AY135" s="494"/>
      <c r="AZ135" s="495"/>
    </row>
    <row r="136" spans="2:52" ht="76.5" customHeight="1">
      <c r="B136" s="484">
        <f t="shared" si="1"/>
        <v>77</v>
      </c>
      <c r="C136" s="485"/>
      <c r="D136" s="486" t="s">
        <v>853</v>
      </c>
      <c r="E136" s="486"/>
      <c r="F136" s="486"/>
      <c r="G136" s="486"/>
      <c r="H136" s="486"/>
      <c r="I136" s="486"/>
      <c r="J136" s="486"/>
      <c r="K136" s="486"/>
      <c r="L136" s="486"/>
      <c r="M136" s="486"/>
      <c r="N136" s="487" t="s">
        <v>238</v>
      </c>
      <c r="O136" s="486"/>
      <c r="P136" s="486"/>
      <c r="Q136" s="486"/>
      <c r="R136" s="486"/>
      <c r="S136" s="486"/>
      <c r="T136" s="486"/>
      <c r="U136" s="486"/>
      <c r="V136" s="486"/>
      <c r="W136" s="486"/>
      <c r="X136" s="486"/>
      <c r="Y136" s="486"/>
      <c r="Z136" s="486"/>
      <c r="AA136" s="486"/>
      <c r="AB136" s="486"/>
      <c r="AC136" s="486"/>
      <c r="AD136" s="444" t="s">
        <v>926</v>
      </c>
      <c r="AE136" s="444"/>
      <c r="AF136" s="444"/>
      <c r="AG136" s="445" t="s">
        <v>626</v>
      </c>
      <c r="AH136" s="494"/>
      <c r="AI136" s="494"/>
      <c r="AJ136" s="494"/>
      <c r="AK136" s="494"/>
      <c r="AL136" s="494"/>
      <c r="AM136" s="494"/>
      <c r="AN136" s="494"/>
      <c r="AO136" s="494"/>
      <c r="AP136" s="495"/>
      <c r="AQ136" s="445" t="s">
        <v>626</v>
      </c>
      <c r="AR136" s="494"/>
      <c r="AS136" s="494"/>
      <c r="AT136" s="494"/>
      <c r="AU136" s="494"/>
      <c r="AV136" s="494"/>
      <c r="AW136" s="494"/>
      <c r="AX136" s="494"/>
      <c r="AY136" s="494"/>
      <c r="AZ136" s="495"/>
    </row>
    <row r="137" spans="2:52" ht="48.75" customHeight="1">
      <c r="B137" s="484">
        <f t="shared" si="1"/>
        <v>78</v>
      </c>
      <c r="C137" s="485"/>
      <c r="D137" s="486" t="s">
        <v>524</v>
      </c>
      <c r="E137" s="486"/>
      <c r="F137" s="486"/>
      <c r="G137" s="486"/>
      <c r="H137" s="486"/>
      <c r="I137" s="486"/>
      <c r="J137" s="486"/>
      <c r="K137" s="486"/>
      <c r="L137" s="486"/>
      <c r="M137" s="486"/>
      <c r="N137" s="487" t="s">
        <v>841</v>
      </c>
      <c r="O137" s="486"/>
      <c r="P137" s="486"/>
      <c r="Q137" s="486"/>
      <c r="R137" s="486"/>
      <c r="S137" s="486"/>
      <c r="T137" s="486"/>
      <c r="U137" s="486"/>
      <c r="V137" s="486"/>
      <c r="W137" s="486"/>
      <c r="X137" s="486"/>
      <c r="Y137" s="486"/>
      <c r="Z137" s="486"/>
      <c r="AA137" s="486"/>
      <c r="AB137" s="486"/>
      <c r="AC137" s="486"/>
      <c r="AD137" s="444" t="s">
        <v>925</v>
      </c>
      <c r="AE137" s="444"/>
      <c r="AF137" s="444"/>
      <c r="AG137" s="431" t="s">
        <v>1590</v>
      </c>
      <c r="AH137" s="505"/>
      <c r="AI137" s="505"/>
      <c r="AJ137" s="505"/>
      <c r="AK137" s="505"/>
      <c r="AL137" s="505"/>
      <c r="AM137" s="505"/>
      <c r="AN137" s="505"/>
      <c r="AO137" s="505"/>
      <c r="AP137" s="506"/>
      <c r="AQ137" s="490" t="s">
        <v>2860</v>
      </c>
      <c r="AR137" s="432"/>
      <c r="AS137" s="432"/>
      <c r="AT137" s="432"/>
      <c r="AU137" s="432"/>
      <c r="AV137" s="432"/>
      <c r="AW137" s="432"/>
      <c r="AX137" s="432"/>
      <c r="AY137" s="432"/>
      <c r="AZ137" s="433"/>
    </row>
    <row r="138" spans="2:52" ht="48.75" customHeight="1">
      <c r="B138" s="484">
        <f t="shared" si="1"/>
        <v>79</v>
      </c>
      <c r="C138" s="485"/>
      <c r="D138" s="486" t="s">
        <v>632</v>
      </c>
      <c r="E138" s="486"/>
      <c r="F138" s="486"/>
      <c r="G138" s="486"/>
      <c r="H138" s="486"/>
      <c r="I138" s="486"/>
      <c r="J138" s="486"/>
      <c r="K138" s="486"/>
      <c r="L138" s="486"/>
      <c r="M138" s="486"/>
      <c r="N138" s="487" t="s">
        <v>633</v>
      </c>
      <c r="O138" s="486"/>
      <c r="P138" s="486"/>
      <c r="Q138" s="486"/>
      <c r="R138" s="486"/>
      <c r="S138" s="486"/>
      <c r="T138" s="486"/>
      <c r="U138" s="486"/>
      <c r="V138" s="486"/>
      <c r="W138" s="486"/>
      <c r="X138" s="486"/>
      <c r="Y138" s="486"/>
      <c r="Z138" s="486"/>
      <c r="AA138" s="486"/>
      <c r="AB138" s="486"/>
      <c r="AC138" s="486"/>
      <c r="AD138" s="444" t="s">
        <v>925</v>
      </c>
      <c r="AE138" s="444"/>
      <c r="AF138" s="444"/>
      <c r="AG138" s="431" t="s">
        <v>634</v>
      </c>
      <c r="AH138" s="505"/>
      <c r="AI138" s="505"/>
      <c r="AJ138" s="505"/>
      <c r="AK138" s="505"/>
      <c r="AL138" s="505"/>
      <c r="AM138" s="505"/>
      <c r="AN138" s="505"/>
      <c r="AO138" s="505"/>
      <c r="AP138" s="506"/>
      <c r="AQ138" s="490" t="s">
        <v>2860</v>
      </c>
      <c r="AR138" s="432"/>
      <c r="AS138" s="432"/>
      <c r="AT138" s="432"/>
      <c r="AU138" s="432"/>
      <c r="AV138" s="432"/>
      <c r="AW138" s="432"/>
      <c r="AX138" s="432"/>
      <c r="AY138" s="432"/>
      <c r="AZ138" s="433"/>
    </row>
    <row r="139" spans="2:52" ht="48.75" customHeight="1">
      <c r="B139" s="484">
        <f t="shared" si="1"/>
        <v>80</v>
      </c>
      <c r="C139" s="485"/>
      <c r="D139" s="486" t="s">
        <v>2861</v>
      </c>
      <c r="E139" s="486"/>
      <c r="F139" s="486"/>
      <c r="G139" s="486"/>
      <c r="H139" s="486"/>
      <c r="I139" s="486"/>
      <c r="J139" s="486"/>
      <c r="K139" s="486"/>
      <c r="L139" s="486"/>
      <c r="M139" s="486"/>
      <c r="N139" s="487" t="s">
        <v>640</v>
      </c>
      <c r="O139" s="486"/>
      <c r="P139" s="486"/>
      <c r="Q139" s="486"/>
      <c r="R139" s="486"/>
      <c r="S139" s="486"/>
      <c r="T139" s="486"/>
      <c r="U139" s="486"/>
      <c r="V139" s="486"/>
      <c r="W139" s="486"/>
      <c r="X139" s="486"/>
      <c r="Y139" s="486"/>
      <c r="Z139" s="486"/>
      <c r="AA139" s="486"/>
      <c r="AB139" s="486"/>
      <c r="AC139" s="486"/>
      <c r="AD139" s="444" t="s">
        <v>925</v>
      </c>
      <c r="AE139" s="444"/>
      <c r="AF139" s="444"/>
      <c r="AG139" s="431" t="s">
        <v>641</v>
      </c>
      <c r="AH139" s="432"/>
      <c r="AI139" s="432"/>
      <c r="AJ139" s="432"/>
      <c r="AK139" s="432"/>
      <c r="AL139" s="432"/>
      <c r="AM139" s="432"/>
      <c r="AN139" s="432"/>
      <c r="AO139" s="432"/>
      <c r="AP139" s="433"/>
      <c r="AQ139" s="490" t="s">
        <v>2860</v>
      </c>
      <c r="AR139" s="432"/>
      <c r="AS139" s="432"/>
      <c r="AT139" s="432"/>
      <c r="AU139" s="432"/>
      <c r="AV139" s="432"/>
      <c r="AW139" s="432"/>
      <c r="AX139" s="432"/>
      <c r="AY139" s="432"/>
      <c r="AZ139" s="433"/>
    </row>
    <row r="140" spans="2:52" ht="77.25" customHeight="1">
      <c r="B140" s="484">
        <f t="shared" si="1"/>
        <v>81</v>
      </c>
      <c r="C140" s="485"/>
      <c r="D140" s="486" t="s">
        <v>205</v>
      </c>
      <c r="E140" s="486"/>
      <c r="F140" s="486"/>
      <c r="G140" s="486"/>
      <c r="H140" s="486"/>
      <c r="I140" s="486"/>
      <c r="J140" s="486"/>
      <c r="K140" s="486"/>
      <c r="L140" s="486"/>
      <c r="M140" s="486"/>
      <c r="N140" s="487" t="s">
        <v>651</v>
      </c>
      <c r="O140" s="486"/>
      <c r="P140" s="486"/>
      <c r="Q140" s="486"/>
      <c r="R140" s="486"/>
      <c r="S140" s="486"/>
      <c r="T140" s="486"/>
      <c r="U140" s="486"/>
      <c r="V140" s="486"/>
      <c r="W140" s="486"/>
      <c r="X140" s="486"/>
      <c r="Y140" s="486"/>
      <c r="Z140" s="486"/>
      <c r="AA140" s="486"/>
      <c r="AB140" s="486"/>
      <c r="AC140" s="486"/>
      <c r="AD140" s="444" t="s">
        <v>925</v>
      </c>
      <c r="AE140" s="444"/>
      <c r="AF140" s="444"/>
      <c r="AG140" s="431" t="s">
        <v>206</v>
      </c>
      <c r="AH140" s="432"/>
      <c r="AI140" s="432"/>
      <c r="AJ140" s="432"/>
      <c r="AK140" s="432"/>
      <c r="AL140" s="432"/>
      <c r="AM140" s="432"/>
      <c r="AN140" s="432"/>
      <c r="AO140" s="432"/>
      <c r="AP140" s="433"/>
      <c r="AQ140" s="490" t="s">
        <v>2860</v>
      </c>
      <c r="AR140" s="432"/>
      <c r="AS140" s="432"/>
      <c r="AT140" s="432"/>
      <c r="AU140" s="432"/>
      <c r="AV140" s="432"/>
      <c r="AW140" s="432"/>
      <c r="AX140" s="432"/>
      <c r="AY140" s="432"/>
      <c r="AZ140" s="433"/>
    </row>
    <row r="141" spans="2:52" ht="50.25" customHeight="1">
      <c r="B141" s="484">
        <f t="shared" si="1"/>
        <v>82</v>
      </c>
      <c r="C141" s="485"/>
      <c r="D141" s="486" t="s">
        <v>207</v>
      </c>
      <c r="E141" s="486"/>
      <c r="F141" s="486"/>
      <c r="G141" s="486"/>
      <c r="H141" s="486"/>
      <c r="I141" s="486"/>
      <c r="J141" s="486"/>
      <c r="K141" s="486"/>
      <c r="L141" s="486"/>
      <c r="M141" s="486"/>
      <c r="N141" s="487" t="s">
        <v>208</v>
      </c>
      <c r="O141" s="486"/>
      <c r="P141" s="486"/>
      <c r="Q141" s="486"/>
      <c r="R141" s="486"/>
      <c r="S141" s="486"/>
      <c r="T141" s="486"/>
      <c r="U141" s="486"/>
      <c r="V141" s="486"/>
      <c r="W141" s="486"/>
      <c r="X141" s="486"/>
      <c r="Y141" s="486"/>
      <c r="Z141" s="486"/>
      <c r="AA141" s="486"/>
      <c r="AB141" s="486"/>
      <c r="AC141" s="486"/>
      <c r="AD141" s="444" t="s">
        <v>925</v>
      </c>
      <c r="AE141" s="444"/>
      <c r="AF141" s="444"/>
      <c r="AG141" s="431" t="s">
        <v>206</v>
      </c>
      <c r="AH141" s="432"/>
      <c r="AI141" s="432"/>
      <c r="AJ141" s="432"/>
      <c r="AK141" s="432"/>
      <c r="AL141" s="432"/>
      <c r="AM141" s="432"/>
      <c r="AN141" s="432"/>
      <c r="AO141" s="432"/>
      <c r="AP141" s="433"/>
      <c r="AQ141" s="490" t="s">
        <v>2860</v>
      </c>
      <c r="AR141" s="432"/>
      <c r="AS141" s="432"/>
      <c r="AT141" s="432"/>
      <c r="AU141" s="432"/>
      <c r="AV141" s="432"/>
      <c r="AW141" s="432"/>
      <c r="AX141" s="432"/>
      <c r="AY141" s="432"/>
      <c r="AZ141" s="433"/>
    </row>
    <row r="142" spans="2:52" ht="69" customHeight="1">
      <c r="B142" s="484">
        <f t="shared" si="1"/>
        <v>83</v>
      </c>
      <c r="C142" s="485"/>
      <c r="D142" s="486" t="s">
        <v>209</v>
      </c>
      <c r="E142" s="486"/>
      <c r="F142" s="486"/>
      <c r="G142" s="486"/>
      <c r="H142" s="486"/>
      <c r="I142" s="486"/>
      <c r="J142" s="486"/>
      <c r="K142" s="486"/>
      <c r="L142" s="486"/>
      <c r="M142" s="486"/>
      <c r="N142" s="487" t="s">
        <v>842</v>
      </c>
      <c r="O142" s="486"/>
      <c r="P142" s="486"/>
      <c r="Q142" s="486"/>
      <c r="R142" s="486"/>
      <c r="S142" s="486"/>
      <c r="T142" s="486"/>
      <c r="U142" s="486"/>
      <c r="V142" s="486"/>
      <c r="W142" s="486"/>
      <c r="X142" s="486"/>
      <c r="Y142" s="486"/>
      <c r="Z142" s="486"/>
      <c r="AA142" s="486"/>
      <c r="AB142" s="486"/>
      <c r="AC142" s="486"/>
      <c r="AD142" s="444" t="s">
        <v>926</v>
      </c>
      <c r="AE142" s="444"/>
      <c r="AF142" s="444"/>
      <c r="AG142" s="431" t="s">
        <v>210</v>
      </c>
      <c r="AH142" s="432"/>
      <c r="AI142" s="432"/>
      <c r="AJ142" s="432"/>
      <c r="AK142" s="432"/>
      <c r="AL142" s="432"/>
      <c r="AM142" s="432"/>
      <c r="AN142" s="432"/>
      <c r="AO142" s="432"/>
      <c r="AP142" s="433"/>
      <c r="AQ142" s="431" t="s">
        <v>210</v>
      </c>
      <c r="AR142" s="432"/>
      <c r="AS142" s="432"/>
      <c r="AT142" s="432"/>
      <c r="AU142" s="432"/>
      <c r="AV142" s="432"/>
      <c r="AW142" s="432"/>
      <c r="AX142" s="432"/>
      <c r="AY142" s="432"/>
      <c r="AZ142" s="433"/>
    </row>
    <row r="143" spans="2:52" ht="50.25" customHeight="1">
      <c r="B143" s="484">
        <f t="shared" si="1"/>
        <v>84</v>
      </c>
      <c r="C143" s="485"/>
      <c r="D143" s="486" t="s">
        <v>211</v>
      </c>
      <c r="E143" s="486"/>
      <c r="F143" s="486"/>
      <c r="G143" s="486"/>
      <c r="H143" s="486"/>
      <c r="I143" s="486"/>
      <c r="J143" s="486"/>
      <c r="K143" s="486"/>
      <c r="L143" s="486"/>
      <c r="M143" s="486"/>
      <c r="N143" s="487" t="s">
        <v>844</v>
      </c>
      <c r="O143" s="486"/>
      <c r="P143" s="486"/>
      <c r="Q143" s="486"/>
      <c r="R143" s="486"/>
      <c r="S143" s="486"/>
      <c r="T143" s="486"/>
      <c r="U143" s="486"/>
      <c r="V143" s="486"/>
      <c r="W143" s="486"/>
      <c r="X143" s="486"/>
      <c r="Y143" s="486"/>
      <c r="Z143" s="486"/>
      <c r="AA143" s="486"/>
      <c r="AB143" s="486"/>
      <c r="AC143" s="486"/>
      <c r="AD143" s="444" t="s">
        <v>925</v>
      </c>
      <c r="AE143" s="444"/>
      <c r="AF143" s="444"/>
      <c r="AG143" s="431" t="s">
        <v>212</v>
      </c>
      <c r="AH143" s="432"/>
      <c r="AI143" s="432"/>
      <c r="AJ143" s="432"/>
      <c r="AK143" s="432"/>
      <c r="AL143" s="432"/>
      <c r="AM143" s="432"/>
      <c r="AN143" s="432"/>
      <c r="AO143" s="432"/>
      <c r="AP143" s="433"/>
      <c r="AQ143" s="490" t="s">
        <v>2860</v>
      </c>
      <c r="AR143" s="432"/>
      <c r="AS143" s="432"/>
      <c r="AT143" s="432"/>
      <c r="AU143" s="432"/>
      <c r="AV143" s="432"/>
      <c r="AW143" s="432"/>
      <c r="AX143" s="432"/>
      <c r="AY143" s="432"/>
      <c r="AZ143" s="433"/>
    </row>
    <row r="144" spans="2:52" ht="50.25" customHeight="1">
      <c r="B144" s="484">
        <f t="shared" si="1"/>
        <v>85</v>
      </c>
      <c r="C144" s="485"/>
      <c r="D144" s="486" t="s">
        <v>213</v>
      </c>
      <c r="E144" s="486"/>
      <c r="F144" s="486"/>
      <c r="G144" s="486"/>
      <c r="H144" s="486"/>
      <c r="I144" s="486"/>
      <c r="J144" s="486"/>
      <c r="K144" s="486"/>
      <c r="L144" s="486"/>
      <c r="M144" s="486"/>
      <c r="N144" s="487" t="s">
        <v>845</v>
      </c>
      <c r="O144" s="486"/>
      <c r="P144" s="486"/>
      <c r="Q144" s="486"/>
      <c r="R144" s="486"/>
      <c r="S144" s="486"/>
      <c r="T144" s="486"/>
      <c r="U144" s="486"/>
      <c r="V144" s="486"/>
      <c r="W144" s="486"/>
      <c r="X144" s="486"/>
      <c r="Y144" s="486"/>
      <c r="Z144" s="486"/>
      <c r="AA144" s="486"/>
      <c r="AB144" s="486"/>
      <c r="AC144" s="486"/>
      <c r="AD144" s="444" t="s">
        <v>925</v>
      </c>
      <c r="AE144" s="444"/>
      <c r="AF144" s="444"/>
      <c r="AG144" s="431" t="s">
        <v>214</v>
      </c>
      <c r="AH144" s="432"/>
      <c r="AI144" s="432"/>
      <c r="AJ144" s="432"/>
      <c r="AK144" s="432"/>
      <c r="AL144" s="432"/>
      <c r="AM144" s="432"/>
      <c r="AN144" s="432"/>
      <c r="AO144" s="432"/>
      <c r="AP144" s="433"/>
      <c r="AQ144" s="490" t="s">
        <v>2860</v>
      </c>
      <c r="AR144" s="432"/>
      <c r="AS144" s="432"/>
      <c r="AT144" s="432"/>
      <c r="AU144" s="432"/>
      <c r="AV144" s="432"/>
      <c r="AW144" s="432"/>
      <c r="AX144" s="432"/>
      <c r="AY144" s="432"/>
      <c r="AZ144" s="433"/>
    </row>
    <row r="145" spans="2:52" ht="50.25" customHeight="1">
      <c r="B145" s="484">
        <f t="shared" si="1"/>
        <v>86</v>
      </c>
      <c r="C145" s="485"/>
      <c r="D145" s="486" t="s">
        <v>215</v>
      </c>
      <c r="E145" s="486"/>
      <c r="F145" s="486"/>
      <c r="G145" s="486"/>
      <c r="H145" s="486"/>
      <c r="I145" s="486"/>
      <c r="J145" s="486"/>
      <c r="K145" s="486"/>
      <c r="L145" s="486"/>
      <c r="M145" s="486"/>
      <c r="N145" s="487" t="s">
        <v>847</v>
      </c>
      <c r="O145" s="486"/>
      <c r="P145" s="486"/>
      <c r="Q145" s="486"/>
      <c r="R145" s="486"/>
      <c r="S145" s="486"/>
      <c r="T145" s="486"/>
      <c r="U145" s="486"/>
      <c r="V145" s="486"/>
      <c r="W145" s="486"/>
      <c r="X145" s="486"/>
      <c r="Y145" s="486"/>
      <c r="Z145" s="486"/>
      <c r="AA145" s="486"/>
      <c r="AB145" s="486"/>
      <c r="AC145" s="486"/>
      <c r="AD145" s="444" t="s">
        <v>925</v>
      </c>
      <c r="AE145" s="444"/>
      <c r="AF145" s="444"/>
      <c r="AG145" s="431" t="s">
        <v>216</v>
      </c>
      <c r="AH145" s="432"/>
      <c r="AI145" s="432"/>
      <c r="AJ145" s="432"/>
      <c r="AK145" s="432"/>
      <c r="AL145" s="432"/>
      <c r="AM145" s="432"/>
      <c r="AN145" s="432"/>
      <c r="AO145" s="432"/>
      <c r="AP145" s="433"/>
      <c r="AQ145" s="490" t="s">
        <v>2860</v>
      </c>
      <c r="AR145" s="432"/>
      <c r="AS145" s="432"/>
      <c r="AT145" s="432"/>
      <c r="AU145" s="432"/>
      <c r="AV145" s="432"/>
      <c r="AW145" s="432"/>
      <c r="AX145" s="432"/>
      <c r="AY145" s="432"/>
      <c r="AZ145" s="433"/>
    </row>
    <row r="146" spans="2:52" ht="67.5" customHeight="1">
      <c r="B146" s="484">
        <f t="shared" si="1"/>
        <v>87</v>
      </c>
      <c r="C146" s="485"/>
      <c r="D146" s="486" t="s">
        <v>217</v>
      </c>
      <c r="E146" s="486"/>
      <c r="F146" s="486"/>
      <c r="G146" s="486"/>
      <c r="H146" s="486"/>
      <c r="I146" s="486"/>
      <c r="J146" s="486"/>
      <c r="K146" s="486"/>
      <c r="L146" s="486"/>
      <c r="M146" s="486"/>
      <c r="N146" s="487" t="s">
        <v>848</v>
      </c>
      <c r="O146" s="486"/>
      <c r="P146" s="486"/>
      <c r="Q146" s="486"/>
      <c r="R146" s="486"/>
      <c r="S146" s="486"/>
      <c r="T146" s="486"/>
      <c r="U146" s="486"/>
      <c r="V146" s="486"/>
      <c r="W146" s="486"/>
      <c r="X146" s="486"/>
      <c r="Y146" s="486"/>
      <c r="Z146" s="486"/>
      <c r="AA146" s="486"/>
      <c r="AB146" s="486"/>
      <c r="AC146" s="486"/>
      <c r="AD146" s="444" t="s">
        <v>925</v>
      </c>
      <c r="AE146" s="444"/>
      <c r="AF146" s="444"/>
      <c r="AG146" s="431" t="s">
        <v>218</v>
      </c>
      <c r="AH146" s="432"/>
      <c r="AI146" s="432"/>
      <c r="AJ146" s="432"/>
      <c r="AK146" s="432"/>
      <c r="AL146" s="432"/>
      <c r="AM146" s="432"/>
      <c r="AN146" s="432"/>
      <c r="AO146" s="432"/>
      <c r="AP146" s="433"/>
      <c r="AQ146" s="490" t="s">
        <v>2860</v>
      </c>
      <c r="AR146" s="432"/>
      <c r="AS146" s="432"/>
      <c r="AT146" s="432"/>
      <c r="AU146" s="432"/>
      <c r="AV146" s="432"/>
      <c r="AW146" s="432"/>
      <c r="AX146" s="432"/>
      <c r="AY146" s="432"/>
      <c r="AZ146" s="433"/>
    </row>
    <row r="147" spans="2:52" ht="62.25" customHeight="1">
      <c r="B147" s="484">
        <f t="shared" si="1"/>
        <v>88</v>
      </c>
      <c r="C147" s="485"/>
      <c r="D147" s="486" t="s">
        <v>219</v>
      </c>
      <c r="E147" s="486"/>
      <c r="F147" s="486"/>
      <c r="G147" s="486"/>
      <c r="H147" s="486"/>
      <c r="I147" s="486"/>
      <c r="J147" s="486"/>
      <c r="K147" s="486"/>
      <c r="L147" s="486"/>
      <c r="M147" s="486"/>
      <c r="N147" s="487" t="s">
        <v>851</v>
      </c>
      <c r="O147" s="486"/>
      <c r="P147" s="486"/>
      <c r="Q147" s="486"/>
      <c r="R147" s="486"/>
      <c r="S147" s="486"/>
      <c r="T147" s="486"/>
      <c r="U147" s="486"/>
      <c r="V147" s="486"/>
      <c r="W147" s="486"/>
      <c r="X147" s="486"/>
      <c r="Y147" s="486"/>
      <c r="Z147" s="486"/>
      <c r="AA147" s="486"/>
      <c r="AB147" s="486"/>
      <c r="AC147" s="486"/>
      <c r="AD147" s="444" t="s">
        <v>926</v>
      </c>
      <c r="AE147" s="444"/>
      <c r="AF147" s="444"/>
      <c r="AG147" s="431" t="s">
        <v>220</v>
      </c>
      <c r="AH147" s="432"/>
      <c r="AI147" s="432"/>
      <c r="AJ147" s="432"/>
      <c r="AK147" s="432"/>
      <c r="AL147" s="432"/>
      <c r="AM147" s="432"/>
      <c r="AN147" s="432"/>
      <c r="AO147" s="432"/>
      <c r="AP147" s="433"/>
      <c r="AQ147" s="431" t="s">
        <v>220</v>
      </c>
      <c r="AR147" s="432"/>
      <c r="AS147" s="432"/>
      <c r="AT147" s="432"/>
      <c r="AU147" s="432"/>
      <c r="AV147" s="432"/>
      <c r="AW147" s="432"/>
      <c r="AX147" s="432"/>
      <c r="AY147" s="432"/>
      <c r="AZ147" s="433"/>
    </row>
    <row r="148" spans="2:52" ht="62.25" customHeight="1">
      <c r="B148" s="484">
        <f t="shared" si="1"/>
        <v>89</v>
      </c>
      <c r="C148" s="485"/>
      <c r="D148" s="486" t="s">
        <v>2862</v>
      </c>
      <c r="E148" s="486"/>
      <c r="F148" s="486"/>
      <c r="G148" s="486"/>
      <c r="H148" s="486"/>
      <c r="I148" s="486"/>
      <c r="J148" s="486"/>
      <c r="K148" s="486"/>
      <c r="L148" s="486"/>
      <c r="M148" s="486"/>
      <c r="N148" s="487" t="s">
        <v>309</v>
      </c>
      <c r="O148" s="486"/>
      <c r="P148" s="486"/>
      <c r="Q148" s="486"/>
      <c r="R148" s="486"/>
      <c r="S148" s="486"/>
      <c r="T148" s="486"/>
      <c r="U148" s="486"/>
      <c r="V148" s="486"/>
      <c r="W148" s="486"/>
      <c r="X148" s="486"/>
      <c r="Y148" s="486"/>
      <c r="Z148" s="486"/>
      <c r="AA148" s="486"/>
      <c r="AB148" s="486"/>
      <c r="AC148" s="486"/>
      <c r="AD148" s="444" t="s">
        <v>925</v>
      </c>
      <c r="AE148" s="444"/>
      <c r="AF148" s="444"/>
      <c r="AG148" s="431" t="s">
        <v>242</v>
      </c>
      <c r="AH148" s="432"/>
      <c r="AI148" s="432"/>
      <c r="AJ148" s="432"/>
      <c r="AK148" s="432"/>
      <c r="AL148" s="432"/>
      <c r="AM148" s="432"/>
      <c r="AN148" s="432"/>
      <c r="AO148" s="432"/>
      <c r="AP148" s="433"/>
      <c r="AQ148" s="490" t="s">
        <v>2860</v>
      </c>
      <c r="AR148" s="432"/>
      <c r="AS148" s="432"/>
      <c r="AT148" s="432"/>
      <c r="AU148" s="432"/>
      <c r="AV148" s="432"/>
      <c r="AW148" s="432"/>
      <c r="AX148" s="432"/>
      <c r="AY148" s="432"/>
      <c r="AZ148" s="433"/>
    </row>
    <row r="149" spans="2:52" ht="62.25" customHeight="1">
      <c r="B149" s="484">
        <f t="shared" si="1"/>
        <v>90</v>
      </c>
      <c r="C149" s="485"/>
      <c r="D149" s="486" t="s">
        <v>2863</v>
      </c>
      <c r="E149" s="486"/>
      <c r="F149" s="486"/>
      <c r="G149" s="486"/>
      <c r="H149" s="486"/>
      <c r="I149" s="486"/>
      <c r="J149" s="486"/>
      <c r="K149" s="486"/>
      <c r="L149" s="486"/>
      <c r="M149" s="486"/>
      <c r="N149" s="487" t="s">
        <v>310</v>
      </c>
      <c r="O149" s="486"/>
      <c r="P149" s="486"/>
      <c r="Q149" s="486"/>
      <c r="R149" s="486"/>
      <c r="S149" s="486"/>
      <c r="T149" s="486"/>
      <c r="U149" s="486"/>
      <c r="V149" s="486"/>
      <c r="W149" s="486"/>
      <c r="X149" s="486"/>
      <c r="Y149" s="486"/>
      <c r="Z149" s="486"/>
      <c r="AA149" s="486"/>
      <c r="AB149" s="486"/>
      <c r="AC149" s="486"/>
      <c r="AD149" s="444" t="s">
        <v>925</v>
      </c>
      <c r="AE149" s="444"/>
      <c r="AF149" s="444"/>
      <c r="AG149" s="431" t="s">
        <v>243</v>
      </c>
      <c r="AH149" s="432"/>
      <c r="AI149" s="432"/>
      <c r="AJ149" s="432"/>
      <c r="AK149" s="432"/>
      <c r="AL149" s="432"/>
      <c r="AM149" s="432"/>
      <c r="AN149" s="432"/>
      <c r="AO149" s="432"/>
      <c r="AP149" s="433"/>
      <c r="AQ149" s="490" t="s">
        <v>2860</v>
      </c>
      <c r="AR149" s="432"/>
      <c r="AS149" s="432"/>
      <c r="AT149" s="432"/>
      <c r="AU149" s="432"/>
      <c r="AV149" s="432"/>
      <c r="AW149" s="432"/>
      <c r="AX149" s="432"/>
      <c r="AY149" s="432"/>
      <c r="AZ149" s="433"/>
    </row>
    <row r="150" spans="2:52" ht="62.25" customHeight="1">
      <c r="B150" s="484">
        <f t="shared" si="1"/>
        <v>91</v>
      </c>
      <c r="C150" s="485"/>
      <c r="D150" s="486" t="s">
        <v>245</v>
      </c>
      <c r="E150" s="486"/>
      <c r="F150" s="486"/>
      <c r="G150" s="486"/>
      <c r="H150" s="486"/>
      <c r="I150" s="486"/>
      <c r="J150" s="486"/>
      <c r="K150" s="486"/>
      <c r="L150" s="486"/>
      <c r="M150" s="486"/>
      <c r="N150" s="487" t="s">
        <v>311</v>
      </c>
      <c r="O150" s="486"/>
      <c r="P150" s="486"/>
      <c r="Q150" s="486"/>
      <c r="R150" s="486"/>
      <c r="S150" s="486"/>
      <c r="T150" s="486"/>
      <c r="U150" s="486"/>
      <c r="V150" s="486"/>
      <c r="W150" s="486"/>
      <c r="X150" s="486"/>
      <c r="Y150" s="486"/>
      <c r="Z150" s="486"/>
      <c r="AA150" s="486"/>
      <c r="AB150" s="486"/>
      <c r="AC150" s="486"/>
      <c r="AD150" s="444" t="s">
        <v>925</v>
      </c>
      <c r="AE150" s="444"/>
      <c r="AF150" s="444"/>
      <c r="AG150" s="445" t="s">
        <v>244</v>
      </c>
      <c r="AH150" s="488"/>
      <c r="AI150" s="488"/>
      <c r="AJ150" s="488"/>
      <c r="AK150" s="488"/>
      <c r="AL150" s="488"/>
      <c r="AM150" s="488"/>
      <c r="AN150" s="488"/>
      <c r="AO150" s="488"/>
      <c r="AP150" s="489"/>
      <c r="AQ150" s="490" t="s">
        <v>2860</v>
      </c>
      <c r="AR150" s="432"/>
      <c r="AS150" s="432"/>
      <c r="AT150" s="432"/>
      <c r="AU150" s="432"/>
      <c r="AV150" s="432"/>
      <c r="AW150" s="432"/>
      <c r="AX150" s="432"/>
      <c r="AY150" s="432"/>
      <c r="AZ150" s="433"/>
    </row>
    <row r="151" spans="2:52" s="126" customFormat="1" ht="62.25" customHeight="1">
      <c r="B151" s="484">
        <f t="shared" si="1"/>
        <v>92</v>
      </c>
      <c r="C151" s="485"/>
      <c r="D151" s="486" t="s">
        <v>2864</v>
      </c>
      <c r="E151" s="486"/>
      <c r="F151" s="486"/>
      <c r="G151" s="486"/>
      <c r="H151" s="486"/>
      <c r="I151" s="486"/>
      <c r="J151" s="486"/>
      <c r="K151" s="486"/>
      <c r="L151" s="486"/>
      <c r="M151" s="486"/>
      <c r="N151" s="487" t="s">
        <v>4020</v>
      </c>
      <c r="O151" s="486"/>
      <c r="P151" s="486"/>
      <c r="Q151" s="486"/>
      <c r="R151" s="486"/>
      <c r="S151" s="486"/>
      <c r="T151" s="486"/>
      <c r="U151" s="486"/>
      <c r="V151" s="486"/>
      <c r="W151" s="486"/>
      <c r="X151" s="486"/>
      <c r="Y151" s="486"/>
      <c r="Z151" s="486"/>
      <c r="AA151" s="486"/>
      <c r="AB151" s="486"/>
      <c r="AC151" s="486"/>
      <c r="AD151" s="428" t="s">
        <v>925</v>
      </c>
      <c r="AE151" s="429"/>
      <c r="AF151" s="430"/>
      <c r="AG151" s="431" t="s">
        <v>14</v>
      </c>
      <c r="AH151" s="432"/>
      <c r="AI151" s="432"/>
      <c r="AJ151" s="432"/>
      <c r="AK151" s="432"/>
      <c r="AL151" s="432"/>
      <c r="AM151" s="432"/>
      <c r="AN151" s="432"/>
      <c r="AO151" s="432"/>
      <c r="AP151" s="433"/>
      <c r="AQ151" s="490" t="s">
        <v>2860</v>
      </c>
      <c r="AR151" s="432"/>
      <c r="AS151" s="432"/>
      <c r="AT151" s="432"/>
      <c r="AU151" s="432"/>
      <c r="AV151" s="432"/>
      <c r="AW151" s="432"/>
      <c r="AX151" s="432"/>
      <c r="AY151" s="432"/>
      <c r="AZ151" s="433"/>
    </row>
    <row r="152" spans="2:52" s="126" customFormat="1" ht="62.25" customHeight="1">
      <c r="B152" s="484">
        <f t="shared" si="1"/>
        <v>93</v>
      </c>
      <c r="C152" s="485"/>
      <c r="D152" s="486" t="s">
        <v>2865</v>
      </c>
      <c r="E152" s="486"/>
      <c r="F152" s="486"/>
      <c r="G152" s="486"/>
      <c r="H152" s="486"/>
      <c r="I152" s="486"/>
      <c r="J152" s="486"/>
      <c r="K152" s="486"/>
      <c r="L152" s="486"/>
      <c r="M152" s="486"/>
      <c r="N152" s="487" t="s">
        <v>4021</v>
      </c>
      <c r="O152" s="486"/>
      <c r="P152" s="486"/>
      <c r="Q152" s="486"/>
      <c r="R152" s="486"/>
      <c r="S152" s="486"/>
      <c r="T152" s="486"/>
      <c r="U152" s="486"/>
      <c r="V152" s="486"/>
      <c r="W152" s="486"/>
      <c r="X152" s="486"/>
      <c r="Y152" s="486"/>
      <c r="Z152" s="486"/>
      <c r="AA152" s="486"/>
      <c r="AB152" s="486"/>
      <c r="AC152" s="486"/>
      <c r="AD152" s="428" t="s">
        <v>925</v>
      </c>
      <c r="AE152" s="429"/>
      <c r="AF152" s="430"/>
      <c r="AG152" s="431" t="s">
        <v>15</v>
      </c>
      <c r="AH152" s="432"/>
      <c r="AI152" s="432"/>
      <c r="AJ152" s="432"/>
      <c r="AK152" s="432"/>
      <c r="AL152" s="432"/>
      <c r="AM152" s="432"/>
      <c r="AN152" s="432"/>
      <c r="AO152" s="432"/>
      <c r="AP152" s="433"/>
      <c r="AQ152" s="490" t="s">
        <v>2860</v>
      </c>
      <c r="AR152" s="432"/>
      <c r="AS152" s="432"/>
      <c r="AT152" s="432"/>
      <c r="AU152" s="432"/>
      <c r="AV152" s="432"/>
      <c r="AW152" s="432"/>
      <c r="AX152" s="432"/>
      <c r="AY152" s="432"/>
      <c r="AZ152" s="433"/>
    </row>
    <row r="153" spans="2:52" s="126" customFormat="1" ht="97.5" customHeight="1">
      <c r="B153" s="484">
        <f t="shared" si="1"/>
        <v>94</v>
      </c>
      <c r="C153" s="485"/>
      <c r="D153" s="486" t="s">
        <v>2866</v>
      </c>
      <c r="E153" s="486"/>
      <c r="F153" s="486"/>
      <c r="G153" s="486"/>
      <c r="H153" s="486"/>
      <c r="I153" s="486"/>
      <c r="J153" s="486"/>
      <c r="K153" s="486"/>
      <c r="L153" s="486"/>
      <c r="M153" s="486"/>
      <c r="N153" s="487" t="s">
        <v>4022</v>
      </c>
      <c r="O153" s="486"/>
      <c r="P153" s="486"/>
      <c r="Q153" s="486"/>
      <c r="R153" s="486"/>
      <c r="S153" s="486"/>
      <c r="T153" s="486"/>
      <c r="U153" s="486"/>
      <c r="V153" s="486"/>
      <c r="W153" s="486"/>
      <c r="X153" s="486"/>
      <c r="Y153" s="486"/>
      <c r="Z153" s="486"/>
      <c r="AA153" s="486"/>
      <c r="AB153" s="486"/>
      <c r="AC153" s="486"/>
      <c r="AD153" s="444" t="s">
        <v>925</v>
      </c>
      <c r="AE153" s="444"/>
      <c r="AF153" s="444"/>
      <c r="AG153" s="445" t="s">
        <v>16</v>
      </c>
      <c r="AH153" s="488"/>
      <c r="AI153" s="488"/>
      <c r="AJ153" s="488"/>
      <c r="AK153" s="488"/>
      <c r="AL153" s="488"/>
      <c r="AM153" s="488"/>
      <c r="AN153" s="488"/>
      <c r="AO153" s="488"/>
      <c r="AP153" s="489"/>
      <c r="AQ153" s="490" t="s">
        <v>2860</v>
      </c>
      <c r="AR153" s="432"/>
      <c r="AS153" s="432"/>
      <c r="AT153" s="432"/>
      <c r="AU153" s="432"/>
      <c r="AV153" s="432"/>
      <c r="AW153" s="432"/>
      <c r="AX153" s="432"/>
      <c r="AY153" s="432"/>
      <c r="AZ153" s="433"/>
    </row>
    <row r="154" spans="2:52" s="126" customFormat="1" ht="97.5" customHeight="1">
      <c r="B154" s="484">
        <f t="shared" ref="B154:B163" si="2">ROW()-59</f>
        <v>95</v>
      </c>
      <c r="C154" s="485"/>
      <c r="D154" s="486" t="s">
        <v>4040</v>
      </c>
      <c r="E154" s="486"/>
      <c r="F154" s="486"/>
      <c r="G154" s="486"/>
      <c r="H154" s="486"/>
      <c r="I154" s="486"/>
      <c r="J154" s="486"/>
      <c r="K154" s="486"/>
      <c r="L154" s="486"/>
      <c r="M154" s="486"/>
      <c r="N154" s="487" t="s">
        <v>4031</v>
      </c>
      <c r="O154" s="486"/>
      <c r="P154" s="486"/>
      <c r="Q154" s="486"/>
      <c r="R154" s="486"/>
      <c r="S154" s="486"/>
      <c r="T154" s="486"/>
      <c r="U154" s="486"/>
      <c r="V154" s="486"/>
      <c r="W154" s="486"/>
      <c r="X154" s="486"/>
      <c r="Y154" s="486"/>
      <c r="Z154" s="486"/>
      <c r="AA154" s="486"/>
      <c r="AB154" s="486"/>
      <c r="AC154" s="486"/>
      <c r="AD154" s="444" t="s">
        <v>925</v>
      </c>
      <c r="AE154" s="444"/>
      <c r="AF154" s="444"/>
      <c r="AG154" s="445" t="s">
        <v>4032</v>
      </c>
      <c r="AH154" s="488"/>
      <c r="AI154" s="488"/>
      <c r="AJ154" s="488"/>
      <c r="AK154" s="488"/>
      <c r="AL154" s="488"/>
      <c r="AM154" s="488"/>
      <c r="AN154" s="488"/>
      <c r="AO154" s="488"/>
      <c r="AP154" s="489"/>
      <c r="AQ154" s="490" t="s">
        <v>4024</v>
      </c>
      <c r="AR154" s="432"/>
      <c r="AS154" s="432"/>
      <c r="AT154" s="432"/>
      <c r="AU154" s="432"/>
      <c r="AV154" s="432"/>
      <c r="AW154" s="432"/>
      <c r="AX154" s="432"/>
      <c r="AY154" s="432"/>
      <c r="AZ154" s="433"/>
    </row>
    <row r="155" spans="2:52" s="126" customFormat="1" ht="97.5" customHeight="1">
      <c r="B155" s="484">
        <f t="shared" si="2"/>
        <v>96</v>
      </c>
      <c r="C155" s="485"/>
      <c r="D155" s="486" t="s">
        <v>4041</v>
      </c>
      <c r="E155" s="486"/>
      <c r="F155" s="486"/>
      <c r="G155" s="486"/>
      <c r="H155" s="486"/>
      <c r="I155" s="486"/>
      <c r="J155" s="486"/>
      <c r="K155" s="486"/>
      <c r="L155" s="486"/>
      <c r="M155" s="486"/>
      <c r="N155" s="487" t="s">
        <v>4033</v>
      </c>
      <c r="O155" s="486"/>
      <c r="P155" s="486"/>
      <c r="Q155" s="486"/>
      <c r="R155" s="486"/>
      <c r="S155" s="486"/>
      <c r="T155" s="486"/>
      <c r="U155" s="486"/>
      <c r="V155" s="486"/>
      <c r="W155" s="486"/>
      <c r="X155" s="486"/>
      <c r="Y155" s="486"/>
      <c r="Z155" s="486"/>
      <c r="AA155" s="486"/>
      <c r="AB155" s="486"/>
      <c r="AC155" s="486"/>
      <c r="AD155" s="444" t="s">
        <v>925</v>
      </c>
      <c r="AE155" s="444"/>
      <c r="AF155" s="444"/>
      <c r="AG155" s="445" t="s">
        <v>4023</v>
      </c>
      <c r="AH155" s="488"/>
      <c r="AI155" s="488"/>
      <c r="AJ155" s="488"/>
      <c r="AK155" s="488"/>
      <c r="AL155" s="488"/>
      <c r="AM155" s="488"/>
      <c r="AN155" s="488"/>
      <c r="AO155" s="488"/>
      <c r="AP155" s="489"/>
      <c r="AQ155" s="490" t="s">
        <v>4024</v>
      </c>
      <c r="AR155" s="432"/>
      <c r="AS155" s="432"/>
      <c r="AT155" s="432"/>
      <c r="AU155" s="432"/>
      <c r="AV155" s="432"/>
      <c r="AW155" s="432"/>
      <c r="AX155" s="432"/>
      <c r="AY155" s="432"/>
      <c r="AZ155" s="433"/>
    </row>
    <row r="156" spans="2:52" s="126" customFormat="1" ht="97.5" customHeight="1">
      <c r="B156" s="484">
        <f t="shared" si="2"/>
        <v>97</v>
      </c>
      <c r="C156" s="485"/>
      <c r="D156" s="434" t="s">
        <v>4042</v>
      </c>
      <c r="E156" s="435"/>
      <c r="F156" s="435"/>
      <c r="G156" s="435"/>
      <c r="H156" s="435"/>
      <c r="I156" s="435"/>
      <c r="J156" s="435"/>
      <c r="K156" s="435"/>
      <c r="L156" s="435"/>
      <c r="M156" s="436"/>
      <c r="N156" s="487" t="s">
        <v>4034</v>
      </c>
      <c r="O156" s="486"/>
      <c r="P156" s="486"/>
      <c r="Q156" s="486"/>
      <c r="R156" s="486"/>
      <c r="S156" s="486"/>
      <c r="T156" s="486"/>
      <c r="U156" s="486"/>
      <c r="V156" s="486"/>
      <c r="W156" s="486"/>
      <c r="X156" s="486"/>
      <c r="Y156" s="486"/>
      <c r="Z156" s="486"/>
      <c r="AA156" s="486"/>
      <c r="AB156" s="486"/>
      <c r="AC156" s="486"/>
      <c r="AD156" s="444" t="s">
        <v>925</v>
      </c>
      <c r="AE156" s="444"/>
      <c r="AF156" s="444"/>
      <c r="AG156" s="445" t="s">
        <v>4028</v>
      </c>
      <c r="AH156" s="488"/>
      <c r="AI156" s="488"/>
      <c r="AJ156" s="488"/>
      <c r="AK156" s="488"/>
      <c r="AL156" s="488"/>
      <c r="AM156" s="488"/>
      <c r="AN156" s="488"/>
      <c r="AO156" s="488"/>
      <c r="AP156" s="489"/>
      <c r="AQ156" s="490" t="s">
        <v>928</v>
      </c>
      <c r="AR156" s="432"/>
      <c r="AS156" s="432"/>
      <c r="AT156" s="432"/>
      <c r="AU156" s="432"/>
      <c r="AV156" s="432"/>
      <c r="AW156" s="432"/>
      <c r="AX156" s="432"/>
      <c r="AY156" s="432"/>
      <c r="AZ156" s="433"/>
    </row>
    <row r="157" spans="2:52" s="126" customFormat="1" ht="97.5" customHeight="1">
      <c r="B157" s="484">
        <f t="shared" si="2"/>
        <v>98</v>
      </c>
      <c r="C157" s="485"/>
      <c r="D157" s="434" t="s">
        <v>4054</v>
      </c>
      <c r="E157" s="435"/>
      <c r="F157" s="435"/>
      <c r="G157" s="435"/>
      <c r="H157" s="435"/>
      <c r="I157" s="435"/>
      <c r="J157" s="435"/>
      <c r="K157" s="435"/>
      <c r="L157" s="435"/>
      <c r="M157" s="436"/>
      <c r="N157" s="487" t="s">
        <v>4052</v>
      </c>
      <c r="O157" s="486"/>
      <c r="P157" s="486"/>
      <c r="Q157" s="486"/>
      <c r="R157" s="486"/>
      <c r="S157" s="486"/>
      <c r="T157" s="486"/>
      <c r="U157" s="486"/>
      <c r="V157" s="486"/>
      <c r="W157" s="486"/>
      <c r="X157" s="486"/>
      <c r="Y157" s="486"/>
      <c r="Z157" s="486"/>
      <c r="AA157" s="486"/>
      <c r="AB157" s="486"/>
      <c r="AC157" s="486"/>
      <c r="AD157" s="444" t="s">
        <v>925</v>
      </c>
      <c r="AE157" s="444"/>
      <c r="AF157" s="444"/>
      <c r="AG157" s="445" t="s">
        <v>4053</v>
      </c>
      <c r="AH157" s="488"/>
      <c r="AI157" s="488"/>
      <c r="AJ157" s="488"/>
      <c r="AK157" s="488"/>
      <c r="AL157" s="488"/>
      <c r="AM157" s="488"/>
      <c r="AN157" s="488"/>
      <c r="AO157" s="488"/>
      <c r="AP157" s="489"/>
      <c r="AQ157" s="490" t="s">
        <v>928</v>
      </c>
      <c r="AR157" s="432"/>
      <c r="AS157" s="432"/>
      <c r="AT157" s="432"/>
      <c r="AU157" s="432"/>
      <c r="AV157" s="432"/>
      <c r="AW157" s="432"/>
      <c r="AX157" s="432"/>
      <c r="AY157" s="432"/>
      <c r="AZ157" s="433"/>
    </row>
    <row r="158" spans="2:52" s="126" customFormat="1" ht="97.5" customHeight="1">
      <c r="B158" s="484">
        <f t="shared" si="2"/>
        <v>99</v>
      </c>
      <c r="C158" s="485"/>
      <c r="D158" s="486" t="s">
        <v>4043</v>
      </c>
      <c r="E158" s="486"/>
      <c r="F158" s="486"/>
      <c r="G158" s="486"/>
      <c r="H158" s="486"/>
      <c r="I158" s="486"/>
      <c r="J158" s="486"/>
      <c r="K158" s="486"/>
      <c r="L158" s="486"/>
      <c r="M158" s="486"/>
      <c r="N158" s="487" t="s">
        <v>4035</v>
      </c>
      <c r="O158" s="486"/>
      <c r="P158" s="486"/>
      <c r="Q158" s="486"/>
      <c r="R158" s="486"/>
      <c r="S158" s="486"/>
      <c r="T158" s="486"/>
      <c r="U158" s="486"/>
      <c r="V158" s="486"/>
      <c r="W158" s="486"/>
      <c r="X158" s="486"/>
      <c r="Y158" s="486"/>
      <c r="Z158" s="486"/>
      <c r="AA158" s="486"/>
      <c r="AB158" s="486"/>
      <c r="AC158" s="486"/>
      <c r="AD158" s="444" t="s">
        <v>925</v>
      </c>
      <c r="AE158" s="444"/>
      <c r="AF158" s="444"/>
      <c r="AG158" s="445" t="s">
        <v>4025</v>
      </c>
      <c r="AH158" s="488"/>
      <c r="AI158" s="488"/>
      <c r="AJ158" s="488"/>
      <c r="AK158" s="488"/>
      <c r="AL158" s="488"/>
      <c r="AM158" s="488"/>
      <c r="AN158" s="488"/>
      <c r="AO158" s="488"/>
      <c r="AP158" s="489"/>
      <c r="AQ158" s="490" t="s">
        <v>4024</v>
      </c>
      <c r="AR158" s="432"/>
      <c r="AS158" s="432"/>
      <c r="AT158" s="432"/>
      <c r="AU158" s="432"/>
      <c r="AV158" s="432"/>
      <c r="AW158" s="432"/>
      <c r="AX158" s="432"/>
      <c r="AY158" s="432"/>
      <c r="AZ158" s="433"/>
    </row>
    <row r="159" spans="2:52" s="126" customFormat="1" ht="97.5" customHeight="1">
      <c r="B159" s="484">
        <f t="shared" si="2"/>
        <v>100</v>
      </c>
      <c r="C159" s="485"/>
      <c r="D159" s="486" t="s">
        <v>4044</v>
      </c>
      <c r="E159" s="486"/>
      <c r="F159" s="486"/>
      <c r="G159" s="486"/>
      <c r="H159" s="486"/>
      <c r="I159" s="486"/>
      <c r="J159" s="486"/>
      <c r="K159" s="486"/>
      <c r="L159" s="486"/>
      <c r="M159" s="486"/>
      <c r="N159" s="487" t="s">
        <v>4036</v>
      </c>
      <c r="O159" s="486"/>
      <c r="P159" s="486"/>
      <c r="Q159" s="486"/>
      <c r="R159" s="486"/>
      <c r="S159" s="486"/>
      <c r="T159" s="486"/>
      <c r="U159" s="486"/>
      <c r="V159" s="486"/>
      <c r="W159" s="486"/>
      <c r="X159" s="486"/>
      <c r="Y159" s="486"/>
      <c r="Z159" s="486"/>
      <c r="AA159" s="486"/>
      <c r="AB159" s="486"/>
      <c r="AC159" s="486"/>
      <c r="AD159" s="444" t="s">
        <v>925</v>
      </c>
      <c r="AE159" s="444"/>
      <c r="AF159" s="444"/>
      <c r="AG159" s="445" t="s">
        <v>4026</v>
      </c>
      <c r="AH159" s="488"/>
      <c r="AI159" s="488"/>
      <c r="AJ159" s="488"/>
      <c r="AK159" s="488"/>
      <c r="AL159" s="488"/>
      <c r="AM159" s="488"/>
      <c r="AN159" s="488"/>
      <c r="AO159" s="488"/>
      <c r="AP159" s="489"/>
      <c r="AQ159" s="490" t="s">
        <v>4024</v>
      </c>
      <c r="AR159" s="432"/>
      <c r="AS159" s="432"/>
      <c r="AT159" s="432"/>
      <c r="AU159" s="432"/>
      <c r="AV159" s="432"/>
      <c r="AW159" s="432"/>
      <c r="AX159" s="432"/>
      <c r="AY159" s="432"/>
      <c r="AZ159" s="433"/>
    </row>
    <row r="160" spans="2:52" s="126" customFormat="1" ht="97.5" customHeight="1">
      <c r="B160" s="484">
        <f t="shared" si="2"/>
        <v>101</v>
      </c>
      <c r="C160" s="485"/>
      <c r="D160" s="434" t="s">
        <v>4045</v>
      </c>
      <c r="E160" s="435"/>
      <c r="F160" s="435"/>
      <c r="G160" s="435"/>
      <c r="H160" s="435"/>
      <c r="I160" s="435"/>
      <c r="J160" s="435"/>
      <c r="K160" s="435"/>
      <c r="L160" s="435"/>
      <c r="M160" s="436"/>
      <c r="N160" s="487" t="s">
        <v>4037</v>
      </c>
      <c r="O160" s="486"/>
      <c r="P160" s="486"/>
      <c r="Q160" s="486"/>
      <c r="R160" s="486"/>
      <c r="S160" s="486"/>
      <c r="T160" s="486"/>
      <c r="U160" s="486"/>
      <c r="V160" s="486"/>
      <c r="W160" s="486"/>
      <c r="X160" s="486"/>
      <c r="Y160" s="486"/>
      <c r="Z160" s="486"/>
      <c r="AA160" s="486"/>
      <c r="AB160" s="486"/>
      <c r="AC160" s="486"/>
      <c r="AD160" s="444" t="s">
        <v>925</v>
      </c>
      <c r="AE160" s="444"/>
      <c r="AF160" s="444"/>
      <c r="AG160" s="445" t="s">
        <v>4027</v>
      </c>
      <c r="AH160" s="488"/>
      <c r="AI160" s="488"/>
      <c r="AJ160" s="488"/>
      <c r="AK160" s="488"/>
      <c r="AL160" s="488"/>
      <c r="AM160" s="488"/>
      <c r="AN160" s="488"/>
      <c r="AO160" s="488"/>
      <c r="AP160" s="489"/>
      <c r="AQ160" s="490" t="s">
        <v>4024</v>
      </c>
      <c r="AR160" s="432"/>
      <c r="AS160" s="432"/>
      <c r="AT160" s="432"/>
      <c r="AU160" s="432"/>
      <c r="AV160" s="432"/>
      <c r="AW160" s="432"/>
      <c r="AX160" s="432"/>
      <c r="AY160" s="432"/>
      <c r="AZ160" s="433"/>
    </row>
    <row r="161" spans="2:52" s="126" customFormat="1" ht="97.5" customHeight="1">
      <c r="B161" s="484">
        <f t="shared" si="2"/>
        <v>102</v>
      </c>
      <c r="C161" s="485"/>
      <c r="D161" s="486" t="s">
        <v>4046</v>
      </c>
      <c r="E161" s="486"/>
      <c r="F161" s="486"/>
      <c r="G161" s="486"/>
      <c r="H161" s="486"/>
      <c r="I161" s="486"/>
      <c r="J161" s="486"/>
      <c r="K161" s="486"/>
      <c r="L161" s="486"/>
      <c r="M161" s="486"/>
      <c r="N161" s="516" t="s">
        <v>4039</v>
      </c>
      <c r="O161" s="517"/>
      <c r="P161" s="517"/>
      <c r="Q161" s="517"/>
      <c r="R161" s="517"/>
      <c r="S161" s="517"/>
      <c r="T161" s="517"/>
      <c r="U161" s="517"/>
      <c r="V161" s="517"/>
      <c r="W161" s="517"/>
      <c r="X161" s="517"/>
      <c r="Y161" s="517"/>
      <c r="Z161" s="517"/>
      <c r="AA161" s="517"/>
      <c r="AB161" s="517"/>
      <c r="AC161" s="517"/>
      <c r="AD161" s="518" t="s">
        <v>925</v>
      </c>
      <c r="AE161" s="518"/>
      <c r="AF161" s="518"/>
      <c r="AG161" s="405" t="s">
        <v>4047</v>
      </c>
      <c r="AH161" s="496"/>
      <c r="AI161" s="496"/>
      <c r="AJ161" s="496"/>
      <c r="AK161" s="496"/>
      <c r="AL161" s="496"/>
      <c r="AM161" s="496"/>
      <c r="AN161" s="496"/>
      <c r="AO161" s="496"/>
      <c r="AP161" s="496"/>
      <c r="AQ161" s="521" t="s">
        <v>928</v>
      </c>
      <c r="AR161" s="503"/>
      <c r="AS161" s="503"/>
      <c r="AT161" s="503"/>
      <c r="AU161" s="503"/>
      <c r="AV161" s="503"/>
      <c r="AW161" s="503"/>
      <c r="AX161" s="503"/>
      <c r="AY161" s="503"/>
      <c r="AZ161" s="504"/>
    </row>
    <row r="162" spans="2:52" s="126" customFormat="1" ht="97.5" customHeight="1">
      <c r="B162" s="484">
        <f t="shared" si="2"/>
        <v>103</v>
      </c>
      <c r="C162" s="485"/>
      <c r="D162" s="486" t="s">
        <v>4048</v>
      </c>
      <c r="E162" s="486"/>
      <c r="F162" s="486"/>
      <c r="G162" s="486"/>
      <c r="H162" s="486"/>
      <c r="I162" s="486"/>
      <c r="J162" s="486"/>
      <c r="K162" s="486"/>
      <c r="L162" s="486"/>
      <c r="M162" s="486"/>
      <c r="N162" s="487" t="s">
        <v>4051</v>
      </c>
      <c r="O162" s="486"/>
      <c r="P162" s="486"/>
      <c r="Q162" s="486"/>
      <c r="R162" s="486"/>
      <c r="S162" s="486"/>
      <c r="T162" s="486"/>
      <c r="U162" s="486"/>
      <c r="V162" s="486"/>
      <c r="W162" s="486"/>
      <c r="X162" s="486"/>
      <c r="Y162" s="486"/>
      <c r="Z162" s="486"/>
      <c r="AA162" s="486"/>
      <c r="AB162" s="486"/>
      <c r="AC162" s="486"/>
      <c r="AD162" s="444" t="s">
        <v>925</v>
      </c>
      <c r="AE162" s="444"/>
      <c r="AF162" s="444"/>
      <c r="AG162" s="445" t="s">
        <v>4049</v>
      </c>
      <c r="AH162" s="488"/>
      <c r="AI162" s="488"/>
      <c r="AJ162" s="488"/>
      <c r="AK162" s="488"/>
      <c r="AL162" s="488"/>
      <c r="AM162" s="488"/>
      <c r="AN162" s="488"/>
      <c r="AO162" s="488"/>
      <c r="AP162" s="489"/>
      <c r="AQ162" s="490" t="s">
        <v>928</v>
      </c>
      <c r="AR162" s="432"/>
      <c r="AS162" s="432"/>
      <c r="AT162" s="432"/>
      <c r="AU162" s="432"/>
      <c r="AV162" s="432"/>
      <c r="AW162" s="432"/>
      <c r="AX162" s="432"/>
      <c r="AY162" s="432"/>
      <c r="AZ162" s="433"/>
    </row>
    <row r="163" spans="2:52" s="126" customFormat="1" ht="97.5" customHeight="1">
      <c r="B163" s="484">
        <f t="shared" si="2"/>
        <v>104</v>
      </c>
      <c r="C163" s="485"/>
      <c r="D163" s="486" t="s">
        <v>4050</v>
      </c>
      <c r="E163" s="486"/>
      <c r="F163" s="486"/>
      <c r="G163" s="486"/>
      <c r="H163" s="486"/>
      <c r="I163" s="486"/>
      <c r="J163" s="486"/>
      <c r="K163" s="486"/>
      <c r="L163" s="486"/>
      <c r="M163" s="486"/>
      <c r="N163" s="487" t="s">
        <v>4030</v>
      </c>
      <c r="O163" s="486"/>
      <c r="P163" s="486"/>
      <c r="Q163" s="486"/>
      <c r="R163" s="486"/>
      <c r="S163" s="486"/>
      <c r="T163" s="486"/>
      <c r="U163" s="486"/>
      <c r="V163" s="486"/>
      <c r="W163" s="486"/>
      <c r="X163" s="486"/>
      <c r="Y163" s="486"/>
      <c r="Z163" s="486"/>
      <c r="AA163" s="486"/>
      <c r="AB163" s="486"/>
      <c r="AC163" s="486"/>
      <c r="AD163" s="444" t="s">
        <v>925</v>
      </c>
      <c r="AE163" s="444"/>
      <c r="AF163" s="444"/>
      <c r="AG163" s="439" t="s">
        <v>4038</v>
      </c>
      <c r="AH163" s="439"/>
      <c r="AI163" s="439"/>
      <c r="AJ163" s="439"/>
      <c r="AK163" s="439"/>
      <c r="AL163" s="439"/>
      <c r="AM163" s="439"/>
      <c r="AN163" s="439"/>
      <c r="AO163" s="439"/>
      <c r="AP163" s="439"/>
      <c r="AQ163" s="490" t="s">
        <v>928</v>
      </c>
      <c r="AR163" s="432"/>
      <c r="AS163" s="432"/>
      <c r="AT163" s="432"/>
      <c r="AU163" s="432"/>
      <c r="AV163" s="432"/>
      <c r="AW163" s="432"/>
      <c r="AX163" s="432"/>
      <c r="AY163" s="432"/>
      <c r="AZ163" s="433"/>
    </row>
    <row r="165" spans="2:52" ht="17.25">
      <c r="B165" s="97" t="s">
        <v>625</v>
      </c>
    </row>
    <row r="167" spans="2:52">
      <c r="C167" s="2" t="s">
        <v>621</v>
      </c>
    </row>
    <row r="169" spans="2:52">
      <c r="C169" s="116" t="s">
        <v>856</v>
      </c>
    </row>
    <row r="170" spans="2:52">
      <c r="C170" s="2" t="s">
        <v>622</v>
      </c>
    </row>
    <row r="171" spans="2:52">
      <c r="C171" s="107" t="s">
        <v>55</v>
      </c>
    </row>
    <row r="172" spans="2:52">
      <c r="C172" s="107" t="s">
        <v>221</v>
      </c>
      <c r="D172" s="126"/>
    </row>
    <row r="173" spans="2:52">
      <c r="C173" s="2" t="s">
        <v>4069</v>
      </c>
    </row>
    <row r="174" spans="2:52">
      <c r="C174" s="2" t="s">
        <v>4070</v>
      </c>
    </row>
    <row r="175" spans="2:52">
      <c r="C175" s="2" t="s">
        <v>4071</v>
      </c>
    </row>
    <row r="176" spans="2:52">
      <c r="C176" s="2" t="s">
        <v>4072</v>
      </c>
    </row>
    <row r="177" spans="2:24">
      <c r="C177" s="2" t="s">
        <v>623</v>
      </c>
    </row>
    <row r="178" spans="2:24">
      <c r="C178" s="2" t="s">
        <v>624</v>
      </c>
    </row>
    <row r="179" spans="2:24">
      <c r="C179" s="2" t="s">
        <v>850</v>
      </c>
    </row>
    <row r="182" spans="2:24" ht="17.25">
      <c r="B182" s="97" t="s">
        <v>370</v>
      </c>
    </row>
    <row r="184" spans="2:24">
      <c r="B184" s="141"/>
      <c r="C184" s="108" t="s">
        <v>384</v>
      </c>
      <c r="D184" s="108"/>
      <c r="E184" s="108"/>
      <c r="F184" s="108"/>
      <c r="G184" s="141"/>
      <c r="H184" s="141"/>
      <c r="I184" s="141"/>
      <c r="J184" s="141"/>
      <c r="K184" s="141"/>
      <c r="L184" s="141"/>
      <c r="M184" s="141"/>
      <c r="N184" s="141"/>
      <c r="O184" s="141"/>
      <c r="P184" s="141"/>
      <c r="Q184" s="141"/>
      <c r="R184" s="141"/>
      <c r="S184" s="141"/>
      <c r="T184" s="141"/>
      <c r="U184" s="141"/>
      <c r="V184" s="141"/>
      <c r="W184" s="141"/>
      <c r="X184" s="141"/>
    </row>
    <row r="185" spans="2:24">
      <c r="B185" s="141"/>
      <c r="C185" s="108" t="s">
        <v>385</v>
      </c>
      <c r="D185" s="108"/>
      <c r="E185" s="108"/>
      <c r="F185" s="108"/>
      <c r="G185" s="141"/>
      <c r="H185" s="141"/>
      <c r="I185" s="141"/>
      <c r="J185" s="141"/>
      <c r="K185" s="141"/>
      <c r="L185" s="141"/>
      <c r="M185" s="141"/>
      <c r="N185" s="141"/>
      <c r="O185" s="141"/>
      <c r="P185" s="141"/>
      <c r="Q185" s="141"/>
      <c r="R185" s="141"/>
      <c r="S185" s="141"/>
      <c r="T185" s="141"/>
      <c r="U185" s="141"/>
      <c r="V185" s="141"/>
      <c r="W185" s="141"/>
      <c r="X185" s="141"/>
    </row>
    <row r="186" spans="2:24">
      <c r="B186" s="141"/>
      <c r="C186" s="108" t="s">
        <v>381</v>
      </c>
      <c r="D186" s="108"/>
      <c r="E186" s="108"/>
      <c r="F186" s="108"/>
      <c r="G186" s="141"/>
      <c r="H186" s="141"/>
      <c r="I186" s="141"/>
      <c r="J186" s="141"/>
      <c r="K186" s="141"/>
      <c r="L186" s="141"/>
      <c r="M186" s="141"/>
      <c r="N186" s="141"/>
      <c r="O186" s="141"/>
      <c r="P186" s="141"/>
      <c r="Q186" s="141"/>
      <c r="R186" s="141"/>
      <c r="S186" s="141"/>
      <c r="T186" s="141"/>
      <c r="U186" s="141"/>
      <c r="V186" s="141"/>
      <c r="W186" s="141"/>
      <c r="X186" s="141"/>
    </row>
    <row r="187" spans="2:24">
      <c r="B187" s="141"/>
      <c r="C187" s="108" t="s">
        <v>375</v>
      </c>
      <c r="D187" s="108"/>
      <c r="E187" s="108"/>
      <c r="F187" s="108"/>
      <c r="G187" s="141"/>
      <c r="H187" s="141"/>
      <c r="I187" s="141"/>
      <c r="J187" s="141"/>
      <c r="K187" s="141"/>
      <c r="L187" s="141"/>
      <c r="M187" s="141"/>
      <c r="N187" s="141"/>
      <c r="O187" s="141"/>
      <c r="P187" s="141"/>
      <c r="Q187" s="141"/>
      <c r="R187" s="141"/>
      <c r="S187" s="141"/>
      <c r="T187" s="141"/>
      <c r="U187" s="141"/>
      <c r="V187" s="141"/>
      <c r="W187" s="141"/>
      <c r="X187" s="141"/>
    </row>
    <row r="188" spans="2:24">
      <c r="B188" s="141"/>
      <c r="C188" s="108" t="s">
        <v>387</v>
      </c>
      <c r="D188" s="108"/>
      <c r="E188" s="108"/>
      <c r="F188" s="108"/>
      <c r="G188" s="141"/>
      <c r="H188" s="141"/>
      <c r="I188" s="141"/>
      <c r="J188" s="141"/>
      <c r="K188" s="141"/>
      <c r="L188" s="141"/>
      <c r="M188" s="141"/>
      <c r="N188" s="141"/>
      <c r="O188" s="141"/>
      <c r="P188" s="141"/>
      <c r="Q188" s="141"/>
      <c r="R188" s="141"/>
      <c r="S188" s="141"/>
      <c r="T188" s="141"/>
      <c r="U188" s="141"/>
      <c r="V188" s="141"/>
      <c r="W188" s="141"/>
      <c r="X188" s="141"/>
    </row>
    <row r="189" spans="2:24">
      <c r="B189" s="141"/>
      <c r="C189" s="108"/>
      <c r="D189" s="108"/>
      <c r="E189" s="108"/>
      <c r="F189" s="108"/>
      <c r="G189" s="141"/>
      <c r="H189" s="141"/>
      <c r="I189" s="141"/>
      <c r="J189" s="141"/>
      <c r="K189" s="141"/>
      <c r="L189" s="141"/>
      <c r="M189" s="141"/>
      <c r="N189" s="141"/>
      <c r="O189" s="141"/>
      <c r="P189" s="141"/>
      <c r="Q189" s="141"/>
      <c r="R189" s="141"/>
      <c r="S189" s="141"/>
      <c r="T189" s="141"/>
      <c r="U189" s="141"/>
      <c r="V189" s="141"/>
      <c r="W189" s="141"/>
      <c r="X189" s="141"/>
    </row>
    <row r="190" spans="2:24">
      <c r="B190" s="141"/>
      <c r="C190" s="108" t="s">
        <v>378</v>
      </c>
      <c r="D190" s="108"/>
      <c r="E190" s="108"/>
      <c r="F190" s="108"/>
      <c r="G190" s="141"/>
      <c r="H190" s="141"/>
      <c r="I190" s="141"/>
      <c r="J190" s="141"/>
      <c r="K190" s="141"/>
      <c r="L190" s="141"/>
      <c r="M190" s="141"/>
      <c r="N190" s="141"/>
      <c r="O190" s="141"/>
      <c r="P190" s="141"/>
      <c r="Q190" s="141"/>
      <c r="R190" s="141"/>
      <c r="S190" s="141"/>
      <c r="T190" s="141"/>
      <c r="U190" s="141"/>
      <c r="V190" s="141"/>
      <c r="W190" s="141"/>
      <c r="X190" s="141"/>
    </row>
    <row r="191" spans="2:24">
      <c r="B191" s="141"/>
      <c r="C191" s="108"/>
      <c r="D191" s="108" t="s">
        <v>382</v>
      </c>
      <c r="E191" s="108"/>
      <c r="F191" s="108"/>
      <c r="G191" s="141"/>
      <c r="H191" s="141"/>
      <c r="I191" s="141"/>
      <c r="J191" s="141"/>
      <c r="K191" s="141"/>
      <c r="L191" s="141"/>
      <c r="M191" s="141"/>
      <c r="N191" s="141"/>
      <c r="O191" s="141"/>
      <c r="P191" s="141"/>
      <c r="Q191" s="141"/>
      <c r="R191" s="141"/>
      <c r="S191" s="141"/>
      <c r="T191" s="141"/>
      <c r="U191" s="141"/>
      <c r="V191" s="141"/>
      <c r="W191" s="141"/>
      <c r="X191" s="141"/>
    </row>
    <row r="192" spans="2:24">
      <c r="B192" s="141"/>
      <c r="C192" s="108"/>
      <c r="D192" s="108"/>
      <c r="E192" s="108"/>
      <c r="F192" s="108"/>
      <c r="G192" s="141"/>
      <c r="H192" s="141"/>
      <c r="I192" s="141"/>
      <c r="J192" s="141"/>
      <c r="K192" s="141"/>
      <c r="L192" s="141"/>
      <c r="M192" s="141"/>
      <c r="N192" s="141"/>
      <c r="O192" s="141"/>
      <c r="P192" s="141"/>
      <c r="Q192" s="141"/>
      <c r="R192" s="141"/>
      <c r="S192" s="141"/>
      <c r="T192" s="141"/>
      <c r="U192" s="141"/>
      <c r="V192" s="141"/>
      <c r="W192" s="141"/>
      <c r="X192" s="141"/>
    </row>
    <row r="193" spans="2:24">
      <c r="B193" s="141"/>
      <c r="C193" s="108"/>
      <c r="D193" s="108" t="s">
        <v>374</v>
      </c>
      <c r="E193" s="108"/>
      <c r="F193" s="108"/>
      <c r="G193" s="141"/>
      <c r="H193" s="141"/>
      <c r="I193" s="141"/>
      <c r="J193" s="141"/>
      <c r="K193" s="141"/>
      <c r="L193" s="141"/>
      <c r="M193" s="141"/>
      <c r="N193" s="141"/>
      <c r="O193" s="141"/>
      <c r="P193" s="141"/>
      <c r="Q193" s="141"/>
      <c r="R193" s="141"/>
      <c r="S193" s="141"/>
      <c r="T193" s="141"/>
      <c r="U193" s="141"/>
      <c r="V193" s="141"/>
      <c r="W193" s="141"/>
      <c r="X193" s="141"/>
    </row>
    <row r="194" spans="2:24">
      <c r="B194" s="141"/>
      <c r="C194" s="108"/>
      <c r="D194" s="108" t="s">
        <v>373</v>
      </c>
      <c r="E194" s="108"/>
      <c r="F194" s="108"/>
      <c r="G194" s="141"/>
      <c r="H194" s="141"/>
      <c r="I194" s="141"/>
      <c r="J194" s="141"/>
      <c r="K194" s="141"/>
      <c r="L194" s="141"/>
      <c r="M194" s="141"/>
      <c r="N194" s="141"/>
      <c r="O194" s="141"/>
      <c r="P194" s="141"/>
      <c r="Q194" s="141"/>
      <c r="R194" s="141"/>
      <c r="S194" s="141"/>
      <c r="T194" s="141"/>
      <c r="U194" s="141"/>
      <c r="V194" s="141"/>
      <c r="W194" s="141"/>
      <c r="X194" s="141"/>
    </row>
    <row r="195" spans="2:24">
      <c r="B195" s="141"/>
      <c r="C195" s="108"/>
      <c r="D195" s="108" t="s">
        <v>371</v>
      </c>
      <c r="E195" s="108"/>
      <c r="F195" s="108"/>
      <c r="G195" s="141"/>
      <c r="H195" s="141"/>
      <c r="I195" s="141"/>
      <c r="J195" s="141"/>
      <c r="K195" s="141"/>
      <c r="L195" s="141"/>
      <c r="M195" s="141"/>
      <c r="N195" s="141"/>
      <c r="O195" s="141"/>
      <c r="P195" s="141"/>
      <c r="Q195" s="141"/>
      <c r="R195" s="141"/>
      <c r="S195" s="141"/>
      <c r="T195" s="141"/>
      <c r="U195" s="141"/>
      <c r="V195" s="141"/>
      <c r="W195" s="141"/>
      <c r="X195" s="141"/>
    </row>
    <row r="196" spans="2:24">
      <c r="B196" s="141"/>
      <c r="C196" s="108"/>
      <c r="D196" s="108" t="s">
        <v>372</v>
      </c>
      <c r="E196" s="108"/>
      <c r="F196" s="108"/>
      <c r="G196" s="141"/>
      <c r="H196" s="141"/>
      <c r="I196" s="141"/>
      <c r="J196" s="141"/>
      <c r="K196" s="141"/>
      <c r="L196" s="141"/>
      <c r="M196" s="141"/>
      <c r="N196" s="141"/>
      <c r="O196" s="141"/>
      <c r="P196" s="141"/>
      <c r="Q196" s="141"/>
      <c r="R196" s="141"/>
      <c r="S196" s="141"/>
      <c r="T196" s="141"/>
      <c r="U196" s="141"/>
      <c r="V196" s="141"/>
      <c r="W196" s="141"/>
      <c r="X196" s="141"/>
    </row>
    <row r="197" spans="2:24">
      <c r="B197" s="141"/>
      <c r="C197" s="108"/>
      <c r="D197" s="108"/>
      <c r="E197" s="108"/>
      <c r="F197" s="108"/>
      <c r="G197" s="141"/>
      <c r="H197" s="141"/>
      <c r="I197" s="141"/>
      <c r="J197" s="141"/>
      <c r="K197" s="141"/>
      <c r="L197" s="141"/>
      <c r="M197" s="141"/>
      <c r="N197" s="141"/>
      <c r="O197" s="141"/>
      <c r="P197" s="141"/>
      <c r="Q197" s="141"/>
      <c r="R197" s="141"/>
      <c r="S197" s="141"/>
      <c r="T197" s="141"/>
      <c r="U197" s="141"/>
      <c r="V197" s="141"/>
      <c r="W197" s="141"/>
      <c r="X197" s="141"/>
    </row>
    <row r="198" spans="2:24">
      <c r="B198" s="141"/>
      <c r="C198" s="108" t="s">
        <v>379</v>
      </c>
      <c r="D198" s="108"/>
      <c r="E198" s="108"/>
      <c r="F198" s="108"/>
      <c r="G198" s="141"/>
      <c r="H198" s="141"/>
      <c r="I198" s="141"/>
      <c r="J198" s="141"/>
      <c r="K198" s="141"/>
      <c r="L198" s="141"/>
      <c r="M198" s="141"/>
      <c r="N198" s="141"/>
      <c r="O198" s="141"/>
      <c r="P198" s="141"/>
      <c r="Q198" s="141"/>
      <c r="R198" s="141"/>
      <c r="S198" s="141"/>
      <c r="T198" s="141"/>
      <c r="U198" s="141"/>
      <c r="V198" s="141"/>
      <c r="W198" s="141"/>
      <c r="X198" s="141"/>
    </row>
    <row r="199" spans="2:24">
      <c r="B199" s="141"/>
      <c r="C199" s="108"/>
      <c r="D199" s="108" t="s">
        <v>383</v>
      </c>
      <c r="E199" s="108"/>
      <c r="F199" s="108"/>
      <c r="G199" s="141"/>
      <c r="H199" s="141"/>
      <c r="I199" s="141"/>
      <c r="J199" s="141"/>
      <c r="K199" s="141"/>
      <c r="L199" s="141"/>
      <c r="M199" s="141"/>
      <c r="N199" s="141"/>
      <c r="O199" s="141"/>
      <c r="P199" s="141"/>
      <c r="Q199" s="141"/>
      <c r="R199" s="141"/>
      <c r="S199" s="141"/>
      <c r="T199" s="141"/>
      <c r="U199" s="141"/>
      <c r="V199" s="141"/>
      <c r="W199" s="141"/>
      <c r="X199" s="141"/>
    </row>
    <row r="200" spans="2:24">
      <c r="B200" s="141"/>
      <c r="C200" s="108"/>
      <c r="D200" s="108"/>
      <c r="E200" s="108"/>
      <c r="F200" s="108"/>
      <c r="G200" s="141"/>
      <c r="H200" s="141"/>
      <c r="I200" s="141"/>
      <c r="J200" s="141"/>
      <c r="K200" s="141"/>
      <c r="L200" s="141"/>
      <c r="M200" s="141"/>
      <c r="N200" s="141"/>
      <c r="O200" s="141"/>
      <c r="P200" s="141"/>
      <c r="Q200" s="141"/>
      <c r="R200" s="141"/>
      <c r="S200" s="141"/>
      <c r="T200" s="141"/>
      <c r="U200" s="141"/>
      <c r="V200" s="141"/>
      <c r="W200" s="141"/>
      <c r="X200" s="141"/>
    </row>
    <row r="201" spans="2:24">
      <c r="B201" s="141"/>
      <c r="C201" s="108"/>
      <c r="D201" s="108" t="s">
        <v>374</v>
      </c>
      <c r="E201" s="108"/>
      <c r="F201" s="108"/>
      <c r="G201" s="141"/>
      <c r="H201" s="141"/>
      <c r="I201" s="141"/>
      <c r="J201" s="141"/>
      <c r="K201" s="141"/>
      <c r="L201" s="141"/>
      <c r="M201" s="141"/>
      <c r="N201" s="141"/>
      <c r="O201" s="141"/>
      <c r="P201" s="141"/>
      <c r="Q201" s="141"/>
      <c r="R201" s="141"/>
      <c r="S201" s="141"/>
      <c r="T201" s="141"/>
      <c r="U201" s="141"/>
      <c r="V201" s="141"/>
      <c r="W201" s="141"/>
      <c r="X201" s="141"/>
    </row>
    <row r="202" spans="2:24">
      <c r="B202" s="141"/>
      <c r="C202" s="108"/>
      <c r="D202" s="108" t="s">
        <v>373</v>
      </c>
      <c r="E202" s="108"/>
      <c r="F202" s="108"/>
      <c r="G202" s="141"/>
      <c r="H202" s="141"/>
      <c r="I202" s="141"/>
      <c r="J202" s="141"/>
      <c r="K202" s="141"/>
      <c r="L202" s="141"/>
      <c r="M202" s="141"/>
      <c r="N202" s="141"/>
      <c r="O202" s="141"/>
      <c r="P202" s="141"/>
      <c r="Q202" s="141"/>
      <c r="R202" s="141"/>
      <c r="S202" s="141"/>
      <c r="T202" s="141"/>
      <c r="U202" s="141"/>
      <c r="V202" s="141"/>
      <c r="W202" s="141"/>
      <c r="X202" s="141"/>
    </row>
    <row r="203" spans="2:24">
      <c r="B203" s="141"/>
      <c r="C203" s="108"/>
      <c r="D203" s="108" t="s">
        <v>376</v>
      </c>
      <c r="E203" s="108"/>
      <c r="F203" s="108"/>
      <c r="G203" s="141"/>
      <c r="H203" s="141"/>
      <c r="I203" s="141"/>
      <c r="J203" s="141"/>
      <c r="K203" s="141"/>
      <c r="L203" s="141"/>
      <c r="M203" s="141"/>
      <c r="N203" s="141"/>
      <c r="O203" s="141"/>
      <c r="P203" s="141"/>
      <c r="Q203" s="141"/>
      <c r="R203" s="141"/>
      <c r="S203" s="141"/>
      <c r="T203" s="141"/>
      <c r="U203" s="141"/>
      <c r="V203" s="141"/>
      <c r="W203" s="141"/>
      <c r="X203" s="141"/>
    </row>
    <row r="204" spans="2:24">
      <c r="B204" s="141"/>
      <c r="C204" s="108"/>
      <c r="D204" s="108" t="s">
        <v>372</v>
      </c>
      <c r="E204" s="108"/>
      <c r="F204" s="108"/>
      <c r="G204" s="141"/>
      <c r="H204" s="141"/>
      <c r="I204" s="141"/>
      <c r="J204" s="141"/>
      <c r="K204" s="141"/>
      <c r="L204" s="141"/>
      <c r="M204" s="141"/>
      <c r="N204" s="141"/>
      <c r="O204" s="141"/>
      <c r="P204" s="141"/>
      <c r="Q204" s="141"/>
      <c r="R204" s="141"/>
      <c r="S204" s="141"/>
      <c r="T204" s="141"/>
      <c r="U204" s="141"/>
      <c r="V204" s="141"/>
      <c r="W204" s="141"/>
      <c r="X204" s="141"/>
    </row>
    <row r="205" spans="2:24">
      <c r="B205" s="141"/>
      <c r="C205" s="108"/>
      <c r="D205" s="108"/>
      <c r="E205" s="108"/>
      <c r="F205" s="108"/>
      <c r="G205" s="141"/>
      <c r="H205" s="141"/>
      <c r="I205" s="141"/>
      <c r="J205" s="141"/>
      <c r="K205" s="141"/>
      <c r="L205" s="141"/>
      <c r="M205" s="141"/>
      <c r="N205" s="141"/>
      <c r="O205" s="141"/>
      <c r="P205" s="141"/>
      <c r="Q205" s="141"/>
      <c r="R205" s="141"/>
      <c r="S205" s="141"/>
      <c r="T205" s="141"/>
      <c r="U205" s="141"/>
      <c r="V205" s="141"/>
      <c r="W205" s="141"/>
      <c r="X205" s="141"/>
    </row>
    <row r="206" spans="2:24">
      <c r="B206" s="141"/>
      <c r="C206" s="108" t="s">
        <v>380</v>
      </c>
      <c r="D206" s="108"/>
      <c r="E206" s="108"/>
      <c r="F206" s="108"/>
      <c r="G206" s="141"/>
      <c r="H206" s="141"/>
      <c r="I206" s="141"/>
      <c r="J206" s="141"/>
      <c r="K206" s="141"/>
      <c r="L206" s="141"/>
      <c r="M206" s="141"/>
      <c r="N206" s="141"/>
      <c r="O206" s="141"/>
      <c r="P206" s="141"/>
      <c r="Q206" s="141"/>
      <c r="R206" s="141"/>
      <c r="S206" s="141"/>
      <c r="T206" s="141"/>
      <c r="U206" s="141"/>
      <c r="V206" s="141"/>
      <c r="W206" s="141"/>
      <c r="X206" s="141"/>
    </row>
    <row r="207" spans="2:24">
      <c r="B207" s="141"/>
      <c r="C207" s="108"/>
      <c r="D207" s="108" t="s">
        <v>392</v>
      </c>
      <c r="E207" s="108"/>
      <c r="F207" s="108"/>
      <c r="G207" s="141"/>
      <c r="H207" s="141"/>
      <c r="I207" s="141"/>
      <c r="J207" s="141"/>
      <c r="K207" s="141"/>
      <c r="L207" s="141"/>
      <c r="M207" s="141"/>
      <c r="N207" s="141"/>
      <c r="O207" s="141"/>
      <c r="P207" s="141"/>
      <c r="Q207" s="141"/>
      <c r="R207" s="141"/>
      <c r="S207" s="141"/>
      <c r="T207" s="141"/>
      <c r="U207" s="141"/>
      <c r="V207" s="141"/>
      <c r="W207" s="141"/>
      <c r="X207" s="141"/>
    </row>
    <row r="208" spans="2:24">
      <c r="B208" s="141"/>
      <c r="C208" s="108"/>
      <c r="D208" s="108"/>
      <c r="E208" s="108"/>
      <c r="F208" s="108"/>
      <c r="G208" s="141"/>
      <c r="H208" s="141"/>
      <c r="I208" s="141"/>
      <c r="J208" s="141"/>
      <c r="K208" s="141"/>
      <c r="L208" s="141"/>
      <c r="M208" s="141"/>
      <c r="N208" s="141"/>
      <c r="O208" s="141"/>
      <c r="P208" s="141"/>
      <c r="Q208" s="141"/>
      <c r="R208" s="141"/>
      <c r="S208" s="141"/>
      <c r="T208" s="141"/>
      <c r="U208" s="141"/>
      <c r="V208" s="141"/>
      <c r="W208" s="141"/>
      <c r="X208" s="141"/>
    </row>
    <row r="209" spans="2:24">
      <c r="B209" s="141"/>
      <c r="C209" s="108"/>
      <c r="D209" s="108" t="s">
        <v>374</v>
      </c>
      <c r="E209" s="108"/>
      <c r="F209" s="108"/>
      <c r="G209" s="141"/>
      <c r="H209" s="141"/>
      <c r="I209" s="141"/>
      <c r="J209" s="141"/>
      <c r="K209" s="141"/>
      <c r="L209" s="141"/>
      <c r="M209" s="141"/>
      <c r="N209" s="141"/>
      <c r="O209" s="141"/>
      <c r="P209" s="141"/>
      <c r="Q209" s="141"/>
      <c r="R209" s="141"/>
      <c r="S209" s="141"/>
      <c r="T209" s="141"/>
      <c r="U209" s="141"/>
      <c r="V209" s="141"/>
      <c r="W209" s="141"/>
      <c r="X209" s="141"/>
    </row>
    <row r="210" spans="2:24">
      <c r="B210" s="141"/>
      <c r="C210" s="108"/>
      <c r="D210" s="108" t="s">
        <v>373</v>
      </c>
      <c r="E210" s="108"/>
      <c r="F210" s="108"/>
      <c r="G210" s="141"/>
      <c r="H210" s="141"/>
      <c r="I210" s="141"/>
      <c r="J210" s="141"/>
      <c r="K210" s="141"/>
      <c r="L210" s="141"/>
      <c r="M210" s="141"/>
      <c r="N210" s="141"/>
      <c r="O210" s="141"/>
      <c r="P210" s="141"/>
      <c r="Q210" s="141"/>
      <c r="R210" s="141"/>
      <c r="S210" s="141"/>
      <c r="T210" s="141"/>
      <c r="U210" s="141"/>
      <c r="V210" s="141"/>
      <c r="W210" s="141"/>
      <c r="X210" s="141"/>
    </row>
    <row r="211" spans="2:24">
      <c r="B211" s="141"/>
      <c r="C211" s="108"/>
      <c r="D211" s="108" t="s">
        <v>376</v>
      </c>
      <c r="E211" s="108"/>
      <c r="F211" s="108"/>
      <c r="G211" s="141"/>
      <c r="H211" s="141"/>
      <c r="I211" s="141"/>
      <c r="J211" s="141"/>
      <c r="K211" s="141"/>
      <c r="L211" s="141"/>
      <c r="M211" s="141"/>
      <c r="N211" s="141"/>
      <c r="O211" s="141"/>
      <c r="P211" s="141"/>
      <c r="Q211" s="141"/>
      <c r="R211" s="141"/>
      <c r="S211" s="141"/>
      <c r="T211" s="141"/>
      <c r="U211" s="141"/>
      <c r="V211" s="141"/>
      <c r="W211" s="141"/>
      <c r="X211" s="141"/>
    </row>
    <row r="212" spans="2:24">
      <c r="B212" s="141"/>
      <c r="C212" s="108"/>
      <c r="D212" s="108" t="s">
        <v>377</v>
      </c>
      <c r="E212" s="108"/>
      <c r="F212" s="108"/>
      <c r="G212" s="141"/>
      <c r="H212" s="141"/>
      <c r="I212" s="141"/>
      <c r="J212" s="141"/>
      <c r="K212" s="141"/>
      <c r="L212" s="141"/>
      <c r="M212" s="141"/>
      <c r="N212" s="141"/>
      <c r="O212" s="141"/>
      <c r="P212" s="141"/>
      <c r="Q212" s="141"/>
      <c r="R212" s="141"/>
      <c r="S212" s="141"/>
      <c r="T212" s="141"/>
      <c r="U212" s="141"/>
      <c r="V212" s="141"/>
      <c r="W212" s="141"/>
      <c r="X212" s="141"/>
    </row>
    <row r="214" spans="2:24" ht="17.25">
      <c r="B214" s="97" t="s">
        <v>29</v>
      </c>
    </row>
    <row r="215" spans="2:24">
      <c r="C215" s="2" t="s">
        <v>31</v>
      </c>
    </row>
    <row r="216" spans="2:24">
      <c r="C216" s="2" t="s">
        <v>30</v>
      </c>
    </row>
  </sheetData>
  <mergeCells count="634">
    <mergeCell ref="B162:C162"/>
    <mergeCell ref="D162:M162"/>
    <mergeCell ref="N162:AC162"/>
    <mergeCell ref="AD162:AF162"/>
    <mergeCell ref="AG162:AP162"/>
    <mergeCell ref="AQ162:AZ162"/>
    <mergeCell ref="B163:C163"/>
    <mergeCell ref="D163:M163"/>
    <mergeCell ref="N163:AC163"/>
    <mergeCell ref="AD163:AF163"/>
    <mergeCell ref="AG163:AP163"/>
    <mergeCell ref="AQ163:AZ163"/>
    <mergeCell ref="B161:C161"/>
    <mergeCell ref="D161:M161"/>
    <mergeCell ref="N161:AC161"/>
    <mergeCell ref="AD161:AF161"/>
    <mergeCell ref="AG161:AP161"/>
    <mergeCell ref="AQ161:AZ161"/>
    <mergeCell ref="B159:C159"/>
    <mergeCell ref="D159:M159"/>
    <mergeCell ref="N159:AC159"/>
    <mergeCell ref="AD159:AF159"/>
    <mergeCell ref="AG159:AP159"/>
    <mergeCell ref="AQ159:AZ159"/>
    <mergeCell ref="B160:C160"/>
    <mergeCell ref="D160:M160"/>
    <mergeCell ref="N160:AC160"/>
    <mergeCell ref="AD160:AF160"/>
    <mergeCell ref="AG160:AP160"/>
    <mergeCell ref="AQ160:AZ160"/>
    <mergeCell ref="B155:C155"/>
    <mergeCell ref="D155:M155"/>
    <mergeCell ref="N155:AC155"/>
    <mergeCell ref="AD155:AF155"/>
    <mergeCell ref="AG155:AP155"/>
    <mergeCell ref="AQ155:AZ155"/>
    <mergeCell ref="B158:C158"/>
    <mergeCell ref="D158:M158"/>
    <mergeCell ref="N158:AC158"/>
    <mergeCell ref="AD158:AF158"/>
    <mergeCell ref="AG158:AP158"/>
    <mergeCell ref="AQ158:AZ158"/>
    <mergeCell ref="B156:C156"/>
    <mergeCell ref="D156:M156"/>
    <mergeCell ref="N156:AC156"/>
    <mergeCell ref="AD156:AF156"/>
    <mergeCell ref="AG156:AP156"/>
    <mergeCell ref="AQ156:AZ156"/>
    <mergeCell ref="B157:C157"/>
    <mergeCell ref="D157:M157"/>
    <mergeCell ref="N157:AC157"/>
    <mergeCell ref="AD157:AF157"/>
    <mergeCell ref="AG157:AP157"/>
    <mergeCell ref="AQ157:AZ157"/>
    <mergeCell ref="B86:C86"/>
    <mergeCell ref="D86:M86"/>
    <mergeCell ref="N86:AC86"/>
    <mergeCell ref="AD86:AF86"/>
    <mergeCell ref="AG86:AP86"/>
    <mergeCell ref="AQ86:AZ86"/>
    <mergeCell ref="B87:C87"/>
    <mergeCell ref="D87:M87"/>
    <mergeCell ref="N87:AC87"/>
    <mergeCell ref="AD87:AF87"/>
    <mergeCell ref="AG87:AP87"/>
    <mergeCell ref="AQ87:AZ87"/>
    <mergeCell ref="B84:C84"/>
    <mergeCell ref="D84:M84"/>
    <mergeCell ref="N84:AC84"/>
    <mergeCell ref="AD84:AF84"/>
    <mergeCell ref="AG84:AP84"/>
    <mergeCell ref="AQ84:AZ84"/>
    <mergeCell ref="B85:C85"/>
    <mergeCell ref="D85:M85"/>
    <mergeCell ref="N85:AC85"/>
    <mergeCell ref="AD85:AF85"/>
    <mergeCell ref="AG85:AP85"/>
    <mergeCell ref="AQ85:AZ85"/>
    <mergeCell ref="AQ102:AZ102"/>
    <mergeCell ref="N153:AC153"/>
    <mergeCell ref="AD153:AF153"/>
    <mergeCell ref="AG153:AP153"/>
    <mergeCell ref="AQ153:AZ153"/>
    <mergeCell ref="B152:C152"/>
    <mergeCell ref="D152:M152"/>
    <mergeCell ref="N152:AC152"/>
    <mergeCell ref="AD152:AF152"/>
    <mergeCell ref="AG152:AP152"/>
    <mergeCell ref="AQ152:AZ152"/>
    <mergeCell ref="B153:C153"/>
    <mergeCell ref="D153:M153"/>
    <mergeCell ref="AQ151:AZ151"/>
    <mergeCell ref="B128:C128"/>
    <mergeCell ref="D128:M128"/>
    <mergeCell ref="N128:AC128"/>
    <mergeCell ref="AD128:AF128"/>
    <mergeCell ref="AG127:AP127"/>
    <mergeCell ref="AQ127:AZ127"/>
    <mergeCell ref="B146:C146"/>
    <mergeCell ref="D146:M146"/>
    <mergeCell ref="N146:AC146"/>
    <mergeCell ref="AD146:AF146"/>
    <mergeCell ref="AG140:AP140"/>
    <mergeCell ref="AG141:AP141"/>
    <mergeCell ref="AG129:AP129"/>
    <mergeCell ref="AG131:AP131"/>
    <mergeCell ref="AG137:AP137"/>
    <mergeCell ref="B138:C138"/>
    <mergeCell ref="D138:M138"/>
    <mergeCell ref="N138:AC138"/>
    <mergeCell ref="AD138:AF138"/>
    <mergeCell ref="B141:C141"/>
    <mergeCell ref="D141:M141"/>
    <mergeCell ref="B135:C135"/>
    <mergeCell ref="D135:M135"/>
    <mergeCell ref="N135:AC135"/>
    <mergeCell ref="AD135:AF135"/>
    <mergeCell ref="B140:C140"/>
    <mergeCell ref="D140:M140"/>
    <mergeCell ref="N140:AC140"/>
    <mergeCell ref="AD140:AF140"/>
    <mergeCell ref="B139:C139"/>
    <mergeCell ref="D139:M139"/>
    <mergeCell ref="N139:AC139"/>
    <mergeCell ref="AQ146:AZ146"/>
    <mergeCell ref="B145:C145"/>
    <mergeCell ref="D145:M145"/>
    <mergeCell ref="AG145:AP145"/>
    <mergeCell ref="AQ145:AZ145"/>
    <mergeCell ref="B144:C144"/>
    <mergeCell ref="D144:M144"/>
    <mergeCell ref="N141:AC141"/>
    <mergeCell ref="AD141:AF141"/>
    <mergeCell ref="N145:AC145"/>
    <mergeCell ref="AD145:AF145"/>
    <mergeCell ref="B151:C151"/>
    <mergeCell ref="D151:M151"/>
    <mergeCell ref="N151:AC151"/>
    <mergeCell ref="AD151:AF151"/>
    <mergeCell ref="AG151:AP151"/>
    <mergeCell ref="AG146:AP146"/>
    <mergeCell ref="N148:AC148"/>
    <mergeCell ref="AD148:AF148"/>
    <mergeCell ref="AD147:AF147"/>
    <mergeCell ref="AG147:AP147"/>
    <mergeCell ref="AG149:AP149"/>
    <mergeCell ref="B123:C123"/>
    <mergeCell ref="D123:M123"/>
    <mergeCell ref="N123:AC123"/>
    <mergeCell ref="AD123:AF123"/>
    <mergeCell ref="B133:C133"/>
    <mergeCell ref="N129:AC129"/>
    <mergeCell ref="AD129:AF129"/>
    <mergeCell ref="D133:M133"/>
    <mergeCell ref="AD130:AF130"/>
    <mergeCell ref="B131:C131"/>
    <mergeCell ref="D131:M131"/>
    <mergeCell ref="N131:AC131"/>
    <mergeCell ref="B127:C127"/>
    <mergeCell ref="D127:M127"/>
    <mergeCell ref="N127:AC127"/>
    <mergeCell ref="AD127:AF127"/>
    <mergeCell ref="AD124:AF124"/>
    <mergeCell ref="AQ138:AZ138"/>
    <mergeCell ref="AQ137:AZ137"/>
    <mergeCell ref="N137:AC137"/>
    <mergeCell ref="AD137:AF137"/>
    <mergeCell ref="B137:C137"/>
    <mergeCell ref="D137:M137"/>
    <mergeCell ref="AQ129:AZ129"/>
    <mergeCell ref="AQ131:AZ131"/>
    <mergeCell ref="N133:AC133"/>
    <mergeCell ref="AD133:AF133"/>
    <mergeCell ref="AG133:AP133"/>
    <mergeCell ref="AQ133:AZ133"/>
    <mergeCell ref="AG132:AP132"/>
    <mergeCell ref="AQ132:AZ132"/>
    <mergeCell ref="AG124:AP124"/>
    <mergeCell ref="AQ124:AZ124"/>
    <mergeCell ref="D129:M129"/>
    <mergeCell ref="B129:C129"/>
    <mergeCell ref="AG126:AP126"/>
    <mergeCell ref="AQ126:AZ126"/>
    <mergeCell ref="AQ128:AZ128"/>
    <mergeCell ref="AQ135:AZ135"/>
    <mergeCell ref="AG128:AP128"/>
    <mergeCell ref="B114:C114"/>
    <mergeCell ref="D114:M114"/>
    <mergeCell ref="N114:AC114"/>
    <mergeCell ref="AD114:AF114"/>
    <mergeCell ref="B113:C113"/>
    <mergeCell ref="D113:M113"/>
    <mergeCell ref="N113:AC113"/>
    <mergeCell ref="AD113:AF113"/>
    <mergeCell ref="AQ123:AZ123"/>
    <mergeCell ref="D117:M117"/>
    <mergeCell ref="N117:AC117"/>
    <mergeCell ref="AQ116:AZ116"/>
    <mergeCell ref="B115:C115"/>
    <mergeCell ref="D115:M115"/>
    <mergeCell ref="B116:C116"/>
    <mergeCell ref="D116:M116"/>
    <mergeCell ref="N116:AC116"/>
    <mergeCell ref="AD116:AF116"/>
    <mergeCell ref="AG116:AP116"/>
    <mergeCell ref="N115:AC115"/>
    <mergeCell ref="AQ115:AZ115"/>
    <mergeCell ref="AD115:AF115"/>
    <mergeCell ref="AG115:AP115"/>
    <mergeCell ref="B118:C118"/>
    <mergeCell ref="B105:C105"/>
    <mergeCell ref="N107:AC107"/>
    <mergeCell ref="B106:C106"/>
    <mergeCell ref="D106:M106"/>
    <mergeCell ref="D105:M105"/>
    <mergeCell ref="AQ111:AZ111"/>
    <mergeCell ref="B111:C111"/>
    <mergeCell ref="D111:M111"/>
    <mergeCell ref="N111:AC111"/>
    <mergeCell ref="AD111:AF111"/>
    <mergeCell ref="AG111:AP111"/>
    <mergeCell ref="B109:C109"/>
    <mergeCell ref="D109:M109"/>
    <mergeCell ref="N106:AC106"/>
    <mergeCell ref="B108:C108"/>
    <mergeCell ref="D108:M108"/>
    <mergeCell ref="D110:M110"/>
    <mergeCell ref="N110:AC110"/>
    <mergeCell ref="N108:AC108"/>
    <mergeCell ref="B107:C107"/>
    <mergeCell ref="D107:M107"/>
    <mergeCell ref="B110:C110"/>
    <mergeCell ref="AQ109:AZ109"/>
    <mergeCell ref="AQ107:AZ107"/>
    <mergeCell ref="AQ98:AZ98"/>
    <mergeCell ref="B97:C97"/>
    <mergeCell ref="D97:M97"/>
    <mergeCell ref="N97:AC97"/>
    <mergeCell ref="AD97:AF97"/>
    <mergeCell ref="AQ99:AZ99"/>
    <mergeCell ref="AD99:AF99"/>
    <mergeCell ref="AD100:AF100"/>
    <mergeCell ref="B112:C112"/>
    <mergeCell ref="AG112:AP112"/>
    <mergeCell ref="D112:M112"/>
    <mergeCell ref="N112:AC112"/>
    <mergeCell ref="AG110:AP110"/>
    <mergeCell ref="AD105:AF105"/>
    <mergeCell ref="AG108:AP108"/>
    <mergeCell ref="AG109:AP109"/>
    <mergeCell ref="AD110:AF110"/>
    <mergeCell ref="AD108:AF108"/>
    <mergeCell ref="AD109:AF109"/>
    <mergeCell ref="AG107:AP107"/>
    <mergeCell ref="AG106:AP106"/>
    <mergeCell ref="AD106:AF106"/>
    <mergeCell ref="AD107:AF107"/>
    <mergeCell ref="N109:AC109"/>
    <mergeCell ref="B104:C104"/>
    <mergeCell ref="D104:M104"/>
    <mergeCell ref="N104:AC104"/>
    <mergeCell ref="B102:C102"/>
    <mergeCell ref="D102:M102"/>
    <mergeCell ref="N102:AC102"/>
    <mergeCell ref="AD102:AF102"/>
    <mergeCell ref="AG102:AP102"/>
    <mergeCell ref="B103:C103"/>
    <mergeCell ref="D103:M103"/>
    <mergeCell ref="N103:AC103"/>
    <mergeCell ref="B101:C101"/>
    <mergeCell ref="D101:M101"/>
    <mergeCell ref="N101:AC101"/>
    <mergeCell ref="AG98:AP98"/>
    <mergeCell ref="B99:C99"/>
    <mergeCell ref="D99:M99"/>
    <mergeCell ref="N99:AC99"/>
    <mergeCell ref="B100:C100"/>
    <mergeCell ref="N100:AC100"/>
    <mergeCell ref="AD98:AF98"/>
    <mergeCell ref="AG100:AP100"/>
    <mergeCell ref="D100:M100"/>
    <mergeCell ref="B94:C94"/>
    <mergeCell ref="D94:M94"/>
    <mergeCell ref="N94:AC94"/>
    <mergeCell ref="B98:C98"/>
    <mergeCell ref="D98:M98"/>
    <mergeCell ref="N96:AC96"/>
    <mergeCell ref="B96:C96"/>
    <mergeCell ref="D96:M96"/>
    <mergeCell ref="B95:C95"/>
    <mergeCell ref="D95:M95"/>
    <mergeCell ref="N98:AC98"/>
    <mergeCell ref="AQ83:AZ83"/>
    <mergeCell ref="AG83:AP83"/>
    <mergeCell ref="AQ91:AZ91"/>
    <mergeCell ref="AG93:AP93"/>
    <mergeCell ref="AQ89:AZ89"/>
    <mergeCell ref="AG97:AP97"/>
    <mergeCell ref="AD83:AF83"/>
    <mergeCell ref="AG92:AP92"/>
    <mergeCell ref="AD89:AF89"/>
    <mergeCell ref="AG89:AP89"/>
    <mergeCell ref="AD88:AF88"/>
    <mergeCell ref="AG94:AP94"/>
    <mergeCell ref="AQ94:AZ94"/>
    <mergeCell ref="AD94:AF94"/>
    <mergeCell ref="AQ88:AZ88"/>
    <mergeCell ref="AQ97:AZ97"/>
    <mergeCell ref="AQ95:AZ95"/>
    <mergeCell ref="AG95:AP95"/>
    <mergeCell ref="AQ96:AZ96"/>
    <mergeCell ref="B93:C93"/>
    <mergeCell ref="B92:C92"/>
    <mergeCell ref="B89:C89"/>
    <mergeCell ref="N89:AC89"/>
    <mergeCell ref="AD91:AF91"/>
    <mergeCell ref="AQ92:AZ92"/>
    <mergeCell ref="N92:AC92"/>
    <mergeCell ref="D92:M92"/>
    <mergeCell ref="AD93:AF93"/>
    <mergeCell ref="D93:M93"/>
    <mergeCell ref="B90:C90"/>
    <mergeCell ref="D90:M90"/>
    <mergeCell ref="N90:AC90"/>
    <mergeCell ref="B91:C91"/>
    <mergeCell ref="D91:M91"/>
    <mergeCell ref="N91:AC91"/>
    <mergeCell ref="AQ93:AZ93"/>
    <mergeCell ref="N93:AC93"/>
    <mergeCell ref="D71:M71"/>
    <mergeCell ref="N71:AC71"/>
    <mergeCell ref="AD71:AF71"/>
    <mergeCell ref="AG71:AP71"/>
    <mergeCell ref="AD68:AF68"/>
    <mergeCell ref="AD70:AF70"/>
    <mergeCell ref="D69:M69"/>
    <mergeCell ref="N69:AC69"/>
    <mergeCell ref="AD69:AF69"/>
    <mergeCell ref="B68:C68"/>
    <mergeCell ref="D68:M68"/>
    <mergeCell ref="N68:AC68"/>
    <mergeCell ref="AG70:AP70"/>
    <mergeCell ref="D70:M70"/>
    <mergeCell ref="N70:AC70"/>
    <mergeCell ref="B69:C69"/>
    <mergeCell ref="B70:C70"/>
    <mergeCell ref="AG69:AP69"/>
    <mergeCell ref="AQ59:AZ59"/>
    <mergeCell ref="AQ61:AZ61"/>
    <mergeCell ref="AQ60:AZ60"/>
    <mergeCell ref="B62:C62"/>
    <mergeCell ref="D62:M62"/>
    <mergeCell ref="N62:AC62"/>
    <mergeCell ref="AD62:AF62"/>
    <mergeCell ref="B61:C61"/>
    <mergeCell ref="D61:M61"/>
    <mergeCell ref="N61:AC61"/>
    <mergeCell ref="AD60:AF60"/>
    <mergeCell ref="AG60:AP60"/>
    <mergeCell ref="AG61:AP61"/>
    <mergeCell ref="AD59:AF59"/>
    <mergeCell ref="AG62:AP62"/>
    <mergeCell ref="AG59:AP59"/>
    <mergeCell ref="AD61:AF61"/>
    <mergeCell ref="N60:AC60"/>
    <mergeCell ref="N59:AC59"/>
    <mergeCell ref="B60:C60"/>
    <mergeCell ref="AQ62:AZ62"/>
    <mergeCell ref="AQ68:AZ68"/>
    <mergeCell ref="AQ77:AZ77"/>
    <mergeCell ref="AQ69:AZ69"/>
    <mergeCell ref="N72:AC72"/>
    <mergeCell ref="N76:AC76"/>
    <mergeCell ref="AQ73:AZ73"/>
    <mergeCell ref="AQ74:AZ74"/>
    <mergeCell ref="AD73:AF73"/>
    <mergeCell ref="AG68:AP68"/>
    <mergeCell ref="AQ71:AZ71"/>
    <mergeCell ref="AD76:AF76"/>
    <mergeCell ref="B71:C71"/>
    <mergeCell ref="B59:C59"/>
    <mergeCell ref="AQ70:AZ70"/>
    <mergeCell ref="N64:AC64"/>
    <mergeCell ref="AD64:AF64"/>
    <mergeCell ref="D60:M60"/>
    <mergeCell ref="AQ76:AZ76"/>
    <mergeCell ref="AD82:AF82"/>
    <mergeCell ref="AG82:AP82"/>
    <mergeCell ref="AG74:AP74"/>
    <mergeCell ref="AG77:AP77"/>
    <mergeCell ref="AQ82:AZ82"/>
    <mergeCell ref="AD81:AF81"/>
    <mergeCell ref="AD79:AF79"/>
    <mergeCell ref="B80:C80"/>
    <mergeCell ref="D80:M80"/>
    <mergeCell ref="N80:AC80"/>
    <mergeCell ref="B81:C81"/>
    <mergeCell ref="D81:M81"/>
    <mergeCell ref="D78:M78"/>
    <mergeCell ref="N81:AC81"/>
    <mergeCell ref="N79:AC79"/>
    <mergeCell ref="B75:C75"/>
    <mergeCell ref="D75:M75"/>
    <mergeCell ref="B83:C83"/>
    <mergeCell ref="B4:E4"/>
    <mergeCell ref="F4:AB4"/>
    <mergeCell ref="B5:E5"/>
    <mergeCell ref="F5:AB5"/>
    <mergeCell ref="D59:M59"/>
    <mergeCell ref="AQ78:AZ78"/>
    <mergeCell ref="AQ72:AZ72"/>
    <mergeCell ref="AQ75:AZ75"/>
    <mergeCell ref="N75:AC75"/>
    <mergeCell ref="B78:C78"/>
    <mergeCell ref="AD72:AF72"/>
    <mergeCell ref="AG76:AP76"/>
    <mergeCell ref="AD75:AF75"/>
    <mergeCell ref="AD74:AF74"/>
    <mergeCell ref="AG72:AP72"/>
    <mergeCell ref="AG73:AP73"/>
    <mergeCell ref="AG78:AP78"/>
    <mergeCell ref="D73:M73"/>
    <mergeCell ref="N73:AC73"/>
    <mergeCell ref="AD77:AF77"/>
    <mergeCell ref="D76:M76"/>
    <mergeCell ref="D74:M74"/>
    <mergeCell ref="AD78:AF78"/>
    <mergeCell ref="B72:C72"/>
    <mergeCell ref="B82:C82"/>
    <mergeCell ref="AQ81:AZ81"/>
    <mergeCell ref="AG90:AP90"/>
    <mergeCell ref="B76:C76"/>
    <mergeCell ref="N77:AC77"/>
    <mergeCell ref="N74:AC74"/>
    <mergeCell ref="B77:C77"/>
    <mergeCell ref="D77:M77"/>
    <mergeCell ref="AG75:AP75"/>
    <mergeCell ref="AG81:AP81"/>
    <mergeCell ref="AD80:AF80"/>
    <mergeCell ref="AG79:AP79"/>
    <mergeCell ref="AQ79:AZ79"/>
    <mergeCell ref="AG80:AP80"/>
    <mergeCell ref="AQ80:AZ80"/>
    <mergeCell ref="AG88:AP88"/>
    <mergeCell ref="D88:M88"/>
    <mergeCell ref="N88:AC88"/>
    <mergeCell ref="AD90:AF90"/>
    <mergeCell ref="D82:M82"/>
    <mergeCell ref="N82:AC82"/>
    <mergeCell ref="B88:C88"/>
    <mergeCell ref="D72:M72"/>
    <mergeCell ref="N78:AC78"/>
    <mergeCell ref="D79:M79"/>
    <mergeCell ref="AD112:AF112"/>
    <mergeCell ref="AD101:AF101"/>
    <mergeCell ref="AD92:AF92"/>
    <mergeCell ref="AG91:AP91"/>
    <mergeCell ref="AG105:AP105"/>
    <mergeCell ref="AG104:AP104"/>
    <mergeCell ref="AD95:AF95"/>
    <mergeCell ref="AG96:AP96"/>
    <mergeCell ref="D83:M83"/>
    <mergeCell ref="N83:AC83"/>
    <mergeCell ref="D89:M89"/>
    <mergeCell ref="AD96:AF96"/>
    <mergeCell ref="N95:AC95"/>
    <mergeCell ref="AG101:AP101"/>
    <mergeCell ref="AD104:AF104"/>
    <mergeCell ref="N105:AC105"/>
    <mergeCell ref="AG103:AP103"/>
    <mergeCell ref="D118:M118"/>
    <mergeCell ref="N118:AC118"/>
    <mergeCell ref="AD118:AF118"/>
    <mergeCell ref="AG118:AP118"/>
    <mergeCell ref="AQ118:AZ118"/>
    <mergeCell ref="B64:C64"/>
    <mergeCell ref="D64:M64"/>
    <mergeCell ref="B119:C119"/>
    <mergeCell ref="D119:M119"/>
    <mergeCell ref="N119:AC119"/>
    <mergeCell ref="AD119:AF119"/>
    <mergeCell ref="AD117:AF117"/>
    <mergeCell ref="B79:C79"/>
    <mergeCell ref="B73:C73"/>
    <mergeCell ref="B74:C74"/>
    <mergeCell ref="B67:C67"/>
    <mergeCell ref="D67:M67"/>
    <mergeCell ref="N67:AC67"/>
    <mergeCell ref="AD67:AF67"/>
    <mergeCell ref="AG67:AP67"/>
    <mergeCell ref="AQ67:AZ67"/>
    <mergeCell ref="AQ90:AZ90"/>
    <mergeCell ref="B117:C117"/>
    <mergeCell ref="AD103:AF103"/>
    <mergeCell ref="B63:C63"/>
    <mergeCell ref="D63:M63"/>
    <mergeCell ref="N63:AC63"/>
    <mergeCell ref="AD63:AF63"/>
    <mergeCell ref="AG63:AP63"/>
    <mergeCell ref="AQ63:AZ63"/>
    <mergeCell ref="N66:AC66"/>
    <mergeCell ref="AD66:AF66"/>
    <mergeCell ref="AG64:AP64"/>
    <mergeCell ref="AQ64:AZ64"/>
    <mergeCell ref="B65:C65"/>
    <mergeCell ref="D65:M65"/>
    <mergeCell ref="N65:AC65"/>
    <mergeCell ref="AD65:AF65"/>
    <mergeCell ref="AG65:AP65"/>
    <mergeCell ref="AQ65:AZ65"/>
    <mergeCell ref="AG66:AP66"/>
    <mergeCell ref="AQ66:AZ66"/>
    <mergeCell ref="B66:C66"/>
    <mergeCell ref="D66:M66"/>
    <mergeCell ref="D121:M121"/>
    <mergeCell ref="N121:AC121"/>
    <mergeCell ref="AD121:AF121"/>
    <mergeCell ref="AG121:AP121"/>
    <mergeCell ref="AQ121:AZ121"/>
    <mergeCell ref="B134:C134"/>
    <mergeCell ref="D134:M134"/>
    <mergeCell ref="N134:AC134"/>
    <mergeCell ref="AD134:AF134"/>
    <mergeCell ref="AG130:AP130"/>
    <mergeCell ref="AG134:AP134"/>
    <mergeCell ref="AQ134:AZ134"/>
    <mergeCell ref="AG122:AP122"/>
    <mergeCell ref="AQ122:AZ122"/>
    <mergeCell ref="AQ130:AZ130"/>
    <mergeCell ref="B125:C125"/>
    <mergeCell ref="D125:M125"/>
    <mergeCell ref="N125:AC125"/>
    <mergeCell ref="AD125:AF125"/>
    <mergeCell ref="AG125:AP125"/>
    <mergeCell ref="B121:C121"/>
    <mergeCell ref="B122:C122"/>
    <mergeCell ref="D122:M122"/>
    <mergeCell ref="N122:AC122"/>
    <mergeCell ref="AD122:AF122"/>
    <mergeCell ref="AG135:AP135"/>
    <mergeCell ref="AD139:AF139"/>
    <mergeCell ref="AG139:AP139"/>
    <mergeCell ref="B130:C130"/>
    <mergeCell ref="D130:M130"/>
    <mergeCell ref="N130:AC130"/>
    <mergeCell ref="B136:C136"/>
    <mergeCell ref="D136:M136"/>
    <mergeCell ref="N136:AC136"/>
    <mergeCell ref="AD136:AF136"/>
    <mergeCell ref="AG136:AP136"/>
    <mergeCell ref="B132:C132"/>
    <mergeCell ref="D132:M132"/>
    <mergeCell ref="N132:AC132"/>
    <mergeCell ref="AD132:AF132"/>
    <mergeCell ref="AD131:AF131"/>
    <mergeCell ref="D126:M126"/>
    <mergeCell ref="N126:AC126"/>
    <mergeCell ref="AD126:AF126"/>
    <mergeCell ref="AG123:AP123"/>
    <mergeCell ref="B124:C124"/>
    <mergeCell ref="D124:M124"/>
    <mergeCell ref="N124:AC124"/>
    <mergeCell ref="AG120:AP120"/>
    <mergeCell ref="AQ120:AZ120"/>
    <mergeCell ref="AG119:AP119"/>
    <mergeCell ref="AQ119:AZ119"/>
    <mergeCell ref="AG117:AP117"/>
    <mergeCell ref="AQ117:AZ117"/>
    <mergeCell ref="AG99:AP99"/>
    <mergeCell ref="AQ140:AZ140"/>
    <mergeCell ref="AQ139:AZ139"/>
    <mergeCell ref="AQ125:AZ125"/>
    <mergeCell ref="AQ112:AZ112"/>
    <mergeCell ref="AQ101:AZ101"/>
    <mergeCell ref="AQ106:AZ106"/>
    <mergeCell ref="AQ104:AZ104"/>
    <mergeCell ref="AQ108:AZ108"/>
    <mergeCell ref="AQ110:AZ110"/>
    <mergeCell ref="AQ105:AZ105"/>
    <mergeCell ref="AQ100:AZ100"/>
    <mergeCell ref="AG113:AP113"/>
    <mergeCell ref="AQ113:AZ113"/>
    <mergeCell ref="AG114:AP114"/>
    <mergeCell ref="AQ114:AZ114"/>
    <mergeCell ref="AQ136:AZ136"/>
    <mergeCell ref="AG138:AP138"/>
    <mergeCell ref="AQ149:AZ149"/>
    <mergeCell ref="B148:C148"/>
    <mergeCell ref="D148:M148"/>
    <mergeCell ref="AQ141:AZ141"/>
    <mergeCell ref="B147:C147"/>
    <mergeCell ref="D147:M147"/>
    <mergeCell ref="N147:AC147"/>
    <mergeCell ref="AQ143:AZ143"/>
    <mergeCell ref="B142:C142"/>
    <mergeCell ref="D142:M142"/>
    <mergeCell ref="N142:AC142"/>
    <mergeCell ref="AD142:AF142"/>
    <mergeCell ref="AG142:AP142"/>
    <mergeCell ref="AQ142:AZ142"/>
    <mergeCell ref="B143:C143"/>
    <mergeCell ref="D143:M143"/>
    <mergeCell ref="N143:AC143"/>
    <mergeCell ref="AG143:AP143"/>
    <mergeCell ref="AD143:AF143"/>
    <mergeCell ref="N144:AC144"/>
    <mergeCell ref="AD144:AF144"/>
    <mergeCell ref="AG144:AP144"/>
    <mergeCell ref="AQ144:AZ144"/>
    <mergeCell ref="AQ147:AZ147"/>
    <mergeCell ref="AQ103:AZ103"/>
    <mergeCell ref="B154:C154"/>
    <mergeCell ref="D154:M154"/>
    <mergeCell ref="N154:AC154"/>
    <mergeCell ref="AD154:AF154"/>
    <mergeCell ref="AG154:AP154"/>
    <mergeCell ref="AQ154:AZ154"/>
    <mergeCell ref="B150:C150"/>
    <mergeCell ref="D150:M150"/>
    <mergeCell ref="N150:AC150"/>
    <mergeCell ref="AD150:AF150"/>
    <mergeCell ref="AG148:AP148"/>
    <mergeCell ref="AQ148:AZ148"/>
    <mergeCell ref="B149:C149"/>
    <mergeCell ref="D149:M149"/>
    <mergeCell ref="B120:C120"/>
    <mergeCell ref="D120:M120"/>
    <mergeCell ref="N120:AC120"/>
    <mergeCell ref="AD120:AF120"/>
    <mergeCell ref="AG150:AP150"/>
    <mergeCell ref="AQ150:AZ150"/>
    <mergeCell ref="B126:C126"/>
    <mergeCell ref="N149:AC149"/>
    <mergeCell ref="AD149:AF149"/>
  </mergeCells>
  <phoneticPr fontId="4"/>
  <dataValidations count="1">
    <dataValidation type="list" allowBlank="1" showInputMessage="1" showErrorMessage="1" sqref="AD60:AF163">
      <formula1>"必須,任意"</formula1>
    </dataValidation>
  </dataValidations>
  <pageMargins left="0.23622047244094491" right="0.23622047244094491" top="0.74803149606299213" bottom="0.74803149606299213" header="0.31496062992125984" footer="0.31496062992125984"/>
  <pageSetup paperSize="9" scale="69" orientation="landscape" r:id="rId1"/>
  <headerFooter>
    <oddFooter>&amp;C&amp;P</oddFooter>
  </headerFooter>
  <rowBreaks count="4" manualBreakCount="4">
    <brk id="53" max="52" man="1"/>
    <brk id="156" max="52" man="1"/>
    <brk id="164" max="52" man="1"/>
    <brk id="213" max="5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Y59"/>
  <sheetViews>
    <sheetView view="pageBreakPreview" zoomScaleNormal="100" zoomScaleSheetLayoutView="100" workbookViewId="0">
      <selection activeCell="AC254" sqref="AC254"/>
    </sheetView>
  </sheetViews>
  <sheetFormatPr defaultColWidth="3.75" defaultRowHeight="13.5"/>
  <cols>
    <col min="1" max="10" width="3.75" style="74"/>
    <col min="11" max="11" width="5.75" style="74" customWidth="1"/>
    <col min="12" max="12" width="12.125" style="74" customWidth="1"/>
    <col min="13" max="16384" width="3.75" style="74"/>
  </cols>
  <sheetData>
    <row r="2" spans="2:27" ht="18.75">
      <c r="B2" s="72" t="str">
        <f ca="1">RIGHT(CELL("filename",B2),LEN(CELL("filename",B2))-FIND("]",CELL("filename",B2)))</f>
        <v>ログ設定ファイル</v>
      </c>
      <c r="C2" s="73"/>
      <c r="D2" s="73"/>
      <c r="E2" s="73"/>
      <c r="F2" s="73"/>
      <c r="G2" s="73"/>
      <c r="H2" s="73"/>
      <c r="I2" s="73"/>
      <c r="J2" s="73"/>
      <c r="K2" s="73"/>
      <c r="L2" s="73"/>
      <c r="M2" s="73"/>
      <c r="N2" s="73"/>
      <c r="O2" s="73"/>
      <c r="P2" s="73"/>
      <c r="Q2" s="73"/>
      <c r="R2" s="73"/>
      <c r="S2" s="73"/>
      <c r="T2" s="73"/>
      <c r="U2" s="73"/>
      <c r="V2" s="73"/>
      <c r="W2" s="73"/>
      <c r="X2" s="73"/>
      <c r="Y2" s="73"/>
      <c r="Z2" s="73"/>
      <c r="AA2" s="73"/>
    </row>
    <row r="3" spans="2:27">
      <c r="B3" s="73"/>
      <c r="C3" s="73"/>
      <c r="D3" s="73"/>
      <c r="E3" s="73"/>
      <c r="F3" s="73"/>
      <c r="G3" s="73"/>
      <c r="H3" s="73"/>
      <c r="I3" s="73"/>
      <c r="J3" s="73"/>
      <c r="K3" s="73"/>
      <c r="L3" s="73"/>
      <c r="M3" s="73"/>
      <c r="N3" s="73"/>
      <c r="O3" s="73"/>
      <c r="P3" s="73"/>
      <c r="Q3" s="73"/>
      <c r="R3" s="73"/>
      <c r="S3" s="73"/>
      <c r="T3" s="73"/>
      <c r="U3" s="73"/>
      <c r="V3" s="73"/>
      <c r="W3" s="73"/>
      <c r="X3" s="73"/>
      <c r="Y3" s="73"/>
      <c r="Z3" s="73"/>
      <c r="AA3" s="73"/>
    </row>
    <row r="4" spans="2:27">
      <c r="B4" s="573" t="s">
        <v>1772</v>
      </c>
      <c r="C4" s="573"/>
      <c r="D4" s="573"/>
      <c r="E4" s="573"/>
      <c r="F4" s="574" t="str">
        <f ca="1">RIGHT(CELL("filename",F4),LEN(CELL("filename",F4))-FIND("]",CELL("filename",F4)))</f>
        <v>ログ設定ファイル</v>
      </c>
      <c r="G4" s="575"/>
      <c r="H4" s="575"/>
      <c r="I4" s="575"/>
      <c r="J4" s="575"/>
      <c r="K4" s="575"/>
      <c r="L4" s="575"/>
      <c r="M4" s="575"/>
      <c r="N4" s="575"/>
      <c r="O4" s="575"/>
      <c r="P4" s="575"/>
      <c r="Q4" s="575"/>
      <c r="R4" s="575"/>
      <c r="S4" s="575"/>
      <c r="T4" s="575"/>
      <c r="U4" s="575"/>
      <c r="V4" s="575"/>
      <c r="W4" s="575"/>
      <c r="X4" s="575"/>
      <c r="Y4" s="575"/>
      <c r="Z4" s="575"/>
      <c r="AA4" s="575"/>
    </row>
    <row r="5" spans="2:27">
      <c r="B5" s="573" t="s">
        <v>1773</v>
      </c>
      <c r="C5" s="573"/>
      <c r="D5" s="573"/>
      <c r="E5" s="573"/>
      <c r="F5" s="576" t="s">
        <v>1304</v>
      </c>
      <c r="G5" s="575"/>
      <c r="H5" s="575"/>
      <c r="I5" s="575"/>
      <c r="J5" s="575"/>
      <c r="K5" s="575"/>
      <c r="L5" s="575"/>
      <c r="M5" s="575"/>
      <c r="N5" s="575"/>
      <c r="O5" s="575"/>
      <c r="P5" s="575"/>
      <c r="Q5" s="575"/>
      <c r="R5" s="575"/>
      <c r="S5" s="575"/>
      <c r="T5" s="575"/>
      <c r="U5" s="575"/>
      <c r="V5" s="575"/>
      <c r="W5" s="575"/>
      <c r="X5" s="575"/>
      <c r="Y5" s="575"/>
      <c r="Z5" s="575"/>
      <c r="AA5" s="575"/>
    </row>
    <row r="8" spans="2:27" ht="17.25">
      <c r="B8" s="75" t="s">
        <v>927</v>
      </c>
    </row>
    <row r="9" spans="2:27" s="76" customFormat="1"/>
    <row r="10" spans="2:27" s="76" customFormat="1">
      <c r="B10" s="76" t="s">
        <v>1767</v>
      </c>
    </row>
    <row r="11" spans="2:27" s="76" customFormat="1">
      <c r="C11" s="76" t="s">
        <v>1645</v>
      </c>
    </row>
    <row r="12" spans="2:27" s="76" customFormat="1">
      <c r="C12" s="76" t="s">
        <v>1646</v>
      </c>
    </row>
    <row r="13" spans="2:27" s="76" customFormat="1"/>
    <row r="14" spans="2:27" s="76" customFormat="1">
      <c r="B14" s="76" t="s">
        <v>964</v>
      </c>
    </row>
    <row r="15" spans="2:27" s="76" customFormat="1">
      <c r="C15" s="104" t="s">
        <v>1306</v>
      </c>
    </row>
    <row r="16" spans="2:27" s="76" customFormat="1">
      <c r="D16" s="104" t="s">
        <v>1679</v>
      </c>
    </row>
    <row r="17" spans="2:17" s="76" customFormat="1">
      <c r="D17" s="104"/>
    </row>
    <row r="18" spans="2:17" s="76" customFormat="1">
      <c r="C18" s="2" t="s">
        <v>1352</v>
      </c>
      <c r="D18" s="104"/>
      <c r="E18" s="104"/>
      <c r="F18" s="104"/>
      <c r="G18" s="104"/>
      <c r="H18" s="104"/>
      <c r="I18" s="104"/>
      <c r="J18" s="104"/>
      <c r="K18" s="104"/>
      <c r="L18" s="104"/>
      <c r="M18" s="104"/>
      <c r="N18" s="104"/>
      <c r="O18" s="104"/>
      <c r="P18" s="104"/>
      <c r="Q18" s="104"/>
    </row>
    <row r="19" spans="2:17" s="76" customFormat="1">
      <c r="C19" s="2"/>
      <c r="D19" s="104" t="s">
        <v>2834</v>
      </c>
      <c r="E19" s="104"/>
      <c r="F19" s="104"/>
      <c r="G19" s="104"/>
      <c r="H19" s="104"/>
      <c r="I19" s="104"/>
      <c r="J19" s="104"/>
      <c r="K19" s="104"/>
      <c r="L19" s="104"/>
      <c r="M19" s="104"/>
      <c r="N19" s="104"/>
      <c r="O19" s="104"/>
      <c r="P19" s="104"/>
      <c r="Q19" s="104"/>
    </row>
    <row r="20" spans="2:17" s="76" customFormat="1">
      <c r="C20" s="2"/>
      <c r="D20" s="104"/>
      <c r="E20" s="104"/>
      <c r="F20" s="104"/>
      <c r="G20" s="104"/>
      <c r="H20" s="104"/>
      <c r="I20" s="104"/>
      <c r="J20" s="104"/>
      <c r="K20" s="104"/>
      <c r="L20" s="104"/>
      <c r="M20" s="104"/>
      <c r="N20" s="104"/>
      <c r="O20" s="104"/>
      <c r="P20" s="104"/>
      <c r="Q20" s="104"/>
    </row>
    <row r="21" spans="2:17" s="76" customFormat="1">
      <c r="C21" s="2" t="s">
        <v>1353</v>
      </c>
      <c r="D21" s="104"/>
      <c r="E21" s="104"/>
      <c r="F21" s="104"/>
      <c r="G21" s="104"/>
      <c r="H21" s="104"/>
      <c r="I21" s="104"/>
      <c r="J21" s="104"/>
      <c r="K21" s="104"/>
      <c r="L21" s="104"/>
      <c r="M21" s="104"/>
      <c r="N21" s="104"/>
      <c r="O21" s="104"/>
      <c r="P21" s="104"/>
      <c r="Q21" s="104"/>
    </row>
    <row r="22" spans="2:17" s="76" customFormat="1">
      <c r="C22" s="2"/>
      <c r="D22" s="104" t="s">
        <v>2836</v>
      </c>
      <c r="E22" s="104"/>
      <c r="F22" s="104"/>
      <c r="G22" s="104"/>
      <c r="H22" s="104"/>
      <c r="I22" s="104"/>
      <c r="J22" s="104"/>
      <c r="K22" s="104"/>
      <c r="L22" s="104"/>
      <c r="M22" s="104"/>
      <c r="N22" s="104"/>
      <c r="O22" s="104"/>
      <c r="P22" s="104"/>
      <c r="Q22" s="104"/>
    </row>
    <row r="23" spans="2:17" s="76" customFormat="1">
      <c r="C23" s="104"/>
    </row>
    <row r="24" spans="2:17" s="76" customFormat="1">
      <c r="C24" s="104" t="s">
        <v>1308</v>
      </c>
    </row>
    <row r="25" spans="2:17" s="76" customFormat="1">
      <c r="C25" s="104"/>
      <c r="D25" s="104" t="s">
        <v>1305</v>
      </c>
    </row>
    <row r="26" spans="2:17" s="76" customFormat="1">
      <c r="C26" s="104"/>
      <c r="D26" s="104"/>
    </row>
    <row r="27" spans="2:17" s="76" customFormat="1"/>
    <row r="28" spans="2:17" s="76" customFormat="1">
      <c r="B28" s="76" t="s">
        <v>957</v>
      </c>
    </row>
    <row r="29" spans="2:17" s="76" customFormat="1">
      <c r="C29" s="76" t="s">
        <v>919</v>
      </c>
    </row>
    <row r="30" spans="2:17" s="76" customFormat="1">
      <c r="D30" s="76" t="s">
        <v>1647</v>
      </c>
    </row>
    <row r="31" spans="2:17" s="76" customFormat="1">
      <c r="D31" s="76" t="s">
        <v>922</v>
      </c>
    </row>
    <row r="32" spans="2:17" s="76" customFormat="1">
      <c r="C32" s="76" t="s">
        <v>1468</v>
      </c>
    </row>
    <row r="33" spans="2:6" s="76" customFormat="1">
      <c r="D33" s="76" t="s">
        <v>1648</v>
      </c>
    </row>
    <row r="34" spans="2:6" s="76" customFormat="1">
      <c r="D34" s="76" t="s">
        <v>1472</v>
      </c>
    </row>
    <row r="35" spans="2:6" s="76" customFormat="1"/>
    <row r="36" spans="2:6" s="76" customFormat="1">
      <c r="E36" s="2" t="s">
        <v>2202</v>
      </c>
      <c r="F36" s="39"/>
    </row>
    <row r="37" spans="2:6" s="76" customFormat="1">
      <c r="F37" s="39"/>
    </row>
    <row r="38" spans="2:6" s="39" customFormat="1">
      <c r="E38" s="2" t="s">
        <v>1290</v>
      </c>
      <c r="F38" s="2"/>
    </row>
    <row r="39" spans="2:6" s="39" customFormat="1">
      <c r="E39" s="2"/>
      <c r="F39" s="2"/>
    </row>
    <row r="40" spans="2:6" s="76" customFormat="1">
      <c r="E40" s="76" t="s">
        <v>1473</v>
      </c>
    </row>
    <row r="41" spans="2:6" s="76" customFormat="1">
      <c r="E41" s="76" t="s">
        <v>1649</v>
      </c>
    </row>
    <row r="42" spans="2:6" s="76" customFormat="1">
      <c r="E42" s="76" t="s">
        <v>2205</v>
      </c>
    </row>
    <row r="43" spans="2:6" s="76" customFormat="1">
      <c r="E43" s="76" t="s">
        <v>2204</v>
      </c>
    </row>
    <row r="44" spans="2:6" s="76" customFormat="1"/>
    <row r="45" spans="2:6" s="76" customFormat="1">
      <c r="D45" s="76" t="s">
        <v>1650</v>
      </c>
    </row>
    <row r="46" spans="2:6" s="76" customFormat="1"/>
    <row r="47" spans="2:6" s="76" customFormat="1"/>
    <row r="48" spans="2:6" s="77" customFormat="1" ht="21.75" customHeight="1">
      <c r="B48" s="75" t="s">
        <v>967</v>
      </c>
    </row>
    <row r="50" spans="2:51">
      <c r="B50" s="74" t="s">
        <v>1651</v>
      </c>
    </row>
    <row r="52" spans="2:51" s="78" customFormat="1" ht="28.5" customHeight="1">
      <c r="B52" s="561" t="s">
        <v>1765</v>
      </c>
      <c r="C52" s="561"/>
      <c r="D52" s="562" t="s">
        <v>1652</v>
      </c>
      <c r="E52" s="562"/>
      <c r="F52" s="562"/>
      <c r="G52" s="562"/>
      <c r="H52" s="562"/>
      <c r="I52" s="562"/>
      <c r="J52" s="562"/>
      <c r="K52" s="562"/>
      <c r="L52" s="562"/>
      <c r="M52" s="562" t="s">
        <v>1653</v>
      </c>
      <c r="N52" s="562"/>
      <c r="O52" s="562"/>
      <c r="P52" s="562"/>
      <c r="Q52" s="562"/>
      <c r="R52" s="562"/>
      <c r="S52" s="562"/>
      <c r="T52" s="562"/>
      <c r="U52" s="562"/>
      <c r="V52" s="562"/>
      <c r="W52" s="562"/>
      <c r="X52" s="562"/>
      <c r="Y52" s="562"/>
      <c r="Z52" s="562"/>
      <c r="AA52" s="562"/>
      <c r="AB52" s="562"/>
      <c r="AC52" s="536" t="s">
        <v>1612</v>
      </c>
      <c r="AD52" s="536"/>
      <c r="AE52" s="536"/>
      <c r="AF52" s="568" t="s">
        <v>1654</v>
      </c>
      <c r="AG52" s="569"/>
      <c r="AH52" s="569"/>
      <c r="AI52" s="569"/>
      <c r="AJ52" s="569"/>
      <c r="AK52" s="569"/>
      <c r="AL52" s="569"/>
      <c r="AM52" s="569"/>
      <c r="AN52" s="569"/>
      <c r="AO52" s="570"/>
      <c r="AP52" s="563" t="s">
        <v>1655</v>
      </c>
      <c r="AQ52" s="561"/>
      <c r="AR52" s="561"/>
      <c r="AS52" s="561"/>
      <c r="AT52" s="561"/>
      <c r="AU52" s="561"/>
      <c r="AV52" s="561"/>
      <c r="AW52" s="561"/>
      <c r="AX52" s="561"/>
      <c r="AY52" s="561"/>
    </row>
    <row r="53" spans="2:51" s="79" customFormat="1" ht="37.5" customHeight="1">
      <c r="B53" s="564">
        <v>1</v>
      </c>
      <c r="C53" s="564"/>
      <c r="D53" s="571" t="s">
        <v>1656</v>
      </c>
      <c r="E53" s="571"/>
      <c r="F53" s="571"/>
      <c r="G53" s="571"/>
      <c r="H53" s="571"/>
      <c r="I53" s="571"/>
      <c r="J53" s="571"/>
      <c r="K53" s="571"/>
      <c r="L53" s="571"/>
      <c r="M53" s="572" t="s">
        <v>1657</v>
      </c>
      <c r="N53" s="571"/>
      <c r="O53" s="571"/>
      <c r="P53" s="571"/>
      <c r="Q53" s="571"/>
      <c r="R53" s="571"/>
      <c r="S53" s="571"/>
      <c r="T53" s="571"/>
      <c r="U53" s="571"/>
      <c r="V53" s="571"/>
      <c r="W53" s="571"/>
      <c r="X53" s="571"/>
      <c r="Y53" s="571"/>
      <c r="Z53" s="571"/>
      <c r="AA53" s="571"/>
      <c r="AB53" s="571"/>
      <c r="AC53" s="564" t="s">
        <v>925</v>
      </c>
      <c r="AD53" s="564"/>
      <c r="AE53" s="564"/>
      <c r="AF53" s="565" t="s">
        <v>1658</v>
      </c>
      <c r="AG53" s="566"/>
      <c r="AH53" s="566"/>
      <c r="AI53" s="566"/>
      <c r="AJ53" s="566"/>
      <c r="AK53" s="566"/>
      <c r="AL53" s="566"/>
      <c r="AM53" s="566"/>
      <c r="AN53" s="566"/>
      <c r="AO53" s="567"/>
      <c r="AP53" s="558" t="s">
        <v>1659</v>
      </c>
      <c r="AQ53" s="559"/>
      <c r="AR53" s="559"/>
      <c r="AS53" s="559"/>
      <c r="AT53" s="559"/>
      <c r="AU53" s="559"/>
      <c r="AV53" s="559"/>
      <c r="AW53" s="559"/>
      <c r="AX53" s="559"/>
      <c r="AY53" s="560"/>
    </row>
    <row r="54" spans="2:51" s="79" customFormat="1" ht="147" customHeight="1">
      <c r="B54" s="564">
        <f>B53+1</f>
        <v>2</v>
      </c>
      <c r="C54" s="564"/>
      <c r="D54" s="571" t="s">
        <v>1660</v>
      </c>
      <c r="E54" s="571"/>
      <c r="F54" s="571"/>
      <c r="G54" s="571"/>
      <c r="H54" s="571"/>
      <c r="I54" s="571"/>
      <c r="J54" s="571"/>
      <c r="K54" s="571"/>
      <c r="L54" s="571"/>
      <c r="M54" s="572" t="s">
        <v>1661</v>
      </c>
      <c r="N54" s="571"/>
      <c r="O54" s="571"/>
      <c r="P54" s="571"/>
      <c r="Q54" s="571"/>
      <c r="R54" s="571"/>
      <c r="S54" s="571"/>
      <c r="T54" s="571"/>
      <c r="U54" s="571"/>
      <c r="V54" s="571"/>
      <c r="W54" s="571"/>
      <c r="X54" s="571"/>
      <c r="Y54" s="571"/>
      <c r="Z54" s="571"/>
      <c r="AA54" s="571"/>
      <c r="AB54" s="571"/>
      <c r="AC54" s="577" t="s">
        <v>925</v>
      </c>
      <c r="AD54" s="582"/>
      <c r="AE54" s="578"/>
      <c r="AF54" s="583" t="s">
        <v>1307</v>
      </c>
      <c r="AG54" s="566"/>
      <c r="AH54" s="566"/>
      <c r="AI54" s="566"/>
      <c r="AJ54" s="566"/>
      <c r="AK54" s="566"/>
      <c r="AL54" s="566"/>
      <c r="AM54" s="566"/>
      <c r="AN54" s="566"/>
      <c r="AO54" s="567"/>
      <c r="AP54" s="558" t="s">
        <v>1659</v>
      </c>
      <c r="AQ54" s="559"/>
      <c r="AR54" s="559"/>
      <c r="AS54" s="559"/>
      <c r="AT54" s="559"/>
      <c r="AU54" s="559"/>
      <c r="AV54" s="559"/>
      <c r="AW54" s="559"/>
      <c r="AX54" s="559"/>
      <c r="AY54" s="560"/>
    </row>
    <row r="55" spans="2:51" s="79" customFormat="1" ht="37.5" customHeight="1">
      <c r="B55" s="577">
        <v>3</v>
      </c>
      <c r="C55" s="578"/>
      <c r="D55" s="571" t="s">
        <v>1662</v>
      </c>
      <c r="E55" s="571"/>
      <c r="F55" s="571"/>
      <c r="G55" s="571"/>
      <c r="H55" s="571"/>
      <c r="I55" s="571"/>
      <c r="J55" s="571"/>
      <c r="K55" s="571"/>
      <c r="L55" s="571"/>
      <c r="M55" s="572" t="s">
        <v>1663</v>
      </c>
      <c r="N55" s="571"/>
      <c r="O55" s="571"/>
      <c r="P55" s="571"/>
      <c r="Q55" s="571"/>
      <c r="R55" s="571"/>
      <c r="S55" s="571"/>
      <c r="T55" s="571"/>
      <c r="U55" s="571"/>
      <c r="V55" s="571"/>
      <c r="W55" s="571"/>
      <c r="X55" s="571"/>
      <c r="Y55" s="571"/>
      <c r="Z55" s="571"/>
      <c r="AA55" s="571"/>
      <c r="AB55" s="571"/>
      <c r="AC55" s="577" t="s">
        <v>925</v>
      </c>
      <c r="AD55" s="582"/>
      <c r="AE55" s="578"/>
      <c r="AF55" s="565" t="s">
        <v>1664</v>
      </c>
      <c r="AG55" s="566"/>
      <c r="AH55" s="566"/>
      <c r="AI55" s="566"/>
      <c r="AJ55" s="566"/>
      <c r="AK55" s="566"/>
      <c r="AL55" s="566"/>
      <c r="AM55" s="566"/>
      <c r="AN55" s="566"/>
      <c r="AO55" s="567"/>
      <c r="AP55" s="558" t="s">
        <v>1659</v>
      </c>
      <c r="AQ55" s="559"/>
      <c r="AR55" s="559"/>
      <c r="AS55" s="559"/>
      <c r="AT55" s="559"/>
      <c r="AU55" s="559"/>
      <c r="AV55" s="559"/>
      <c r="AW55" s="559"/>
      <c r="AX55" s="559"/>
      <c r="AY55" s="560"/>
    </row>
    <row r="56" spans="2:51" s="79" customFormat="1" ht="37.5" customHeight="1">
      <c r="B56" s="577">
        <v>4</v>
      </c>
      <c r="C56" s="578"/>
      <c r="D56" s="571" t="s">
        <v>1665</v>
      </c>
      <c r="E56" s="571"/>
      <c r="F56" s="571"/>
      <c r="G56" s="571"/>
      <c r="H56" s="571"/>
      <c r="I56" s="571"/>
      <c r="J56" s="571"/>
      <c r="K56" s="571"/>
      <c r="L56" s="571"/>
      <c r="M56" s="572" t="s">
        <v>1666</v>
      </c>
      <c r="N56" s="571"/>
      <c r="O56" s="571"/>
      <c r="P56" s="571"/>
      <c r="Q56" s="571"/>
      <c r="R56" s="571"/>
      <c r="S56" s="571"/>
      <c r="T56" s="571"/>
      <c r="U56" s="571"/>
      <c r="V56" s="571"/>
      <c r="W56" s="571"/>
      <c r="X56" s="571"/>
      <c r="Y56" s="571"/>
      <c r="Z56" s="571"/>
      <c r="AA56" s="571"/>
      <c r="AB56" s="571"/>
      <c r="AC56" s="577" t="s">
        <v>925</v>
      </c>
      <c r="AD56" s="582"/>
      <c r="AE56" s="578"/>
      <c r="AF56" s="565" t="s">
        <v>1667</v>
      </c>
      <c r="AG56" s="566"/>
      <c r="AH56" s="566"/>
      <c r="AI56" s="566"/>
      <c r="AJ56" s="566"/>
      <c r="AK56" s="566"/>
      <c r="AL56" s="566"/>
      <c r="AM56" s="566"/>
      <c r="AN56" s="566"/>
      <c r="AO56" s="567"/>
      <c r="AP56" s="558" t="s">
        <v>1659</v>
      </c>
      <c r="AQ56" s="559"/>
      <c r="AR56" s="559"/>
      <c r="AS56" s="559"/>
      <c r="AT56" s="559"/>
      <c r="AU56" s="559"/>
      <c r="AV56" s="559"/>
      <c r="AW56" s="559"/>
      <c r="AX56" s="559"/>
      <c r="AY56" s="560"/>
    </row>
    <row r="57" spans="2:51" s="79" customFormat="1" ht="37.5" customHeight="1">
      <c r="B57" s="577">
        <v>5</v>
      </c>
      <c r="C57" s="578"/>
      <c r="D57" s="571" t="s">
        <v>1668</v>
      </c>
      <c r="E57" s="571"/>
      <c r="F57" s="571"/>
      <c r="G57" s="571"/>
      <c r="H57" s="571"/>
      <c r="I57" s="571"/>
      <c r="J57" s="571"/>
      <c r="K57" s="571"/>
      <c r="L57" s="571"/>
      <c r="M57" s="572" t="s">
        <v>1894</v>
      </c>
      <c r="N57" s="571"/>
      <c r="O57" s="571"/>
      <c r="P57" s="571"/>
      <c r="Q57" s="571"/>
      <c r="R57" s="571"/>
      <c r="S57" s="571"/>
      <c r="T57" s="571"/>
      <c r="U57" s="571"/>
      <c r="V57" s="571"/>
      <c r="W57" s="571"/>
      <c r="X57" s="571"/>
      <c r="Y57" s="571"/>
      <c r="Z57" s="571"/>
      <c r="AA57" s="571"/>
      <c r="AB57" s="571"/>
      <c r="AC57" s="577" t="s">
        <v>925</v>
      </c>
      <c r="AD57" s="582"/>
      <c r="AE57" s="578"/>
      <c r="AF57" s="579" t="s">
        <v>1669</v>
      </c>
      <c r="AG57" s="580"/>
      <c r="AH57" s="580"/>
      <c r="AI57" s="580"/>
      <c r="AJ57" s="580"/>
      <c r="AK57" s="580"/>
      <c r="AL57" s="580"/>
      <c r="AM57" s="580"/>
      <c r="AN57" s="580"/>
      <c r="AO57" s="581"/>
      <c r="AP57" s="579" t="s">
        <v>1659</v>
      </c>
      <c r="AQ57" s="580"/>
      <c r="AR57" s="580"/>
      <c r="AS57" s="580"/>
      <c r="AT57" s="580"/>
      <c r="AU57" s="580"/>
      <c r="AV57" s="580"/>
      <c r="AW57" s="580"/>
      <c r="AX57" s="580"/>
      <c r="AY57" s="581"/>
    </row>
    <row r="58" spans="2:51" s="79" customFormat="1" ht="37.5" customHeight="1">
      <c r="B58" s="577">
        <v>6</v>
      </c>
      <c r="C58" s="578"/>
      <c r="D58" s="571" t="s">
        <v>1670</v>
      </c>
      <c r="E58" s="571"/>
      <c r="F58" s="571"/>
      <c r="G58" s="571"/>
      <c r="H58" s="571"/>
      <c r="I58" s="571"/>
      <c r="J58" s="571"/>
      <c r="K58" s="571"/>
      <c r="L58" s="571"/>
      <c r="M58" s="572" t="s">
        <v>1671</v>
      </c>
      <c r="N58" s="571"/>
      <c r="O58" s="571"/>
      <c r="P58" s="571"/>
      <c r="Q58" s="571"/>
      <c r="R58" s="571"/>
      <c r="S58" s="571"/>
      <c r="T58" s="571"/>
      <c r="U58" s="571"/>
      <c r="V58" s="571"/>
      <c r="W58" s="571"/>
      <c r="X58" s="571"/>
      <c r="Y58" s="571"/>
      <c r="Z58" s="571"/>
      <c r="AA58" s="571"/>
      <c r="AB58" s="571"/>
      <c r="AC58" s="577" t="s">
        <v>925</v>
      </c>
      <c r="AD58" s="582"/>
      <c r="AE58" s="578"/>
      <c r="AF58" s="579" t="s">
        <v>1672</v>
      </c>
      <c r="AG58" s="580"/>
      <c r="AH58" s="580"/>
      <c r="AI58" s="580"/>
      <c r="AJ58" s="580"/>
      <c r="AK58" s="580"/>
      <c r="AL58" s="580"/>
      <c r="AM58" s="580"/>
      <c r="AN58" s="580"/>
      <c r="AO58" s="581"/>
      <c r="AP58" s="579" t="s">
        <v>1659</v>
      </c>
      <c r="AQ58" s="580"/>
      <c r="AR58" s="580"/>
      <c r="AS58" s="580"/>
      <c r="AT58" s="580"/>
      <c r="AU58" s="580"/>
      <c r="AV58" s="580"/>
      <c r="AW58" s="580"/>
      <c r="AX58" s="580"/>
      <c r="AY58" s="581"/>
    </row>
    <row r="59" spans="2:51" s="79" customFormat="1" ht="37.5" customHeight="1">
      <c r="B59" s="577">
        <v>7</v>
      </c>
      <c r="C59" s="578"/>
      <c r="D59" s="571" t="s">
        <v>1673</v>
      </c>
      <c r="E59" s="571"/>
      <c r="F59" s="571"/>
      <c r="G59" s="571"/>
      <c r="H59" s="571"/>
      <c r="I59" s="571"/>
      <c r="J59" s="571"/>
      <c r="K59" s="571"/>
      <c r="L59" s="571"/>
      <c r="M59" s="572" t="s">
        <v>1674</v>
      </c>
      <c r="N59" s="571"/>
      <c r="O59" s="571"/>
      <c r="P59" s="571"/>
      <c r="Q59" s="571"/>
      <c r="R59" s="571"/>
      <c r="S59" s="571"/>
      <c r="T59" s="571"/>
      <c r="U59" s="571"/>
      <c r="V59" s="571"/>
      <c r="W59" s="571"/>
      <c r="X59" s="571"/>
      <c r="Y59" s="571"/>
      <c r="Z59" s="571"/>
      <c r="AA59" s="571"/>
      <c r="AB59" s="571"/>
      <c r="AC59" s="577" t="s">
        <v>925</v>
      </c>
      <c r="AD59" s="582"/>
      <c r="AE59" s="578"/>
      <c r="AF59" s="565" t="s">
        <v>1675</v>
      </c>
      <c r="AG59" s="566"/>
      <c r="AH59" s="566"/>
      <c r="AI59" s="566"/>
      <c r="AJ59" s="566"/>
      <c r="AK59" s="566"/>
      <c r="AL59" s="566"/>
      <c r="AM59" s="566"/>
      <c r="AN59" s="566"/>
      <c r="AO59" s="567"/>
      <c r="AP59" s="558" t="s">
        <v>1659</v>
      </c>
      <c r="AQ59" s="559"/>
      <c r="AR59" s="559"/>
      <c r="AS59" s="559"/>
      <c r="AT59" s="559"/>
      <c r="AU59" s="559"/>
      <c r="AV59" s="559"/>
      <c r="AW59" s="559"/>
      <c r="AX59" s="559"/>
      <c r="AY59" s="560"/>
    </row>
  </sheetData>
  <mergeCells count="52">
    <mergeCell ref="AF59:AO59"/>
    <mergeCell ref="AP59:AY59"/>
    <mergeCell ref="B58:C58"/>
    <mergeCell ref="D58:L58"/>
    <mergeCell ref="M58:AB58"/>
    <mergeCell ref="AC58:AE58"/>
    <mergeCell ref="AF58:AO58"/>
    <mergeCell ref="AP58:AY58"/>
    <mergeCell ref="B59:C59"/>
    <mergeCell ref="D59:L59"/>
    <mergeCell ref="M59:AB59"/>
    <mergeCell ref="AC59:AE59"/>
    <mergeCell ref="B56:C56"/>
    <mergeCell ref="D56:L56"/>
    <mergeCell ref="M56:AB56"/>
    <mergeCell ref="AC56:AE56"/>
    <mergeCell ref="B57:C57"/>
    <mergeCell ref="D57:L57"/>
    <mergeCell ref="M57:AB57"/>
    <mergeCell ref="AC57:AE57"/>
    <mergeCell ref="AF57:AO57"/>
    <mergeCell ref="AP57:AY57"/>
    <mergeCell ref="AF56:AO56"/>
    <mergeCell ref="AP56:AY56"/>
    <mergeCell ref="AC54:AE54"/>
    <mergeCell ref="AF54:AO54"/>
    <mergeCell ref="AP55:AY55"/>
    <mergeCell ref="AP54:AY54"/>
    <mergeCell ref="AC55:AE55"/>
    <mergeCell ref="AF55:AO55"/>
    <mergeCell ref="B4:E4"/>
    <mergeCell ref="F4:AA4"/>
    <mergeCell ref="B5:E5"/>
    <mergeCell ref="F5:AA5"/>
    <mergeCell ref="B55:C55"/>
    <mergeCell ref="D55:L55"/>
    <mergeCell ref="B54:C54"/>
    <mergeCell ref="M55:AB55"/>
    <mergeCell ref="D54:L54"/>
    <mergeCell ref="M54:AB54"/>
    <mergeCell ref="AP53:AY53"/>
    <mergeCell ref="B52:C52"/>
    <mergeCell ref="D52:L52"/>
    <mergeCell ref="M52:AB52"/>
    <mergeCell ref="AP52:AY52"/>
    <mergeCell ref="AC52:AE52"/>
    <mergeCell ref="AC53:AE53"/>
    <mergeCell ref="AF53:AO53"/>
    <mergeCell ref="AF52:AO52"/>
    <mergeCell ref="B53:C53"/>
    <mergeCell ref="D53:L53"/>
    <mergeCell ref="M53:AB53"/>
  </mergeCells>
  <phoneticPr fontId="26"/>
  <dataValidations count="1">
    <dataValidation type="list" allowBlank="1" showInputMessage="1" showErrorMessage="1" sqref="AC53:AE59">
      <formula1>"必須,任意"</formula1>
    </dataValidation>
  </dataValidations>
  <pageMargins left="0.23622047244094491" right="0.23622047244094491" top="0.74803149606299213" bottom="0.74803149606299213" header="0.31496062992125984" footer="0.31496062992125984"/>
  <pageSetup paperSize="9" scale="59" orientation="landscape" r:id="rId1"/>
  <headerFooter>
    <oddFooter>&amp;C&amp;P</oddFooter>
  </headerFooter>
  <rowBreaks count="1" manualBreakCount="1">
    <brk id="47" max="5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BF247"/>
  <sheetViews>
    <sheetView view="pageBreakPreview" topLeftCell="A31" zoomScaleNormal="100" zoomScaleSheetLayoutView="100" workbookViewId="0">
      <selection activeCell="B35" sqref="B35:C35"/>
    </sheetView>
  </sheetViews>
  <sheetFormatPr defaultColWidth="3.75" defaultRowHeight="13.5"/>
  <cols>
    <col min="1" max="16384" width="3.75" style="179"/>
  </cols>
  <sheetData>
    <row r="2" spans="2:58" ht="18.75">
      <c r="B2" s="195" t="str">
        <f ca="1">RIGHT(CELL("filename",B2),LEN(CELL("filename",B2))-FIND("]",CELL("filename",B2)))</f>
        <v>アドレス表一括設定ファイル</v>
      </c>
      <c r="C2" s="196"/>
      <c r="D2" s="196"/>
      <c r="E2" s="196"/>
      <c r="F2" s="196"/>
      <c r="G2" s="196"/>
      <c r="H2" s="196"/>
      <c r="I2" s="196"/>
      <c r="J2" s="196"/>
      <c r="K2" s="196"/>
      <c r="L2" s="196"/>
      <c r="M2" s="196"/>
      <c r="N2" s="196"/>
      <c r="O2" s="196"/>
      <c r="P2" s="196"/>
      <c r="Q2" s="196"/>
      <c r="R2" s="196"/>
      <c r="S2" s="196"/>
      <c r="T2" s="196"/>
      <c r="U2" s="196"/>
      <c r="V2" s="196"/>
      <c r="W2" s="196"/>
      <c r="X2" s="196"/>
      <c r="Y2" s="196"/>
      <c r="Z2" s="196"/>
      <c r="AA2" s="196"/>
    </row>
    <row r="3" spans="2:58">
      <c r="B3" s="196"/>
      <c r="C3" s="196"/>
      <c r="D3" s="196"/>
      <c r="E3" s="196"/>
      <c r="F3" s="196"/>
      <c r="G3" s="196"/>
      <c r="H3" s="196"/>
      <c r="I3" s="196"/>
      <c r="J3" s="196"/>
      <c r="K3" s="196"/>
      <c r="L3" s="196"/>
      <c r="M3" s="196"/>
      <c r="N3" s="196"/>
      <c r="O3" s="196"/>
      <c r="P3" s="196"/>
      <c r="Q3" s="196"/>
      <c r="R3" s="196"/>
      <c r="S3" s="196"/>
      <c r="T3" s="196"/>
      <c r="U3" s="196"/>
      <c r="V3" s="196"/>
      <c r="W3" s="196"/>
      <c r="X3" s="196"/>
      <c r="Y3" s="196"/>
      <c r="Z3" s="196"/>
      <c r="AA3" s="196"/>
    </row>
    <row r="4" spans="2:58">
      <c r="B4" s="463" t="s">
        <v>1772</v>
      </c>
      <c r="C4" s="463"/>
      <c r="D4" s="463"/>
      <c r="E4" s="463"/>
      <c r="F4" s="478" t="str">
        <f ca="1">RIGHT(CELL("filename",F4),LEN(CELL("filename",F4))-FIND("]",CELL("filename",F4)))</f>
        <v>アドレス表一括設定ファイル</v>
      </c>
      <c r="G4" s="600"/>
      <c r="H4" s="600"/>
      <c r="I4" s="600"/>
      <c r="J4" s="600"/>
      <c r="K4" s="600"/>
      <c r="L4" s="600"/>
      <c r="M4" s="600"/>
      <c r="N4" s="600"/>
      <c r="O4" s="600"/>
      <c r="P4" s="600"/>
      <c r="Q4" s="600"/>
      <c r="R4" s="600"/>
      <c r="S4" s="600"/>
      <c r="T4" s="600"/>
      <c r="U4" s="600"/>
      <c r="V4" s="600"/>
      <c r="W4" s="600"/>
      <c r="X4" s="600"/>
      <c r="Y4" s="600"/>
      <c r="Z4" s="600"/>
      <c r="AA4" s="600"/>
    </row>
    <row r="5" spans="2:58">
      <c r="B5" s="463" t="s">
        <v>1763</v>
      </c>
      <c r="C5" s="463"/>
      <c r="D5" s="463"/>
      <c r="E5" s="463"/>
      <c r="F5" s="478" t="s">
        <v>2945</v>
      </c>
      <c r="G5" s="600"/>
      <c r="H5" s="600"/>
      <c r="I5" s="600"/>
      <c r="J5" s="600"/>
      <c r="K5" s="600"/>
      <c r="L5" s="600"/>
      <c r="M5" s="600"/>
      <c r="N5" s="600"/>
      <c r="O5" s="600"/>
      <c r="P5" s="600"/>
      <c r="Q5" s="600"/>
      <c r="R5" s="600"/>
      <c r="S5" s="600"/>
      <c r="T5" s="600"/>
      <c r="U5" s="600"/>
      <c r="V5" s="600"/>
      <c r="W5" s="600"/>
      <c r="X5" s="600"/>
      <c r="Y5" s="600"/>
      <c r="Z5" s="600"/>
      <c r="AA5" s="600"/>
    </row>
    <row r="7" spans="2:58" s="180" customFormat="1"/>
    <row r="8" spans="2:58" s="180" customFormat="1" ht="17.25">
      <c r="B8" s="183" t="s">
        <v>2878</v>
      </c>
    </row>
    <row r="9" spans="2:58" s="182" customFormat="1"/>
    <row r="10" spans="2:58" s="184" customFormat="1">
      <c r="C10" s="184" t="s">
        <v>2879</v>
      </c>
    </row>
    <row r="11" spans="2:58" s="184" customFormat="1" ht="45.75" customHeight="1">
      <c r="C11" s="664" t="s">
        <v>4214</v>
      </c>
      <c r="D11" s="664"/>
      <c r="E11" s="664"/>
      <c r="F11" s="664"/>
      <c r="G11" s="664"/>
      <c r="H11" s="664"/>
      <c r="I11" s="664"/>
      <c r="J11" s="664"/>
      <c r="K11" s="664"/>
      <c r="L11" s="664"/>
      <c r="M11" s="664"/>
      <c r="N11" s="664"/>
      <c r="O11" s="664"/>
      <c r="P11" s="664"/>
      <c r="Q11" s="664"/>
      <c r="R11" s="664"/>
      <c r="S11" s="664"/>
      <c r="T11" s="664"/>
      <c r="U11" s="664"/>
      <c r="V11" s="664"/>
      <c r="W11" s="664"/>
      <c r="X11" s="664"/>
      <c r="Y11" s="664"/>
      <c r="Z11" s="664"/>
      <c r="AA11" s="664"/>
      <c r="AB11" s="664"/>
      <c r="AC11" s="664"/>
      <c r="AD11" s="664"/>
      <c r="AE11" s="664"/>
      <c r="AF11" s="664"/>
      <c r="AG11" s="664"/>
      <c r="AH11" s="664"/>
      <c r="AI11" s="664"/>
      <c r="AJ11" s="664"/>
      <c r="AK11" s="664"/>
      <c r="AL11" s="664"/>
      <c r="AM11" s="664"/>
      <c r="AN11" s="664"/>
      <c r="AO11" s="664"/>
      <c r="AP11" s="664"/>
      <c r="AQ11" s="664"/>
      <c r="AR11" s="664"/>
      <c r="AS11" s="664"/>
      <c r="AT11" s="664"/>
      <c r="AU11" s="664"/>
      <c r="AV11" s="664"/>
      <c r="AW11" s="664"/>
      <c r="AX11" s="664"/>
      <c r="AY11" s="664"/>
      <c r="AZ11" s="664"/>
      <c r="BA11" s="664"/>
      <c r="BB11" s="664"/>
      <c r="BC11" s="664"/>
      <c r="BD11" s="664"/>
      <c r="BE11" s="664"/>
      <c r="BF11" s="664"/>
    </row>
    <row r="12" spans="2:58" s="184" customFormat="1">
      <c r="B12" s="174"/>
      <c r="C12" s="307" t="s">
        <v>4192</v>
      </c>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7"/>
      <c r="AC12" s="307"/>
      <c r="AD12" s="307"/>
      <c r="AE12" s="307"/>
      <c r="AF12" s="307"/>
      <c r="AG12" s="307"/>
      <c r="AH12" s="307"/>
      <c r="AI12" s="307"/>
      <c r="AJ12" s="307"/>
      <c r="AK12" s="307"/>
      <c r="AL12" s="307"/>
      <c r="AM12" s="307"/>
      <c r="AN12" s="307"/>
      <c r="AO12" s="307"/>
      <c r="AP12" s="307"/>
      <c r="AQ12" s="307"/>
      <c r="AR12" s="307"/>
      <c r="AS12" s="307"/>
      <c r="AT12" s="307"/>
      <c r="AU12" s="307"/>
      <c r="AV12" s="307"/>
      <c r="AW12" s="307"/>
      <c r="AX12" s="307"/>
      <c r="AY12" s="307"/>
      <c r="AZ12" s="305"/>
      <c r="BA12" s="305"/>
    </row>
    <row r="13" spans="2:58" s="184" customFormat="1">
      <c r="B13" s="174"/>
      <c r="C13" s="307" t="s">
        <v>4193</v>
      </c>
      <c r="D13" s="307"/>
      <c r="E13" s="307"/>
      <c r="F13" s="307"/>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5"/>
      <c r="BA13" s="305"/>
    </row>
    <row r="14" spans="2:58" s="184" customFormat="1">
      <c r="B14" s="174"/>
      <c r="C14" s="307" t="s">
        <v>4194</v>
      </c>
      <c r="D14" s="307"/>
      <c r="E14" s="307"/>
      <c r="F14" s="307"/>
      <c r="G14" s="307"/>
      <c r="H14" s="307"/>
      <c r="I14" s="307"/>
      <c r="J14" s="307"/>
      <c r="K14" s="307"/>
      <c r="L14" s="307"/>
      <c r="M14" s="307"/>
      <c r="N14" s="307"/>
      <c r="O14" s="307"/>
      <c r="P14" s="307"/>
      <c r="Q14" s="307"/>
      <c r="R14" s="307"/>
      <c r="S14" s="307"/>
      <c r="T14" s="307"/>
      <c r="U14" s="307"/>
      <c r="V14" s="307"/>
      <c r="W14" s="307"/>
      <c r="X14" s="307"/>
      <c r="Y14" s="307"/>
      <c r="Z14" s="307"/>
      <c r="AA14" s="307"/>
      <c r="AB14" s="307"/>
      <c r="AC14" s="307"/>
      <c r="AD14" s="307"/>
      <c r="AE14" s="307"/>
      <c r="AF14" s="307"/>
      <c r="AG14" s="307"/>
      <c r="AH14" s="307"/>
      <c r="AI14" s="307"/>
      <c r="AJ14" s="307"/>
      <c r="AK14" s="307"/>
      <c r="AL14" s="307"/>
      <c r="AM14" s="307"/>
      <c r="AN14" s="307"/>
      <c r="AO14" s="307"/>
      <c r="AP14" s="307"/>
      <c r="AQ14" s="307"/>
      <c r="AR14" s="307"/>
      <c r="AS14" s="307"/>
      <c r="AT14" s="307"/>
      <c r="AU14" s="307"/>
      <c r="AV14" s="307"/>
      <c r="AW14" s="307"/>
      <c r="AX14" s="307"/>
      <c r="AY14" s="307"/>
      <c r="AZ14" s="305"/>
      <c r="BA14" s="305"/>
    </row>
    <row r="15" spans="2:58" s="184" customFormat="1">
      <c r="B15" s="174"/>
      <c r="C15" s="307" t="s">
        <v>4195</v>
      </c>
      <c r="D15" s="307"/>
      <c r="E15" s="307"/>
      <c r="F15" s="307"/>
      <c r="G15" s="307"/>
      <c r="H15" s="307"/>
      <c r="I15" s="307"/>
      <c r="J15" s="307"/>
      <c r="K15" s="307"/>
      <c r="L15" s="307"/>
      <c r="M15" s="307"/>
      <c r="N15" s="307"/>
      <c r="O15" s="307"/>
      <c r="P15" s="307"/>
      <c r="Q15" s="307"/>
      <c r="R15" s="307"/>
      <c r="S15" s="307"/>
      <c r="T15" s="307"/>
      <c r="U15" s="307"/>
      <c r="V15" s="307"/>
      <c r="W15" s="307"/>
      <c r="X15" s="307"/>
      <c r="Y15" s="307"/>
      <c r="Z15" s="307"/>
      <c r="AA15" s="307"/>
      <c r="AB15" s="307"/>
      <c r="AC15" s="307"/>
      <c r="AD15" s="307"/>
      <c r="AE15" s="307"/>
      <c r="AF15" s="307"/>
      <c r="AG15" s="307"/>
      <c r="AH15" s="307"/>
      <c r="AI15" s="307"/>
      <c r="AJ15" s="307"/>
      <c r="AK15" s="307"/>
      <c r="AL15" s="307"/>
      <c r="AM15" s="307"/>
      <c r="AN15" s="307"/>
      <c r="AO15" s="307"/>
      <c r="AP15" s="307"/>
      <c r="AQ15" s="307"/>
      <c r="AR15" s="307"/>
      <c r="AS15" s="307"/>
      <c r="AT15" s="307"/>
      <c r="AU15" s="307"/>
      <c r="AV15" s="307"/>
      <c r="AW15" s="307"/>
      <c r="AX15" s="307"/>
      <c r="AY15" s="307"/>
      <c r="AZ15" s="305"/>
      <c r="BA15" s="305"/>
    </row>
    <row r="16" spans="2:58" s="184" customFormat="1">
      <c r="B16" s="174"/>
      <c r="C16" s="329" t="s">
        <v>4196</v>
      </c>
      <c r="D16" s="307"/>
      <c r="E16" s="307"/>
      <c r="F16" s="307"/>
      <c r="G16" s="307"/>
      <c r="H16" s="307"/>
      <c r="I16" s="307"/>
      <c r="J16" s="307"/>
      <c r="K16" s="307"/>
      <c r="L16" s="307"/>
      <c r="M16" s="307"/>
      <c r="N16" s="307"/>
      <c r="O16" s="307"/>
      <c r="P16" s="307"/>
      <c r="Q16" s="307"/>
      <c r="R16" s="307"/>
      <c r="S16" s="307"/>
      <c r="T16" s="307"/>
      <c r="U16" s="307"/>
      <c r="V16" s="307"/>
      <c r="W16" s="307"/>
      <c r="X16" s="307"/>
      <c r="Y16" s="307"/>
      <c r="Z16" s="307"/>
      <c r="AA16" s="307"/>
      <c r="AB16" s="307"/>
      <c r="AC16" s="307"/>
      <c r="AD16" s="307"/>
      <c r="AE16" s="307"/>
      <c r="AF16" s="307"/>
      <c r="AG16" s="307"/>
      <c r="AH16" s="307"/>
      <c r="AI16" s="307"/>
      <c r="AJ16" s="307"/>
      <c r="AK16" s="307"/>
      <c r="AL16" s="307"/>
      <c r="AM16" s="307"/>
      <c r="AN16" s="307"/>
      <c r="AO16" s="307"/>
      <c r="AP16" s="307"/>
      <c r="AQ16" s="307"/>
      <c r="AR16" s="307"/>
      <c r="AS16" s="307"/>
      <c r="AT16" s="307"/>
      <c r="AU16" s="307"/>
      <c r="AV16" s="307"/>
      <c r="AW16" s="307"/>
      <c r="AX16" s="307"/>
      <c r="AY16" s="307"/>
      <c r="AZ16" s="305"/>
      <c r="BA16" s="305"/>
    </row>
    <row r="17" spans="2:58" s="184" customFormat="1">
      <c r="B17" s="174"/>
      <c r="C17" s="329" t="s">
        <v>4200</v>
      </c>
      <c r="D17" s="307"/>
      <c r="E17" s="307"/>
      <c r="F17" s="307"/>
      <c r="G17" s="307"/>
      <c r="H17" s="307"/>
      <c r="I17" s="307"/>
      <c r="J17" s="307"/>
      <c r="K17" s="307"/>
      <c r="L17" s="307"/>
      <c r="M17" s="307"/>
      <c r="N17" s="307"/>
      <c r="O17" s="307"/>
      <c r="P17" s="307"/>
      <c r="Q17" s="307"/>
      <c r="R17" s="307"/>
      <c r="S17" s="307"/>
      <c r="T17" s="307"/>
      <c r="U17" s="307"/>
      <c r="V17" s="307"/>
      <c r="W17" s="307"/>
      <c r="X17" s="307"/>
      <c r="Y17" s="307"/>
      <c r="Z17" s="307"/>
      <c r="AA17" s="307"/>
      <c r="AB17" s="307"/>
      <c r="AC17" s="307"/>
      <c r="AD17" s="307"/>
      <c r="AE17" s="307"/>
      <c r="AF17" s="307"/>
      <c r="AG17" s="307"/>
      <c r="AH17" s="307"/>
      <c r="AI17" s="307"/>
      <c r="AJ17" s="307"/>
      <c r="AK17" s="307"/>
      <c r="AL17" s="307"/>
      <c r="AM17" s="307"/>
      <c r="AN17" s="307"/>
      <c r="AO17" s="307"/>
      <c r="AP17" s="307"/>
      <c r="AQ17" s="307"/>
      <c r="AR17" s="307"/>
      <c r="AS17" s="307"/>
      <c r="AT17" s="307"/>
      <c r="AU17" s="307"/>
      <c r="AV17" s="307"/>
      <c r="AW17" s="307"/>
      <c r="AX17" s="307"/>
      <c r="AY17" s="307"/>
      <c r="AZ17" s="305"/>
      <c r="BA17" s="305"/>
    </row>
    <row r="18" spans="2:58" s="184" customFormat="1">
      <c r="B18" s="174"/>
      <c r="C18" s="307" t="s">
        <v>4197</v>
      </c>
      <c r="D18" s="307"/>
      <c r="E18" s="307"/>
      <c r="F18" s="307"/>
      <c r="G18" s="307"/>
      <c r="H18" s="307"/>
      <c r="I18" s="307"/>
      <c r="J18" s="307"/>
      <c r="K18" s="307"/>
      <c r="L18" s="307"/>
      <c r="M18" s="307"/>
      <c r="N18" s="307"/>
      <c r="O18" s="307"/>
      <c r="P18" s="307"/>
      <c r="Q18" s="307"/>
      <c r="R18" s="307"/>
      <c r="S18" s="307"/>
      <c r="T18" s="307"/>
      <c r="U18" s="307"/>
      <c r="V18" s="307"/>
      <c r="W18" s="307"/>
      <c r="X18" s="307"/>
      <c r="Y18" s="307"/>
      <c r="Z18" s="307"/>
      <c r="AA18" s="307"/>
      <c r="AB18" s="307"/>
      <c r="AC18" s="307"/>
      <c r="AD18" s="307"/>
      <c r="AE18" s="307"/>
      <c r="AF18" s="307"/>
      <c r="AG18" s="307"/>
      <c r="AH18" s="307"/>
      <c r="AI18" s="307"/>
      <c r="AJ18" s="307"/>
      <c r="AK18" s="307"/>
      <c r="AL18" s="307"/>
      <c r="AM18" s="307"/>
      <c r="AN18" s="307"/>
      <c r="AO18" s="307"/>
      <c r="AP18" s="307"/>
      <c r="AQ18" s="307"/>
      <c r="AR18" s="307"/>
      <c r="AS18" s="307"/>
      <c r="AT18" s="307"/>
      <c r="AU18" s="307"/>
      <c r="AV18" s="307"/>
      <c r="AW18" s="307"/>
      <c r="AX18" s="307"/>
      <c r="AY18" s="307"/>
      <c r="AZ18" s="305"/>
      <c r="BA18" s="305"/>
    </row>
    <row r="19" spans="2:58" s="184" customFormat="1">
      <c r="B19" s="174"/>
      <c r="C19" s="307" t="s">
        <v>4198</v>
      </c>
      <c r="D19" s="307"/>
      <c r="E19" s="307"/>
      <c r="F19" s="307"/>
      <c r="G19" s="307"/>
      <c r="H19" s="307"/>
      <c r="I19" s="307"/>
      <c r="J19" s="307"/>
      <c r="K19" s="307"/>
      <c r="L19" s="307"/>
      <c r="M19" s="307"/>
      <c r="N19" s="307"/>
      <c r="O19" s="307"/>
      <c r="P19" s="307"/>
      <c r="Q19" s="307"/>
      <c r="R19" s="307"/>
      <c r="S19" s="307"/>
      <c r="T19" s="307"/>
      <c r="U19" s="307"/>
      <c r="V19" s="307"/>
      <c r="W19" s="307"/>
      <c r="X19" s="307"/>
      <c r="Y19" s="307"/>
      <c r="Z19" s="307"/>
      <c r="AA19" s="307"/>
      <c r="AB19" s="307"/>
      <c r="AC19" s="307"/>
      <c r="AD19" s="307"/>
      <c r="AE19" s="307"/>
      <c r="AF19" s="307"/>
      <c r="AG19" s="307"/>
      <c r="AH19" s="307"/>
      <c r="AI19" s="307"/>
      <c r="AJ19" s="307"/>
      <c r="AK19" s="307"/>
      <c r="AL19" s="307"/>
      <c r="AM19" s="307"/>
      <c r="AN19" s="307"/>
      <c r="AO19" s="307"/>
      <c r="AP19" s="307"/>
      <c r="AQ19" s="307"/>
      <c r="AR19" s="307"/>
      <c r="AS19" s="307"/>
      <c r="AT19" s="307"/>
      <c r="AU19" s="307"/>
      <c r="AV19" s="307"/>
      <c r="AW19" s="307"/>
      <c r="AX19" s="307"/>
      <c r="AY19" s="307"/>
      <c r="AZ19" s="305"/>
      <c r="BA19" s="305"/>
    </row>
    <row r="20" spans="2:58" s="184" customFormat="1">
      <c r="C20" s="305" t="s">
        <v>4199</v>
      </c>
      <c r="D20" s="305"/>
      <c r="E20" s="305"/>
      <c r="F20" s="305"/>
      <c r="G20" s="305"/>
      <c r="H20" s="305"/>
      <c r="I20" s="305"/>
      <c r="J20" s="305"/>
      <c r="K20" s="305"/>
      <c r="L20" s="305"/>
      <c r="M20" s="305"/>
      <c r="N20" s="305"/>
      <c r="O20" s="305"/>
      <c r="P20" s="305"/>
      <c r="Q20" s="305"/>
      <c r="R20" s="305"/>
      <c r="S20" s="305"/>
      <c r="T20" s="305"/>
      <c r="U20" s="305"/>
      <c r="V20" s="305"/>
      <c r="W20" s="305"/>
      <c r="X20" s="305"/>
      <c r="Y20" s="305"/>
      <c r="Z20" s="305"/>
      <c r="AA20" s="305"/>
      <c r="AB20" s="305"/>
      <c r="AC20" s="305"/>
      <c r="AD20" s="305"/>
      <c r="AE20" s="305"/>
      <c r="AF20" s="305"/>
      <c r="AG20" s="305"/>
      <c r="AH20" s="305"/>
      <c r="AI20" s="305"/>
      <c r="AJ20" s="305"/>
      <c r="AK20" s="305"/>
      <c r="AL20" s="305"/>
      <c r="AM20" s="305"/>
      <c r="AN20" s="305"/>
      <c r="AO20" s="305"/>
      <c r="AP20" s="305"/>
      <c r="AQ20" s="305"/>
      <c r="AR20" s="305"/>
      <c r="AS20" s="305"/>
      <c r="AT20" s="305"/>
      <c r="AU20" s="305"/>
      <c r="AV20" s="305"/>
      <c r="AW20" s="305"/>
      <c r="AX20" s="305"/>
      <c r="AY20" s="305"/>
      <c r="AZ20" s="305"/>
      <c r="BA20" s="305"/>
    </row>
    <row r="21" spans="2:58" s="184" customFormat="1">
      <c r="C21" s="305" t="s">
        <v>4191</v>
      </c>
      <c r="D21" s="305"/>
      <c r="E21" s="305"/>
      <c r="F21" s="305"/>
      <c r="G21" s="305"/>
      <c r="H21" s="305"/>
      <c r="I21" s="305"/>
      <c r="J21" s="305"/>
      <c r="K21" s="305"/>
      <c r="L21" s="305"/>
      <c r="M21" s="305"/>
      <c r="N21" s="305"/>
      <c r="O21" s="305"/>
      <c r="P21" s="305"/>
      <c r="Q21" s="305"/>
      <c r="R21" s="305"/>
      <c r="S21" s="305"/>
      <c r="T21" s="305"/>
      <c r="U21" s="305"/>
      <c r="V21" s="305"/>
      <c r="W21" s="305"/>
      <c r="X21" s="305"/>
      <c r="Y21" s="305"/>
      <c r="Z21" s="305"/>
      <c r="AA21" s="305"/>
      <c r="AB21" s="305"/>
      <c r="AC21" s="305"/>
      <c r="AD21" s="305"/>
      <c r="AE21" s="305"/>
      <c r="AF21" s="305"/>
      <c r="AG21" s="305"/>
      <c r="AH21" s="305"/>
      <c r="AI21" s="305"/>
      <c r="AJ21" s="305"/>
      <c r="AK21" s="305"/>
      <c r="AL21" s="305"/>
      <c r="AM21" s="305"/>
      <c r="AN21" s="305"/>
      <c r="AO21" s="305"/>
      <c r="AP21" s="305"/>
      <c r="AQ21" s="305"/>
      <c r="AR21" s="305"/>
      <c r="AS21" s="305"/>
      <c r="AT21" s="305"/>
      <c r="AU21" s="305"/>
      <c r="AV21" s="305"/>
      <c r="AW21" s="305"/>
      <c r="AX21" s="305"/>
      <c r="AY21" s="305"/>
      <c r="AZ21" s="305"/>
      <c r="BA21" s="305"/>
    </row>
    <row r="22" spans="2:58" s="182" customFormat="1"/>
    <row r="23" spans="2:58" s="184" customFormat="1" ht="21.75" customHeight="1">
      <c r="B23" s="183" t="s">
        <v>967</v>
      </c>
    </row>
    <row r="25" spans="2:58">
      <c r="B25" s="179" t="s">
        <v>2880</v>
      </c>
    </row>
    <row r="26" spans="2:58" s="180" customFormat="1"/>
    <row r="27" spans="2:58" s="44" customFormat="1" ht="86.25" customHeight="1">
      <c r="B27" s="536" t="s">
        <v>1765</v>
      </c>
      <c r="C27" s="536"/>
      <c r="D27" s="623" t="s">
        <v>2881</v>
      </c>
      <c r="E27" s="624"/>
      <c r="F27" s="624"/>
      <c r="G27" s="624"/>
      <c r="H27" s="624"/>
      <c r="I27" s="624"/>
      <c r="J27" s="625"/>
      <c r="K27" s="400" t="s">
        <v>2882</v>
      </c>
      <c r="L27" s="400"/>
      <c r="M27" s="400"/>
      <c r="N27" s="400"/>
      <c r="O27" s="400"/>
      <c r="P27" s="400"/>
      <c r="Q27" s="400"/>
      <c r="R27" s="400"/>
      <c r="S27" s="400"/>
      <c r="T27" s="400"/>
      <c r="U27" s="400"/>
      <c r="V27" s="400"/>
      <c r="W27" s="400"/>
      <c r="X27" s="400"/>
      <c r="Y27" s="400"/>
      <c r="Z27" s="400"/>
      <c r="AA27" s="400" t="s">
        <v>2883</v>
      </c>
      <c r="AB27" s="626"/>
      <c r="AC27" s="626"/>
      <c r="AD27" s="626"/>
      <c r="AE27" s="626"/>
      <c r="AF27" s="537" t="s">
        <v>2884</v>
      </c>
      <c r="AG27" s="537"/>
      <c r="AH27" s="536"/>
      <c r="AI27" s="536"/>
      <c r="AJ27" s="537" t="s">
        <v>2885</v>
      </c>
      <c r="AK27" s="536"/>
      <c r="AL27" s="536"/>
      <c r="AM27" s="537" t="s">
        <v>2886</v>
      </c>
      <c r="AN27" s="536"/>
      <c r="AO27" s="536"/>
      <c r="AP27" s="537" t="s">
        <v>2887</v>
      </c>
      <c r="AQ27" s="536"/>
      <c r="AR27" s="536"/>
      <c r="AS27" s="537" t="s">
        <v>2888</v>
      </c>
      <c r="AT27" s="537"/>
      <c r="AU27" s="536"/>
      <c r="AV27" s="536"/>
      <c r="AW27" s="622" t="s">
        <v>2889</v>
      </c>
      <c r="AX27" s="400"/>
      <c r="AY27" s="400"/>
      <c r="AZ27" s="400"/>
      <c r="BA27" s="400"/>
      <c r="BB27" s="400"/>
      <c r="BC27" s="400"/>
      <c r="BD27" s="400"/>
      <c r="BE27" s="400"/>
      <c r="BF27" s="400"/>
    </row>
    <row r="28" spans="2:58" s="180" customFormat="1" ht="101.25" customHeight="1">
      <c r="B28" s="611">
        <v>1</v>
      </c>
      <c r="C28" s="611"/>
      <c r="D28" s="613" t="s">
        <v>3866</v>
      </c>
      <c r="E28" s="620"/>
      <c r="F28" s="620"/>
      <c r="G28" s="620"/>
      <c r="H28" s="620"/>
      <c r="I28" s="620"/>
      <c r="J28" s="621"/>
      <c r="K28" s="616" t="s">
        <v>3108</v>
      </c>
      <c r="L28" s="403"/>
      <c r="M28" s="403"/>
      <c r="N28" s="403"/>
      <c r="O28" s="403"/>
      <c r="P28" s="403"/>
      <c r="Q28" s="403"/>
      <c r="R28" s="403"/>
      <c r="S28" s="403"/>
      <c r="T28" s="403"/>
      <c r="U28" s="403"/>
      <c r="V28" s="403"/>
      <c r="W28" s="403"/>
      <c r="X28" s="403"/>
      <c r="Y28" s="403"/>
      <c r="Z28" s="403"/>
      <c r="AA28" s="616" t="s">
        <v>2890</v>
      </c>
      <c r="AB28" s="375"/>
      <c r="AC28" s="375"/>
      <c r="AD28" s="375"/>
      <c r="AE28" s="375"/>
      <c r="AF28" s="611" t="s">
        <v>1014</v>
      </c>
      <c r="AG28" s="611"/>
      <c r="AH28" s="611"/>
      <c r="AI28" s="611"/>
      <c r="AJ28" s="611" t="s">
        <v>925</v>
      </c>
      <c r="AK28" s="611"/>
      <c r="AL28" s="611"/>
      <c r="AM28" s="611" t="s">
        <v>925</v>
      </c>
      <c r="AN28" s="611"/>
      <c r="AO28" s="611"/>
      <c r="AP28" s="611" t="s">
        <v>925</v>
      </c>
      <c r="AQ28" s="611"/>
      <c r="AR28" s="611"/>
      <c r="AS28" s="611" t="s">
        <v>1014</v>
      </c>
      <c r="AT28" s="611"/>
      <c r="AU28" s="611"/>
      <c r="AV28" s="611"/>
      <c r="AW28" s="612" t="s">
        <v>2891</v>
      </c>
      <c r="AX28" s="611"/>
      <c r="AY28" s="611"/>
      <c r="AZ28" s="611"/>
      <c r="BA28" s="611"/>
      <c r="BB28" s="611"/>
      <c r="BC28" s="611"/>
      <c r="BD28" s="611"/>
      <c r="BE28" s="611"/>
      <c r="BF28" s="611"/>
    </row>
    <row r="29" spans="2:58" s="180" customFormat="1" ht="82.5" customHeight="1">
      <c r="B29" s="611">
        <v>2</v>
      </c>
      <c r="C29" s="611"/>
      <c r="D29" s="613" t="s">
        <v>3219</v>
      </c>
      <c r="E29" s="614"/>
      <c r="F29" s="614"/>
      <c r="G29" s="614"/>
      <c r="H29" s="614"/>
      <c r="I29" s="614"/>
      <c r="J29" s="615"/>
      <c r="K29" s="616" t="s">
        <v>2892</v>
      </c>
      <c r="L29" s="403"/>
      <c r="M29" s="403"/>
      <c r="N29" s="403"/>
      <c r="O29" s="403"/>
      <c r="P29" s="403"/>
      <c r="Q29" s="403"/>
      <c r="R29" s="403"/>
      <c r="S29" s="403"/>
      <c r="T29" s="403"/>
      <c r="U29" s="403"/>
      <c r="V29" s="403"/>
      <c r="W29" s="403"/>
      <c r="X29" s="403"/>
      <c r="Y29" s="403"/>
      <c r="Z29" s="403"/>
      <c r="AA29" s="616" t="s">
        <v>2893</v>
      </c>
      <c r="AB29" s="375"/>
      <c r="AC29" s="375"/>
      <c r="AD29" s="375"/>
      <c r="AE29" s="375"/>
      <c r="AF29" s="611" t="s">
        <v>1016</v>
      </c>
      <c r="AG29" s="611"/>
      <c r="AH29" s="611"/>
      <c r="AI29" s="611"/>
      <c r="AJ29" s="611" t="s">
        <v>925</v>
      </c>
      <c r="AK29" s="611"/>
      <c r="AL29" s="611"/>
      <c r="AM29" s="611" t="s">
        <v>925</v>
      </c>
      <c r="AN29" s="611"/>
      <c r="AO29" s="611"/>
      <c r="AP29" s="617" t="s">
        <v>925</v>
      </c>
      <c r="AQ29" s="618"/>
      <c r="AR29" s="619"/>
      <c r="AS29" s="611" t="s">
        <v>1014</v>
      </c>
      <c r="AT29" s="611"/>
      <c r="AU29" s="611"/>
      <c r="AV29" s="611"/>
      <c r="AW29" s="612" t="s">
        <v>2891</v>
      </c>
      <c r="AX29" s="611"/>
      <c r="AY29" s="611"/>
      <c r="AZ29" s="611"/>
      <c r="BA29" s="611"/>
      <c r="BB29" s="611"/>
      <c r="BC29" s="611"/>
      <c r="BD29" s="611"/>
      <c r="BE29" s="611"/>
      <c r="BF29" s="611"/>
    </row>
    <row r="30" spans="2:58" s="180" customFormat="1" ht="57.75" customHeight="1">
      <c r="B30" s="611">
        <v>3</v>
      </c>
      <c r="C30" s="611"/>
      <c r="D30" s="613" t="s">
        <v>3867</v>
      </c>
      <c r="E30" s="620"/>
      <c r="F30" s="620"/>
      <c r="G30" s="620"/>
      <c r="H30" s="620"/>
      <c r="I30" s="620"/>
      <c r="J30" s="621"/>
      <c r="K30" s="616" t="s">
        <v>2894</v>
      </c>
      <c r="L30" s="403"/>
      <c r="M30" s="403"/>
      <c r="N30" s="403"/>
      <c r="O30" s="403"/>
      <c r="P30" s="403"/>
      <c r="Q30" s="403"/>
      <c r="R30" s="403"/>
      <c r="S30" s="403"/>
      <c r="T30" s="403"/>
      <c r="U30" s="403"/>
      <c r="V30" s="403"/>
      <c r="W30" s="403"/>
      <c r="X30" s="403"/>
      <c r="Y30" s="403"/>
      <c r="Z30" s="403"/>
      <c r="AA30" s="616" t="s">
        <v>2895</v>
      </c>
      <c r="AB30" s="375"/>
      <c r="AC30" s="375"/>
      <c r="AD30" s="375"/>
      <c r="AE30" s="375"/>
      <c r="AF30" s="611" t="s">
        <v>1014</v>
      </c>
      <c r="AG30" s="611"/>
      <c r="AH30" s="611"/>
      <c r="AI30" s="611"/>
      <c r="AJ30" s="611" t="s">
        <v>925</v>
      </c>
      <c r="AK30" s="611"/>
      <c r="AL30" s="611"/>
      <c r="AM30" s="611" t="s">
        <v>925</v>
      </c>
      <c r="AN30" s="611"/>
      <c r="AO30" s="611"/>
      <c r="AP30" s="617" t="s">
        <v>926</v>
      </c>
      <c r="AQ30" s="618"/>
      <c r="AR30" s="619"/>
      <c r="AS30" s="611" t="s">
        <v>1014</v>
      </c>
      <c r="AT30" s="611"/>
      <c r="AU30" s="611"/>
      <c r="AV30" s="611"/>
      <c r="AW30" s="612" t="s">
        <v>2891</v>
      </c>
      <c r="AX30" s="611"/>
      <c r="AY30" s="611"/>
      <c r="AZ30" s="611"/>
      <c r="BA30" s="611"/>
      <c r="BB30" s="611"/>
      <c r="BC30" s="611"/>
      <c r="BD30" s="611"/>
      <c r="BE30" s="611"/>
      <c r="BF30" s="611"/>
    </row>
    <row r="31" spans="2:58" s="180" customFormat="1" ht="75" customHeight="1">
      <c r="B31" s="611">
        <v>4</v>
      </c>
      <c r="C31" s="611"/>
      <c r="D31" s="613" t="s">
        <v>3868</v>
      </c>
      <c r="E31" s="620"/>
      <c r="F31" s="620"/>
      <c r="G31" s="620"/>
      <c r="H31" s="620"/>
      <c r="I31" s="620"/>
      <c r="J31" s="621"/>
      <c r="K31" s="616" t="s">
        <v>2896</v>
      </c>
      <c r="L31" s="403"/>
      <c r="M31" s="403"/>
      <c r="N31" s="403"/>
      <c r="O31" s="403"/>
      <c r="P31" s="403"/>
      <c r="Q31" s="403"/>
      <c r="R31" s="403"/>
      <c r="S31" s="403"/>
      <c r="T31" s="403"/>
      <c r="U31" s="403"/>
      <c r="V31" s="403"/>
      <c r="W31" s="403"/>
      <c r="X31" s="403"/>
      <c r="Y31" s="403"/>
      <c r="Z31" s="403"/>
      <c r="AA31" s="616" t="s">
        <v>2895</v>
      </c>
      <c r="AB31" s="375"/>
      <c r="AC31" s="375"/>
      <c r="AD31" s="375"/>
      <c r="AE31" s="375"/>
      <c r="AF31" s="611" t="s">
        <v>1014</v>
      </c>
      <c r="AG31" s="611"/>
      <c r="AH31" s="611"/>
      <c r="AI31" s="611"/>
      <c r="AJ31" s="611" t="s">
        <v>925</v>
      </c>
      <c r="AK31" s="611"/>
      <c r="AL31" s="611"/>
      <c r="AM31" s="611" t="s">
        <v>925</v>
      </c>
      <c r="AN31" s="611"/>
      <c r="AO31" s="611"/>
      <c r="AP31" s="617" t="s">
        <v>926</v>
      </c>
      <c r="AQ31" s="618"/>
      <c r="AR31" s="619"/>
      <c r="AS31" s="611" t="s">
        <v>1014</v>
      </c>
      <c r="AT31" s="611"/>
      <c r="AU31" s="611"/>
      <c r="AV31" s="611"/>
      <c r="AW31" s="612" t="s">
        <v>2891</v>
      </c>
      <c r="AX31" s="611"/>
      <c r="AY31" s="611"/>
      <c r="AZ31" s="611"/>
      <c r="BA31" s="611"/>
      <c r="BB31" s="611"/>
      <c r="BC31" s="611"/>
      <c r="BD31" s="611"/>
      <c r="BE31" s="611"/>
      <c r="BF31" s="611"/>
    </row>
    <row r="32" spans="2:58" s="180" customFormat="1" ht="75" customHeight="1">
      <c r="B32" s="611">
        <v>5</v>
      </c>
      <c r="C32" s="611"/>
      <c r="D32" s="613" t="s">
        <v>3869</v>
      </c>
      <c r="E32" s="620"/>
      <c r="F32" s="620"/>
      <c r="G32" s="620"/>
      <c r="H32" s="620"/>
      <c r="I32" s="620"/>
      <c r="J32" s="621"/>
      <c r="K32" s="616" t="s">
        <v>2897</v>
      </c>
      <c r="L32" s="403"/>
      <c r="M32" s="403"/>
      <c r="N32" s="403"/>
      <c r="O32" s="403"/>
      <c r="P32" s="403"/>
      <c r="Q32" s="403"/>
      <c r="R32" s="403"/>
      <c r="S32" s="403"/>
      <c r="T32" s="403"/>
      <c r="U32" s="403"/>
      <c r="V32" s="403"/>
      <c r="W32" s="403"/>
      <c r="X32" s="403"/>
      <c r="Y32" s="403"/>
      <c r="Z32" s="403"/>
      <c r="AA32" s="616" t="s">
        <v>2898</v>
      </c>
      <c r="AB32" s="375"/>
      <c r="AC32" s="375"/>
      <c r="AD32" s="375"/>
      <c r="AE32" s="375"/>
      <c r="AF32" s="611" t="s">
        <v>1014</v>
      </c>
      <c r="AG32" s="611"/>
      <c r="AH32" s="611"/>
      <c r="AI32" s="611"/>
      <c r="AJ32" s="611" t="s">
        <v>925</v>
      </c>
      <c r="AK32" s="611"/>
      <c r="AL32" s="611"/>
      <c r="AM32" s="611" t="s">
        <v>925</v>
      </c>
      <c r="AN32" s="611"/>
      <c r="AO32" s="611"/>
      <c r="AP32" s="617" t="s">
        <v>926</v>
      </c>
      <c r="AQ32" s="618"/>
      <c r="AR32" s="619"/>
      <c r="AS32" s="611" t="s">
        <v>1014</v>
      </c>
      <c r="AT32" s="611"/>
      <c r="AU32" s="611"/>
      <c r="AV32" s="611"/>
      <c r="AW32" s="612" t="s">
        <v>2891</v>
      </c>
      <c r="AX32" s="611"/>
      <c r="AY32" s="611"/>
      <c r="AZ32" s="611"/>
      <c r="BA32" s="611"/>
      <c r="BB32" s="611"/>
      <c r="BC32" s="611"/>
      <c r="BD32" s="611"/>
      <c r="BE32" s="611"/>
      <c r="BF32" s="611"/>
    </row>
    <row r="33" spans="1:58" s="180" customFormat="1" ht="87" customHeight="1">
      <c r="B33" s="611">
        <v>6</v>
      </c>
      <c r="C33" s="611"/>
      <c r="D33" s="613" t="s">
        <v>3870</v>
      </c>
      <c r="E33" s="620"/>
      <c r="F33" s="620"/>
      <c r="G33" s="620"/>
      <c r="H33" s="620"/>
      <c r="I33" s="620"/>
      <c r="J33" s="621"/>
      <c r="K33" s="616" t="s">
        <v>2899</v>
      </c>
      <c r="L33" s="403"/>
      <c r="M33" s="403"/>
      <c r="N33" s="403"/>
      <c r="O33" s="403"/>
      <c r="P33" s="403"/>
      <c r="Q33" s="403"/>
      <c r="R33" s="403"/>
      <c r="S33" s="403"/>
      <c r="T33" s="403"/>
      <c r="U33" s="403"/>
      <c r="V33" s="403"/>
      <c r="W33" s="403"/>
      <c r="X33" s="403"/>
      <c r="Y33" s="403"/>
      <c r="Z33" s="403"/>
      <c r="AA33" s="616" t="s">
        <v>2900</v>
      </c>
      <c r="AB33" s="375"/>
      <c r="AC33" s="375"/>
      <c r="AD33" s="375"/>
      <c r="AE33" s="375"/>
      <c r="AF33" s="611" t="s">
        <v>1014</v>
      </c>
      <c r="AG33" s="611"/>
      <c r="AH33" s="611"/>
      <c r="AI33" s="611"/>
      <c r="AJ33" s="611" t="s">
        <v>925</v>
      </c>
      <c r="AK33" s="611"/>
      <c r="AL33" s="611"/>
      <c r="AM33" s="611" t="s">
        <v>925</v>
      </c>
      <c r="AN33" s="611"/>
      <c r="AO33" s="611"/>
      <c r="AP33" s="617" t="s">
        <v>926</v>
      </c>
      <c r="AQ33" s="618"/>
      <c r="AR33" s="619"/>
      <c r="AS33" s="611" t="s">
        <v>1014</v>
      </c>
      <c r="AT33" s="611"/>
      <c r="AU33" s="611"/>
      <c r="AV33" s="611"/>
      <c r="AW33" s="612" t="s">
        <v>2891</v>
      </c>
      <c r="AX33" s="611"/>
      <c r="AY33" s="611"/>
      <c r="AZ33" s="611"/>
      <c r="BA33" s="611"/>
      <c r="BB33" s="611"/>
      <c r="BC33" s="611"/>
      <c r="BD33" s="611"/>
      <c r="BE33" s="611"/>
      <c r="BF33" s="611"/>
    </row>
    <row r="34" spans="1:58" s="180" customFormat="1" ht="92.25" customHeight="1">
      <c r="B34" s="611">
        <v>7</v>
      </c>
      <c r="C34" s="611"/>
      <c r="D34" s="613" t="s">
        <v>3871</v>
      </c>
      <c r="E34" s="620"/>
      <c r="F34" s="620"/>
      <c r="G34" s="620"/>
      <c r="H34" s="620"/>
      <c r="I34" s="620"/>
      <c r="J34" s="621"/>
      <c r="K34" s="616" t="s">
        <v>2901</v>
      </c>
      <c r="L34" s="403"/>
      <c r="M34" s="403"/>
      <c r="N34" s="403"/>
      <c r="O34" s="403"/>
      <c r="P34" s="403"/>
      <c r="Q34" s="403"/>
      <c r="R34" s="403"/>
      <c r="S34" s="403"/>
      <c r="T34" s="403"/>
      <c r="U34" s="403"/>
      <c r="V34" s="403"/>
      <c r="W34" s="403"/>
      <c r="X34" s="403"/>
      <c r="Y34" s="403"/>
      <c r="Z34" s="403"/>
      <c r="AA34" s="616" t="s">
        <v>2902</v>
      </c>
      <c r="AB34" s="403"/>
      <c r="AC34" s="403"/>
      <c r="AD34" s="403"/>
      <c r="AE34" s="403"/>
      <c r="AF34" s="611" t="s">
        <v>1014</v>
      </c>
      <c r="AG34" s="611"/>
      <c r="AH34" s="611"/>
      <c r="AI34" s="611"/>
      <c r="AJ34" s="611" t="s">
        <v>925</v>
      </c>
      <c r="AK34" s="611"/>
      <c r="AL34" s="611"/>
      <c r="AM34" s="611" t="s">
        <v>925</v>
      </c>
      <c r="AN34" s="611"/>
      <c r="AO34" s="611"/>
      <c r="AP34" s="617" t="s">
        <v>926</v>
      </c>
      <c r="AQ34" s="618"/>
      <c r="AR34" s="619"/>
      <c r="AS34" s="611" t="s">
        <v>1014</v>
      </c>
      <c r="AT34" s="611"/>
      <c r="AU34" s="611"/>
      <c r="AV34" s="611"/>
      <c r="AW34" s="612" t="s">
        <v>2891</v>
      </c>
      <c r="AX34" s="611"/>
      <c r="AY34" s="611"/>
      <c r="AZ34" s="611"/>
      <c r="BA34" s="611"/>
      <c r="BB34" s="611"/>
      <c r="BC34" s="611"/>
      <c r="BD34" s="611"/>
      <c r="BE34" s="611"/>
      <c r="BF34" s="611"/>
    </row>
    <row r="35" spans="1:58" s="180" customFormat="1" ht="58.5" customHeight="1">
      <c r="B35" s="611">
        <v>8</v>
      </c>
      <c r="C35" s="611"/>
      <c r="D35" s="655" t="s">
        <v>4215</v>
      </c>
      <c r="E35" s="656"/>
      <c r="F35" s="656"/>
      <c r="G35" s="656"/>
      <c r="H35" s="656"/>
      <c r="I35" s="656"/>
      <c r="J35" s="657"/>
      <c r="K35" s="658" t="s">
        <v>2903</v>
      </c>
      <c r="L35" s="659"/>
      <c r="M35" s="659"/>
      <c r="N35" s="659"/>
      <c r="O35" s="659"/>
      <c r="P35" s="659"/>
      <c r="Q35" s="659"/>
      <c r="R35" s="659"/>
      <c r="S35" s="659"/>
      <c r="T35" s="659"/>
      <c r="U35" s="659"/>
      <c r="V35" s="659"/>
      <c r="W35" s="659"/>
      <c r="X35" s="659"/>
      <c r="Y35" s="659"/>
      <c r="Z35" s="660"/>
      <c r="AA35" s="658" t="s">
        <v>2904</v>
      </c>
      <c r="AB35" s="659"/>
      <c r="AC35" s="659"/>
      <c r="AD35" s="659"/>
      <c r="AE35" s="660"/>
      <c r="AF35" s="617" t="s">
        <v>1014</v>
      </c>
      <c r="AG35" s="618"/>
      <c r="AH35" s="618"/>
      <c r="AI35" s="619"/>
      <c r="AJ35" s="617" t="s">
        <v>925</v>
      </c>
      <c r="AK35" s="618"/>
      <c r="AL35" s="619"/>
      <c r="AM35" s="617" t="s">
        <v>925</v>
      </c>
      <c r="AN35" s="618"/>
      <c r="AO35" s="619"/>
      <c r="AP35" s="617" t="s">
        <v>926</v>
      </c>
      <c r="AQ35" s="618"/>
      <c r="AR35" s="619"/>
      <c r="AS35" s="617" t="s">
        <v>1014</v>
      </c>
      <c r="AT35" s="618"/>
      <c r="AU35" s="618"/>
      <c r="AV35" s="619"/>
      <c r="AW35" s="661" t="s">
        <v>2905</v>
      </c>
      <c r="AX35" s="662"/>
      <c r="AY35" s="662"/>
      <c r="AZ35" s="662"/>
      <c r="BA35" s="662"/>
      <c r="BB35" s="662"/>
      <c r="BC35" s="662"/>
      <c r="BD35" s="662"/>
      <c r="BE35" s="662"/>
      <c r="BF35" s="663"/>
    </row>
    <row r="36" spans="1:58" s="180" customFormat="1" ht="58.5" customHeight="1">
      <c r="B36" s="611">
        <v>9</v>
      </c>
      <c r="C36" s="611"/>
      <c r="D36" s="613" t="s">
        <v>3872</v>
      </c>
      <c r="E36" s="614"/>
      <c r="F36" s="614"/>
      <c r="G36" s="614"/>
      <c r="H36" s="614"/>
      <c r="I36" s="614"/>
      <c r="J36" s="615"/>
      <c r="K36" s="616" t="s">
        <v>2906</v>
      </c>
      <c r="L36" s="403"/>
      <c r="M36" s="403"/>
      <c r="N36" s="403"/>
      <c r="O36" s="403"/>
      <c r="P36" s="403"/>
      <c r="Q36" s="403"/>
      <c r="R36" s="403"/>
      <c r="S36" s="403"/>
      <c r="T36" s="403"/>
      <c r="U36" s="403"/>
      <c r="V36" s="403"/>
      <c r="W36" s="403"/>
      <c r="X36" s="403"/>
      <c r="Y36" s="403"/>
      <c r="Z36" s="403"/>
      <c r="AA36" s="616" t="s">
        <v>2907</v>
      </c>
      <c r="AB36" s="375"/>
      <c r="AC36" s="375"/>
      <c r="AD36" s="375"/>
      <c r="AE36" s="375"/>
      <c r="AF36" s="611" t="s">
        <v>1014</v>
      </c>
      <c r="AG36" s="611"/>
      <c r="AH36" s="611"/>
      <c r="AI36" s="611"/>
      <c r="AJ36" s="611" t="s">
        <v>925</v>
      </c>
      <c r="AK36" s="611"/>
      <c r="AL36" s="611"/>
      <c r="AM36" s="611" t="s">
        <v>925</v>
      </c>
      <c r="AN36" s="611"/>
      <c r="AO36" s="611"/>
      <c r="AP36" s="617" t="s">
        <v>926</v>
      </c>
      <c r="AQ36" s="618"/>
      <c r="AR36" s="619"/>
      <c r="AS36" s="611" t="s">
        <v>1014</v>
      </c>
      <c r="AT36" s="611"/>
      <c r="AU36" s="611"/>
      <c r="AV36" s="611"/>
      <c r="AW36" s="612" t="s">
        <v>2908</v>
      </c>
      <c r="AX36" s="611"/>
      <c r="AY36" s="611"/>
      <c r="AZ36" s="611"/>
      <c r="BA36" s="611"/>
      <c r="BB36" s="611"/>
      <c r="BC36" s="611"/>
      <c r="BD36" s="611"/>
      <c r="BE36" s="611"/>
      <c r="BF36" s="611"/>
    </row>
    <row r="37" spans="1:58" s="180" customFormat="1" ht="58.5" customHeight="1">
      <c r="B37" s="611">
        <v>10</v>
      </c>
      <c r="C37" s="611"/>
      <c r="D37" s="613" t="s">
        <v>3873</v>
      </c>
      <c r="E37" s="614"/>
      <c r="F37" s="614"/>
      <c r="G37" s="614"/>
      <c r="H37" s="614"/>
      <c r="I37" s="614"/>
      <c r="J37" s="615"/>
      <c r="K37" s="616" t="s">
        <v>2909</v>
      </c>
      <c r="L37" s="403"/>
      <c r="M37" s="403"/>
      <c r="N37" s="403"/>
      <c r="O37" s="403"/>
      <c r="P37" s="403"/>
      <c r="Q37" s="403"/>
      <c r="R37" s="403"/>
      <c r="S37" s="403"/>
      <c r="T37" s="403"/>
      <c r="U37" s="403"/>
      <c r="V37" s="403"/>
      <c r="W37" s="403"/>
      <c r="X37" s="403"/>
      <c r="Y37" s="403"/>
      <c r="Z37" s="403"/>
      <c r="AA37" s="616" t="s">
        <v>3104</v>
      </c>
      <c r="AB37" s="375"/>
      <c r="AC37" s="375"/>
      <c r="AD37" s="375"/>
      <c r="AE37" s="375"/>
      <c r="AF37" s="611" t="s">
        <v>1014</v>
      </c>
      <c r="AG37" s="611"/>
      <c r="AH37" s="611"/>
      <c r="AI37" s="611"/>
      <c r="AJ37" s="611" t="s">
        <v>925</v>
      </c>
      <c r="AK37" s="611"/>
      <c r="AL37" s="611"/>
      <c r="AM37" s="611" t="s">
        <v>925</v>
      </c>
      <c r="AN37" s="611"/>
      <c r="AO37" s="611"/>
      <c r="AP37" s="617" t="s">
        <v>926</v>
      </c>
      <c r="AQ37" s="618"/>
      <c r="AR37" s="619"/>
      <c r="AS37" s="611" t="s">
        <v>1014</v>
      </c>
      <c r="AT37" s="611"/>
      <c r="AU37" s="611"/>
      <c r="AV37" s="611"/>
      <c r="AW37" s="612" t="s">
        <v>2908</v>
      </c>
      <c r="AX37" s="611"/>
      <c r="AY37" s="611"/>
      <c r="AZ37" s="611"/>
      <c r="BA37" s="611"/>
      <c r="BB37" s="611"/>
      <c r="BC37" s="611"/>
      <c r="BD37" s="611"/>
      <c r="BE37" s="611"/>
      <c r="BF37" s="611"/>
    </row>
    <row r="38" spans="1:58" s="180" customFormat="1" ht="107.25" customHeight="1">
      <c r="B38" s="611">
        <v>11</v>
      </c>
      <c r="C38" s="611"/>
      <c r="D38" s="613" t="s">
        <v>3874</v>
      </c>
      <c r="E38" s="614"/>
      <c r="F38" s="614"/>
      <c r="G38" s="614"/>
      <c r="H38" s="614"/>
      <c r="I38" s="614"/>
      <c r="J38" s="615"/>
      <c r="K38" s="653" t="s">
        <v>2910</v>
      </c>
      <c r="L38" s="654"/>
      <c r="M38" s="654"/>
      <c r="N38" s="654"/>
      <c r="O38" s="654"/>
      <c r="P38" s="654"/>
      <c r="Q38" s="654"/>
      <c r="R38" s="654"/>
      <c r="S38" s="654"/>
      <c r="T38" s="654"/>
      <c r="U38" s="654"/>
      <c r="V38" s="654"/>
      <c r="W38" s="654"/>
      <c r="X38" s="654"/>
      <c r="Y38" s="654"/>
      <c r="Z38" s="654"/>
      <c r="AA38" s="403" t="s">
        <v>2911</v>
      </c>
      <c r="AB38" s="375"/>
      <c r="AC38" s="375"/>
      <c r="AD38" s="375"/>
      <c r="AE38" s="375"/>
      <c r="AF38" s="611" t="s">
        <v>1014</v>
      </c>
      <c r="AG38" s="611"/>
      <c r="AH38" s="611"/>
      <c r="AI38" s="611"/>
      <c r="AJ38" s="611" t="s">
        <v>925</v>
      </c>
      <c r="AK38" s="611"/>
      <c r="AL38" s="611"/>
      <c r="AM38" s="611" t="s">
        <v>925</v>
      </c>
      <c r="AN38" s="611"/>
      <c r="AO38" s="611"/>
      <c r="AP38" s="617" t="s">
        <v>926</v>
      </c>
      <c r="AQ38" s="618"/>
      <c r="AR38" s="619"/>
      <c r="AS38" s="611" t="s">
        <v>1016</v>
      </c>
      <c r="AT38" s="611"/>
      <c r="AU38" s="611"/>
      <c r="AV38" s="611"/>
      <c r="AW38" s="612" t="s">
        <v>2891</v>
      </c>
      <c r="AX38" s="611"/>
      <c r="AY38" s="611"/>
      <c r="AZ38" s="611"/>
      <c r="BA38" s="611"/>
      <c r="BB38" s="611"/>
      <c r="BC38" s="611"/>
      <c r="BD38" s="611"/>
      <c r="BE38" s="611"/>
      <c r="BF38" s="611"/>
    </row>
    <row r="39" spans="1:58" s="180" customFormat="1" ht="63" customHeight="1">
      <c r="B39" s="611">
        <v>12</v>
      </c>
      <c r="C39" s="611"/>
      <c r="D39" s="613" t="s">
        <v>3875</v>
      </c>
      <c r="E39" s="614"/>
      <c r="F39" s="614"/>
      <c r="G39" s="614"/>
      <c r="H39" s="614"/>
      <c r="I39" s="614"/>
      <c r="J39" s="615"/>
      <c r="K39" s="616" t="s">
        <v>2912</v>
      </c>
      <c r="L39" s="403"/>
      <c r="M39" s="403"/>
      <c r="N39" s="403"/>
      <c r="O39" s="403"/>
      <c r="P39" s="403"/>
      <c r="Q39" s="403"/>
      <c r="R39" s="403"/>
      <c r="S39" s="403"/>
      <c r="T39" s="403"/>
      <c r="U39" s="403"/>
      <c r="V39" s="403"/>
      <c r="W39" s="403"/>
      <c r="X39" s="403"/>
      <c r="Y39" s="403"/>
      <c r="Z39" s="403"/>
      <c r="AA39" s="651" t="s">
        <v>4090</v>
      </c>
      <c r="AB39" s="652"/>
      <c r="AC39" s="652"/>
      <c r="AD39" s="652"/>
      <c r="AE39" s="652"/>
      <c r="AF39" s="611" t="s">
        <v>1014</v>
      </c>
      <c r="AG39" s="611"/>
      <c r="AH39" s="611"/>
      <c r="AI39" s="611"/>
      <c r="AJ39" s="611" t="s">
        <v>926</v>
      </c>
      <c r="AK39" s="611"/>
      <c r="AL39" s="611"/>
      <c r="AM39" s="611" t="s">
        <v>926</v>
      </c>
      <c r="AN39" s="611"/>
      <c r="AO39" s="611"/>
      <c r="AP39" s="617" t="s">
        <v>926</v>
      </c>
      <c r="AQ39" s="618"/>
      <c r="AR39" s="619"/>
      <c r="AS39" s="611" t="s">
        <v>1016</v>
      </c>
      <c r="AT39" s="611"/>
      <c r="AU39" s="611"/>
      <c r="AV39" s="611"/>
      <c r="AW39" s="611" t="s">
        <v>2913</v>
      </c>
      <c r="AX39" s="611"/>
      <c r="AY39" s="611"/>
      <c r="AZ39" s="611"/>
      <c r="BA39" s="611"/>
      <c r="BB39" s="611"/>
      <c r="BC39" s="611"/>
      <c r="BD39" s="611"/>
      <c r="BE39" s="611"/>
      <c r="BF39" s="611"/>
    </row>
    <row r="40" spans="1:58" s="180" customFormat="1" ht="84.75" customHeight="1">
      <c r="A40" s="185"/>
      <c r="B40" s="640">
        <v>13</v>
      </c>
      <c r="C40" s="640"/>
      <c r="D40" s="641" t="s">
        <v>3876</v>
      </c>
      <c r="E40" s="642"/>
      <c r="F40" s="642"/>
      <c r="G40" s="642"/>
      <c r="H40" s="642"/>
      <c r="I40" s="642"/>
      <c r="J40" s="643"/>
      <c r="K40" s="644" t="s">
        <v>3109</v>
      </c>
      <c r="L40" s="358"/>
      <c r="M40" s="358"/>
      <c r="N40" s="358"/>
      <c r="O40" s="358"/>
      <c r="P40" s="358"/>
      <c r="Q40" s="358"/>
      <c r="R40" s="358"/>
      <c r="S40" s="358"/>
      <c r="T40" s="358"/>
      <c r="U40" s="358"/>
      <c r="V40" s="358"/>
      <c r="W40" s="358"/>
      <c r="X40" s="358"/>
      <c r="Y40" s="358"/>
      <c r="Z40" s="358"/>
      <c r="AA40" s="644" t="s">
        <v>2890</v>
      </c>
      <c r="AB40" s="358"/>
      <c r="AC40" s="358"/>
      <c r="AD40" s="358"/>
      <c r="AE40" s="358"/>
      <c r="AF40" s="640" t="s">
        <v>1014</v>
      </c>
      <c r="AG40" s="640"/>
      <c r="AH40" s="640"/>
      <c r="AI40" s="640"/>
      <c r="AJ40" s="640" t="s">
        <v>3105</v>
      </c>
      <c r="AK40" s="640"/>
      <c r="AL40" s="640"/>
      <c r="AM40" s="640" t="s">
        <v>3105</v>
      </c>
      <c r="AN40" s="640"/>
      <c r="AO40" s="640"/>
      <c r="AP40" s="645" t="s">
        <v>926</v>
      </c>
      <c r="AQ40" s="646"/>
      <c r="AR40" s="647"/>
      <c r="AS40" s="640" t="s">
        <v>3107</v>
      </c>
      <c r="AT40" s="640"/>
      <c r="AU40" s="640"/>
      <c r="AV40" s="640"/>
      <c r="AW40" s="640" t="s">
        <v>3106</v>
      </c>
      <c r="AX40" s="640"/>
      <c r="AY40" s="640"/>
      <c r="AZ40" s="640"/>
      <c r="BA40" s="640"/>
      <c r="BB40" s="640"/>
      <c r="BC40" s="640"/>
      <c r="BD40" s="640"/>
      <c r="BE40" s="640"/>
      <c r="BF40" s="640"/>
    </row>
    <row r="41" spans="1:58" s="180" customFormat="1" ht="107.25" customHeight="1">
      <c r="A41" s="185"/>
      <c r="B41" s="640">
        <v>14</v>
      </c>
      <c r="C41" s="640"/>
      <c r="D41" s="641" t="s">
        <v>3235</v>
      </c>
      <c r="E41" s="642"/>
      <c r="F41" s="642"/>
      <c r="G41" s="642"/>
      <c r="H41" s="642"/>
      <c r="I41" s="642"/>
      <c r="J41" s="643"/>
      <c r="K41" s="641" t="s">
        <v>3110</v>
      </c>
      <c r="L41" s="642"/>
      <c r="M41" s="642"/>
      <c r="N41" s="642"/>
      <c r="O41" s="642"/>
      <c r="P41" s="642"/>
      <c r="Q41" s="642"/>
      <c r="R41" s="642"/>
      <c r="S41" s="642"/>
      <c r="T41" s="642"/>
      <c r="U41" s="642"/>
      <c r="V41" s="642"/>
      <c r="W41" s="642"/>
      <c r="X41" s="642"/>
      <c r="Y41" s="642"/>
      <c r="Z41" s="643"/>
      <c r="AA41" s="641" t="s">
        <v>2895</v>
      </c>
      <c r="AB41" s="642"/>
      <c r="AC41" s="642"/>
      <c r="AD41" s="642"/>
      <c r="AE41" s="643"/>
      <c r="AF41" s="645" t="s">
        <v>1014</v>
      </c>
      <c r="AG41" s="646"/>
      <c r="AH41" s="646"/>
      <c r="AI41" s="647"/>
      <c r="AJ41" s="645" t="s">
        <v>2916</v>
      </c>
      <c r="AK41" s="646"/>
      <c r="AL41" s="647"/>
      <c r="AM41" s="645" t="s">
        <v>2916</v>
      </c>
      <c r="AN41" s="646"/>
      <c r="AO41" s="647"/>
      <c r="AP41" s="645" t="s">
        <v>926</v>
      </c>
      <c r="AQ41" s="646"/>
      <c r="AR41" s="647"/>
      <c r="AS41" s="645" t="s">
        <v>1014</v>
      </c>
      <c r="AT41" s="646"/>
      <c r="AU41" s="646"/>
      <c r="AV41" s="647"/>
      <c r="AW41" s="648" t="s">
        <v>2913</v>
      </c>
      <c r="AX41" s="649"/>
      <c r="AY41" s="649"/>
      <c r="AZ41" s="649"/>
      <c r="BA41" s="649"/>
      <c r="BB41" s="649"/>
      <c r="BC41" s="649"/>
      <c r="BD41" s="649"/>
      <c r="BE41" s="649"/>
      <c r="BF41" s="650"/>
    </row>
    <row r="42" spans="1:58" s="180" customFormat="1" ht="104.25" customHeight="1">
      <c r="A42" s="185"/>
      <c r="B42" s="640">
        <v>15</v>
      </c>
      <c r="C42" s="640"/>
      <c r="D42" s="641" t="s">
        <v>3236</v>
      </c>
      <c r="E42" s="642"/>
      <c r="F42" s="642"/>
      <c r="G42" s="642"/>
      <c r="H42" s="642"/>
      <c r="I42" s="642"/>
      <c r="J42" s="643"/>
      <c r="K42" s="641" t="s">
        <v>3153</v>
      </c>
      <c r="L42" s="642"/>
      <c r="M42" s="642"/>
      <c r="N42" s="642"/>
      <c r="O42" s="642"/>
      <c r="P42" s="642"/>
      <c r="Q42" s="642"/>
      <c r="R42" s="642"/>
      <c r="S42" s="642"/>
      <c r="T42" s="642"/>
      <c r="U42" s="642"/>
      <c r="V42" s="642"/>
      <c r="W42" s="642"/>
      <c r="X42" s="642"/>
      <c r="Y42" s="642"/>
      <c r="Z42" s="643"/>
      <c r="AA42" s="641" t="s">
        <v>2895</v>
      </c>
      <c r="AB42" s="642"/>
      <c r="AC42" s="642"/>
      <c r="AD42" s="642"/>
      <c r="AE42" s="643"/>
      <c r="AF42" s="645" t="s">
        <v>1014</v>
      </c>
      <c r="AG42" s="646"/>
      <c r="AH42" s="646"/>
      <c r="AI42" s="647"/>
      <c r="AJ42" s="645" t="s">
        <v>2916</v>
      </c>
      <c r="AK42" s="646"/>
      <c r="AL42" s="647"/>
      <c r="AM42" s="645" t="s">
        <v>2916</v>
      </c>
      <c r="AN42" s="646"/>
      <c r="AO42" s="647"/>
      <c r="AP42" s="645" t="s">
        <v>926</v>
      </c>
      <c r="AQ42" s="646"/>
      <c r="AR42" s="647"/>
      <c r="AS42" s="645" t="s">
        <v>1014</v>
      </c>
      <c r="AT42" s="646"/>
      <c r="AU42" s="646"/>
      <c r="AV42" s="647"/>
      <c r="AW42" s="648" t="s">
        <v>2913</v>
      </c>
      <c r="AX42" s="649"/>
      <c r="AY42" s="649"/>
      <c r="AZ42" s="649"/>
      <c r="BA42" s="649"/>
      <c r="BB42" s="649"/>
      <c r="BC42" s="649"/>
      <c r="BD42" s="649"/>
      <c r="BE42" s="649"/>
      <c r="BF42" s="650"/>
    </row>
    <row r="43" spans="1:58" s="180" customFormat="1" ht="96.75" customHeight="1">
      <c r="A43" s="185"/>
      <c r="B43" s="640">
        <v>16</v>
      </c>
      <c r="C43" s="640"/>
      <c r="D43" s="641" t="s">
        <v>3237</v>
      </c>
      <c r="E43" s="642"/>
      <c r="F43" s="642"/>
      <c r="G43" s="642"/>
      <c r="H43" s="642"/>
      <c r="I43" s="642"/>
      <c r="J43" s="643"/>
      <c r="K43" s="641" t="s">
        <v>3164</v>
      </c>
      <c r="L43" s="642"/>
      <c r="M43" s="642"/>
      <c r="N43" s="642"/>
      <c r="O43" s="642"/>
      <c r="P43" s="642"/>
      <c r="Q43" s="642"/>
      <c r="R43" s="642"/>
      <c r="S43" s="642"/>
      <c r="T43" s="642"/>
      <c r="U43" s="642"/>
      <c r="V43" s="642"/>
      <c r="W43" s="642"/>
      <c r="X43" s="642"/>
      <c r="Y43" s="642"/>
      <c r="Z43" s="643"/>
      <c r="AA43" s="641" t="s">
        <v>3100</v>
      </c>
      <c r="AB43" s="642"/>
      <c r="AC43" s="642"/>
      <c r="AD43" s="642"/>
      <c r="AE43" s="643"/>
      <c r="AF43" s="645" t="s">
        <v>1014</v>
      </c>
      <c r="AG43" s="646"/>
      <c r="AH43" s="646"/>
      <c r="AI43" s="647"/>
      <c r="AJ43" s="645" t="s">
        <v>2916</v>
      </c>
      <c r="AK43" s="646"/>
      <c r="AL43" s="647"/>
      <c r="AM43" s="645" t="s">
        <v>2916</v>
      </c>
      <c r="AN43" s="646"/>
      <c r="AO43" s="647"/>
      <c r="AP43" s="645" t="s">
        <v>926</v>
      </c>
      <c r="AQ43" s="646"/>
      <c r="AR43" s="647"/>
      <c r="AS43" s="645" t="s">
        <v>1014</v>
      </c>
      <c r="AT43" s="646"/>
      <c r="AU43" s="646"/>
      <c r="AV43" s="647"/>
      <c r="AW43" s="648" t="s">
        <v>2913</v>
      </c>
      <c r="AX43" s="649"/>
      <c r="AY43" s="649"/>
      <c r="AZ43" s="649"/>
      <c r="BA43" s="649"/>
      <c r="BB43" s="649"/>
      <c r="BC43" s="649"/>
      <c r="BD43" s="649"/>
      <c r="BE43" s="649"/>
      <c r="BF43" s="650"/>
    </row>
    <row r="44" spans="1:58" s="180" customFormat="1" ht="138" customHeight="1">
      <c r="A44" s="185"/>
      <c r="B44" s="640">
        <v>17</v>
      </c>
      <c r="C44" s="640"/>
      <c r="D44" s="641" t="s">
        <v>3578</v>
      </c>
      <c r="E44" s="642"/>
      <c r="F44" s="642"/>
      <c r="G44" s="642"/>
      <c r="H44" s="642"/>
      <c r="I44" s="642"/>
      <c r="J44" s="643"/>
      <c r="K44" s="641" t="s">
        <v>3165</v>
      </c>
      <c r="L44" s="642"/>
      <c r="M44" s="642"/>
      <c r="N44" s="642"/>
      <c r="O44" s="642"/>
      <c r="P44" s="642"/>
      <c r="Q44" s="642"/>
      <c r="R44" s="642"/>
      <c r="S44" s="642"/>
      <c r="T44" s="642"/>
      <c r="U44" s="642"/>
      <c r="V44" s="642"/>
      <c r="W44" s="642"/>
      <c r="X44" s="642"/>
      <c r="Y44" s="642"/>
      <c r="Z44" s="643"/>
      <c r="AA44" s="641" t="s">
        <v>3101</v>
      </c>
      <c r="AB44" s="642"/>
      <c r="AC44" s="642"/>
      <c r="AD44" s="642"/>
      <c r="AE44" s="643"/>
      <c r="AF44" s="645" t="s">
        <v>1014</v>
      </c>
      <c r="AG44" s="646"/>
      <c r="AH44" s="646"/>
      <c r="AI44" s="647"/>
      <c r="AJ44" s="645" t="s">
        <v>2916</v>
      </c>
      <c r="AK44" s="646"/>
      <c r="AL44" s="647"/>
      <c r="AM44" s="645" t="s">
        <v>2916</v>
      </c>
      <c r="AN44" s="646"/>
      <c r="AO44" s="647"/>
      <c r="AP44" s="645" t="s">
        <v>926</v>
      </c>
      <c r="AQ44" s="646"/>
      <c r="AR44" s="647"/>
      <c r="AS44" s="645" t="s">
        <v>1014</v>
      </c>
      <c r="AT44" s="646"/>
      <c r="AU44" s="646"/>
      <c r="AV44" s="647"/>
      <c r="AW44" s="648" t="s">
        <v>2913</v>
      </c>
      <c r="AX44" s="649"/>
      <c r="AY44" s="649"/>
      <c r="AZ44" s="649"/>
      <c r="BA44" s="649"/>
      <c r="BB44" s="649"/>
      <c r="BC44" s="649"/>
      <c r="BD44" s="649"/>
      <c r="BE44" s="649"/>
      <c r="BF44" s="650"/>
    </row>
    <row r="45" spans="1:58" s="180" customFormat="1" ht="58.5" customHeight="1">
      <c r="A45" s="185"/>
      <c r="B45" s="640">
        <v>18</v>
      </c>
      <c r="C45" s="640"/>
      <c r="D45" s="641" t="s">
        <v>3238</v>
      </c>
      <c r="E45" s="642"/>
      <c r="F45" s="642"/>
      <c r="G45" s="642"/>
      <c r="H45" s="642"/>
      <c r="I45" s="642"/>
      <c r="J45" s="643"/>
      <c r="K45" s="641" t="s">
        <v>3115</v>
      </c>
      <c r="L45" s="642"/>
      <c r="M45" s="642"/>
      <c r="N45" s="642"/>
      <c r="O45" s="642"/>
      <c r="P45" s="642"/>
      <c r="Q45" s="642"/>
      <c r="R45" s="642"/>
      <c r="S45" s="642"/>
      <c r="T45" s="642"/>
      <c r="U45" s="642"/>
      <c r="V45" s="642"/>
      <c r="W45" s="642"/>
      <c r="X45" s="642"/>
      <c r="Y45" s="642"/>
      <c r="Z45" s="643"/>
      <c r="AA45" s="641" t="s">
        <v>2914</v>
      </c>
      <c r="AB45" s="642"/>
      <c r="AC45" s="642"/>
      <c r="AD45" s="642"/>
      <c r="AE45" s="643"/>
      <c r="AF45" s="645" t="s">
        <v>1014</v>
      </c>
      <c r="AG45" s="646"/>
      <c r="AH45" s="646"/>
      <c r="AI45" s="647"/>
      <c r="AJ45" s="645" t="s">
        <v>2915</v>
      </c>
      <c r="AK45" s="646"/>
      <c r="AL45" s="647"/>
      <c r="AM45" s="645" t="s">
        <v>2915</v>
      </c>
      <c r="AN45" s="646"/>
      <c r="AO45" s="647"/>
      <c r="AP45" s="645" t="s">
        <v>926</v>
      </c>
      <c r="AQ45" s="646"/>
      <c r="AR45" s="647"/>
      <c r="AS45" s="645" t="s">
        <v>1014</v>
      </c>
      <c r="AT45" s="646"/>
      <c r="AU45" s="646"/>
      <c r="AV45" s="647"/>
      <c r="AW45" s="648" t="s">
        <v>2891</v>
      </c>
      <c r="AX45" s="649"/>
      <c r="AY45" s="649"/>
      <c r="AZ45" s="649"/>
      <c r="BA45" s="649"/>
      <c r="BB45" s="649"/>
      <c r="BC45" s="649"/>
      <c r="BD45" s="649"/>
      <c r="BE45" s="649"/>
      <c r="BF45" s="650"/>
    </row>
    <row r="46" spans="1:58" s="180" customFormat="1" ht="58.5" customHeight="1">
      <c r="A46" s="185"/>
      <c r="B46" s="640">
        <v>19</v>
      </c>
      <c r="C46" s="640"/>
      <c r="D46" s="641" t="s">
        <v>4086</v>
      </c>
      <c r="E46" s="642"/>
      <c r="F46" s="642"/>
      <c r="G46" s="642"/>
      <c r="H46" s="642"/>
      <c r="I46" s="642"/>
      <c r="J46" s="643"/>
      <c r="K46" s="641" t="s">
        <v>3116</v>
      </c>
      <c r="L46" s="642"/>
      <c r="M46" s="642"/>
      <c r="N46" s="642"/>
      <c r="O46" s="642"/>
      <c r="P46" s="642"/>
      <c r="Q46" s="642"/>
      <c r="R46" s="642"/>
      <c r="S46" s="642"/>
      <c r="T46" s="642"/>
      <c r="U46" s="642"/>
      <c r="V46" s="642"/>
      <c r="W46" s="642"/>
      <c r="X46" s="642"/>
      <c r="Y46" s="642"/>
      <c r="Z46" s="643"/>
      <c r="AA46" s="641" t="s">
        <v>2914</v>
      </c>
      <c r="AB46" s="642"/>
      <c r="AC46" s="642"/>
      <c r="AD46" s="642"/>
      <c r="AE46" s="643"/>
      <c r="AF46" s="645" t="s">
        <v>1014</v>
      </c>
      <c r="AG46" s="646"/>
      <c r="AH46" s="646"/>
      <c r="AI46" s="647"/>
      <c r="AJ46" s="645" t="s">
        <v>2916</v>
      </c>
      <c r="AK46" s="646"/>
      <c r="AL46" s="647"/>
      <c r="AM46" s="645" t="s">
        <v>2916</v>
      </c>
      <c r="AN46" s="646"/>
      <c r="AO46" s="647"/>
      <c r="AP46" s="645" t="s">
        <v>926</v>
      </c>
      <c r="AQ46" s="646"/>
      <c r="AR46" s="647"/>
      <c r="AS46" s="645" t="s">
        <v>1014</v>
      </c>
      <c r="AT46" s="646"/>
      <c r="AU46" s="646"/>
      <c r="AV46" s="647"/>
      <c r="AW46" s="648" t="s">
        <v>3117</v>
      </c>
      <c r="AX46" s="649"/>
      <c r="AY46" s="649"/>
      <c r="AZ46" s="649"/>
      <c r="BA46" s="649"/>
      <c r="BB46" s="649"/>
      <c r="BC46" s="649"/>
      <c r="BD46" s="649"/>
      <c r="BE46" s="649"/>
      <c r="BF46" s="650"/>
    </row>
    <row r="47" spans="1:58" s="180" customFormat="1" ht="70.5" customHeight="1">
      <c r="A47" s="185"/>
      <c r="B47" s="630">
        <v>20</v>
      </c>
      <c r="C47" s="630"/>
      <c r="D47" s="631" t="s">
        <v>4187</v>
      </c>
      <c r="E47" s="632"/>
      <c r="F47" s="632"/>
      <c r="G47" s="632"/>
      <c r="H47" s="632"/>
      <c r="I47" s="632"/>
      <c r="J47" s="633"/>
      <c r="K47" s="631" t="s">
        <v>4121</v>
      </c>
      <c r="L47" s="632"/>
      <c r="M47" s="632"/>
      <c r="N47" s="632"/>
      <c r="O47" s="632"/>
      <c r="P47" s="632"/>
      <c r="Q47" s="632"/>
      <c r="R47" s="632"/>
      <c r="S47" s="632"/>
      <c r="T47" s="632"/>
      <c r="U47" s="632"/>
      <c r="V47" s="632"/>
      <c r="W47" s="632"/>
      <c r="X47" s="632"/>
      <c r="Y47" s="632"/>
      <c r="Z47" s="633"/>
      <c r="AA47" s="631" t="s">
        <v>4087</v>
      </c>
      <c r="AB47" s="632"/>
      <c r="AC47" s="632"/>
      <c r="AD47" s="632"/>
      <c r="AE47" s="633"/>
      <c r="AF47" s="637" t="s">
        <v>1014</v>
      </c>
      <c r="AG47" s="638"/>
      <c r="AH47" s="638"/>
      <c r="AI47" s="639"/>
      <c r="AJ47" s="637" t="s">
        <v>925</v>
      </c>
      <c r="AK47" s="638"/>
      <c r="AL47" s="639"/>
      <c r="AM47" s="637" t="s">
        <v>925</v>
      </c>
      <c r="AN47" s="638"/>
      <c r="AO47" s="639"/>
      <c r="AP47" s="637" t="s">
        <v>926</v>
      </c>
      <c r="AQ47" s="638"/>
      <c r="AR47" s="639"/>
      <c r="AS47" s="637" t="s">
        <v>1014</v>
      </c>
      <c r="AT47" s="638"/>
      <c r="AU47" s="638"/>
      <c r="AV47" s="639"/>
      <c r="AW47" s="627" t="s">
        <v>1014</v>
      </c>
      <c r="AX47" s="628"/>
      <c r="AY47" s="628"/>
      <c r="AZ47" s="628"/>
      <c r="BA47" s="628"/>
      <c r="BB47" s="628"/>
      <c r="BC47" s="628"/>
      <c r="BD47" s="628"/>
      <c r="BE47" s="628"/>
      <c r="BF47" s="629"/>
    </row>
    <row r="48" spans="1:58" s="180" customFormat="1" ht="70.5" customHeight="1">
      <c r="A48" s="185"/>
      <c r="B48" s="630">
        <v>21</v>
      </c>
      <c r="C48" s="630"/>
      <c r="D48" s="631" t="s">
        <v>4208</v>
      </c>
      <c r="E48" s="632"/>
      <c r="F48" s="632"/>
      <c r="G48" s="632"/>
      <c r="H48" s="632"/>
      <c r="I48" s="632"/>
      <c r="J48" s="633"/>
      <c r="K48" s="631" t="s">
        <v>4092</v>
      </c>
      <c r="L48" s="632"/>
      <c r="M48" s="632"/>
      <c r="N48" s="632"/>
      <c r="O48" s="632"/>
      <c r="P48" s="632"/>
      <c r="Q48" s="632"/>
      <c r="R48" s="632"/>
      <c r="S48" s="632"/>
      <c r="T48" s="632"/>
      <c r="U48" s="632"/>
      <c r="V48" s="632"/>
      <c r="W48" s="632"/>
      <c r="X48" s="632"/>
      <c r="Y48" s="632"/>
      <c r="Z48" s="633"/>
      <c r="AA48" s="631" t="s">
        <v>4209</v>
      </c>
      <c r="AB48" s="632"/>
      <c r="AC48" s="632"/>
      <c r="AD48" s="632"/>
      <c r="AE48" s="633"/>
      <c r="AF48" s="637" t="s">
        <v>1014</v>
      </c>
      <c r="AG48" s="638"/>
      <c r="AH48" s="638"/>
      <c r="AI48" s="639"/>
      <c r="AJ48" s="637" t="s">
        <v>4091</v>
      </c>
      <c r="AK48" s="638"/>
      <c r="AL48" s="639"/>
      <c r="AM48" s="637" t="s">
        <v>4091</v>
      </c>
      <c r="AN48" s="638"/>
      <c r="AO48" s="639"/>
      <c r="AP48" s="637" t="s">
        <v>926</v>
      </c>
      <c r="AQ48" s="638"/>
      <c r="AR48" s="639"/>
      <c r="AS48" s="637" t="s">
        <v>1014</v>
      </c>
      <c r="AT48" s="638"/>
      <c r="AU48" s="638"/>
      <c r="AV48" s="639"/>
      <c r="AW48" s="627" t="s">
        <v>1014</v>
      </c>
      <c r="AX48" s="628"/>
      <c r="AY48" s="628"/>
      <c r="AZ48" s="628"/>
      <c r="BA48" s="628"/>
      <c r="BB48" s="628"/>
      <c r="BC48" s="628"/>
      <c r="BD48" s="628"/>
      <c r="BE48" s="628"/>
      <c r="BF48" s="629"/>
    </row>
    <row r="49" spans="1:58" s="180" customFormat="1" ht="72.75" customHeight="1">
      <c r="A49" s="185"/>
      <c r="B49" s="630">
        <v>22</v>
      </c>
      <c r="C49" s="630"/>
      <c r="D49" s="631" t="s">
        <v>4188</v>
      </c>
      <c r="E49" s="632"/>
      <c r="F49" s="632"/>
      <c r="G49" s="632"/>
      <c r="H49" s="632"/>
      <c r="I49" s="632"/>
      <c r="J49" s="633"/>
      <c r="K49" s="631" t="s">
        <v>4098</v>
      </c>
      <c r="L49" s="632"/>
      <c r="M49" s="632"/>
      <c r="N49" s="632"/>
      <c r="O49" s="632"/>
      <c r="P49" s="632"/>
      <c r="Q49" s="632"/>
      <c r="R49" s="632"/>
      <c r="S49" s="632"/>
      <c r="T49" s="632"/>
      <c r="U49" s="632"/>
      <c r="V49" s="632"/>
      <c r="W49" s="632"/>
      <c r="X49" s="632"/>
      <c r="Y49" s="632"/>
      <c r="Z49" s="633"/>
      <c r="AA49" s="631" t="s">
        <v>4089</v>
      </c>
      <c r="AB49" s="632"/>
      <c r="AC49" s="632"/>
      <c r="AD49" s="632"/>
      <c r="AE49" s="633"/>
      <c r="AF49" s="637" t="s">
        <v>1014</v>
      </c>
      <c r="AG49" s="638"/>
      <c r="AH49" s="638"/>
      <c r="AI49" s="639"/>
      <c r="AJ49" s="637" t="s">
        <v>4091</v>
      </c>
      <c r="AK49" s="638"/>
      <c r="AL49" s="639"/>
      <c r="AM49" s="637" t="s">
        <v>4091</v>
      </c>
      <c r="AN49" s="638"/>
      <c r="AO49" s="639"/>
      <c r="AP49" s="637" t="s">
        <v>926</v>
      </c>
      <c r="AQ49" s="638"/>
      <c r="AR49" s="639"/>
      <c r="AS49" s="637" t="s">
        <v>1014</v>
      </c>
      <c r="AT49" s="638"/>
      <c r="AU49" s="638"/>
      <c r="AV49" s="639"/>
      <c r="AW49" s="627" t="s">
        <v>1014</v>
      </c>
      <c r="AX49" s="628"/>
      <c r="AY49" s="628"/>
      <c r="AZ49" s="628"/>
      <c r="BA49" s="628"/>
      <c r="BB49" s="628"/>
      <c r="BC49" s="628"/>
      <c r="BD49" s="628"/>
      <c r="BE49" s="628"/>
      <c r="BF49" s="629"/>
    </row>
    <row r="50" spans="1:58" s="180" customFormat="1" ht="73.5" customHeight="1">
      <c r="A50" s="185"/>
      <c r="B50" s="630">
        <v>23</v>
      </c>
      <c r="C50" s="630"/>
      <c r="D50" s="631" t="s">
        <v>4189</v>
      </c>
      <c r="E50" s="632"/>
      <c r="F50" s="632"/>
      <c r="G50" s="632"/>
      <c r="H50" s="632"/>
      <c r="I50" s="632"/>
      <c r="J50" s="633"/>
      <c r="K50" s="631" t="s">
        <v>4122</v>
      </c>
      <c r="L50" s="632"/>
      <c r="M50" s="632"/>
      <c r="N50" s="632"/>
      <c r="O50" s="632"/>
      <c r="P50" s="632"/>
      <c r="Q50" s="632"/>
      <c r="R50" s="632"/>
      <c r="S50" s="632"/>
      <c r="T50" s="632"/>
      <c r="U50" s="632"/>
      <c r="V50" s="632"/>
      <c r="W50" s="632"/>
      <c r="X50" s="632"/>
      <c r="Y50" s="632"/>
      <c r="Z50" s="633"/>
      <c r="AA50" s="631" t="s">
        <v>4099</v>
      </c>
      <c r="AB50" s="632"/>
      <c r="AC50" s="632"/>
      <c r="AD50" s="632"/>
      <c r="AE50" s="633"/>
      <c r="AF50" s="637" t="s">
        <v>1014</v>
      </c>
      <c r="AG50" s="638"/>
      <c r="AH50" s="638"/>
      <c r="AI50" s="639"/>
      <c r="AJ50" s="637" t="s">
        <v>4091</v>
      </c>
      <c r="AK50" s="638"/>
      <c r="AL50" s="639"/>
      <c r="AM50" s="637" t="s">
        <v>4091</v>
      </c>
      <c r="AN50" s="638"/>
      <c r="AO50" s="639"/>
      <c r="AP50" s="637" t="s">
        <v>926</v>
      </c>
      <c r="AQ50" s="638"/>
      <c r="AR50" s="639"/>
      <c r="AS50" s="637" t="s">
        <v>1014</v>
      </c>
      <c r="AT50" s="638"/>
      <c r="AU50" s="638"/>
      <c r="AV50" s="639"/>
      <c r="AW50" s="627" t="s">
        <v>1014</v>
      </c>
      <c r="AX50" s="628"/>
      <c r="AY50" s="628"/>
      <c r="AZ50" s="628"/>
      <c r="BA50" s="628"/>
      <c r="BB50" s="628"/>
      <c r="BC50" s="628"/>
      <c r="BD50" s="628"/>
      <c r="BE50" s="628"/>
      <c r="BF50" s="629"/>
    </row>
    <row r="51" spans="1:58" s="180" customFormat="1" ht="123.75" customHeight="1">
      <c r="A51" s="185"/>
      <c r="B51" s="630">
        <v>24</v>
      </c>
      <c r="C51" s="630"/>
      <c r="D51" s="631" t="s">
        <v>4190</v>
      </c>
      <c r="E51" s="632"/>
      <c r="F51" s="632"/>
      <c r="G51" s="632"/>
      <c r="H51" s="632"/>
      <c r="I51" s="632"/>
      <c r="J51" s="633"/>
      <c r="K51" s="631" t="s">
        <v>4093</v>
      </c>
      <c r="L51" s="632"/>
      <c r="M51" s="632"/>
      <c r="N51" s="632"/>
      <c r="O51" s="632"/>
      <c r="P51" s="632"/>
      <c r="Q51" s="632"/>
      <c r="R51" s="632"/>
      <c r="S51" s="632"/>
      <c r="T51" s="632"/>
      <c r="U51" s="632"/>
      <c r="V51" s="632"/>
      <c r="W51" s="632"/>
      <c r="X51" s="632"/>
      <c r="Y51" s="632"/>
      <c r="Z51" s="633"/>
      <c r="AA51" s="634" t="s">
        <v>4219</v>
      </c>
      <c r="AB51" s="635"/>
      <c r="AC51" s="635"/>
      <c r="AD51" s="635"/>
      <c r="AE51" s="636"/>
      <c r="AF51" s="637" t="s">
        <v>1014</v>
      </c>
      <c r="AG51" s="638"/>
      <c r="AH51" s="638"/>
      <c r="AI51" s="639"/>
      <c r="AJ51" s="637" t="s">
        <v>4091</v>
      </c>
      <c r="AK51" s="638"/>
      <c r="AL51" s="639"/>
      <c r="AM51" s="637" t="s">
        <v>4091</v>
      </c>
      <c r="AN51" s="638"/>
      <c r="AO51" s="639"/>
      <c r="AP51" s="637" t="s">
        <v>926</v>
      </c>
      <c r="AQ51" s="638"/>
      <c r="AR51" s="639"/>
      <c r="AS51" s="637" t="s">
        <v>1014</v>
      </c>
      <c r="AT51" s="638"/>
      <c r="AU51" s="638"/>
      <c r="AV51" s="639"/>
      <c r="AW51" s="627" t="s">
        <v>1014</v>
      </c>
      <c r="AX51" s="628"/>
      <c r="AY51" s="628"/>
      <c r="AZ51" s="628"/>
      <c r="BA51" s="628"/>
      <c r="BB51" s="628"/>
      <c r="BC51" s="628"/>
      <c r="BD51" s="628"/>
      <c r="BE51" s="628"/>
      <c r="BF51" s="629"/>
    </row>
    <row r="54" spans="1:58" ht="17.25">
      <c r="B54" s="183" t="s">
        <v>2352</v>
      </c>
    </row>
    <row r="56" spans="1:58">
      <c r="B56" s="179" t="s">
        <v>2917</v>
      </c>
    </row>
    <row r="57" spans="1:58">
      <c r="B57" s="179" t="s">
        <v>2918</v>
      </c>
    </row>
    <row r="59" spans="1:58" s="180" customFormat="1">
      <c r="C59" s="180" t="s">
        <v>2919</v>
      </c>
    </row>
    <row r="60" spans="1:58" s="109" customFormat="1">
      <c r="D60" s="109" t="s">
        <v>2920</v>
      </c>
    </row>
    <row r="61" spans="1:58" s="109" customFormat="1">
      <c r="E61" s="109" t="s">
        <v>3220</v>
      </c>
    </row>
    <row r="62" spans="1:58" s="109" customFormat="1">
      <c r="E62" s="109" t="s">
        <v>1087</v>
      </c>
    </row>
    <row r="63" spans="1:58" s="109" customFormat="1">
      <c r="G63" s="181" t="s">
        <v>3221</v>
      </c>
      <c r="H63" s="181"/>
      <c r="I63" s="181"/>
      <c r="J63" s="181"/>
      <c r="K63" s="181"/>
      <c r="L63" s="181"/>
      <c r="M63" s="181"/>
      <c r="N63" s="181"/>
      <c r="O63" s="181"/>
      <c r="P63" s="181"/>
      <c r="Q63" s="181"/>
      <c r="R63" s="181"/>
      <c r="S63" s="181"/>
      <c r="T63" s="181"/>
      <c r="U63" s="181"/>
      <c r="V63" s="181"/>
      <c r="W63" s="181"/>
      <c r="X63" s="181"/>
      <c r="Y63" s="181"/>
      <c r="Z63" s="181"/>
      <c r="AA63" s="181"/>
      <c r="AB63" s="181"/>
      <c r="AC63" s="181"/>
      <c r="AD63" s="181"/>
      <c r="AE63" s="181"/>
      <c r="AF63" s="181"/>
    </row>
    <row r="64" spans="1:58" s="117" customFormat="1">
      <c r="G64" s="117" t="s">
        <v>3222</v>
      </c>
    </row>
    <row r="65" spans="4:34" s="109" customFormat="1">
      <c r="H65" s="109" t="s">
        <v>1092</v>
      </c>
    </row>
    <row r="66" spans="4:34" s="109" customFormat="1">
      <c r="H66" s="109" t="s">
        <v>1220</v>
      </c>
    </row>
    <row r="67" spans="4:34" s="109" customFormat="1"/>
    <row r="68" spans="4:34" s="109" customFormat="1">
      <c r="D68" s="327" t="s">
        <v>4218</v>
      </c>
      <c r="E68" s="327"/>
      <c r="F68" s="327"/>
      <c r="G68" s="327"/>
    </row>
    <row r="69" spans="4:34" s="109" customFormat="1">
      <c r="E69" s="109" t="s">
        <v>4216</v>
      </c>
      <c r="G69" s="327"/>
      <c r="H69" s="327"/>
      <c r="I69" s="327"/>
      <c r="J69" s="327"/>
      <c r="K69" s="327"/>
    </row>
    <row r="70" spans="4:34" s="109" customFormat="1">
      <c r="E70" s="109" t="s">
        <v>1087</v>
      </c>
    </row>
    <row r="71" spans="4:34" s="109" customFormat="1">
      <c r="G71" s="181" t="s">
        <v>4217</v>
      </c>
      <c r="H71" s="181"/>
      <c r="I71" s="181"/>
      <c r="J71" s="181"/>
      <c r="K71" s="328"/>
      <c r="L71" s="328"/>
      <c r="M71" s="328"/>
      <c r="N71" s="328"/>
      <c r="O71" s="181"/>
      <c r="P71" s="181"/>
      <c r="Q71" s="181"/>
      <c r="R71" s="181"/>
      <c r="S71" s="181"/>
      <c r="T71" s="181"/>
      <c r="U71" s="181"/>
      <c r="V71" s="181"/>
      <c r="W71" s="181"/>
      <c r="X71" s="181"/>
      <c r="Y71" s="181"/>
      <c r="Z71" s="181"/>
    </row>
    <row r="72" spans="4:34" s="117" customFormat="1">
      <c r="G72" s="117" t="s">
        <v>3222</v>
      </c>
    </row>
    <row r="73" spans="4:34" s="109" customFormat="1">
      <c r="H73" s="109" t="s">
        <v>1092</v>
      </c>
    </row>
    <row r="74" spans="4:34" s="109" customFormat="1">
      <c r="H74" s="109" t="s">
        <v>1220</v>
      </c>
    </row>
    <row r="75" spans="4:34" s="109" customFormat="1"/>
    <row r="76" spans="4:34" s="109" customFormat="1">
      <c r="D76" s="326" t="s">
        <v>4182</v>
      </c>
      <c r="E76" s="326"/>
      <c r="F76" s="326"/>
      <c r="G76" s="326"/>
      <c r="H76" s="326"/>
      <c r="I76" s="326"/>
      <c r="J76" s="326"/>
      <c r="K76" s="326"/>
      <c r="L76" s="326"/>
      <c r="M76" s="326"/>
      <c r="N76" s="326"/>
      <c r="O76" s="326"/>
      <c r="P76" s="326"/>
      <c r="Q76" s="326"/>
      <c r="R76" s="326"/>
      <c r="S76" s="326"/>
      <c r="T76" s="326"/>
      <c r="U76" s="326"/>
      <c r="V76" s="326"/>
      <c r="W76" s="326"/>
      <c r="X76" s="326"/>
      <c r="Y76" s="326"/>
      <c r="Z76" s="326"/>
      <c r="AA76" s="326"/>
      <c r="AB76" s="326"/>
      <c r="AC76" s="326"/>
      <c r="AD76" s="326"/>
      <c r="AE76" s="326"/>
      <c r="AF76" s="326"/>
      <c r="AG76" s="326"/>
      <c r="AH76" s="326"/>
    </row>
    <row r="77" spans="4:34" s="109" customFormat="1">
      <c r="D77" s="326"/>
      <c r="E77" s="326" t="s">
        <v>4185</v>
      </c>
      <c r="F77" s="326"/>
      <c r="G77" s="326"/>
      <c r="H77" s="326"/>
      <c r="I77" s="326"/>
      <c r="J77" s="326"/>
      <c r="K77" s="326"/>
      <c r="L77" s="326"/>
      <c r="M77" s="326"/>
      <c r="N77" s="326"/>
      <c r="O77" s="326"/>
      <c r="P77" s="326"/>
      <c r="Q77" s="326"/>
      <c r="R77" s="326"/>
      <c r="S77" s="326"/>
      <c r="T77" s="326"/>
      <c r="U77" s="326"/>
      <c r="V77" s="326"/>
      <c r="W77" s="326"/>
      <c r="X77" s="326"/>
      <c r="Y77" s="326"/>
      <c r="Z77" s="326"/>
      <c r="AA77" s="326"/>
      <c r="AB77" s="326"/>
      <c r="AC77" s="326"/>
      <c r="AD77" s="326"/>
      <c r="AE77" s="326"/>
      <c r="AF77" s="326"/>
      <c r="AG77" s="326"/>
      <c r="AH77" s="326"/>
    </row>
    <row r="78" spans="4:34" s="109" customFormat="1">
      <c r="D78" s="326"/>
      <c r="E78" s="326" t="s">
        <v>4183</v>
      </c>
      <c r="F78" s="326"/>
      <c r="G78" s="326"/>
      <c r="H78" s="326"/>
      <c r="I78" s="326"/>
      <c r="J78" s="326"/>
      <c r="K78" s="326"/>
      <c r="L78" s="326"/>
      <c r="M78" s="326"/>
      <c r="N78" s="326"/>
      <c r="O78" s="326"/>
      <c r="P78" s="326"/>
      <c r="Q78" s="326"/>
      <c r="R78" s="326"/>
      <c r="S78" s="326"/>
      <c r="T78" s="326"/>
      <c r="U78" s="326"/>
      <c r="V78" s="326"/>
      <c r="W78" s="326"/>
      <c r="X78" s="326"/>
      <c r="Y78" s="326"/>
      <c r="Z78" s="326"/>
      <c r="AA78" s="326"/>
      <c r="AB78" s="326"/>
      <c r="AC78" s="326"/>
      <c r="AD78" s="326"/>
      <c r="AE78" s="326"/>
      <c r="AF78" s="326"/>
      <c r="AG78" s="326"/>
      <c r="AH78" s="326"/>
    </row>
    <row r="79" spans="4:34" s="109" customFormat="1">
      <c r="D79" s="326"/>
      <c r="E79" s="326"/>
      <c r="F79" s="326"/>
      <c r="G79" s="326" t="s">
        <v>4184</v>
      </c>
      <c r="H79" s="326"/>
      <c r="I79" s="326"/>
      <c r="J79" s="326"/>
      <c r="K79" s="326"/>
      <c r="L79" s="326"/>
      <c r="M79" s="326"/>
      <c r="N79" s="326"/>
      <c r="O79" s="326"/>
      <c r="P79" s="326"/>
      <c r="Q79" s="326"/>
      <c r="R79" s="326"/>
      <c r="S79" s="326"/>
      <c r="T79" s="326"/>
      <c r="U79" s="326"/>
      <c r="V79" s="326"/>
      <c r="W79" s="326"/>
      <c r="X79" s="326"/>
      <c r="Y79" s="326"/>
      <c r="Z79" s="326"/>
      <c r="AA79" s="326"/>
      <c r="AB79" s="326"/>
      <c r="AC79" s="326"/>
      <c r="AD79" s="326"/>
      <c r="AE79" s="326"/>
      <c r="AF79" s="326"/>
      <c r="AG79" s="326"/>
      <c r="AH79" s="326"/>
    </row>
    <row r="80" spans="4:34" s="117" customFormat="1">
      <c r="G80" s="117" t="s">
        <v>3222</v>
      </c>
    </row>
    <row r="81" spans="4:34" s="109" customFormat="1">
      <c r="D81" s="326"/>
      <c r="E81" s="326"/>
      <c r="F81" s="326"/>
      <c r="G81" s="326"/>
      <c r="H81" s="326" t="s">
        <v>1092</v>
      </c>
      <c r="I81" s="326"/>
      <c r="J81" s="326"/>
      <c r="K81" s="326"/>
      <c r="L81" s="326"/>
      <c r="M81" s="326"/>
      <c r="N81" s="326"/>
      <c r="O81" s="326"/>
      <c r="P81" s="326"/>
      <c r="Q81" s="326"/>
      <c r="R81" s="326"/>
      <c r="S81" s="326"/>
      <c r="T81" s="326"/>
      <c r="U81" s="326"/>
      <c r="V81" s="326"/>
      <c r="W81" s="326"/>
      <c r="X81" s="326"/>
      <c r="Y81" s="326"/>
      <c r="Z81" s="326"/>
      <c r="AA81" s="326"/>
      <c r="AB81" s="326"/>
      <c r="AC81" s="326"/>
      <c r="AD81" s="326"/>
      <c r="AE81" s="326"/>
      <c r="AF81" s="326"/>
      <c r="AG81" s="326"/>
      <c r="AH81" s="326"/>
    </row>
    <row r="82" spans="4:34" s="109" customFormat="1">
      <c r="D82" s="327"/>
      <c r="E82" s="327"/>
      <c r="F82" s="327"/>
      <c r="G82" s="327"/>
      <c r="H82" s="327"/>
      <c r="I82" s="327"/>
      <c r="J82" s="327"/>
      <c r="K82" s="327"/>
      <c r="L82" s="327"/>
      <c r="M82" s="327"/>
      <c r="N82" s="327"/>
      <c r="O82" s="327"/>
      <c r="P82" s="327"/>
      <c r="Q82" s="327"/>
      <c r="R82" s="327"/>
      <c r="S82" s="327"/>
      <c r="T82" s="327"/>
      <c r="U82" s="327"/>
      <c r="V82" s="327"/>
      <c r="W82" s="327"/>
      <c r="X82" s="327"/>
      <c r="Y82" s="327"/>
      <c r="Z82" s="327"/>
      <c r="AA82" s="327"/>
      <c r="AB82" s="327"/>
      <c r="AC82" s="327"/>
      <c r="AD82" s="327"/>
      <c r="AE82" s="327"/>
      <c r="AF82" s="327"/>
      <c r="AG82" s="327"/>
      <c r="AH82" s="327"/>
    </row>
    <row r="83" spans="4:34" s="109" customFormat="1">
      <c r="D83" s="181"/>
      <c r="E83" s="181"/>
      <c r="F83" s="181"/>
      <c r="G83" s="181"/>
      <c r="H83" s="181"/>
      <c r="I83" s="181"/>
      <c r="J83" s="181"/>
      <c r="K83" s="181"/>
      <c r="L83" s="181"/>
      <c r="M83" s="181"/>
      <c r="N83" s="181"/>
      <c r="O83" s="181"/>
      <c r="P83" s="181"/>
    </row>
    <row r="84" spans="4:34" s="181" customFormat="1">
      <c r="D84" s="181" t="s">
        <v>3111</v>
      </c>
    </row>
    <row r="85" spans="4:34" s="181" customFormat="1">
      <c r="E85" s="181" t="s">
        <v>3209</v>
      </c>
    </row>
    <row r="86" spans="4:34" s="181" customFormat="1">
      <c r="F86" s="181" t="s">
        <v>3206</v>
      </c>
    </row>
    <row r="87" spans="4:34" s="181" customFormat="1">
      <c r="F87" s="181" t="s">
        <v>3207</v>
      </c>
    </row>
    <row r="88" spans="4:34" s="181" customFormat="1">
      <c r="G88" s="181" t="s">
        <v>3208</v>
      </c>
    </row>
    <row r="89" spans="4:34" s="221" customFormat="1">
      <c r="D89" s="236"/>
      <c r="E89" s="236"/>
      <c r="F89" s="236"/>
      <c r="G89" s="236" t="s">
        <v>2925</v>
      </c>
      <c r="H89" s="236"/>
      <c r="I89" s="236"/>
      <c r="J89" s="236"/>
      <c r="K89" s="236"/>
      <c r="L89" s="236"/>
      <c r="M89" s="236"/>
      <c r="N89" s="236"/>
      <c r="O89" s="236"/>
      <c r="P89" s="236"/>
    </row>
    <row r="90" spans="4:34" s="181" customFormat="1">
      <c r="H90" s="181" t="s">
        <v>2926</v>
      </c>
    </row>
    <row r="91" spans="4:34" s="181" customFormat="1"/>
    <row r="92" spans="4:34" s="181" customFormat="1">
      <c r="E92" s="181" t="s">
        <v>2921</v>
      </c>
    </row>
    <row r="93" spans="4:34" s="181" customFormat="1">
      <c r="F93" s="181" t="s">
        <v>2922</v>
      </c>
    </row>
    <row r="94" spans="4:34" s="181" customFormat="1">
      <c r="F94" s="181" t="s">
        <v>2923</v>
      </c>
    </row>
    <row r="95" spans="4:34" s="181" customFormat="1">
      <c r="H95" s="181" t="s">
        <v>2924</v>
      </c>
    </row>
    <row r="96" spans="4:34" s="202" customFormat="1">
      <c r="D96" s="236"/>
      <c r="E96" s="236"/>
      <c r="F96" s="236"/>
      <c r="G96" s="236"/>
      <c r="H96" s="236" t="s">
        <v>2925</v>
      </c>
      <c r="I96" s="236"/>
      <c r="J96" s="236"/>
      <c r="K96" s="236"/>
      <c r="L96" s="236"/>
      <c r="M96" s="236"/>
      <c r="N96" s="236"/>
      <c r="O96" s="236"/>
      <c r="P96" s="236"/>
    </row>
    <row r="97" spans="4:16" s="181" customFormat="1">
      <c r="I97" s="181" t="s">
        <v>2926</v>
      </c>
    </row>
    <row r="98" spans="4:16" s="181" customFormat="1">
      <c r="I98" s="181" t="s">
        <v>2927</v>
      </c>
    </row>
    <row r="99" spans="4:16" s="181" customFormat="1"/>
    <row r="100" spans="4:16" s="181" customFormat="1">
      <c r="E100" s="181" t="s">
        <v>2928</v>
      </c>
    </row>
    <row r="101" spans="4:16" s="181" customFormat="1">
      <c r="F101" s="181" t="s">
        <v>2929</v>
      </c>
    </row>
    <row r="102" spans="4:16" s="181" customFormat="1">
      <c r="F102" s="181" t="s">
        <v>2923</v>
      </c>
    </row>
    <row r="103" spans="4:16" s="181" customFormat="1">
      <c r="H103" s="181" t="s">
        <v>2930</v>
      </c>
    </row>
    <row r="104" spans="4:16" s="202" customFormat="1">
      <c r="D104" s="236"/>
      <c r="E104" s="236"/>
      <c r="F104" s="236"/>
      <c r="G104" s="236"/>
      <c r="H104" s="236" t="s">
        <v>2925</v>
      </c>
      <c r="I104" s="236"/>
      <c r="J104" s="236"/>
      <c r="K104" s="236"/>
      <c r="L104" s="236"/>
      <c r="M104" s="236"/>
      <c r="N104" s="236"/>
      <c r="O104" s="236"/>
      <c r="P104" s="236"/>
    </row>
    <row r="105" spans="4:16" s="181" customFormat="1">
      <c r="I105" s="181" t="s">
        <v>2926</v>
      </c>
    </row>
    <row r="106" spans="4:16" s="181" customFormat="1">
      <c r="I106" s="181" t="s">
        <v>2927</v>
      </c>
    </row>
    <row r="107" spans="4:16" s="181" customFormat="1"/>
    <row r="108" spans="4:16" s="181" customFormat="1">
      <c r="E108" s="181" t="s">
        <v>3223</v>
      </c>
    </row>
    <row r="109" spans="4:16" s="181" customFormat="1">
      <c r="F109" s="181" t="s">
        <v>3224</v>
      </c>
    </row>
    <row r="110" spans="4:16" s="181" customFormat="1">
      <c r="F110" s="181" t="s">
        <v>3151</v>
      </c>
    </row>
    <row r="111" spans="4:16" s="181" customFormat="1">
      <c r="H111" s="181" t="s">
        <v>3225</v>
      </c>
    </row>
    <row r="112" spans="4:16" s="202" customFormat="1">
      <c r="D112" s="236"/>
      <c r="E112" s="236"/>
      <c r="F112" s="236"/>
      <c r="G112" s="236"/>
      <c r="H112" s="236" t="s">
        <v>2925</v>
      </c>
      <c r="I112" s="236"/>
      <c r="J112" s="236"/>
      <c r="K112" s="236"/>
      <c r="L112" s="236"/>
      <c r="M112" s="236"/>
      <c r="N112" s="236"/>
      <c r="O112" s="236"/>
      <c r="P112" s="236"/>
    </row>
    <row r="113" spans="4:16" s="181" customFormat="1">
      <c r="I113" s="181" t="s">
        <v>2926</v>
      </c>
    </row>
    <row r="114" spans="4:16" s="181" customFormat="1">
      <c r="I114" s="181" t="s">
        <v>2927</v>
      </c>
    </row>
    <row r="115" spans="4:16" s="181" customFormat="1"/>
    <row r="116" spans="4:16" s="181" customFormat="1">
      <c r="E116" s="181" t="s">
        <v>3320</v>
      </c>
    </row>
    <row r="117" spans="4:16" s="181" customFormat="1">
      <c r="F117" s="181" t="s">
        <v>3321</v>
      </c>
    </row>
    <row r="118" spans="4:16" s="181" customFormat="1">
      <c r="F118" s="181" t="s">
        <v>3322</v>
      </c>
    </row>
    <row r="119" spans="4:16" s="181" customFormat="1">
      <c r="F119" s="181" t="s">
        <v>3152</v>
      </c>
    </row>
    <row r="120" spans="4:16" s="181" customFormat="1">
      <c r="H120" s="181" t="s">
        <v>3304</v>
      </c>
    </row>
    <row r="121" spans="4:16" s="202" customFormat="1">
      <c r="D121" s="236"/>
      <c r="E121" s="236"/>
      <c r="F121" s="236"/>
      <c r="G121" s="236"/>
      <c r="H121" s="236" t="s">
        <v>2925</v>
      </c>
      <c r="I121" s="236"/>
      <c r="J121" s="236"/>
      <c r="K121" s="236"/>
      <c r="L121" s="236"/>
      <c r="M121" s="236"/>
      <c r="N121" s="236"/>
      <c r="O121" s="236"/>
      <c r="P121" s="236"/>
    </row>
    <row r="122" spans="4:16" s="181" customFormat="1">
      <c r="I122" s="181" t="s">
        <v>2926</v>
      </c>
    </row>
    <row r="123" spans="4:16" s="181" customFormat="1"/>
    <row r="124" spans="4:16" s="181" customFormat="1">
      <c r="D124" s="181" t="s">
        <v>3154</v>
      </c>
    </row>
    <row r="125" spans="4:16" s="181" customFormat="1">
      <c r="E125" s="181" t="s">
        <v>3209</v>
      </c>
    </row>
    <row r="126" spans="4:16" s="181" customFormat="1">
      <c r="F126" s="181" t="s">
        <v>3210</v>
      </c>
    </row>
    <row r="127" spans="4:16" s="181" customFormat="1">
      <c r="F127" s="181" t="s">
        <v>3211</v>
      </c>
    </row>
    <row r="128" spans="4:16" s="181" customFormat="1">
      <c r="G128" s="181" t="s">
        <v>3208</v>
      </c>
    </row>
    <row r="129" spans="4:16" s="221" customFormat="1">
      <c r="D129" s="236"/>
      <c r="E129" s="236"/>
      <c r="F129" s="236"/>
      <c r="G129" s="236" t="s">
        <v>2925</v>
      </c>
      <c r="H129" s="236"/>
      <c r="I129" s="236"/>
      <c r="J129" s="236"/>
      <c r="K129" s="236"/>
      <c r="L129" s="236"/>
      <c r="M129" s="236"/>
      <c r="N129" s="236"/>
      <c r="O129" s="236"/>
      <c r="P129" s="236"/>
    </row>
    <row r="130" spans="4:16" s="181" customFormat="1">
      <c r="H130" s="181" t="s">
        <v>2926</v>
      </c>
    </row>
    <row r="131" spans="4:16" s="181" customFormat="1"/>
    <row r="132" spans="4:16" s="181" customFormat="1">
      <c r="E132" s="181" t="s">
        <v>3156</v>
      </c>
    </row>
    <row r="133" spans="4:16" s="181" customFormat="1">
      <c r="F133" s="181" t="s">
        <v>3155</v>
      </c>
    </row>
    <row r="134" spans="4:16" s="181" customFormat="1">
      <c r="H134" s="181" t="s">
        <v>3157</v>
      </c>
    </row>
    <row r="135" spans="4:16" s="219" customFormat="1">
      <c r="D135" s="236"/>
      <c r="E135" s="236"/>
      <c r="F135" s="236"/>
      <c r="G135" s="236"/>
      <c r="H135" s="236" t="s">
        <v>2925</v>
      </c>
      <c r="I135" s="236"/>
      <c r="J135" s="236"/>
      <c r="K135" s="236"/>
      <c r="L135" s="236"/>
      <c r="M135" s="236"/>
      <c r="N135" s="236"/>
      <c r="O135" s="236"/>
      <c r="P135" s="236"/>
    </row>
    <row r="136" spans="4:16" s="181" customFormat="1">
      <c r="I136" s="181" t="s">
        <v>2926</v>
      </c>
    </row>
    <row r="137" spans="4:16" s="181" customFormat="1"/>
    <row r="138" spans="4:16" s="181" customFormat="1">
      <c r="E138" s="181" t="s">
        <v>3158</v>
      </c>
    </row>
    <row r="139" spans="4:16" s="181" customFormat="1">
      <c r="F139" s="181" t="s">
        <v>3155</v>
      </c>
    </row>
    <row r="140" spans="4:16" s="181" customFormat="1">
      <c r="H140" s="181" t="s">
        <v>3159</v>
      </c>
    </row>
    <row r="141" spans="4:16" s="219" customFormat="1">
      <c r="D141" s="236"/>
      <c r="E141" s="236"/>
      <c r="F141" s="236"/>
      <c r="G141" s="236"/>
      <c r="H141" s="236" t="s">
        <v>2925</v>
      </c>
      <c r="I141" s="236"/>
      <c r="J141" s="236"/>
      <c r="K141" s="236"/>
      <c r="L141" s="236"/>
      <c r="M141" s="236"/>
      <c r="N141" s="236"/>
      <c r="O141" s="236"/>
      <c r="P141" s="236"/>
    </row>
    <row r="142" spans="4:16" s="181" customFormat="1">
      <c r="I142" s="181" t="s">
        <v>2926</v>
      </c>
    </row>
    <row r="143" spans="4:16" s="181" customFormat="1"/>
    <row r="144" spans="4:16" s="181" customFormat="1">
      <c r="E144" s="181" t="s">
        <v>3160</v>
      </c>
    </row>
    <row r="145" spans="4:16" s="181" customFormat="1">
      <c r="F145" s="181" t="s">
        <v>3155</v>
      </c>
    </row>
    <row r="146" spans="4:16" s="181" customFormat="1">
      <c r="H146" s="181" t="s">
        <v>3161</v>
      </c>
    </row>
    <row r="147" spans="4:16" s="219" customFormat="1">
      <c r="D147" s="236"/>
      <c r="E147" s="236"/>
      <c r="F147" s="236"/>
      <c r="G147" s="236"/>
      <c r="H147" s="236" t="s">
        <v>2925</v>
      </c>
      <c r="I147" s="236"/>
      <c r="J147" s="236"/>
      <c r="K147" s="236"/>
      <c r="L147" s="236"/>
      <c r="M147" s="236"/>
      <c r="N147" s="236"/>
      <c r="O147" s="236"/>
      <c r="P147" s="236"/>
    </row>
    <row r="148" spans="4:16" s="181" customFormat="1">
      <c r="I148" s="181" t="s">
        <v>2926</v>
      </c>
    </row>
    <row r="149" spans="4:16" s="181" customFormat="1"/>
    <row r="150" spans="4:16" s="181" customFormat="1">
      <c r="E150" s="181" t="s">
        <v>3162</v>
      </c>
    </row>
    <row r="151" spans="4:16" s="181" customFormat="1">
      <c r="F151" s="181" t="s">
        <v>3155</v>
      </c>
    </row>
    <row r="152" spans="4:16" s="181" customFormat="1">
      <c r="H152" s="181" t="s">
        <v>3163</v>
      </c>
    </row>
    <row r="153" spans="4:16" s="219" customFormat="1">
      <c r="D153" s="236"/>
      <c r="E153" s="236"/>
      <c r="F153" s="236"/>
      <c r="G153" s="236"/>
      <c r="H153" s="236" t="s">
        <v>2925</v>
      </c>
      <c r="I153" s="236"/>
      <c r="J153" s="236"/>
      <c r="K153" s="236"/>
      <c r="L153" s="236"/>
      <c r="M153" s="236"/>
      <c r="N153" s="236"/>
      <c r="O153" s="236"/>
      <c r="P153" s="236"/>
    </row>
    <row r="154" spans="4:16" s="181" customFormat="1">
      <c r="I154" s="181" t="s">
        <v>2926</v>
      </c>
    </row>
    <row r="155" spans="4:16" s="181" customFormat="1"/>
    <row r="156" spans="4:16" s="181" customFormat="1">
      <c r="E156" s="181" t="s">
        <v>3217</v>
      </c>
    </row>
    <row r="157" spans="4:16" s="181" customFormat="1">
      <c r="F157" s="181" t="s">
        <v>3155</v>
      </c>
    </row>
    <row r="158" spans="4:16" s="181" customFormat="1">
      <c r="H158" s="181" t="s">
        <v>3218</v>
      </c>
    </row>
    <row r="159" spans="4:16" s="219" customFormat="1">
      <c r="D159" s="236"/>
      <c r="E159" s="236"/>
      <c r="F159" s="236"/>
      <c r="G159" s="236"/>
      <c r="H159" s="236" t="s">
        <v>2925</v>
      </c>
      <c r="I159" s="236"/>
      <c r="J159" s="236"/>
      <c r="K159" s="236"/>
      <c r="L159" s="236"/>
      <c r="M159" s="236"/>
      <c r="N159" s="236"/>
      <c r="O159" s="236"/>
      <c r="P159" s="236"/>
    </row>
    <row r="160" spans="4:16" s="181" customFormat="1">
      <c r="I160" s="181" t="s">
        <v>2926</v>
      </c>
    </row>
    <row r="161" spans="4:37" s="181" customFormat="1"/>
    <row r="162" spans="4:37" s="181" customFormat="1">
      <c r="D162" s="295" t="s">
        <v>4104</v>
      </c>
      <c r="E162" s="295"/>
      <c r="F162" s="295"/>
      <c r="G162" s="295"/>
      <c r="H162" s="295"/>
      <c r="I162" s="295"/>
      <c r="J162" s="295"/>
      <c r="K162" s="295"/>
      <c r="L162" s="295"/>
    </row>
    <row r="163" spans="4:37" s="181" customFormat="1">
      <c r="E163" s="295" t="s">
        <v>4094</v>
      </c>
      <c r="F163" s="295"/>
      <c r="G163" s="295"/>
      <c r="H163" s="295"/>
      <c r="I163" s="295"/>
      <c r="J163" s="295"/>
      <c r="K163" s="295"/>
      <c r="L163" s="295"/>
      <c r="M163" s="295"/>
      <c r="N163" s="295"/>
      <c r="O163" s="295"/>
      <c r="P163" s="295"/>
      <c r="Q163" s="295"/>
      <c r="R163" s="295"/>
      <c r="S163" s="295"/>
      <c r="T163" s="295"/>
      <c r="U163" s="295"/>
      <c r="V163" s="295"/>
      <c r="W163" s="295"/>
      <c r="X163" s="295"/>
      <c r="Y163" s="295"/>
      <c r="Z163" s="295"/>
      <c r="AA163" s="295"/>
      <c r="AB163" s="295"/>
      <c r="AC163" s="295"/>
      <c r="AD163" s="295"/>
      <c r="AE163" s="295"/>
      <c r="AF163" s="295"/>
      <c r="AG163" s="295"/>
      <c r="AH163" s="295"/>
      <c r="AI163" s="295"/>
      <c r="AJ163" s="295"/>
      <c r="AK163" s="295"/>
    </row>
    <row r="164" spans="4:37" s="181" customFormat="1">
      <c r="E164" s="295"/>
      <c r="F164" s="295" t="s">
        <v>4100</v>
      </c>
      <c r="G164" s="295"/>
      <c r="H164" s="295"/>
      <c r="I164" s="295"/>
      <c r="J164" s="295"/>
      <c r="K164" s="295"/>
      <c r="L164" s="295"/>
      <c r="M164" s="295"/>
      <c r="N164" s="295"/>
      <c r="O164" s="295"/>
      <c r="P164" s="295"/>
      <c r="Q164" s="295"/>
      <c r="R164" s="295"/>
      <c r="S164" s="295"/>
      <c r="T164" s="295"/>
      <c r="U164" s="295"/>
      <c r="V164" s="295"/>
      <c r="W164" s="295"/>
      <c r="X164" s="295"/>
      <c r="Y164" s="295"/>
      <c r="Z164" s="295"/>
      <c r="AA164" s="295"/>
      <c r="AB164" s="295"/>
      <c r="AC164" s="295"/>
      <c r="AD164" s="295"/>
      <c r="AE164" s="295"/>
      <c r="AF164" s="295"/>
      <c r="AG164" s="295"/>
      <c r="AH164" s="295"/>
      <c r="AI164" s="295"/>
      <c r="AJ164" s="295"/>
      <c r="AK164" s="295"/>
    </row>
    <row r="165" spans="4:37" s="181" customFormat="1">
      <c r="E165" s="295"/>
      <c r="F165" s="295" t="s">
        <v>4101</v>
      </c>
      <c r="G165" s="295"/>
      <c r="H165" s="295"/>
      <c r="I165" s="295"/>
      <c r="J165" s="295"/>
      <c r="K165" s="295"/>
      <c r="L165" s="295"/>
      <c r="M165" s="295"/>
      <c r="N165" s="295"/>
      <c r="O165" s="295"/>
      <c r="P165" s="295"/>
      <c r="Q165" s="295"/>
      <c r="R165" s="295"/>
      <c r="S165" s="295"/>
      <c r="T165" s="295"/>
      <c r="U165" s="295"/>
      <c r="V165" s="295"/>
      <c r="W165" s="295"/>
      <c r="X165" s="295"/>
      <c r="Y165" s="295"/>
      <c r="Z165" s="295"/>
      <c r="AA165" s="295"/>
      <c r="AB165" s="295"/>
      <c r="AC165" s="295"/>
      <c r="AD165" s="295"/>
      <c r="AE165" s="295"/>
      <c r="AF165" s="295"/>
      <c r="AG165" s="295"/>
      <c r="AH165" s="295"/>
      <c r="AI165" s="295"/>
      <c r="AJ165" s="295"/>
      <c r="AK165" s="295"/>
    </row>
    <row r="166" spans="4:37" s="181" customFormat="1">
      <c r="E166" s="295"/>
      <c r="F166" s="295"/>
      <c r="G166" s="295" t="s">
        <v>4097</v>
      </c>
      <c r="H166" s="295"/>
      <c r="I166" s="295"/>
      <c r="J166" s="295"/>
      <c r="K166" s="295"/>
      <c r="L166" s="295"/>
      <c r="M166" s="295"/>
      <c r="N166" s="295"/>
      <c r="O166" s="295"/>
      <c r="P166" s="295"/>
      <c r="Q166" s="295"/>
      <c r="R166" s="295"/>
      <c r="S166" s="295"/>
      <c r="T166" s="295"/>
      <c r="U166" s="295"/>
      <c r="V166" s="295"/>
      <c r="W166" s="295"/>
      <c r="X166" s="295"/>
      <c r="Y166" s="295"/>
      <c r="Z166" s="295"/>
      <c r="AA166" s="295"/>
      <c r="AB166" s="295"/>
      <c r="AC166" s="295"/>
      <c r="AD166" s="295"/>
      <c r="AE166" s="295"/>
      <c r="AF166" s="295"/>
      <c r="AG166" s="295"/>
      <c r="AH166" s="295"/>
      <c r="AI166" s="295"/>
      <c r="AJ166" s="295"/>
      <c r="AK166" s="295"/>
    </row>
    <row r="167" spans="4:37" s="221" customFormat="1">
      <c r="D167" s="236"/>
      <c r="E167" s="236"/>
      <c r="F167" s="236"/>
      <c r="G167" s="236" t="s">
        <v>2925</v>
      </c>
      <c r="H167" s="236"/>
      <c r="I167" s="236"/>
      <c r="J167" s="236"/>
      <c r="K167" s="236"/>
      <c r="L167" s="236"/>
      <c r="M167" s="236"/>
      <c r="N167" s="236"/>
      <c r="O167" s="236"/>
      <c r="P167" s="236"/>
    </row>
    <row r="168" spans="4:37" s="181" customFormat="1">
      <c r="E168" s="295"/>
      <c r="F168" s="295"/>
      <c r="G168" s="295"/>
      <c r="H168" s="295" t="s">
        <v>2926</v>
      </c>
      <c r="I168" s="295"/>
      <c r="J168" s="295"/>
      <c r="K168" s="295"/>
      <c r="L168" s="295"/>
      <c r="M168" s="295"/>
      <c r="N168" s="295"/>
      <c r="O168" s="295"/>
      <c r="P168" s="295"/>
      <c r="Q168" s="295"/>
      <c r="R168" s="295"/>
      <c r="S168" s="295"/>
      <c r="T168" s="295"/>
      <c r="U168" s="295"/>
      <c r="V168" s="295"/>
      <c r="W168" s="295"/>
      <c r="X168" s="295"/>
      <c r="Y168" s="295"/>
      <c r="Z168" s="295"/>
      <c r="AA168" s="295"/>
      <c r="AB168" s="295"/>
      <c r="AC168" s="295"/>
      <c r="AD168" s="295"/>
      <c r="AE168" s="295"/>
      <c r="AF168" s="295"/>
      <c r="AG168" s="295"/>
      <c r="AH168" s="295"/>
      <c r="AI168" s="295"/>
      <c r="AJ168" s="295"/>
      <c r="AK168" s="295"/>
    </row>
    <row r="169" spans="4:37" s="181" customFormat="1"/>
    <row r="170" spans="4:37" s="181" customFormat="1">
      <c r="E170" s="236" t="s">
        <v>4143</v>
      </c>
      <c r="F170" s="236"/>
      <c r="G170" s="236"/>
      <c r="H170" s="236"/>
      <c r="I170" s="236"/>
      <c r="J170" s="236"/>
      <c r="K170" s="236"/>
      <c r="L170" s="236"/>
      <c r="M170" s="236"/>
      <c r="N170" s="236"/>
      <c r="O170" s="236"/>
      <c r="P170" s="236"/>
      <c r="Q170" s="236"/>
      <c r="R170" s="236"/>
      <c r="S170" s="236"/>
      <c r="T170" s="236"/>
      <c r="U170" s="236"/>
      <c r="V170" s="236"/>
      <c r="W170" s="236"/>
      <c r="X170" s="236"/>
      <c r="Y170" s="236"/>
      <c r="Z170" s="236"/>
      <c r="AA170" s="236"/>
      <c r="AB170" s="236"/>
      <c r="AC170" s="236"/>
      <c r="AD170" s="236"/>
      <c r="AE170" s="236"/>
      <c r="AF170" s="236"/>
      <c r="AG170" s="236"/>
      <c r="AH170" s="236"/>
      <c r="AI170" s="236"/>
      <c r="AJ170" s="236"/>
      <c r="AK170" s="236"/>
    </row>
    <row r="171" spans="4:37" s="181" customFormat="1">
      <c r="E171" s="236"/>
      <c r="F171" s="236" t="s">
        <v>4146</v>
      </c>
      <c r="G171" s="236"/>
      <c r="H171" s="236"/>
      <c r="I171" s="236"/>
      <c r="J171" s="236"/>
      <c r="K171" s="236"/>
      <c r="L171" s="236"/>
      <c r="M171" s="236"/>
      <c r="N171" s="236"/>
      <c r="O171" s="236"/>
      <c r="P171" s="236"/>
      <c r="Q171" s="236"/>
      <c r="R171" s="236"/>
      <c r="S171" s="236"/>
      <c r="T171" s="236"/>
      <c r="U171" s="236"/>
      <c r="V171" s="236"/>
      <c r="W171" s="236"/>
      <c r="X171" s="236"/>
      <c r="Y171" s="236"/>
      <c r="Z171" s="236"/>
      <c r="AA171" s="236"/>
      <c r="AB171" s="236"/>
      <c r="AC171" s="236"/>
      <c r="AD171" s="236"/>
      <c r="AE171" s="236"/>
      <c r="AF171" s="236"/>
      <c r="AG171" s="236"/>
      <c r="AH171" s="236"/>
      <c r="AI171" s="236"/>
      <c r="AJ171" s="236"/>
      <c r="AK171" s="236"/>
    </row>
    <row r="172" spans="4:37" s="181" customFormat="1">
      <c r="E172" s="236"/>
      <c r="F172" s="236" t="s">
        <v>2923</v>
      </c>
      <c r="G172" s="236"/>
      <c r="H172" s="236"/>
      <c r="I172" s="236"/>
      <c r="J172" s="236"/>
      <c r="K172" s="236"/>
      <c r="L172" s="236"/>
      <c r="M172" s="236"/>
      <c r="N172" s="236"/>
      <c r="O172" s="236"/>
      <c r="P172" s="236"/>
      <c r="Q172" s="236"/>
      <c r="R172" s="236"/>
      <c r="S172" s="236"/>
      <c r="T172" s="236"/>
      <c r="U172" s="236"/>
      <c r="V172" s="236"/>
      <c r="W172" s="236"/>
      <c r="X172" s="236"/>
      <c r="Y172" s="236"/>
      <c r="Z172" s="236"/>
      <c r="AA172" s="236"/>
      <c r="AB172" s="236"/>
      <c r="AC172" s="236"/>
      <c r="AD172" s="236"/>
      <c r="AE172" s="236"/>
      <c r="AF172" s="236"/>
      <c r="AG172" s="236"/>
      <c r="AH172" s="236"/>
      <c r="AI172" s="236"/>
      <c r="AJ172" s="236"/>
      <c r="AK172" s="236"/>
    </row>
    <row r="173" spans="4:37" s="181" customFormat="1">
      <c r="E173" s="236"/>
      <c r="F173" s="236"/>
      <c r="G173" s="236"/>
      <c r="H173" s="236" t="s">
        <v>2930</v>
      </c>
      <c r="I173" s="236"/>
      <c r="J173" s="236"/>
      <c r="K173" s="236"/>
      <c r="L173" s="236"/>
      <c r="M173" s="236"/>
      <c r="N173" s="236"/>
      <c r="O173" s="236"/>
      <c r="P173" s="236"/>
      <c r="Q173" s="236"/>
      <c r="R173" s="236"/>
      <c r="S173" s="236"/>
      <c r="T173" s="236"/>
      <c r="U173" s="236"/>
      <c r="V173" s="236"/>
      <c r="W173" s="236"/>
      <c r="X173" s="236"/>
      <c r="Y173" s="236"/>
      <c r="Z173" s="236"/>
      <c r="AA173" s="236"/>
      <c r="AB173" s="236"/>
      <c r="AC173" s="236"/>
      <c r="AD173" s="236"/>
      <c r="AE173" s="236"/>
      <c r="AF173" s="236"/>
      <c r="AG173" s="236"/>
      <c r="AH173" s="236"/>
      <c r="AI173" s="236"/>
      <c r="AJ173" s="236"/>
      <c r="AK173" s="236"/>
    </row>
    <row r="174" spans="4:37" s="202" customFormat="1">
      <c r="D174" s="236"/>
      <c r="E174" s="236"/>
      <c r="F174" s="236"/>
      <c r="G174" s="236"/>
      <c r="H174" s="236" t="s">
        <v>2925</v>
      </c>
      <c r="I174" s="236"/>
      <c r="J174" s="236"/>
      <c r="K174" s="236"/>
      <c r="L174" s="236"/>
      <c r="M174" s="236"/>
      <c r="N174" s="236"/>
      <c r="O174" s="236"/>
      <c r="P174" s="236"/>
    </row>
    <row r="175" spans="4:37" s="181" customFormat="1">
      <c r="E175" s="236"/>
      <c r="F175" s="236"/>
      <c r="G175" s="236"/>
      <c r="H175" s="236"/>
      <c r="I175" s="236" t="s">
        <v>2926</v>
      </c>
      <c r="J175" s="236"/>
      <c r="K175" s="236"/>
      <c r="L175" s="236"/>
      <c r="M175" s="236"/>
      <c r="N175" s="236"/>
      <c r="O175" s="236"/>
      <c r="P175" s="236"/>
      <c r="Q175" s="236"/>
      <c r="R175" s="236"/>
      <c r="S175" s="236"/>
      <c r="T175" s="236"/>
      <c r="U175" s="236"/>
      <c r="V175" s="236"/>
      <c r="W175" s="236"/>
      <c r="X175" s="236"/>
      <c r="Y175" s="236"/>
      <c r="Z175" s="236"/>
      <c r="AA175" s="236"/>
      <c r="AB175" s="236"/>
      <c r="AC175" s="236"/>
      <c r="AD175" s="236"/>
      <c r="AE175" s="236"/>
      <c r="AF175" s="236"/>
      <c r="AG175" s="236"/>
      <c r="AH175" s="236"/>
      <c r="AI175" s="236"/>
      <c r="AJ175" s="236"/>
      <c r="AK175" s="236"/>
    </row>
    <row r="176" spans="4:37" s="181" customFormat="1">
      <c r="E176" s="236"/>
      <c r="F176" s="236"/>
      <c r="G176" s="236"/>
      <c r="H176" s="236"/>
      <c r="I176" s="236" t="s">
        <v>2927</v>
      </c>
      <c r="J176" s="236"/>
      <c r="K176" s="236"/>
      <c r="L176" s="236"/>
      <c r="M176" s="236"/>
      <c r="N176" s="236"/>
      <c r="O176" s="236"/>
      <c r="P176" s="236"/>
      <c r="Q176" s="236"/>
      <c r="R176" s="236"/>
      <c r="S176" s="236"/>
      <c r="T176" s="236"/>
      <c r="U176" s="236"/>
      <c r="V176" s="236"/>
      <c r="W176" s="236"/>
      <c r="X176" s="236"/>
      <c r="Y176" s="236"/>
      <c r="Z176" s="236"/>
      <c r="AA176" s="236"/>
      <c r="AB176" s="236"/>
      <c r="AC176" s="236"/>
      <c r="AD176" s="236"/>
      <c r="AE176" s="236"/>
      <c r="AF176" s="236"/>
      <c r="AG176" s="236"/>
      <c r="AH176" s="236"/>
      <c r="AI176" s="236"/>
      <c r="AJ176" s="236"/>
      <c r="AK176" s="236"/>
    </row>
    <row r="177" spans="4:48" s="181" customFormat="1"/>
    <row r="178" spans="4:48" s="181" customFormat="1">
      <c r="E178" s="236" t="s">
        <v>4142</v>
      </c>
      <c r="F178" s="236"/>
      <c r="G178" s="236"/>
      <c r="H178" s="236"/>
      <c r="I178" s="236"/>
      <c r="J178" s="236"/>
      <c r="K178" s="236"/>
      <c r="L178" s="236"/>
      <c r="M178" s="236"/>
      <c r="N178" s="236"/>
      <c r="O178" s="236"/>
      <c r="P178" s="236"/>
      <c r="Q178" s="236"/>
      <c r="R178" s="236"/>
      <c r="S178" s="236"/>
      <c r="T178" s="236"/>
      <c r="U178" s="236"/>
      <c r="V178" s="236"/>
      <c r="W178" s="236"/>
      <c r="X178" s="236"/>
      <c r="Y178" s="236"/>
      <c r="Z178" s="236"/>
      <c r="AA178" s="236"/>
      <c r="AB178" s="236"/>
      <c r="AC178" s="236"/>
      <c r="AD178" s="236"/>
      <c r="AE178" s="236"/>
      <c r="AF178" s="236"/>
      <c r="AG178" s="236"/>
      <c r="AH178" s="236"/>
      <c r="AI178" s="236"/>
      <c r="AJ178" s="236"/>
      <c r="AK178" s="236"/>
      <c r="AL178" s="236"/>
      <c r="AM178" s="236"/>
      <c r="AN178" s="236"/>
      <c r="AO178" s="236"/>
      <c r="AP178" s="236"/>
      <c r="AQ178" s="236"/>
      <c r="AR178" s="236"/>
      <c r="AS178" s="236"/>
      <c r="AT178" s="236"/>
      <c r="AU178" s="236"/>
      <c r="AV178" s="236"/>
    </row>
    <row r="179" spans="4:48" s="181" customFormat="1">
      <c r="E179" s="236"/>
      <c r="F179" s="236" t="s">
        <v>4147</v>
      </c>
      <c r="G179" s="236"/>
      <c r="H179" s="236"/>
      <c r="I179" s="236"/>
      <c r="J179" s="236"/>
      <c r="K179" s="236"/>
      <c r="L179" s="236"/>
      <c r="M179" s="236"/>
      <c r="N179" s="236"/>
      <c r="O179" s="236"/>
      <c r="P179" s="236"/>
      <c r="Q179" s="236"/>
      <c r="R179" s="236"/>
      <c r="S179" s="236"/>
      <c r="T179" s="236"/>
      <c r="U179" s="236"/>
      <c r="V179" s="236"/>
      <c r="W179" s="236"/>
      <c r="X179" s="236"/>
      <c r="Y179" s="236"/>
      <c r="Z179" s="236"/>
      <c r="AA179" s="236"/>
      <c r="AB179" s="236"/>
      <c r="AC179" s="236"/>
      <c r="AD179" s="236"/>
      <c r="AE179" s="236"/>
      <c r="AF179" s="236"/>
      <c r="AG179" s="236"/>
      <c r="AH179" s="236"/>
      <c r="AI179" s="236"/>
      <c r="AJ179" s="236"/>
      <c r="AK179" s="236"/>
      <c r="AL179" s="236"/>
      <c r="AM179" s="236"/>
      <c r="AN179" s="236"/>
      <c r="AO179" s="236"/>
      <c r="AP179" s="236"/>
      <c r="AQ179" s="236"/>
      <c r="AR179" s="236"/>
      <c r="AS179" s="236"/>
      <c r="AT179" s="236"/>
      <c r="AU179" s="236"/>
      <c r="AV179" s="236"/>
    </row>
    <row r="180" spans="4:48" s="181" customFormat="1">
      <c r="E180" s="236"/>
      <c r="F180" s="236" t="s">
        <v>2923</v>
      </c>
      <c r="G180" s="236"/>
      <c r="H180" s="236"/>
      <c r="I180" s="236"/>
      <c r="J180" s="236"/>
      <c r="K180" s="236"/>
      <c r="L180" s="236"/>
      <c r="M180" s="236"/>
      <c r="N180" s="236"/>
      <c r="O180" s="236"/>
      <c r="P180" s="236"/>
      <c r="Q180" s="236"/>
      <c r="R180" s="236"/>
      <c r="S180" s="236"/>
      <c r="T180" s="236"/>
      <c r="U180" s="236"/>
      <c r="V180" s="236"/>
      <c r="W180" s="236"/>
      <c r="X180" s="236"/>
      <c r="Y180" s="236"/>
      <c r="Z180" s="236"/>
      <c r="AA180" s="236"/>
      <c r="AB180" s="236"/>
      <c r="AC180" s="236"/>
      <c r="AD180" s="236"/>
      <c r="AE180" s="236"/>
      <c r="AF180" s="236"/>
      <c r="AG180" s="236"/>
      <c r="AH180" s="236"/>
      <c r="AI180" s="236"/>
      <c r="AJ180" s="236"/>
      <c r="AK180" s="236"/>
      <c r="AL180" s="236"/>
      <c r="AM180" s="236"/>
      <c r="AN180" s="236"/>
      <c r="AO180" s="236"/>
      <c r="AP180" s="236"/>
      <c r="AQ180" s="236"/>
      <c r="AR180" s="236"/>
      <c r="AS180" s="236"/>
      <c r="AT180" s="236"/>
      <c r="AU180" s="236"/>
      <c r="AV180" s="236"/>
    </row>
    <row r="181" spans="4:48" s="181" customFormat="1">
      <c r="E181" s="236"/>
      <c r="F181" s="236"/>
      <c r="G181" s="236"/>
      <c r="H181" s="236" t="s">
        <v>4123</v>
      </c>
      <c r="I181" s="236"/>
      <c r="J181" s="236"/>
      <c r="K181" s="236"/>
      <c r="L181" s="236"/>
      <c r="M181" s="236"/>
      <c r="N181" s="236"/>
      <c r="O181" s="236"/>
      <c r="P181" s="236"/>
      <c r="Q181" s="236"/>
      <c r="R181" s="236"/>
      <c r="S181" s="236"/>
      <c r="T181" s="236"/>
      <c r="U181" s="236"/>
      <c r="V181" s="236"/>
      <c r="W181" s="236"/>
      <c r="X181" s="236"/>
      <c r="Y181" s="236"/>
      <c r="Z181" s="236"/>
      <c r="AA181" s="236"/>
      <c r="AB181" s="236"/>
      <c r="AC181" s="236"/>
      <c r="AD181" s="236"/>
      <c r="AE181" s="236"/>
      <c r="AF181" s="236"/>
      <c r="AG181" s="236"/>
      <c r="AH181" s="236"/>
      <c r="AI181" s="236"/>
      <c r="AJ181" s="236"/>
      <c r="AK181" s="236"/>
      <c r="AL181" s="236"/>
      <c r="AM181" s="236"/>
      <c r="AN181" s="236"/>
      <c r="AO181" s="236"/>
      <c r="AP181" s="236"/>
      <c r="AQ181" s="236"/>
      <c r="AR181" s="236"/>
      <c r="AS181" s="236"/>
      <c r="AT181" s="236"/>
      <c r="AU181" s="236"/>
      <c r="AV181" s="236"/>
    </row>
    <row r="182" spans="4:48" s="202" customFormat="1">
      <c r="D182" s="236"/>
      <c r="E182" s="236"/>
      <c r="F182" s="236"/>
      <c r="G182" s="236"/>
      <c r="H182" s="236" t="s">
        <v>2925</v>
      </c>
      <c r="I182" s="236"/>
      <c r="J182" s="236"/>
      <c r="K182" s="236"/>
      <c r="L182" s="236"/>
      <c r="M182" s="236"/>
      <c r="N182" s="236"/>
      <c r="O182" s="236"/>
      <c r="P182" s="236"/>
    </row>
    <row r="183" spans="4:48" s="181" customFormat="1">
      <c r="E183" s="236"/>
      <c r="F183" s="236"/>
      <c r="G183" s="236"/>
      <c r="H183" s="236"/>
      <c r="I183" s="236" t="s">
        <v>2926</v>
      </c>
      <c r="J183" s="236"/>
      <c r="K183" s="236"/>
      <c r="L183" s="236"/>
      <c r="M183" s="236"/>
      <c r="N183" s="236"/>
      <c r="O183" s="236"/>
      <c r="P183" s="236"/>
      <c r="Q183" s="236"/>
      <c r="R183" s="236"/>
      <c r="S183" s="236"/>
      <c r="T183" s="236"/>
      <c r="U183" s="236"/>
      <c r="V183" s="236"/>
      <c r="W183" s="236"/>
      <c r="X183" s="236"/>
      <c r="Y183" s="236"/>
      <c r="Z183" s="236"/>
      <c r="AA183" s="236"/>
      <c r="AB183" s="236"/>
      <c r="AC183" s="236"/>
      <c r="AD183" s="236"/>
      <c r="AE183" s="236"/>
      <c r="AF183" s="236"/>
      <c r="AG183" s="236"/>
      <c r="AH183" s="236"/>
      <c r="AI183" s="236"/>
      <c r="AJ183" s="236"/>
      <c r="AK183" s="236"/>
      <c r="AL183" s="236"/>
      <c r="AM183" s="236"/>
      <c r="AN183" s="236"/>
      <c r="AO183" s="236"/>
      <c r="AP183" s="236"/>
      <c r="AQ183" s="236"/>
      <c r="AR183" s="236"/>
      <c r="AS183" s="236"/>
      <c r="AT183" s="236"/>
      <c r="AU183" s="236"/>
      <c r="AV183" s="236"/>
    </row>
    <row r="184" spans="4:48" s="181" customFormat="1"/>
    <row r="185" spans="4:48" s="181" customFormat="1">
      <c r="D185" s="295" t="s">
        <v>4105</v>
      </c>
      <c r="E185" s="295"/>
      <c r="F185" s="295"/>
      <c r="G185" s="295"/>
      <c r="H185" s="295"/>
      <c r="I185" s="295"/>
      <c r="J185" s="295"/>
      <c r="K185" s="295"/>
      <c r="L185" s="295"/>
    </row>
    <row r="186" spans="4:48" s="181" customFormat="1">
      <c r="E186" s="295" t="s">
        <v>4094</v>
      </c>
      <c r="F186" s="295"/>
      <c r="G186" s="295"/>
      <c r="H186" s="295"/>
      <c r="I186" s="295"/>
      <c r="J186" s="295"/>
      <c r="K186" s="295"/>
      <c r="L186" s="295"/>
      <c r="M186" s="295"/>
      <c r="N186" s="295"/>
      <c r="O186" s="295"/>
      <c r="P186" s="295"/>
      <c r="Q186" s="295"/>
      <c r="R186" s="295"/>
      <c r="S186" s="295"/>
      <c r="T186" s="295"/>
      <c r="U186" s="295"/>
      <c r="V186" s="295"/>
      <c r="W186" s="295"/>
      <c r="X186" s="295"/>
      <c r="Y186" s="295"/>
      <c r="Z186" s="295"/>
      <c r="AA186" s="295"/>
      <c r="AB186" s="295"/>
      <c r="AC186" s="295"/>
      <c r="AD186" s="295"/>
      <c r="AE186" s="295"/>
      <c r="AF186" s="295"/>
      <c r="AG186" s="295"/>
      <c r="AH186" s="295"/>
      <c r="AI186" s="295"/>
      <c r="AJ186" s="295"/>
      <c r="AK186" s="295"/>
    </row>
    <row r="187" spans="4:48" s="181" customFormat="1">
      <c r="E187" s="295"/>
      <c r="F187" s="295" t="s">
        <v>4095</v>
      </c>
      <c r="G187" s="295"/>
      <c r="H187" s="295"/>
      <c r="I187" s="295"/>
      <c r="J187" s="295"/>
      <c r="K187" s="295"/>
      <c r="L187" s="295"/>
      <c r="M187" s="295"/>
      <c r="N187" s="295"/>
      <c r="O187" s="295"/>
      <c r="P187" s="295"/>
      <c r="Q187" s="295"/>
      <c r="R187" s="295"/>
      <c r="S187" s="295"/>
      <c r="T187" s="295"/>
      <c r="U187" s="295"/>
      <c r="V187" s="295"/>
      <c r="W187" s="295"/>
      <c r="X187" s="295"/>
      <c r="Y187" s="295"/>
      <c r="Z187" s="295"/>
      <c r="AA187" s="295"/>
      <c r="AB187" s="295"/>
      <c r="AC187" s="295"/>
      <c r="AD187" s="295"/>
      <c r="AE187" s="295"/>
      <c r="AF187" s="295"/>
      <c r="AG187" s="295"/>
      <c r="AH187" s="295"/>
      <c r="AI187" s="295"/>
      <c r="AJ187" s="295"/>
      <c r="AK187" s="295"/>
    </row>
    <row r="188" spans="4:48" s="181" customFormat="1">
      <c r="E188" s="295"/>
      <c r="F188" s="295" t="s">
        <v>4096</v>
      </c>
      <c r="G188" s="295"/>
      <c r="H188" s="295"/>
      <c r="I188" s="295"/>
      <c r="J188" s="295"/>
      <c r="K188" s="295"/>
      <c r="L188" s="295"/>
      <c r="M188" s="295"/>
      <c r="N188" s="295"/>
      <c r="O188" s="295"/>
      <c r="P188" s="295"/>
      <c r="Q188" s="295"/>
      <c r="R188" s="295"/>
      <c r="S188" s="295"/>
      <c r="T188" s="295"/>
      <c r="U188" s="295"/>
      <c r="V188" s="295"/>
      <c r="W188" s="295"/>
      <c r="X188" s="295"/>
      <c r="Y188" s="295"/>
      <c r="Z188" s="295"/>
      <c r="AA188" s="295"/>
      <c r="AB188" s="295"/>
      <c r="AC188" s="295"/>
      <c r="AD188" s="295"/>
      <c r="AE188" s="295"/>
      <c r="AF188" s="295"/>
      <c r="AG188" s="295"/>
      <c r="AH188" s="295"/>
      <c r="AI188" s="295"/>
      <c r="AJ188" s="295"/>
      <c r="AK188" s="295"/>
    </row>
    <row r="189" spans="4:48" s="181" customFormat="1">
      <c r="E189" s="295"/>
      <c r="F189" s="295"/>
      <c r="G189" s="295" t="s">
        <v>4097</v>
      </c>
      <c r="H189" s="295"/>
      <c r="I189" s="295"/>
      <c r="J189" s="295"/>
      <c r="K189" s="295"/>
      <c r="L189" s="295"/>
      <c r="M189" s="295"/>
      <c r="N189" s="295"/>
      <c r="O189" s="295"/>
      <c r="P189" s="295"/>
      <c r="Q189" s="295"/>
      <c r="R189" s="295"/>
      <c r="S189" s="295"/>
      <c r="T189" s="295"/>
      <c r="U189" s="295"/>
      <c r="V189" s="295"/>
      <c r="W189" s="295"/>
      <c r="X189" s="295"/>
      <c r="Y189" s="295"/>
      <c r="Z189" s="295"/>
      <c r="AA189" s="295"/>
      <c r="AB189" s="295"/>
      <c r="AC189" s="295"/>
      <c r="AD189" s="295"/>
      <c r="AE189" s="295"/>
      <c r="AF189" s="295"/>
      <c r="AG189" s="295"/>
      <c r="AH189" s="295"/>
      <c r="AI189" s="295"/>
      <c r="AJ189" s="295"/>
      <c r="AK189" s="295"/>
    </row>
    <row r="190" spans="4:48" s="221" customFormat="1">
      <c r="D190" s="236"/>
      <c r="E190" s="236"/>
      <c r="F190" s="236"/>
      <c r="G190" s="236" t="s">
        <v>2925</v>
      </c>
      <c r="H190" s="236"/>
      <c r="I190" s="236"/>
      <c r="J190" s="236"/>
      <c r="K190" s="236"/>
      <c r="L190" s="236"/>
      <c r="M190" s="236"/>
      <c r="N190" s="236"/>
      <c r="O190" s="236"/>
      <c r="P190" s="236"/>
    </row>
    <row r="191" spans="4:48" s="181" customFormat="1">
      <c r="E191" s="295"/>
      <c r="F191" s="295"/>
      <c r="G191" s="295"/>
      <c r="H191" s="295" t="s">
        <v>2926</v>
      </c>
      <c r="I191" s="295"/>
      <c r="J191" s="295"/>
      <c r="K191" s="295"/>
      <c r="L191" s="295"/>
      <c r="M191" s="295"/>
      <c r="N191" s="295"/>
      <c r="O191" s="295"/>
      <c r="P191" s="295"/>
      <c r="Q191" s="295"/>
      <c r="R191" s="295"/>
      <c r="S191" s="295"/>
      <c r="T191" s="295"/>
      <c r="U191" s="295"/>
      <c r="V191" s="295"/>
      <c r="W191" s="295"/>
      <c r="X191" s="295"/>
      <c r="Y191" s="295"/>
      <c r="Z191" s="295"/>
      <c r="AA191" s="295"/>
      <c r="AB191" s="295"/>
      <c r="AC191" s="295"/>
      <c r="AD191" s="295"/>
      <c r="AE191" s="295"/>
      <c r="AF191" s="295"/>
      <c r="AG191" s="295"/>
      <c r="AH191" s="295"/>
      <c r="AI191" s="295"/>
      <c r="AJ191" s="295"/>
      <c r="AK191" s="295"/>
    </row>
    <row r="192" spans="4:48" s="181" customFormat="1"/>
    <row r="193" spans="4:37" s="181" customFormat="1">
      <c r="E193" s="295" t="s">
        <v>4124</v>
      </c>
      <c r="F193" s="295"/>
      <c r="G193" s="295"/>
      <c r="H193" s="295"/>
      <c r="I193" s="295"/>
      <c r="J193" s="295"/>
      <c r="K193" s="295"/>
      <c r="L193" s="295"/>
      <c r="M193" s="295"/>
      <c r="N193" s="295"/>
      <c r="O193" s="295"/>
      <c r="P193" s="295"/>
      <c r="Q193" s="295"/>
      <c r="R193" s="295"/>
      <c r="S193" s="295"/>
      <c r="T193" s="295"/>
      <c r="U193" s="295"/>
      <c r="V193" s="295"/>
      <c r="W193" s="295"/>
      <c r="X193" s="295"/>
      <c r="Y193" s="295"/>
      <c r="Z193" s="295"/>
      <c r="AA193" s="295"/>
      <c r="AB193" s="295"/>
      <c r="AC193" s="295"/>
      <c r="AD193" s="295"/>
      <c r="AE193" s="295"/>
      <c r="AF193" s="295"/>
      <c r="AG193" s="295"/>
      <c r="AH193" s="295"/>
      <c r="AI193" s="295"/>
      <c r="AJ193" s="295"/>
      <c r="AK193" s="295"/>
    </row>
    <row r="194" spans="4:37" s="181" customFormat="1">
      <c r="E194" s="295"/>
      <c r="F194" s="295" t="s">
        <v>3155</v>
      </c>
      <c r="G194" s="295"/>
      <c r="H194" s="295"/>
      <c r="I194" s="295"/>
      <c r="J194" s="295"/>
      <c r="K194" s="295"/>
      <c r="L194" s="295"/>
      <c r="M194" s="295"/>
      <c r="N194" s="295"/>
      <c r="O194" s="295"/>
      <c r="P194" s="295"/>
      <c r="Q194" s="295"/>
      <c r="R194" s="295"/>
      <c r="S194" s="295"/>
      <c r="T194" s="295"/>
      <c r="U194" s="295"/>
      <c r="V194" s="295"/>
      <c r="W194" s="295"/>
      <c r="X194" s="295"/>
      <c r="Y194" s="295"/>
      <c r="Z194" s="295"/>
      <c r="AA194" s="295"/>
      <c r="AB194" s="295"/>
      <c r="AC194" s="295"/>
      <c r="AD194" s="295"/>
      <c r="AE194" s="295"/>
      <c r="AF194" s="295"/>
      <c r="AG194" s="295"/>
      <c r="AH194" s="295"/>
      <c r="AI194" s="295"/>
      <c r="AJ194" s="295"/>
      <c r="AK194" s="295"/>
    </row>
    <row r="195" spans="4:37" s="181" customFormat="1">
      <c r="E195" s="295"/>
      <c r="F195" s="295"/>
      <c r="G195" s="295"/>
      <c r="H195" s="295" t="s">
        <v>4125</v>
      </c>
      <c r="I195" s="295"/>
      <c r="J195" s="295"/>
      <c r="K195" s="295"/>
      <c r="L195" s="295"/>
      <c r="M195" s="295"/>
      <c r="N195" s="295"/>
      <c r="O195" s="295"/>
      <c r="P195" s="295"/>
      <c r="Q195" s="295"/>
      <c r="R195" s="295"/>
      <c r="S195" s="295"/>
      <c r="T195" s="295"/>
      <c r="U195" s="295"/>
      <c r="V195" s="295"/>
      <c r="W195" s="295"/>
      <c r="X195" s="295"/>
      <c r="Y195" s="295"/>
      <c r="Z195" s="295"/>
      <c r="AA195" s="295"/>
      <c r="AB195" s="295"/>
      <c r="AC195" s="295"/>
      <c r="AD195" s="295"/>
      <c r="AE195" s="295"/>
      <c r="AF195" s="295"/>
      <c r="AG195" s="295"/>
      <c r="AH195" s="295"/>
      <c r="AI195" s="295"/>
      <c r="AJ195" s="295"/>
      <c r="AK195" s="295"/>
    </row>
    <row r="196" spans="4:37" s="219" customFormat="1">
      <c r="D196" s="236"/>
      <c r="E196" s="236"/>
      <c r="F196" s="236"/>
      <c r="G196" s="236"/>
      <c r="H196" s="236" t="s">
        <v>2925</v>
      </c>
      <c r="I196" s="236"/>
      <c r="J196" s="236"/>
      <c r="K196" s="236"/>
      <c r="L196" s="236"/>
      <c r="M196" s="236"/>
      <c r="N196" s="236"/>
      <c r="O196" s="236"/>
      <c r="P196" s="236"/>
    </row>
    <row r="197" spans="4:37" s="181" customFormat="1">
      <c r="E197" s="295"/>
      <c r="F197" s="295"/>
      <c r="G197" s="295"/>
      <c r="H197" s="295"/>
      <c r="I197" s="295" t="s">
        <v>2926</v>
      </c>
      <c r="J197" s="295"/>
      <c r="K197" s="295"/>
      <c r="L197" s="295"/>
      <c r="M197" s="295"/>
      <c r="N197" s="295"/>
      <c r="O197" s="295"/>
      <c r="P197" s="295"/>
      <c r="Q197" s="295"/>
      <c r="R197" s="295"/>
      <c r="S197" s="295"/>
      <c r="T197" s="295"/>
      <c r="U197" s="295"/>
      <c r="V197" s="295"/>
      <c r="W197" s="295"/>
      <c r="X197" s="295"/>
      <c r="Y197" s="295"/>
      <c r="Z197" s="295"/>
      <c r="AA197" s="295"/>
      <c r="AB197" s="295"/>
      <c r="AC197" s="295"/>
      <c r="AD197" s="295"/>
      <c r="AE197" s="295"/>
      <c r="AF197" s="295"/>
      <c r="AG197" s="295"/>
      <c r="AH197" s="295"/>
      <c r="AI197" s="295"/>
      <c r="AJ197" s="295"/>
      <c r="AK197" s="295"/>
    </row>
    <row r="198" spans="4:37" s="181" customFormat="1"/>
    <row r="199" spans="4:37" s="181" customFormat="1">
      <c r="E199" s="295" t="s">
        <v>4144</v>
      </c>
      <c r="F199" s="295"/>
      <c r="G199" s="295"/>
      <c r="H199" s="295"/>
      <c r="I199" s="295"/>
      <c r="J199" s="295"/>
      <c r="K199" s="295"/>
      <c r="L199" s="295"/>
      <c r="M199" s="295"/>
      <c r="N199" s="295"/>
      <c r="O199" s="295"/>
      <c r="P199" s="295"/>
      <c r="Q199" s="295"/>
      <c r="R199" s="295"/>
      <c r="S199" s="295"/>
      <c r="T199" s="295"/>
      <c r="U199" s="295"/>
      <c r="V199" s="295"/>
      <c r="W199" s="295"/>
      <c r="X199" s="295"/>
      <c r="Y199" s="295"/>
      <c r="Z199" s="295"/>
      <c r="AA199" s="295"/>
      <c r="AB199" s="295"/>
      <c r="AC199" s="295"/>
      <c r="AD199" s="295"/>
      <c r="AE199" s="295"/>
      <c r="AF199" s="295"/>
      <c r="AG199" s="295"/>
      <c r="AH199" s="295"/>
      <c r="AI199" s="295"/>
      <c r="AJ199" s="295"/>
      <c r="AK199" s="295"/>
    </row>
    <row r="200" spans="4:37" s="181" customFormat="1">
      <c r="E200" s="295"/>
      <c r="F200" s="295" t="s">
        <v>3155</v>
      </c>
      <c r="G200" s="295"/>
      <c r="H200" s="295"/>
      <c r="I200" s="295"/>
      <c r="J200" s="295"/>
      <c r="K200" s="295"/>
      <c r="L200" s="295"/>
      <c r="M200" s="295"/>
      <c r="N200" s="295"/>
      <c r="O200" s="295"/>
      <c r="P200" s="295"/>
      <c r="Q200" s="295"/>
      <c r="R200" s="295"/>
      <c r="S200" s="295"/>
      <c r="T200" s="295"/>
      <c r="U200" s="295"/>
      <c r="V200" s="295"/>
      <c r="W200" s="295"/>
      <c r="X200" s="295"/>
      <c r="Y200" s="295"/>
      <c r="Z200" s="295"/>
      <c r="AA200" s="295"/>
      <c r="AB200" s="295"/>
      <c r="AC200" s="295"/>
      <c r="AD200" s="295"/>
      <c r="AE200" s="295"/>
      <c r="AF200" s="295"/>
      <c r="AG200" s="295"/>
      <c r="AH200" s="295"/>
      <c r="AI200" s="295"/>
      <c r="AJ200" s="295"/>
      <c r="AK200" s="295"/>
    </row>
    <row r="201" spans="4:37" s="181" customFormat="1">
      <c r="E201" s="295"/>
      <c r="F201" s="295"/>
      <c r="G201" s="295"/>
      <c r="H201" s="295" t="s">
        <v>4148</v>
      </c>
      <c r="I201" s="295"/>
      <c r="J201" s="295"/>
      <c r="K201" s="295"/>
      <c r="L201" s="295"/>
      <c r="M201" s="295"/>
      <c r="N201" s="295"/>
      <c r="O201" s="295"/>
      <c r="P201" s="295"/>
      <c r="Q201" s="295"/>
      <c r="R201" s="295"/>
      <c r="S201" s="295"/>
      <c r="T201" s="295"/>
      <c r="U201" s="295"/>
      <c r="V201" s="295"/>
      <c r="W201" s="295"/>
      <c r="X201" s="295"/>
      <c r="Y201" s="295"/>
      <c r="Z201" s="295"/>
      <c r="AA201" s="295"/>
      <c r="AB201" s="295"/>
      <c r="AC201" s="295"/>
      <c r="AD201" s="295"/>
      <c r="AE201" s="295"/>
      <c r="AF201" s="295"/>
      <c r="AG201" s="295"/>
      <c r="AH201" s="295"/>
      <c r="AI201" s="295"/>
      <c r="AJ201" s="295"/>
      <c r="AK201" s="295"/>
    </row>
    <row r="202" spans="4:37" s="219" customFormat="1">
      <c r="D202" s="236"/>
      <c r="E202" s="236"/>
      <c r="F202" s="236"/>
      <c r="G202" s="236"/>
      <c r="H202" s="236" t="s">
        <v>2925</v>
      </c>
      <c r="I202" s="236"/>
      <c r="J202" s="236"/>
      <c r="K202" s="236"/>
      <c r="L202" s="236"/>
      <c r="M202" s="236"/>
      <c r="N202" s="236"/>
      <c r="O202" s="236"/>
      <c r="P202" s="236"/>
    </row>
    <row r="203" spans="4:37" s="181" customFormat="1">
      <c r="E203" s="295"/>
      <c r="F203" s="295"/>
      <c r="G203" s="295"/>
      <c r="H203" s="295"/>
      <c r="I203" s="295" t="s">
        <v>2926</v>
      </c>
      <c r="J203" s="295"/>
      <c r="K203" s="295"/>
      <c r="L203" s="295"/>
      <c r="M203" s="295"/>
      <c r="N203" s="295"/>
      <c r="O203" s="295"/>
      <c r="P203" s="295"/>
      <c r="Q203" s="295"/>
      <c r="R203" s="295"/>
      <c r="S203" s="295"/>
      <c r="T203" s="295"/>
      <c r="U203" s="295"/>
      <c r="V203" s="295"/>
      <c r="W203" s="295"/>
      <c r="X203" s="295"/>
      <c r="Y203" s="295"/>
      <c r="Z203" s="295"/>
      <c r="AA203" s="295"/>
      <c r="AB203" s="295"/>
      <c r="AC203" s="295"/>
      <c r="AD203" s="295"/>
      <c r="AE203" s="295"/>
      <c r="AF203" s="295"/>
      <c r="AG203" s="295"/>
      <c r="AH203" s="295"/>
      <c r="AI203" s="295"/>
      <c r="AJ203" s="295"/>
      <c r="AK203" s="295"/>
    </row>
    <row r="204" spans="4:37" s="181" customFormat="1"/>
    <row r="205" spans="4:37" s="181" customFormat="1">
      <c r="E205" s="295" t="s">
        <v>4145</v>
      </c>
      <c r="F205" s="295"/>
      <c r="G205" s="295"/>
      <c r="H205" s="295"/>
      <c r="I205" s="295"/>
      <c r="J205" s="295"/>
      <c r="K205" s="295"/>
      <c r="L205" s="295"/>
      <c r="M205" s="295"/>
      <c r="N205" s="295"/>
      <c r="O205" s="295"/>
      <c r="P205" s="295"/>
      <c r="Q205" s="295"/>
      <c r="R205" s="295"/>
      <c r="S205" s="295"/>
      <c r="T205" s="295"/>
      <c r="U205" s="295"/>
      <c r="V205" s="295"/>
      <c r="W205" s="295"/>
      <c r="X205" s="295"/>
      <c r="Y205" s="295"/>
      <c r="Z205" s="295"/>
      <c r="AA205" s="295"/>
      <c r="AB205" s="295"/>
      <c r="AC205" s="295"/>
      <c r="AD205" s="295"/>
      <c r="AE205" s="295"/>
      <c r="AF205" s="295"/>
      <c r="AG205" s="295"/>
      <c r="AH205" s="295"/>
      <c r="AI205" s="295"/>
      <c r="AJ205" s="295"/>
      <c r="AK205" s="295"/>
    </row>
    <row r="206" spans="4:37" s="181" customFormat="1">
      <c r="E206" s="295"/>
      <c r="F206" s="295" t="s">
        <v>3155</v>
      </c>
      <c r="G206" s="295"/>
      <c r="H206" s="295"/>
      <c r="I206" s="295"/>
      <c r="J206" s="295"/>
      <c r="K206" s="295"/>
      <c r="L206" s="295"/>
      <c r="M206" s="295"/>
      <c r="N206" s="295"/>
      <c r="O206" s="295"/>
      <c r="P206" s="295"/>
      <c r="Q206" s="295"/>
      <c r="R206" s="295"/>
      <c r="S206" s="295"/>
      <c r="T206" s="295"/>
      <c r="U206" s="295"/>
      <c r="V206" s="295"/>
      <c r="W206" s="295"/>
      <c r="X206" s="295"/>
      <c r="Y206" s="295"/>
      <c r="Z206" s="295"/>
      <c r="AA206" s="295"/>
      <c r="AB206" s="295"/>
      <c r="AC206" s="295"/>
      <c r="AD206" s="295"/>
      <c r="AE206" s="295"/>
      <c r="AF206" s="295"/>
      <c r="AG206" s="295"/>
      <c r="AH206" s="295"/>
      <c r="AI206" s="295"/>
      <c r="AJ206" s="295"/>
      <c r="AK206" s="295"/>
    </row>
    <row r="207" spans="4:37" s="181" customFormat="1">
      <c r="E207" s="295"/>
      <c r="F207" s="295"/>
      <c r="G207" s="295"/>
      <c r="H207" s="295" t="s">
        <v>4149</v>
      </c>
      <c r="I207" s="295"/>
      <c r="J207" s="295"/>
      <c r="K207" s="295"/>
      <c r="L207" s="295"/>
      <c r="M207" s="295"/>
      <c r="N207" s="295"/>
      <c r="O207" s="295"/>
      <c r="P207" s="295"/>
      <c r="Q207" s="295"/>
      <c r="R207" s="295"/>
      <c r="S207" s="295"/>
      <c r="T207" s="295"/>
      <c r="U207" s="295"/>
      <c r="V207" s="295"/>
      <c r="W207" s="295"/>
      <c r="X207" s="295"/>
      <c r="Y207" s="295"/>
      <c r="Z207" s="295"/>
      <c r="AA207" s="295"/>
      <c r="AB207" s="295"/>
      <c r="AC207" s="295"/>
      <c r="AD207" s="295"/>
      <c r="AE207" s="295"/>
      <c r="AF207" s="295"/>
      <c r="AG207" s="295"/>
      <c r="AH207" s="295"/>
      <c r="AI207" s="295"/>
      <c r="AJ207" s="295"/>
      <c r="AK207" s="295"/>
    </row>
    <row r="208" spans="4:37" s="219" customFormat="1">
      <c r="D208" s="236"/>
      <c r="E208" s="236"/>
      <c r="F208" s="236"/>
      <c r="G208" s="236"/>
      <c r="H208" s="236" t="s">
        <v>2925</v>
      </c>
      <c r="I208" s="236"/>
      <c r="J208" s="236"/>
      <c r="K208" s="236"/>
      <c r="L208" s="236"/>
      <c r="M208" s="236"/>
      <c r="N208" s="236"/>
      <c r="O208" s="236"/>
      <c r="P208" s="236"/>
    </row>
    <row r="209" spans="3:37" s="181" customFormat="1">
      <c r="E209" s="295"/>
      <c r="F209" s="295"/>
      <c r="G209" s="295"/>
      <c r="H209" s="295"/>
      <c r="I209" s="295" t="s">
        <v>2926</v>
      </c>
      <c r="J209" s="295"/>
      <c r="K209" s="295"/>
      <c r="L209" s="295"/>
      <c r="M209" s="295"/>
      <c r="N209" s="295"/>
      <c r="O209" s="295"/>
      <c r="P209" s="295"/>
      <c r="Q209" s="295"/>
      <c r="R209" s="295"/>
      <c r="S209" s="295"/>
      <c r="T209" s="295"/>
      <c r="U209" s="295"/>
      <c r="V209" s="295"/>
      <c r="W209" s="295"/>
      <c r="X209" s="295"/>
      <c r="Y209" s="295"/>
      <c r="Z209" s="295"/>
      <c r="AA209" s="295"/>
      <c r="AB209" s="295"/>
      <c r="AC209" s="295"/>
      <c r="AD209" s="295"/>
      <c r="AE209" s="295"/>
      <c r="AF209" s="295"/>
      <c r="AG209" s="295"/>
      <c r="AH209" s="295"/>
      <c r="AI209" s="295"/>
      <c r="AJ209" s="295"/>
      <c r="AK209" s="295"/>
    </row>
    <row r="210" spans="3:37" s="181" customFormat="1"/>
    <row r="211" spans="3:37" s="181" customFormat="1">
      <c r="E211" s="295" t="s">
        <v>4102</v>
      </c>
      <c r="F211" s="295"/>
      <c r="G211" s="295"/>
      <c r="H211" s="295"/>
      <c r="I211" s="295"/>
      <c r="J211" s="295"/>
      <c r="K211" s="295"/>
      <c r="L211" s="295"/>
      <c r="M211" s="295"/>
      <c r="N211" s="295"/>
      <c r="O211" s="295"/>
      <c r="P211" s="295"/>
      <c r="Q211" s="295"/>
      <c r="R211" s="295"/>
      <c r="S211" s="295"/>
      <c r="T211" s="295"/>
      <c r="U211" s="295"/>
      <c r="V211" s="295"/>
      <c r="W211" s="295"/>
      <c r="X211" s="295"/>
      <c r="Y211" s="295"/>
      <c r="Z211" s="295"/>
      <c r="AA211" s="295"/>
      <c r="AB211" s="295"/>
      <c r="AC211" s="295"/>
      <c r="AD211" s="295"/>
      <c r="AE211" s="295"/>
      <c r="AF211" s="295"/>
      <c r="AG211" s="295"/>
      <c r="AH211" s="295"/>
      <c r="AI211" s="295"/>
      <c r="AJ211" s="295"/>
      <c r="AK211" s="295"/>
    </row>
    <row r="212" spans="3:37" s="181" customFormat="1">
      <c r="E212" s="295"/>
      <c r="F212" s="295" t="s">
        <v>3155</v>
      </c>
      <c r="G212" s="295"/>
      <c r="H212" s="295"/>
      <c r="I212" s="295"/>
      <c r="J212" s="295"/>
      <c r="K212" s="295"/>
      <c r="L212" s="295"/>
      <c r="M212" s="295"/>
      <c r="N212" s="295"/>
      <c r="O212" s="295"/>
      <c r="P212" s="295"/>
      <c r="Q212" s="295"/>
      <c r="R212" s="295"/>
      <c r="S212" s="295"/>
      <c r="T212" s="295"/>
      <c r="U212" s="295"/>
      <c r="V212" s="295"/>
      <c r="W212" s="295"/>
      <c r="X212" s="295"/>
      <c r="Y212" s="295"/>
      <c r="Z212" s="295"/>
      <c r="AA212" s="295"/>
      <c r="AB212" s="295"/>
      <c r="AC212" s="295"/>
      <c r="AD212" s="295"/>
      <c r="AE212" s="295"/>
      <c r="AF212" s="295"/>
      <c r="AG212" s="295"/>
      <c r="AH212" s="295"/>
      <c r="AI212" s="295"/>
      <c r="AJ212" s="295"/>
      <c r="AK212" s="295"/>
    </row>
    <row r="213" spans="3:37" s="181" customFormat="1">
      <c r="E213" s="295"/>
      <c r="F213" s="295"/>
      <c r="G213" s="295"/>
      <c r="H213" s="295" t="s">
        <v>4103</v>
      </c>
      <c r="I213" s="295"/>
      <c r="J213" s="295"/>
      <c r="K213" s="295"/>
      <c r="L213" s="295"/>
      <c r="M213" s="295"/>
      <c r="N213" s="295"/>
      <c r="O213" s="295"/>
      <c r="P213" s="295"/>
      <c r="Q213" s="295"/>
      <c r="R213" s="295"/>
      <c r="S213" s="295"/>
      <c r="T213" s="295"/>
      <c r="U213" s="295"/>
      <c r="V213" s="295"/>
      <c r="W213" s="295"/>
      <c r="X213" s="295"/>
      <c r="Y213" s="295"/>
      <c r="Z213" s="295"/>
      <c r="AA213" s="295"/>
      <c r="AB213" s="295"/>
      <c r="AC213" s="295"/>
      <c r="AD213" s="295"/>
      <c r="AE213" s="295"/>
      <c r="AF213" s="295"/>
      <c r="AG213" s="295"/>
      <c r="AH213" s="295"/>
      <c r="AI213" s="295"/>
      <c r="AJ213" s="295"/>
      <c r="AK213" s="295"/>
    </row>
    <row r="214" spans="3:37" s="219" customFormat="1">
      <c r="D214" s="236"/>
      <c r="E214" s="236"/>
      <c r="F214" s="236"/>
      <c r="G214" s="236"/>
      <c r="H214" s="236" t="s">
        <v>2925</v>
      </c>
      <c r="I214" s="236"/>
      <c r="J214" s="236"/>
      <c r="K214" s="236"/>
      <c r="L214" s="236"/>
      <c r="M214" s="236"/>
      <c r="N214" s="236"/>
      <c r="O214" s="236"/>
      <c r="P214" s="236"/>
    </row>
    <row r="215" spans="3:37" s="181" customFormat="1">
      <c r="E215" s="295"/>
      <c r="F215" s="295"/>
      <c r="G215" s="295"/>
      <c r="H215" s="295"/>
      <c r="I215" s="295" t="s">
        <v>2926</v>
      </c>
      <c r="J215" s="295"/>
      <c r="K215" s="295"/>
      <c r="L215" s="295"/>
      <c r="M215" s="295"/>
      <c r="N215" s="295"/>
      <c r="O215" s="295"/>
      <c r="P215" s="295"/>
      <c r="Q215" s="295"/>
      <c r="R215" s="295"/>
      <c r="S215" s="295"/>
      <c r="T215" s="295"/>
      <c r="U215" s="295"/>
      <c r="V215" s="295"/>
      <c r="W215" s="295"/>
      <c r="X215" s="295"/>
      <c r="Y215" s="295"/>
      <c r="Z215" s="295"/>
      <c r="AA215" s="295"/>
      <c r="AB215" s="295"/>
      <c r="AC215" s="295"/>
      <c r="AD215" s="295"/>
      <c r="AE215" s="295"/>
      <c r="AF215" s="295"/>
      <c r="AG215" s="295"/>
      <c r="AH215" s="295"/>
      <c r="AI215" s="295"/>
      <c r="AJ215" s="295"/>
      <c r="AK215" s="295"/>
    </row>
    <row r="216" spans="3:37" s="181" customFormat="1"/>
    <row r="217" spans="3:37" s="185" customFormat="1">
      <c r="C217" s="185" t="s">
        <v>2931</v>
      </c>
    </row>
    <row r="218" spans="3:37" s="185" customFormat="1">
      <c r="D218" s="185" t="s">
        <v>2932</v>
      </c>
    </row>
    <row r="219" spans="3:37" s="185" customFormat="1"/>
    <row r="220" spans="3:37" s="181" customFormat="1">
      <c r="D220" s="181" t="s">
        <v>3239</v>
      </c>
    </row>
    <row r="221" spans="3:37" s="181" customFormat="1">
      <c r="D221" s="181" t="s">
        <v>2933</v>
      </c>
    </row>
    <row r="222" spans="3:37" s="181" customFormat="1">
      <c r="D222" s="181" t="s">
        <v>2934</v>
      </c>
    </row>
    <row r="223" spans="3:37" s="110" customFormat="1">
      <c r="E223" s="110" t="s">
        <v>2935</v>
      </c>
    </row>
    <row r="225" spans="2:38" s="180" customFormat="1">
      <c r="D225" s="180" t="s">
        <v>2936</v>
      </c>
    </row>
    <row r="226" spans="2:38">
      <c r="E226" s="100" t="s">
        <v>2937</v>
      </c>
    </row>
    <row r="227" spans="2:38" s="180" customFormat="1">
      <c r="E227" s="181" t="s">
        <v>3579</v>
      </c>
      <c r="F227" s="185"/>
      <c r="G227" s="185"/>
      <c r="H227" s="185"/>
      <c r="I227" s="185"/>
      <c r="J227" s="185"/>
      <c r="K227" s="185"/>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row>
    <row r="228" spans="2:38" s="180" customFormat="1">
      <c r="E228" s="181" t="s">
        <v>3580</v>
      </c>
      <c r="F228" s="185"/>
      <c r="G228" s="185"/>
      <c r="H228" s="185"/>
      <c r="I228" s="185"/>
      <c r="J228" s="185"/>
      <c r="K228" s="185"/>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row>
    <row r="229" spans="2:38">
      <c r="E229" s="100" t="s">
        <v>2938</v>
      </c>
    </row>
    <row r="230" spans="2:38" s="180" customFormat="1">
      <c r="E230" s="181" t="s">
        <v>2939</v>
      </c>
    </row>
    <row r="232" spans="2:38">
      <c r="D232" s="179" t="s">
        <v>2940</v>
      </c>
    </row>
    <row r="233" spans="2:38">
      <c r="E233" s="179" t="s">
        <v>1329</v>
      </c>
    </row>
    <row r="234" spans="2:38" s="118" customFormat="1">
      <c r="E234" s="118" t="s">
        <v>3226</v>
      </c>
    </row>
    <row r="235" spans="2:38">
      <c r="F235" s="179" t="s">
        <v>1092</v>
      </c>
    </row>
    <row r="238" spans="2:38" ht="17.25">
      <c r="B238" s="183" t="s">
        <v>2067</v>
      </c>
    </row>
    <row r="240" spans="2:38">
      <c r="B240" s="179" t="s">
        <v>2941</v>
      </c>
    </row>
    <row r="241" spans="2:4">
      <c r="B241" s="179" t="s">
        <v>2942</v>
      </c>
    </row>
    <row r="243" spans="2:4">
      <c r="C243" s="179" t="s">
        <v>2943</v>
      </c>
    </row>
    <row r="244" spans="2:4">
      <c r="D244" s="179" t="s">
        <v>2944</v>
      </c>
    </row>
    <row r="246" spans="2:4">
      <c r="C246" s="179" t="s">
        <v>2068</v>
      </c>
    </row>
    <row r="247" spans="2:4">
      <c r="D247" s="179" t="s">
        <v>2069</v>
      </c>
    </row>
  </sheetData>
  <mergeCells count="255">
    <mergeCell ref="AW46:BF46"/>
    <mergeCell ref="B46:C46"/>
    <mergeCell ref="D46:J46"/>
    <mergeCell ref="K46:Z46"/>
    <mergeCell ref="AA46:AE46"/>
    <mergeCell ref="AF46:AI46"/>
    <mergeCell ref="AJ46:AL46"/>
    <mergeCell ref="AM46:AO46"/>
    <mergeCell ref="AP46:AR46"/>
    <mergeCell ref="AS46:AV46"/>
    <mergeCell ref="AF27:AI27"/>
    <mergeCell ref="AJ27:AL27"/>
    <mergeCell ref="AM27:AO27"/>
    <mergeCell ref="AP27:AR27"/>
    <mergeCell ref="AS27:AV27"/>
    <mergeCell ref="AW27:BF27"/>
    <mergeCell ref="B4:E4"/>
    <mergeCell ref="F4:AA4"/>
    <mergeCell ref="B5:E5"/>
    <mergeCell ref="F5:AA5"/>
    <mergeCell ref="B27:C27"/>
    <mergeCell ref="D27:J27"/>
    <mergeCell ref="K27:Z27"/>
    <mergeCell ref="AA27:AE27"/>
    <mergeCell ref="C11:BF11"/>
    <mergeCell ref="AM28:AO28"/>
    <mergeCell ref="AP28:AR28"/>
    <mergeCell ref="AS28:AV28"/>
    <mergeCell ref="AW28:BF28"/>
    <mergeCell ref="B29:C29"/>
    <mergeCell ref="D29:J29"/>
    <mergeCell ref="K29:Z29"/>
    <mergeCell ref="AA29:AE29"/>
    <mergeCell ref="AF29:AI29"/>
    <mergeCell ref="AJ29:AL29"/>
    <mergeCell ref="B28:C28"/>
    <mergeCell ref="D28:J28"/>
    <mergeCell ref="K28:Z28"/>
    <mergeCell ref="AA28:AE28"/>
    <mergeCell ref="AF28:AI28"/>
    <mergeCell ref="AJ28:AL28"/>
    <mergeCell ref="AM29:AO29"/>
    <mergeCell ref="AP29:AR29"/>
    <mergeCell ref="AS29:AV29"/>
    <mergeCell ref="AW29:BF29"/>
    <mergeCell ref="AW30:BF30"/>
    <mergeCell ref="B31:C31"/>
    <mergeCell ref="D31:J31"/>
    <mergeCell ref="K31:Z31"/>
    <mergeCell ref="AA31:AE31"/>
    <mergeCell ref="AF31:AI31"/>
    <mergeCell ref="AJ31:AL31"/>
    <mergeCell ref="AM31:AO31"/>
    <mergeCell ref="AP31:AR31"/>
    <mergeCell ref="AS31:AV31"/>
    <mergeCell ref="AW31:BF31"/>
    <mergeCell ref="B30:C30"/>
    <mergeCell ref="D30:J30"/>
    <mergeCell ref="K30:Z30"/>
    <mergeCell ref="AA30:AE30"/>
    <mergeCell ref="AF30:AI30"/>
    <mergeCell ref="AJ30:AL30"/>
    <mergeCell ref="AM30:AO30"/>
    <mergeCell ref="AP30:AR30"/>
    <mergeCell ref="AS30:AV30"/>
    <mergeCell ref="AW32:BF32"/>
    <mergeCell ref="B33:C33"/>
    <mergeCell ref="D33:J33"/>
    <mergeCell ref="K33:Z33"/>
    <mergeCell ref="AA33:AE33"/>
    <mergeCell ref="AF33:AI33"/>
    <mergeCell ref="AJ33:AL33"/>
    <mergeCell ref="AM33:AO33"/>
    <mergeCell ref="AP33:AR33"/>
    <mergeCell ref="AS33:AV33"/>
    <mergeCell ref="AW33:BF33"/>
    <mergeCell ref="B32:C32"/>
    <mergeCell ref="D32:J32"/>
    <mergeCell ref="K32:Z32"/>
    <mergeCell ref="AA32:AE32"/>
    <mergeCell ref="AF32:AI32"/>
    <mergeCell ref="AJ32:AL32"/>
    <mergeCell ref="AM32:AO32"/>
    <mergeCell ref="AP32:AR32"/>
    <mergeCell ref="AS32:AV32"/>
    <mergeCell ref="AW34:BF34"/>
    <mergeCell ref="B35:C35"/>
    <mergeCell ref="D35:J35"/>
    <mergeCell ref="K35:Z35"/>
    <mergeCell ref="AA35:AE35"/>
    <mergeCell ref="AF35:AI35"/>
    <mergeCell ref="AJ35:AL35"/>
    <mergeCell ref="AM35:AO35"/>
    <mergeCell ref="AP35:AR35"/>
    <mergeCell ref="AS35:AV35"/>
    <mergeCell ref="AW35:BF35"/>
    <mergeCell ref="B34:C34"/>
    <mergeCell ref="D34:J34"/>
    <mergeCell ref="K34:Z34"/>
    <mergeCell ref="AA34:AE34"/>
    <mergeCell ref="AF34:AI34"/>
    <mergeCell ref="AJ34:AL34"/>
    <mergeCell ref="AM34:AO34"/>
    <mergeCell ref="AP34:AR34"/>
    <mergeCell ref="AS34:AV34"/>
    <mergeCell ref="AW36:BF36"/>
    <mergeCell ref="B37:C37"/>
    <mergeCell ref="D37:J37"/>
    <mergeCell ref="K37:Z37"/>
    <mergeCell ref="AA37:AE37"/>
    <mergeCell ref="AF37:AI37"/>
    <mergeCell ref="AJ37:AL37"/>
    <mergeCell ref="AM37:AO37"/>
    <mergeCell ref="AP37:AR37"/>
    <mergeCell ref="AS37:AV37"/>
    <mergeCell ref="AW37:BF37"/>
    <mergeCell ref="B36:C36"/>
    <mergeCell ref="D36:J36"/>
    <mergeCell ref="K36:Z36"/>
    <mergeCell ref="AA36:AE36"/>
    <mergeCell ref="AF36:AI36"/>
    <mergeCell ref="AJ36:AL36"/>
    <mergeCell ref="AM36:AO36"/>
    <mergeCell ref="AP36:AR36"/>
    <mergeCell ref="AS36:AV36"/>
    <mergeCell ref="AW38:BF38"/>
    <mergeCell ref="B39:C39"/>
    <mergeCell ref="D39:J39"/>
    <mergeCell ref="K39:Z39"/>
    <mergeCell ref="AA39:AE39"/>
    <mergeCell ref="AF39:AI39"/>
    <mergeCell ref="AJ39:AL39"/>
    <mergeCell ref="AM39:AO39"/>
    <mergeCell ref="AP39:AR39"/>
    <mergeCell ref="AS39:AV39"/>
    <mergeCell ref="AW39:BF39"/>
    <mergeCell ref="B38:C38"/>
    <mergeCell ref="D38:J38"/>
    <mergeCell ref="K38:Z38"/>
    <mergeCell ref="AA38:AE38"/>
    <mergeCell ref="AF38:AI38"/>
    <mergeCell ref="AJ38:AL38"/>
    <mergeCell ref="AM38:AO38"/>
    <mergeCell ref="AP38:AR38"/>
    <mergeCell ref="AS38:AV38"/>
    <mergeCell ref="AW45:BF45"/>
    <mergeCell ref="B45:C45"/>
    <mergeCell ref="D45:J45"/>
    <mergeCell ref="K45:Z45"/>
    <mergeCell ref="AA45:AE45"/>
    <mergeCell ref="AF45:AI45"/>
    <mergeCell ref="AJ45:AL45"/>
    <mergeCell ref="AM45:AO45"/>
    <mergeCell ref="AP45:AR45"/>
    <mergeCell ref="AS45:AV45"/>
    <mergeCell ref="B41:C41"/>
    <mergeCell ref="D41:J41"/>
    <mergeCell ref="K41:Z41"/>
    <mergeCell ref="AA41:AE41"/>
    <mergeCell ref="AF41:AI41"/>
    <mergeCell ref="AJ41:AL41"/>
    <mergeCell ref="AM41:AO41"/>
    <mergeCell ref="AP41:AR41"/>
    <mergeCell ref="AS41:AV41"/>
    <mergeCell ref="B42:C42"/>
    <mergeCell ref="D42:J42"/>
    <mergeCell ref="K42:Z42"/>
    <mergeCell ref="AA42:AE42"/>
    <mergeCell ref="AF42:AI42"/>
    <mergeCell ref="AJ42:AL42"/>
    <mergeCell ref="AM42:AO42"/>
    <mergeCell ref="AP42:AR42"/>
    <mergeCell ref="AS42:AV42"/>
    <mergeCell ref="D43:J43"/>
    <mergeCell ref="K43:Z43"/>
    <mergeCell ref="AA43:AE43"/>
    <mergeCell ref="AF43:AI43"/>
    <mergeCell ref="AJ43:AL43"/>
    <mergeCell ref="AM43:AO43"/>
    <mergeCell ref="AP43:AR43"/>
    <mergeCell ref="AS43:AV43"/>
    <mergeCell ref="AW41:BF41"/>
    <mergeCell ref="AW42:BF42"/>
    <mergeCell ref="AP47:AR47"/>
    <mergeCell ref="AS47:AV47"/>
    <mergeCell ref="AW40:BF40"/>
    <mergeCell ref="B40:C40"/>
    <mergeCell ref="D40:J40"/>
    <mergeCell ref="K40:Z40"/>
    <mergeCell ref="AA40:AE40"/>
    <mergeCell ref="AF40:AI40"/>
    <mergeCell ref="AJ40:AL40"/>
    <mergeCell ref="AM40:AO40"/>
    <mergeCell ref="AP40:AR40"/>
    <mergeCell ref="AS40:AV40"/>
    <mergeCell ref="AW43:BF43"/>
    <mergeCell ref="B44:C44"/>
    <mergeCell ref="D44:J44"/>
    <mergeCell ref="K44:Z44"/>
    <mergeCell ref="AA44:AE44"/>
    <mergeCell ref="AF44:AI44"/>
    <mergeCell ref="AJ44:AL44"/>
    <mergeCell ref="AM44:AO44"/>
    <mergeCell ref="AP44:AR44"/>
    <mergeCell ref="AS44:AV44"/>
    <mergeCell ref="AW44:BF44"/>
    <mergeCell ref="B43:C43"/>
    <mergeCell ref="AA49:AE49"/>
    <mergeCell ref="AF49:AI49"/>
    <mergeCell ref="AJ49:AL49"/>
    <mergeCell ref="AM49:AO49"/>
    <mergeCell ref="AP49:AR49"/>
    <mergeCell ref="AS49:AV49"/>
    <mergeCell ref="AW47:BF47"/>
    <mergeCell ref="B48:C48"/>
    <mergeCell ref="D48:J48"/>
    <mergeCell ref="K48:Z48"/>
    <mergeCell ref="AA48:AE48"/>
    <mergeCell ref="AF48:AI48"/>
    <mergeCell ref="AJ48:AL48"/>
    <mergeCell ref="AM48:AO48"/>
    <mergeCell ref="AP48:AR48"/>
    <mergeCell ref="AS48:AV48"/>
    <mergeCell ref="AW48:BF48"/>
    <mergeCell ref="B47:C47"/>
    <mergeCell ref="D47:J47"/>
    <mergeCell ref="K47:Z47"/>
    <mergeCell ref="AA47:AE47"/>
    <mergeCell ref="AF47:AI47"/>
    <mergeCell ref="AJ47:AL47"/>
    <mergeCell ref="AM47:AO47"/>
    <mergeCell ref="AW49:BF49"/>
    <mergeCell ref="B51:C51"/>
    <mergeCell ref="D51:J51"/>
    <mergeCell ref="K51:Z51"/>
    <mergeCell ref="AA51:AE51"/>
    <mergeCell ref="AF51:AI51"/>
    <mergeCell ref="AJ51:AL51"/>
    <mergeCell ref="AM51:AO51"/>
    <mergeCell ref="AP51:AR51"/>
    <mergeCell ref="AS51:AV51"/>
    <mergeCell ref="AW51:BF51"/>
    <mergeCell ref="B50:C50"/>
    <mergeCell ref="D50:J50"/>
    <mergeCell ref="K50:Z50"/>
    <mergeCell ref="AA50:AE50"/>
    <mergeCell ref="AF50:AI50"/>
    <mergeCell ref="AJ50:AL50"/>
    <mergeCell ref="AM50:AO50"/>
    <mergeCell ref="AP50:AR50"/>
    <mergeCell ref="AS50:AV50"/>
    <mergeCell ref="AW50:BF50"/>
    <mergeCell ref="B49:C49"/>
    <mergeCell ref="D49:J49"/>
    <mergeCell ref="K49:Z49"/>
  </mergeCells>
  <phoneticPr fontId="78"/>
  <dataValidations count="3">
    <dataValidation type="list" allowBlank="1" showInputMessage="1" showErrorMessage="1" sqref="AS28:AV51 AF28:AI51">
      <formula1>"-,○"</formula1>
    </dataValidation>
    <dataValidation type="list" allowBlank="1" showInputMessage="1" showErrorMessage="1" sqref="AJ41:AO44 AJ46:AO51">
      <formula1>"必須,任意,※任意"</formula1>
    </dataValidation>
    <dataValidation type="list" allowBlank="1" showInputMessage="1" showErrorMessage="1" sqref="AJ28:AR34 AJ45:AO45 AJ35:AO40 AP35:AR51">
      <formula1>"必須,任意"</formula1>
    </dataValidation>
  </dataValidations>
  <pageMargins left="0.23622047244094491" right="0.23622047244094491" top="0.74803149606299213" bottom="0.74803149606299213" header="0.31496062992125984" footer="0.31496062992125984"/>
  <pageSetup paperSize="9" scale="26" orientation="landscape" r:id="rId1"/>
  <headerFooter>
    <oddFooter>&amp;C&amp;P</oddFooter>
  </headerFooter>
  <rowBreaks count="3" manualBreakCount="3">
    <brk id="39" max="16383" man="1"/>
    <brk id="52" max="60" man="1"/>
    <brk id="161" max="6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92"/>
  <sheetViews>
    <sheetView view="pageBreakPreview" topLeftCell="A43" zoomScale="85" zoomScaleNormal="100" zoomScaleSheetLayoutView="85" workbookViewId="0">
      <selection activeCell="AO81" sqref="AO81"/>
    </sheetView>
  </sheetViews>
  <sheetFormatPr defaultColWidth="3.75" defaultRowHeight="13.5"/>
  <cols>
    <col min="1" max="16384" width="3.75" style="151"/>
  </cols>
  <sheetData>
    <row r="2" spans="2:27" ht="18.75">
      <c r="B2" s="12" t="str">
        <f ca="1">RIGHT(CELL("filename",B2),LEN(CELL("filename",B2))-FIND("]",CELL("filename",B2)))</f>
        <v>オフィス構築セット情報一括設定ファイル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530" t="s">
        <v>1772</v>
      </c>
      <c r="C4" s="530"/>
      <c r="D4" s="530"/>
      <c r="E4" s="530"/>
      <c r="F4" s="599" t="str">
        <f ca="1">RIGHT(CELL("filename",F4),LEN(CELL("filename",F4))-FIND("]",CELL("filename",F4)))</f>
        <v>オフィス構築セット情報一括設定ファイル</v>
      </c>
      <c r="G4" s="600"/>
      <c r="H4" s="600"/>
      <c r="I4" s="600"/>
      <c r="J4" s="600"/>
      <c r="K4" s="600"/>
      <c r="L4" s="600"/>
      <c r="M4" s="600"/>
      <c r="N4" s="600"/>
      <c r="O4" s="600"/>
      <c r="P4" s="600"/>
      <c r="Q4" s="600"/>
      <c r="R4" s="600"/>
      <c r="S4" s="600"/>
      <c r="T4" s="600"/>
      <c r="U4" s="600"/>
      <c r="V4" s="600"/>
      <c r="W4" s="600"/>
      <c r="X4" s="600"/>
      <c r="Y4" s="600"/>
      <c r="Z4" s="600"/>
      <c r="AA4" s="600"/>
    </row>
    <row r="5" spans="2:27">
      <c r="B5" s="530" t="s">
        <v>1763</v>
      </c>
      <c r="C5" s="530"/>
      <c r="D5" s="530"/>
      <c r="E5" s="530"/>
      <c r="F5" s="599" t="str">
        <f ca="1">VLOOKUP(F4,設定ファイル一覧!$C$25:$X$31,7,FALSE)</f>
        <v>オフィス構築セット情報を一括で設定するためのファイル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7" s="2" customFormat="1"/>
    <row r="8" spans="2:27" s="2" customFormat="1" ht="17.25">
      <c r="B8" s="42" t="s">
        <v>1012</v>
      </c>
    </row>
    <row r="9" spans="2:27" s="146" customFormat="1"/>
    <row r="10" spans="2:27" s="43" customFormat="1">
      <c r="C10" s="184" t="s">
        <v>2812</v>
      </c>
    </row>
    <row r="11" spans="2:27" s="43" customFormat="1">
      <c r="C11" s="184" t="s">
        <v>2785</v>
      </c>
    </row>
    <row r="12" spans="2:27" s="43" customFormat="1">
      <c r="C12" s="184" t="s">
        <v>2788</v>
      </c>
    </row>
    <row r="13" spans="2:27" s="43" customFormat="1">
      <c r="C13" s="184" t="s">
        <v>2790</v>
      </c>
    </row>
    <row r="14" spans="2:27" s="43" customFormat="1">
      <c r="C14" s="184" t="s">
        <v>2787</v>
      </c>
    </row>
    <row r="15" spans="2:27" s="43" customFormat="1">
      <c r="C15" s="184" t="s">
        <v>2789</v>
      </c>
    </row>
    <row r="16" spans="2:27" s="43" customFormat="1">
      <c r="C16" s="184" t="s">
        <v>2791</v>
      </c>
    </row>
    <row r="17" spans="2:54" s="43" customFormat="1">
      <c r="C17" s="184" t="s">
        <v>2786</v>
      </c>
    </row>
    <row r="18" spans="2:54" s="43" customFormat="1">
      <c r="C18" s="184" t="s">
        <v>2792</v>
      </c>
    </row>
    <row r="19" spans="2:54" s="146" customFormat="1"/>
    <row r="20" spans="2:54" s="43" customFormat="1" ht="21.75" customHeight="1">
      <c r="B20" s="42" t="s">
        <v>967</v>
      </c>
    </row>
    <row r="22" spans="2:54">
      <c r="B22" s="151" t="s">
        <v>1023</v>
      </c>
    </row>
    <row r="23" spans="2:54" s="2" customFormat="1"/>
    <row r="24" spans="2:54" s="44" customFormat="1" ht="86.25" customHeight="1">
      <c r="B24" s="536" t="s">
        <v>923</v>
      </c>
      <c r="C24" s="536"/>
      <c r="D24" s="623" t="s">
        <v>1013</v>
      </c>
      <c r="E24" s="624"/>
      <c r="F24" s="624"/>
      <c r="G24" s="624"/>
      <c r="H24" s="624"/>
      <c r="I24" s="624"/>
      <c r="J24" s="625"/>
      <c r="K24" s="400" t="s">
        <v>1017</v>
      </c>
      <c r="L24" s="400"/>
      <c r="M24" s="400"/>
      <c r="N24" s="400"/>
      <c r="O24" s="400"/>
      <c r="P24" s="400"/>
      <c r="Q24" s="400"/>
      <c r="R24" s="400"/>
      <c r="S24" s="400"/>
      <c r="T24" s="400"/>
      <c r="U24" s="400"/>
      <c r="V24" s="400"/>
      <c r="W24" s="400"/>
      <c r="X24" s="400"/>
      <c r="Y24" s="400"/>
      <c r="Z24" s="400"/>
      <c r="AA24" s="400" t="s">
        <v>1018</v>
      </c>
      <c r="AB24" s="626"/>
      <c r="AC24" s="626"/>
      <c r="AD24" s="626"/>
      <c r="AE24" s="626"/>
      <c r="AF24" s="537" t="s">
        <v>1022</v>
      </c>
      <c r="AG24" s="537"/>
      <c r="AH24" s="536"/>
      <c r="AI24" s="536"/>
      <c r="AJ24" s="537" t="s">
        <v>1019</v>
      </c>
      <c r="AK24" s="536"/>
      <c r="AL24" s="536"/>
      <c r="AM24" s="537" t="s">
        <v>1020</v>
      </c>
      <c r="AN24" s="536"/>
      <c r="AO24" s="536"/>
      <c r="AP24" s="537" t="s">
        <v>1021</v>
      </c>
      <c r="AQ24" s="536"/>
      <c r="AR24" s="536"/>
      <c r="AS24" s="622" t="s">
        <v>1380</v>
      </c>
      <c r="AT24" s="400"/>
      <c r="AU24" s="400"/>
      <c r="AV24" s="400"/>
      <c r="AW24" s="400"/>
      <c r="AX24" s="400"/>
      <c r="AY24" s="400"/>
      <c r="AZ24" s="400"/>
      <c r="BA24" s="400"/>
      <c r="BB24" s="400"/>
    </row>
    <row r="25" spans="2:54" s="2" customFormat="1" ht="101.25" customHeight="1">
      <c r="B25" s="611">
        <v>1</v>
      </c>
      <c r="C25" s="611"/>
      <c r="D25" s="613" t="s">
        <v>3194</v>
      </c>
      <c r="E25" s="620"/>
      <c r="F25" s="620"/>
      <c r="G25" s="620"/>
      <c r="H25" s="620"/>
      <c r="I25" s="620"/>
      <c r="J25" s="621"/>
      <c r="K25" s="616" t="s">
        <v>1333</v>
      </c>
      <c r="L25" s="403"/>
      <c r="M25" s="403"/>
      <c r="N25" s="403"/>
      <c r="O25" s="403"/>
      <c r="P25" s="403"/>
      <c r="Q25" s="403"/>
      <c r="R25" s="403"/>
      <c r="S25" s="403"/>
      <c r="T25" s="403"/>
      <c r="U25" s="403"/>
      <c r="V25" s="403"/>
      <c r="W25" s="403"/>
      <c r="X25" s="403"/>
      <c r="Y25" s="403"/>
      <c r="Z25" s="403"/>
      <c r="AA25" s="616" t="s">
        <v>1631</v>
      </c>
      <c r="AB25" s="375"/>
      <c r="AC25" s="375"/>
      <c r="AD25" s="375"/>
      <c r="AE25" s="375"/>
      <c r="AF25" s="611" t="s">
        <v>1014</v>
      </c>
      <c r="AG25" s="611"/>
      <c r="AH25" s="611"/>
      <c r="AI25" s="611"/>
      <c r="AJ25" s="611" t="s">
        <v>925</v>
      </c>
      <c r="AK25" s="611"/>
      <c r="AL25" s="611"/>
      <c r="AM25" s="611" t="s">
        <v>925</v>
      </c>
      <c r="AN25" s="611"/>
      <c r="AO25" s="611"/>
      <c r="AP25" s="611" t="s">
        <v>925</v>
      </c>
      <c r="AQ25" s="611"/>
      <c r="AR25" s="611"/>
      <c r="AS25" s="612" t="s">
        <v>1015</v>
      </c>
      <c r="AT25" s="611"/>
      <c r="AU25" s="611"/>
      <c r="AV25" s="611"/>
      <c r="AW25" s="611"/>
      <c r="AX25" s="611"/>
      <c r="AY25" s="611"/>
      <c r="AZ25" s="611"/>
      <c r="BA25" s="611"/>
      <c r="BB25" s="611"/>
    </row>
    <row r="26" spans="2:54" s="2" customFormat="1" ht="101.25" customHeight="1">
      <c r="B26" s="611">
        <v>2</v>
      </c>
      <c r="C26" s="611"/>
      <c r="D26" s="613" t="s">
        <v>3195</v>
      </c>
      <c r="E26" s="614"/>
      <c r="F26" s="614"/>
      <c r="G26" s="614"/>
      <c r="H26" s="614"/>
      <c r="I26" s="614"/>
      <c r="J26" s="615"/>
      <c r="K26" s="616" t="s">
        <v>2773</v>
      </c>
      <c r="L26" s="403"/>
      <c r="M26" s="403"/>
      <c r="N26" s="403"/>
      <c r="O26" s="403"/>
      <c r="P26" s="403"/>
      <c r="Q26" s="403"/>
      <c r="R26" s="403"/>
      <c r="S26" s="403"/>
      <c r="T26" s="403"/>
      <c r="U26" s="403"/>
      <c r="V26" s="403"/>
      <c r="W26" s="403"/>
      <c r="X26" s="403"/>
      <c r="Y26" s="403"/>
      <c r="Z26" s="403"/>
      <c r="AA26" s="616" t="s">
        <v>2776</v>
      </c>
      <c r="AB26" s="375"/>
      <c r="AC26" s="375"/>
      <c r="AD26" s="375"/>
      <c r="AE26" s="375"/>
      <c r="AF26" s="611" t="s">
        <v>1016</v>
      </c>
      <c r="AG26" s="611"/>
      <c r="AH26" s="611"/>
      <c r="AI26" s="611"/>
      <c r="AJ26" s="611" t="s">
        <v>925</v>
      </c>
      <c r="AK26" s="611"/>
      <c r="AL26" s="611"/>
      <c r="AM26" s="611" t="s">
        <v>925</v>
      </c>
      <c r="AN26" s="611"/>
      <c r="AO26" s="611"/>
      <c r="AP26" s="611" t="s">
        <v>925</v>
      </c>
      <c r="AQ26" s="611"/>
      <c r="AR26" s="611"/>
      <c r="AS26" s="612" t="s">
        <v>1015</v>
      </c>
      <c r="AT26" s="611"/>
      <c r="AU26" s="611"/>
      <c r="AV26" s="611"/>
      <c r="AW26" s="611"/>
      <c r="AX26" s="611"/>
      <c r="AY26" s="611"/>
      <c r="AZ26" s="611"/>
      <c r="BA26" s="611"/>
      <c r="BB26" s="611"/>
    </row>
    <row r="27" spans="2:54" s="2" customFormat="1" ht="82.5" customHeight="1">
      <c r="B27" s="611">
        <v>3</v>
      </c>
      <c r="C27" s="611"/>
      <c r="D27" s="613" t="s">
        <v>3196</v>
      </c>
      <c r="E27" s="614"/>
      <c r="F27" s="614"/>
      <c r="G27" s="614"/>
      <c r="H27" s="614"/>
      <c r="I27" s="614"/>
      <c r="J27" s="615"/>
      <c r="K27" s="616" t="s">
        <v>2820</v>
      </c>
      <c r="L27" s="403"/>
      <c r="M27" s="403"/>
      <c r="N27" s="403"/>
      <c r="O27" s="403"/>
      <c r="P27" s="403"/>
      <c r="Q27" s="403"/>
      <c r="R27" s="403"/>
      <c r="S27" s="403"/>
      <c r="T27" s="403"/>
      <c r="U27" s="403"/>
      <c r="V27" s="403"/>
      <c r="W27" s="403"/>
      <c r="X27" s="403"/>
      <c r="Y27" s="403"/>
      <c r="Z27" s="403"/>
      <c r="AA27" s="616" t="s">
        <v>2778</v>
      </c>
      <c r="AB27" s="375"/>
      <c r="AC27" s="375"/>
      <c r="AD27" s="375"/>
      <c r="AE27" s="375"/>
      <c r="AF27" s="611" t="s">
        <v>1016</v>
      </c>
      <c r="AG27" s="611"/>
      <c r="AH27" s="611"/>
      <c r="AI27" s="611"/>
      <c r="AJ27" s="611" t="s">
        <v>2772</v>
      </c>
      <c r="AK27" s="611"/>
      <c r="AL27" s="611"/>
      <c r="AM27" s="611" t="s">
        <v>925</v>
      </c>
      <c r="AN27" s="611"/>
      <c r="AO27" s="611"/>
      <c r="AP27" s="617" t="s">
        <v>925</v>
      </c>
      <c r="AQ27" s="618"/>
      <c r="AR27" s="619"/>
      <c r="AS27" s="612" t="s">
        <v>1015</v>
      </c>
      <c r="AT27" s="611"/>
      <c r="AU27" s="611"/>
      <c r="AV27" s="611"/>
      <c r="AW27" s="611"/>
      <c r="AX27" s="611"/>
      <c r="AY27" s="611"/>
      <c r="AZ27" s="611"/>
      <c r="BA27" s="611"/>
      <c r="BB27" s="611"/>
    </row>
    <row r="28" spans="2:54" s="2" customFormat="1" ht="57.75" customHeight="1">
      <c r="B28" s="611">
        <v>4</v>
      </c>
      <c r="C28" s="611"/>
      <c r="D28" s="613" t="s">
        <v>3197</v>
      </c>
      <c r="E28" s="614"/>
      <c r="F28" s="614"/>
      <c r="G28" s="614"/>
      <c r="H28" s="614"/>
      <c r="I28" s="614"/>
      <c r="J28" s="615"/>
      <c r="K28" s="616" t="s">
        <v>2821</v>
      </c>
      <c r="L28" s="403"/>
      <c r="M28" s="403"/>
      <c r="N28" s="403"/>
      <c r="O28" s="403"/>
      <c r="P28" s="403"/>
      <c r="Q28" s="403"/>
      <c r="R28" s="403"/>
      <c r="S28" s="403"/>
      <c r="T28" s="403"/>
      <c r="U28" s="403"/>
      <c r="V28" s="403"/>
      <c r="W28" s="403"/>
      <c r="X28" s="403"/>
      <c r="Y28" s="403"/>
      <c r="Z28" s="403"/>
      <c r="AA28" s="616" t="s">
        <v>2777</v>
      </c>
      <c r="AB28" s="375"/>
      <c r="AC28" s="375"/>
      <c r="AD28" s="375"/>
      <c r="AE28" s="375"/>
      <c r="AF28" s="611" t="s">
        <v>1014</v>
      </c>
      <c r="AG28" s="611"/>
      <c r="AH28" s="611"/>
      <c r="AI28" s="611"/>
      <c r="AJ28" s="617" t="s">
        <v>925</v>
      </c>
      <c r="AK28" s="618"/>
      <c r="AL28" s="619"/>
      <c r="AM28" s="617" t="s">
        <v>925</v>
      </c>
      <c r="AN28" s="618"/>
      <c r="AO28" s="619"/>
      <c r="AP28" s="617" t="s">
        <v>2772</v>
      </c>
      <c r="AQ28" s="618"/>
      <c r="AR28" s="619"/>
      <c r="AS28" s="612" t="s">
        <v>1015</v>
      </c>
      <c r="AT28" s="611"/>
      <c r="AU28" s="611"/>
      <c r="AV28" s="611"/>
      <c r="AW28" s="611"/>
      <c r="AX28" s="611"/>
      <c r="AY28" s="611"/>
      <c r="AZ28" s="611"/>
      <c r="BA28" s="611"/>
      <c r="BB28" s="611"/>
    </row>
    <row r="29" spans="2:54" s="2" customFormat="1" ht="75" customHeight="1">
      <c r="B29" s="611">
        <v>5</v>
      </c>
      <c r="C29" s="611"/>
      <c r="D29" s="613" t="s">
        <v>3198</v>
      </c>
      <c r="E29" s="614"/>
      <c r="F29" s="614"/>
      <c r="G29" s="614"/>
      <c r="H29" s="614"/>
      <c r="I29" s="614"/>
      <c r="J29" s="615"/>
      <c r="K29" s="616" t="s">
        <v>2822</v>
      </c>
      <c r="L29" s="403"/>
      <c r="M29" s="403"/>
      <c r="N29" s="403"/>
      <c r="O29" s="403"/>
      <c r="P29" s="403"/>
      <c r="Q29" s="403"/>
      <c r="R29" s="403"/>
      <c r="S29" s="403"/>
      <c r="T29" s="403"/>
      <c r="U29" s="403"/>
      <c r="V29" s="403"/>
      <c r="W29" s="403"/>
      <c r="X29" s="403"/>
      <c r="Y29" s="403"/>
      <c r="Z29" s="403"/>
      <c r="AA29" s="616" t="s">
        <v>2806</v>
      </c>
      <c r="AB29" s="375"/>
      <c r="AC29" s="375"/>
      <c r="AD29" s="375"/>
      <c r="AE29" s="375"/>
      <c r="AF29" s="611" t="s">
        <v>1014</v>
      </c>
      <c r="AG29" s="611"/>
      <c r="AH29" s="611"/>
      <c r="AI29" s="611"/>
      <c r="AJ29" s="617" t="s">
        <v>925</v>
      </c>
      <c r="AK29" s="618"/>
      <c r="AL29" s="619"/>
      <c r="AM29" s="617" t="s">
        <v>925</v>
      </c>
      <c r="AN29" s="618"/>
      <c r="AO29" s="619"/>
      <c r="AP29" s="617" t="s">
        <v>2772</v>
      </c>
      <c r="AQ29" s="618"/>
      <c r="AR29" s="619"/>
      <c r="AS29" s="612" t="s">
        <v>1015</v>
      </c>
      <c r="AT29" s="611"/>
      <c r="AU29" s="611"/>
      <c r="AV29" s="611"/>
      <c r="AW29" s="611"/>
      <c r="AX29" s="611"/>
      <c r="AY29" s="611"/>
      <c r="AZ29" s="611"/>
      <c r="BA29" s="611"/>
      <c r="BB29" s="611"/>
    </row>
    <row r="30" spans="2:54" s="2" customFormat="1" ht="75" customHeight="1">
      <c r="B30" s="611">
        <v>6</v>
      </c>
      <c r="C30" s="611"/>
      <c r="D30" s="613" t="s">
        <v>3199</v>
      </c>
      <c r="E30" s="614"/>
      <c r="F30" s="614"/>
      <c r="G30" s="614"/>
      <c r="H30" s="614"/>
      <c r="I30" s="614"/>
      <c r="J30" s="615"/>
      <c r="K30" s="616" t="s">
        <v>2823</v>
      </c>
      <c r="L30" s="403"/>
      <c r="M30" s="403"/>
      <c r="N30" s="403"/>
      <c r="O30" s="403"/>
      <c r="P30" s="403"/>
      <c r="Q30" s="403"/>
      <c r="R30" s="403"/>
      <c r="S30" s="403"/>
      <c r="T30" s="403"/>
      <c r="U30" s="403"/>
      <c r="V30" s="403"/>
      <c r="W30" s="403"/>
      <c r="X30" s="403"/>
      <c r="Y30" s="403"/>
      <c r="Z30" s="403"/>
      <c r="AA30" s="616" t="s">
        <v>2799</v>
      </c>
      <c r="AB30" s="375"/>
      <c r="AC30" s="375"/>
      <c r="AD30" s="375"/>
      <c r="AE30" s="375"/>
      <c r="AF30" s="611" t="s">
        <v>1014</v>
      </c>
      <c r="AG30" s="611"/>
      <c r="AH30" s="611"/>
      <c r="AI30" s="611"/>
      <c r="AJ30" s="617" t="s">
        <v>2772</v>
      </c>
      <c r="AK30" s="618"/>
      <c r="AL30" s="619"/>
      <c r="AM30" s="617" t="s">
        <v>2772</v>
      </c>
      <c r="AN30" s="618"/>
      <c r="AO30" s="619"/>
      <c r="AP30" s="617" t="s">
        <v>2772</v>
      </c>
      <c r="AQ30" s="618"/>
      <c r="AR30" s="619"/>
      <c r="AS30" s="612" t="s">
        <v>1015</v>
      </c>
      <c r="AT30" s="611"/>
      <c r="AU30" s="611"/>
      <c r="AV30" s="611"/>
      <c r="AW30" s="611"/>
      <c r="AX30" s="611"/>
      <c r="AY30" s="611"/>
      <c r="AZ30" s="611"/>
      <c r="BA30" s="611"/>
      <c r="BB30" s="611"/>
    </row>
    <row r="31" spans="2:54" s="2" customFormat="1" ht="78" customHeight="1">
      <c r="B31" s="611">
        <v>7</v>
      </c>
      <c r="C31" s="611"/>
      <c r="D31" s="613" t="s">
        <v>3200</v>
      </c>
      <c r="E31" s="614"/>
      <c r="F31" s="614"/>
      <c r="G31" s="614"/>
      <c r="H31" s="614"/>
      <c r="I31" s="614"/>
      <c r="J31" s="615"/>
      <c r="K31" s="616" t="s">
        <v>2824</v>
      </c>
      <c r="L31" s="403"/>
      <c r="M31" s="403"/>
      <c r="N31" s="403"/>
      <c r="O31" s="403"/>
      <c r="P31" s="403"/>
      <c r="Q31" s="403"/>
      <c r="R31" s="403"/>
      <c r="S31" s="403"/>
      <c r="T31" s="403"/>
      <c r="U31" s="403"/>
      <c r="V31" s="403"/>
      <c r="W31" s="403"/>
      <c r="X31" s="403"/>
      <c r="Y31" s="403"/>
      <c r="Z31" s="403"/>
      <c r="AA31" s="616" t="s">
        <v>2799</v>
      </c>
      <c r="AB31" s="375"/>
      <c r="AC31" s="375"/>
      <c r="AD31" s="375"/>
      <c r="AE31" s="375"/>
      <c r="AF31" s="611" t="s">
        <v>1014</v>
      </c>
      <c r="AG31" s="611"/>
      <c r="AH31" s="611"/>
      <c r="AI31" s="611"/>
      <c r="AJ31" s="617" t="s">
        <v>2772</v>
      </c>
      <c r="AK31" s="618"/>
      <c r="AL31" s="619"/>
      <c r="AM31" s="617" t="s">
        <v>2772</v>
      </c>
      <c r="AN31" s="618"/>
      <c r="AO31" s="619"/>
      <c r="AP31" s="617" t="s">
        <v>2772</v>
      </c>
      <c r="AQ31" s="618"/>
      <c r="AR31" s="619"/>
      <c r="AS31" s="612" t="s">
        <v>1015</v>
      </c>
      <c r="AT31" s="611"/>
      <c r="AU31" s="611"/>
      <c r="AV31" s="611"/>
      <c r="AW31" s="611"/>
      <c r="AX31" s="611"/>
      <c r="AY31" s="611"/>
      <c r="AZ31" s="611"/>
      <c r="BA31" s="611"/>
      <c r="BB31" s="611"/>
    </row>
    <row r="34" spans="2:30" s="179" customFormat="1" ht="17.25">
      <c r="B34" s="183" t="s">
        <v>2807</v>
      </c>
    </row>
    <row r="35" spans="2:30" s="179" customFormat="1">
      <c r="C35" s="179" t="s">
        <v>2808</v>
      </c>
    </row>
    <row r="36" spans="2:30" s="179" customFormat="1">
      <c r="D36" s="179" t="s">
        <v>2809</v>
      </c>
    </row>
    <row r="37" spans="2:30" s="179" customFormat="1">
      <c r="D37" s="179" t="s">
        <v>2810</v>
      </c>
    </row>
    <row r="38" spans="2:30" s="179" customFormat="1">
      <c r="D38" s="179" t="s">
        <v>2811</v>
      </c>
    </row>
    <row r="39" spans="2:30" s="179" customFormat="1"/>
    <row r="40" spans="2:30" ht="17.25">
      <c r="B40" s="42" t="s">
        <v>2352</v>
      </c>
    </row>
    <row r="42" spans="2:30">
      <c r="B42" s="151" t="s">
        <v>2351</v>
      </c>
    </row>
    <row r="43" spans="2:30">
      <c r="B43" s="151" t="s">
        <v>2354</v>
      </c>
    </row>
    <row r="44" spans="2:30" s="179" customFormat="1">
      <c r="B44" s="179" t="s">
        <v>2813</v>
      </c>
    </row>
    <row r="45" spans="2:30" s="179" customFormat="1">
      <c r="B45" s="179" t="s">
        <v>2355</v>
      </c>
    </row>
    <row r="47" spans="2:30" s="179" customFormat="1">
      <c r="C47" s="185" t="s">
        <v>2869</v>
      </c>
      <c r="D47" s="185"/>
      <c r="E47" s="185"/>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row>
    <row r="48" spans="2:30" s="179" customFormat="1">
      <c r="C48" s="185"/>
      <c r="D48" s="185" t="s">
        <v>2871</v>
      </c>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5"/>
      <c r="AC48" s="185"/>
      <c r="AD48" s="185"/>
    </row>
    <row r="49" spans="3:30" s="179" customFormat="1">
      <c r="C49" s="185"/>
      <c r="D49" s="185"/>
      <c r="E49" s="185" t="s">
        <v>2870</v>
      </c>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3:30" s="179" customFormat="1">
      <c r="C50" s="185"/>
      <c r="D50" s="185"/>
      <c r="E50" s="185"/>
      <c r="F50" s="185" t="s">
        <v>2872</v>
      </c>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row>
    <row r="51" spans="3:30" s="192" customFormat="1">
      <c r="F51" s="187" t="s">
        <v>2819</v>
      </c>
    </row>
    <row r="52" spans="3:30" s="179" customFormat="1">
      <c r="F52" s="191"/>
    </row>
    <row r="53" spans="3:30" s="2" customFormat="1">
      <c r="C53" s="177" t="s">
        <v>2774</v>
      </c>
    </row>
    <row r="54" spans="3:30" s="109" customFormat="1">
      <c r="D54" s="185" t="s">
        <v>2816</v>
      </c>
    </row>
    <row r="55" spans="3:30" s="109" customFormat="1">
      <c r="E55" s="109" t="s">
        <v>2779</v>
      </c>
    </row>
    <row r="56" spans="3:30" s="109" customFormat="1">
      <c r="F56" s="178" t="s">
        <v>2832</v>
      </c>
    </row>
    <row r="57" spans="3:30" s="186" customFormat="1">
      <c r="F57" s="187" t="s">
        <v>2819</v>
      </c>
    </row>
    <row r="58" spans="3:30" s="109" customFormat="1"/>
    <row r="59" spans="3:30" s="109" customFormat="1">
      <c r="D59" s="185" t="s">
        <v>2814</v>
      </c>
    </row>
    <row r="60" spans="3:30" s="109" customFormat="1">
      <c r="E60" s="185" t="s">
        <v>2815</v>
      </c>
    </row>
    <row r="61" spans="3:30" s="109" customFormat="1">
      <c r="E61" s="109" t="s">
        <v>2825</v>
      </c>
    </row>
    <row r="62" spans="3:30" s="109" customFormat="1">
      <c r="F62" s="109" t="s">
        <v>2775</v>
      </c>
    </row>
    <row r="63" spans="3:30" s="109" customFormat="1">
      <c r="G63" s="185" t="s">
        <v>2831</v>
      </c>
    </row>
    <row r="64" spans="3:30" s="186" customFormat="1">
      <c r="G64" s="187" t="s">
        <v>2818</v>
      </c>
    </row>
    <row r="65" spans="2:30" s="109" customFormat="1">
      <c r="G65" s="185"/>
    </row>
    <row r="66" spans="2:30" s="109" customFormat="1">
      <c r="C66" s="185" t="s">
        <v>2873</v>
      </c>
      <c r="D66" s="181"/>
      <c r="E66" s="181"/>
      <c r="F66" s="181"/>
      <c r="G66" s="185"/>
      <c r="H66" s="181"/>
      <c r="I66" s="181"/>
      <c r="J66" s="181"/>
      <c r="K66" s="181"/>
      <c r="L66" s="181"/>
      <c r="M66" s="181"/>
      <c r="N66" s="181"/>
      <c r="O66" s="181"/>
      <c r="P66" s="181"/>
      <c r="Q66" s="181"/>
      <c r="R66" s="181"/>
      <c r="S66" s="181"/>
      <c r="T66" s="181"/>
      <c r="U66" s="181"/>
      <c r="V66" s="181"/>
      <c r="W66" s="181"/>
      <c r="X66" s="181"/>
      <c r="Y66" s="181"/>
      <c r="Z66" s="181"/>
      <c r="AA66" s="181"/>
      <c r="AB66" s="181"/>
      <c r="AC66" s="181"/>
      <c r="AD66" s="181"/>
    </row>
    <row r="67" spans="2:30" s="109" customFormat="1">
      <c r="C67" s="181"/>
      <c r="D67" s="181" t="s">
        <v>2876</v>
      </c>
      <c r="E67" s="181"/>
      <c r="F67" s="181"/>
      <c r="G67" s="185"/>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row>
    <row r="68" spans="2:30" s="109" customFormat="1">
      <c r="C68" s="181"/>
      <c r="D68" s="181"/>
      <c r="E68" s="181" t="s">
        <v>2874</v>
      </c>
      <c r="F68" s="181"/>
      <c r="G68" s="185"/>
      <c r="H68" s="181"/>
      <c r="I68" s="181"/>
      <c r="J68" s="181"/>
      <c r="K68" s="181"/>
      <c r="L68" s="181"/>
      <c r="M68" s="181"/>
      <c r="N68" s="181"/>
      <c r="O68" s="181"/>
      <c r="P68" s="181"/>
      <c r="Q68" s="181"/>
      <c r="R68" s="181"/>
      <c r="S68" s="181"/>
      <c r="T68" s="181"/>
      <c r="U68" s="181"/>
      <c r="V68" s="181"/>
      <c r="W68" s="181"/>
      <c r="X68" s="181"/>
      <c r="Y68" s="181"/>
      <c r="Z68" s="181"/>
      <c r="AA68" s="181"/>
      <c r="AB68" s="181"/>
      <c r="AC68" s="181"/>
      <c r="AD68" s="181"/>
    </row>
    <row r="69" spans="2:30" s="109" customFormat="1">
      <c r="C69" s="181"/>
      <c r="D69" s="181"/>
      <c r="E69" s="181"/>
      <c r="F69" s="185" t="s">
        <v>2875</v>
      </c>
      <c r="G69" s="181"/>
      <c r="H69" s="181"/>
      <c r="I69" s="181"/>
      <c r="J69" s="181"/>
      <c r="K69" s="181"/>
      <c r="L69" s="181"/>
      <c r="M69" s="181"/>
      <c r="N69" s="181"/>
      <c r="O69" s="181"/>
      <c r="P69" s="181"/>
      <c r="Q69" s="181"/>
      <c r="R69" s="181"/>
      <c r="S69" s="181"/>
      <c r="T69" s="181"/>
      <c r="U69" s="181"/>
      <c r="V69" s="181"/>
      <c r="W69" s="181"/>
      <c r="X69" s="181"/>
      <c r="Y69" s="181"/>
      <c r="Z69" s="181"/>
      <c r="AA69" s="181"/>
      <c r="AB69" s="181"/>
      <c r="AC69" s="181"/>
      <c r="AD69" s="181"/>
    </row>
    <row r="70" spans="2:30" s="186" customFormat="1">
      <c r="F70" s="187" t="s">
        <v>2818</v>
      </c>
    </row>
    <row r="71" spans="2:30" s="109" customFormat="1"/>
    <row r="72" spans="2:30" s="146" customFormat="1" ht="17.25">
      <c r="B72" s="183" t="s">
        <v>2826</v>
      </c>
    </row>
    <row r="73" spans="2:30" s="146" customFormat="1"/>
    <row r="74" spans="2:30" s="146" customFormat="1">
      <c r="C74" s="185" t="s">
        <v>2780</v>
      </c>
    </row>
    <row r="75" spans="2:30" s="107" customFormat="1">
      <c r="D75" s="182" t="s">
        <v>2827</v>
      </c>
    </row>
    <row r="76" spans="2:30" s="107" customFormat="1">
      <c r="E76" s="181" t="s">
        <v>2828</v>
      </c>
    </row>
    <row r="77" spans="2:30" s="107" customFormat="1">
      <c r="E77" s="180" t="s">
        <v>2817</v>
      </c>
    </row>
    <row r="78" spans="2:30" s="107" customFormat="1">
      <c r="E78" s="180" t="s">
        <v>2829</v>
      </c>
    </row>
    <row r="79" spans="2:30" s="146" customFormat="1">
      <c r="E79" s="182" t="s">
        <v>2781</v>
      </c>
    </row>
    <row r="80" spans="2:30" s="2" customFormat="1">
      <c r="D80" s="182"/>
      <c r="E80" s="180" t="s">
        <v>2782</v>
      </c>
      <c r="Z80" s="180"/>
    </row>
    <row r="81" spans="2:22" s="2" customFormat="1">
      <c r="E81" s="180" t="s">
        <v>2797</v>
      </c>
    </row>
    <row r="82" spans="2:22" s="2" customFormat="1">
      <c r="E82" s="181" t="s">
        <v>2798</v>
      </c>
    </row>
    <row r="83" spans="2:22" s="2" customFormat="1">
      <c r="E83" s="107"/>
    </row>
    <row r="84" spans="2:22" s="2" customFormat="1">
      <c r="C84" s="185" t="s">
        <v>2783</v>
      </c>
      <c r="D84" s="182"/>
      <c r="E84" s="107"/>
    </row>
    <row r="85" spans="2:22" s="2" customFormat="1">
      <c r="C85" s="107"/>
      <c r="D85" s="182" t="s">
        <v>2830</v>
      </c>
    </row>
    <row r="86" spans="2:22" s="2" customFormat="1">
      <c r="E86" s="182" t="s">
        <v>2781</v>
      </c>
    </row>
    <row r="87" spans="2:22" s="2" customFormat="1">
      <c r="E87" s="180" t="s">
        <v>2782</v>
      </c>
    </row>
    <row r="88" spans="2:22" s="2" customFormat="1">
      <c r="E88" s="180" t="s">
        <v>2797</v>
      </c>
    </row>
    <row r="89" spans="2:22" s="2" customFormat="1">
      <c r="E89" s="181" t="s">
        <v>2798</v>
      </c>
    </row>
    <row r="91" spans="2:22">
      <c r="C91" s="185" t="s">
        <v>2784</v>
      </c>
    </row>
    <row r="92" spans="2:22" ht="17.25">
      <c r="B92" s="42"/>
      <c r="D92" s="185" t="s">
        <v>2877</v>
      </c>
      <c r="E92" s="185"/>
      <c r="F92" s="185"/>
      <c r="G92" s="185"/>
      <c r="H92" s="185"/>
      <c r="I92" s="185"/>
      <c r="J92" s="185"/>
      <c r="K92" s="185"/>
      <c r="L92" s="185"/>
      <c r="M92" s="185"/>
      <c r="N92" s="185"/>
      <c r="O92" s="185"/>
      <c r="P92" s="185"/>
      <c r="Q92" s="185"/>
      <c r="R92" s="185"/>
      <c r="S92" s="185"/>
      <c r="T92" s="185"/>
      <c r="U92" s="185"/>
      <c r="V92" s="185"/>
    </row>
  </sheetData>
  <mergeCells count="76">
    <mergeCell ref="B4:E4"/>
    <mergeCell ref="F4:AA4"/>
    <mergeCell ref="B5:E5"/>
    <mergeCell ref="F5:AA5"/>
    <mergeCell ref="B24:C24"/>
    <mergeCell ref="D24:J24"/>
    <mergeCell ref="K24:Z24"/>
    <mergeCell ref="AA24:AE24"/>
    <mergeCell ref="AF24:AI24"/>
    <mergeCell ref="AJ24:AL24"/>
    <mergeCell ref="AM24:AO24"/>
    <mergeCell ref="AP24:AR24"/>
    <mergeCell ref="AS24:BB24"/>
    <mergeCell ref="AM25:AO25"/>
    <mergeCell ref="AP25:AR25"/>
    <mergeCell ref="AS25:BB25"/>
    <mergeCell ref="B27:C27"/>
    <mergeCell ref="D27:J27"/>
    <mergeCell ref="K27:Z27"/>
    <mergeCell ref="AA27:AE27"/>
    <mergeCell ref="AF27:AI27"/>
    <mergeCell ref="AJ27:AL27"/>
    <mergeCell ref="B25:C25"/>
    <mergeCell ref="D25:J25"/>
    <mergeCell ref="K25:Z25"/>
    <mergeCell ref="AA25:AE25"/>
    <mergeCell ref="AF25:AI25"/>
    <mergeCell ref="AJ25:AL25"/>
    <mergeCell ref="AM27:AO27"/>
    <mergeCell ref="AP27:AR27"/>
    <mergeCell ref="AS27:BB27"/>
    <mergeCell ref="B28:C28"/>
    <mergeCell ref="D28:J28"/>
    <mergeCell ref="K28:Z28"/>
    <mergeCell ref="AA28:AE28"/>
    <mergeCell ref="AF28:AI28"/>
    <mergeCell ref="AJ28:AL28"/>
    <mergeCell ref="AM28:AO28"/>
    <mergeCell ref="AP28:AR28"/>
    <mergeCell ref="AS28:BB28"/>
    <mergeCell ref="B29:C29"/>
    <mergeCell ref="D29:J29"/>
    <mergeCell ref="K29:Z29"/>
    <mergeCell ref="AA29:AE29"/>
    <mergeCell ref="AF29:AI29"/>
    <mergeCell ref="AJ29:AL29"/>
    <mergeCell ref="AJ31:AL31"/>
    <mergeCell ref="AM29:AO29"/>
    <mergeCell ref="AP29:AR29"/>
    <mergeCell ref="AS29:BB29"/>
    <mergeCell ref="AJ30:AL30"/>
    <mergeCell ref="AM31:AO31"/>
    <mergeCell ref="AP31:AR31"/>
    <mergeCell ref="AS31:BB31"/>
    <mergeCell ref="AM30:AO30"/>
    <mergeCell ref="AP30:AR30"/>
    <mergeCell ref="AS30:BB30"/>
    <mergeCell ref="B30:C30"/>
    <mergeCell ref="D30:J30"/>
    <mergeCell ref="K30:Z30"/>
    <mergeCell ref="AA30:AE30"/>
    <mergeCell ref="AF30:AI30"/>
    <mergeCell ref="B31:C31"/>
    <mergeCell ref="D31:J31"/>
    <mergeCell ref="K31:Z31"/>
    <mergeCell ref="AA31:AE31"/>
    <mergeCell ref="AF31:AI31"/>
    <mergeCell ref="AM26:AO26"/>
    <mergeCell ref="AP26:AR26"/>
    <mergeCell ref="AS26:BB26"/>
    <mergeCell ref="B26:C26"/>
    <mergeCell ref="D26:J26"/>
    <mergeCell ref="K26:Z26"/>
    <mergeCell ref="AA26:AE26"/>
    <mergeCell ref="AF26:AI26"/>
    <mergeCell ref="AJ26:AL26"/>
  </mergeCells>
  <phoneticPr fontId="78"/>
  <dataValidations count="2">
    <dataValidation type="list" allowBlank="1" showInputMessage="1" showErrorMessage="1" sqref="AF25:AI31">
      <formula1>"-,○"</formula1>
    </dataValidation>
    <dataValidation type="list" allowBlank="1" showInputMessage="1" showErrorMessage="1" sqref="AJ25:AR31">
      <formula1>"必須,任意"</formula1>
    </dataValidation>
  </dataValidations>
  <pageMargins left="0.23622047244094491" right="0.23622047244094491" top="0.74803149606299213" bottom="0.74803149606299213" header="0.31496062992125984" footer="0.31496062992125984"/>
  <pageSetup paperSize="9" scale="53" orientation="landscape" r:id="rId1"/>
  <headerFooter>
    <oddFooter>&amp;C&amp;P</oddFooter>
  </headerFooter>
  <rowBreaks count="1" manualBreakCount="1">
    <brk id="32" max="6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198"/>
  <sheetViews>
    <sheetView view="pageBreakPreview" zoomScaleNormal="100" zoomScaleSheetLayoutView="100" workbookViewId="0">
      <selection activeCell="AG16" sqref="AG16"/>
    </sheetView>
  </sheetViews>
  <sheetFormatPr defaultColWidth="3.75" defaultRowHeight="13.5"/>
  <sheetData>
    <row r="2" spans="2:27" ht="18.75">
      <c r="B2" s="12" t="str">
        <f ca="1">RIGHT(CELL("filename",B2),LEN(CELL("filename",B2))-FIND("]",CELL("filename",B2)))</f>
        <v>アカウント一括設定ファイル</v>
      </c>
      <c r="C2" s="11"/>
      <c r="D2" s="11"/>
      <c r="E2" s="11"/>
      <c r="F2" s="11"/>
      <c r="G2" s="11"/>
      <c r="H2" s="11"/>
      <c r="I2" s="11"/>
      <c r="J2" s="11"/>
      <c r="K2" s="11"/>
      <c r="L2" s="11"/>
      <c r="M2" s="11"/>
      <c r="N2" s="11"/>
      <c r="O2" s="11"/>
      <c r="P2" s="11"/>
      <c r="Q2" s="11"/>
      <c r="R2" s="11"/>
      <c r="S2" s="11"/>
      <c r="T2" s="11"/>
      <c r="U2" s="11"/>
      <c r="V2" s="11"/>
      <c r="W2" s="11"/>
      <c r="X2" s="11"/>
      <c r="Y2" s="11"/>
      <c r="Z2" s="11"/>
      <c r="AA2" s="11"/>
    </row>
    <row r="3" spans="2:27">
      <c r="B3" s="11"/>
      <c r="C3" s="11"/>
      <c r="D3" s="11"/>
      <c r="E3" s="11"/>
      <c r="F3" s="11"/>
      <c r="G3" s="11"/>
      <c r="H3" s="11"/>
      <c r="I3" s="11"/>
      <c r="J3" s="11"/>
      <c r="K3" s="11"/>
      <c r="L3" s="11"/>
      <c r="M3" s="11"/>
      <c r="N3" s="11"/>
      <c r="O3" s="11"/>
      <c r="P3" s="11"/>
      <c r="Q3" s="11"/>
      <c r="R3" s="11"/>
      <c r="S3" s="11"/>
      <c r="T3" s="11"/>
      <c r="U3" s="11"/>
      <c r="V3" s="11"/>
      <c r="W3" s="11"/>
      <c r="X3" s="11"/>
      <c r="Y3" s="11"/>
      <c r="Z3" s="11"/>
      <c r="AA3" s="11"/>
    </row>
    <row r="4" spans="2:27">
      <c r="B4" s="530" t="s">
        <v>1772</v>
      </c>
      <c r="C4" s="530"/>
      <c r="D4" s="530"/>
      <c r="E4" s="530"/>
      <c r="F4" s="599" t="str">
        <f ca="1">RIGHT(CELL("filename",F4),LEN(CELL("filename",F4))-FIND("]",CELL("filename",F4)))</f>
        <v>アカウント一括設定ファイル</v>
      </c>
      <c r="G4" s="600"/>
      <c r="H4" s="600"/>
      <c r="I4" s="600"/>
      <c r="J4" s="600"/>
      <c r="K4" s="600"/>
      <c r="L4" s="600"/>
      <c r="M4" s="600"/>
      <c r="N4" s="600"/>
      <c r="O4" s="600"/>
      <c r="P4" s="600"/>
      <c r="Q4" s="600"/>
      <c r="R4" s="600"/>
      <c r="S4" s="600"/>
      <c r="T4" s="600"/>
      <c r="U4" s="600"/>
      <c r="V4" s="600"/>
      <c r="W4" s="600"/>
      <c r="X4" s="600"/>
      <c r="Y4" s="600"/>
      <c r="Z4" s="600"/>
      <c r="AA4" s="600"/>
    </row>
    <row r="5" spans="2:27">
      <c r="B5" s="530" t="s">
        <v>1773</v>
      </c>
      <c r="C5" s="530"/>
      <c r="D5" s="530"/>
      <c r="E5" s="530"/>
      <c r="F5" s="599" t="str">
        <f ca="1">VLOOKUP(F4,設定ファイル一覧!$C$25:$X$29,7,FALSE)</f>
        <v>ユーザの情報を一括で設定するためのファイル</v>
      </c>
      <c r="G5" s="600"/>
      <c r="H5" s="600"/>
      <c r="I5" s="600"/>
      <c r="J5" s="600"/>
      <c r="K5" s="600"/>
      <c r="L5" s="600"/>
      <c r="M5" s="600"/>
      <c r="N5" s="600"/>
      <c r="O5" s="600"/>
      <c r="P5" s="600"/>
      <c r="Q5" s="600"/>
      <c r="R5" s="600"/>
      <c r="S5" s="600"/>
      <c r="T5" s="600"/>
      <c r="U5" s="600"/>
      <c r="V5" s="600"/>
      <c r="W5" s="600"/>
      <c r="X5" s="600"/>
      <c r="Y5" s="600"/>
      <c r="Z5" s="600"/>
      <c r="AA5" s="600"/>
    </row>
    <row r="7" spans="2:27" s="2" customFormat="1"/>
    <row r="8" spans="2:27" s="2" customFormat="1" ht="17.25">
      <c r="B8" s="42" t="s">
        <v>1012</v>
      </c>
    </row>
    <row r="9" spans="2:27" s="43" customFormat="1"/>
    <row r="10" spans="2:27" s="43" customFormat="1">
      <c r="C10" s="43" t="s">
        <v>2356</v>
      </c>
    </row>
    <row r="11" spans="2:27" s="43" customFormat="1">
      <c r="C11" s="43" t="s">
        <v>2358</v>
      </c>
    </row>
    <row r="12" spans="2:27" s="43" customFormat="1">
      <c r="C12" s="43" t="s">
        <v>2359</v>
      </c>
    </row>
    <row r="13" spans="2:27" s="43" customFormat="1">
      <c r="C13" s="43" t="s">
        <v>2360</v>
      </c>
    </row>
    <row r="14" spans="2:27" s="43" customFormat="1">
      <c r="C14" s="43" t="s">
        <v>2361</v>
      </c>
    </row>
    <row r="15" spans="2:27" s="43" customFormat="1">
      <c r="C15" s="43" t="s">
        <v>1419</v>
      </c>
    </row>
    <row r="16" spans="2:27" s="43" customFormat="1">
      <c r="C16" s="43" t="s">
        <v>2357</v>
      </c>
    </row>
    <row r="17" spans="2:54" s="43" customFormat="1"/>
    <row r="18" spans="2:54" s="39" customFormat="1"/>
    <row r="19" spans="2:54" s="43" customFormat="1" ht="21.75" customHeight="1">
      <c r="B19" s="42" t="s">
        <v>967</v>
      </c>
    </row>
    <row r="21" spans="2:54">
      <c r="B21" t="s">
        <v>1023</v>
      </c>
    </row>
    <row r="22" spans="2:54" s="2" customFormat="1"/>
    <row r="23" spans="2:54" s="44" customFormat="1" ht="52.5" customHeight="1">
      <c r="B23" s="536" t="s">
        <v>923</v>
      </c>
      <c r="C23" s="536"/>
      <c r="D23" s="623" t="s">
        <v>1013</v>
      </c>
      <c r="E23" s="624"/>
      <c r="F23" s="624"/>
      <c r="G23" s="624"/>
      <c r="H23" s="624"/>
      <c r="I23" s="624"/>
      <c r="J23" s="625"/>
      <c r="K23" s="400" t="s">
        <v>1017</v>
      </c>
      <c r="L23" s="400"/>
      <c r="M23" s="400"/>
      <c r="N23" s="400"/>
      <c r="O23" s="400"/>
      <c r="P23" s="400"/>
      <c r="Q23" s="400"/>
      <c r="R23" s="400"/>
      <c r="S23" s="400"/>
      <c r="T23" s="400"/>
      <c r="U23" s="400"/>
      <c r="V23" s="400"/>
      <c r="W23" s="400"/>
      <c r="X23" s="400"/>
      <c r="Y23" s="400"/>
      <c r="Z23" s="400"/>
      <c r="AA23" s="400" t="s">
        <v>1018</v>
      </c>
      <c r="AB23" s="626"/>
      <c r="AC23" s="626"/>
      <c r="AD23" s="626"/>
      <c r="AE23" s="626"/>
      <c r="AF23" s="537" t="s">
        <v>1022</v>
      </c>
      <c r="AG23" s="537"/>
      <c r="AH23" s="536"/>
      <c r="AI23" s="536"/>
      <c r="AJ23" s="537" t="s">
        <v>1019</v>
      </c>
      <c r="AK23" s="536"/>
      <c r="AL23" s="536"/>
      <c r="AM23" s="537" t="s">
        <v>1020</v>
      </c>
      <c r="AN23" s="536"/>
      <c r="AO23" s="536"/>
      <c r="AP23" s="537" t="s">
        <v>1021</v>
      </c>
      <c r="AQ23" s="536"/>
      <c r="AR23" s="536"/>
      <c r="AS23" s="622" t="s">
        <v>2063</v>
      </c>
      <c r="AT23" s="400"/>
      <c r="AU23" s="400"/>
      <c r="AV23" s="400"/>
      <c r="AW23" s="400"/>
      <c r="AX23" s="400"/>
      <c r="AY23" s="400"/>
      <c r="AZ23" s="400"/>
      <c r="BA23" s="400"/>
      <c r="BB23" s="400"/>
    </row>
    <row r="24" spans="2:54" s="2" customFormat="1" ht="108.75" customHeight="1">
      <c r="B24" s="611">
        <v>1</v>
      </c>
      <c r="C24" s="611"/>
      <c r="D24" s="613" t="s">
        <v>2771</v>
      </c>
      <c r="E24" s="620"/>
      <c r="F24" s="620"/>
      <c r="G24" s="620"/>
      <c r="H24" s="620"/>
      <c r="I24" s="620"/>
      <c r="J24" s="621"/>
      <c r="K24" s="616" t="s">
        <v>1333</v>
      </c>
      <c r="L24" s="403"/>
      <c r="M24" s="403"/>
      <c r="N24" s="403"/>
      <c r="O24" s="403"/>
      <c r="P24" s="403"/>
      <c r="Q24" s="403"/>
      <c r="R24" s="403"/>
      <c r="S24" s="403"/>
      <c r="T24" s="403"/>
      <c r="U24" s="403"/>
      <c r="V24" s="403"/>
      <c r="W24" s="403"/>
      <c r="X24" s="403"/>
      <c r="Y24" s="403"/>
      <c r="Z24" s="403"/>
      <c r="AA24" s="616" t="s">
        <v>1631</v>
      </c>
      <c r="AB24" s="375"/>
      <c r="AC24" s="375"/>
      <c r="AD24" s="375"/>
      <c r="AE24" s="375"/>
      <c r="AF24" s="611" t="s">
        <v>1014</v>
      </c>
      <c r="AG24" s="611"/>
      <c r="AH24" s="611"/>
      <c r="AI24" s="611"/>
      <c r="AJ24" s="611" t="s">
        <v>925</v>
      </c>
      <c r="AK24" s="611"/>
      <c r="AL24" s="611"/>
      <c r="AM24" s="611" t="s">
        <v>925</v>
      </c>
      <c r="AN24" s="611"/>
      <c r="AO24" s="611"/>
      <c r="AP24" s="611" t="s">
        <v>925</v>
      </c>
      <c r="AQ24" s="611"/>
      <c r="AR24" s="611"/>
      <c r="AS24" s="612" t="s">
        <v>1015</v>
      </c>
      <c r="AT24" s="611"/>
      <c r="AU24" s="611"/>
      <c r="AV24" s="611"/>
      <c r="AW24" s="611"/>
      <c r="AX24" s="611"/>
      <c r="AY24" s="611"/>
      <c r="AZ24" s="611"/>
      <c r="BA24" s="611"/>
      <c r="BB24" s="611"/>
    </row>
    <row r="25" spans="2:54" s="2" customFormat="1" ht="71.25" customHeight="1">
      <c r="B25" s="611">
        <v>2</v>
      </c>
      <c r="C25" s="611"/>
      <c r="D25" s="613" t="s">
        <v>1332</v>
      </c>
      <c r="E25" s="670"/>
      <c r="F25" s="670"/>
      <c r="G25" s="670"/>
      <c r="H25" s="670"/>
      <c r="I25" s="670"/>
      <c r="J25" s="671"/>
      <c r="K25" s="616" t="s">
        <v>1412</v>
      </c>
      <c r="L25" s="403"/>
      <c r="M25" s="403"/>
      <c r="N25" s="403"/>
      <c r="O25" s="403"/>
      <c r="P25" s="403"/>
      <c r="Q25" s="403"/>
      <c r="R25" s="403"/>
      <c r="S25" s="403"/>
      <c r="T25" s="403"/>
      <c r="U25" s="403"/>
      <c r="V25" s="403"/>
      <c r="W25" s="403"/>
      <c r="X25" s="403"/>
      <c r="Y25" s="403"/>
      <c r="Z25" s="403"/>
      <c r="AA25" s="616" t="s">
        <v>2198</v>
      </c>
      <c r="AB25" s="375"/>
      <c r="AC25" s="375"/>
      <c r="AD25" s="375"/>
      <c r="AE25" s="375"/>
      <c r="AF25" s="611" t="s">
        <v>1016</v>
      </c>
      <c r="AG25" s="611"/>
      <c r="AH25" s="611"/>
      <c r="AI25" s="611"/>
      <c r="AJ25" s="611" t="s">
        <v>925</v>
      </c>
      <c r="AK25" s="611"/>
      <c r="AL25" s="611"/>
      <c r="AM25" s="611" t="s">
        <v>925</v>
      </c>
      <c r="AN25" s="611"/>
      <c r="AO25" s="611"/>
      <c r="AP25" s="611" t="s">
        <v>925</v>
      </c>
      <c r="AQ25" s="611"/>
      <c r="AR25" s="611"/>
      <c r="AS25" s="612" t="s">
        <v>1015</v>
      </c>
      <c r="AT25" s="611"/>
      <c r="AU25" s="611"/>
      <c r="AV25" s="611"/>
      <c r="AW25" s="611"/>
      <c r="AX25" s="611"/>
      <c r="AY25" s="611"/>
      <c r="AZ25" s="611"/>
      <c r="BA25" s="611"/>
      <c r="BB25" s="611"/>
    </row>
    <row r="26" spans="2:54" s="2" customFormat="1" ht="198" customHeight="1">
      <c r="B26" s="611">
        <v>3</v>
      </c>
      <c r="C26" s="611"/>
      <c r="D26" s="613" t="s">
        <v>1335</v>
      </c>
      <c r="E26" s="670"/>
      <c r="F26" s="670"/>
      <c r="G26" s="670"/>
      <c r="H26" s="670"/>
      <c r="I26" s="670"/>
      <c r="J26" s="671"/>
      <c r="K26" s="616" t="s">
        <v>1923</v>
      </c>
      <c r="L26" s="403"/>
      <c r="M26" s="403"/>
      <c r="N26" s="403"/>
      <c r="O26" s="403"/>
      <c r="P26" s="403"/>
      <c r="Q26" s="403"/>
      <c r="R26" s="403"/>
      <c r="S26" s="403"/>
      <c r="T26" s="403"/>
      <c r="U26" s="403"/>
      <c r="V26" s="403"/>
      <c r="W26" s="403"/>
      <c r="X26" s="403"/>
      <c r="Y26" s="403"/>
      <c r="Z26" s="403"/>
      <c r="AA26" s="616" t="s">
        <v>1442</v>
      </c>
      <c r="AB26" s="375"/>
      <c r="AC26" s="375"/>
      <c r="AD26" s="375"/>
      <c r="AE26" s="375"/>
      <c r="AF26" s="611" t="s">
        <v>1014</v>
      </c>
      <c r="AG26" s="611"/>
      <c r="AH26" s="611"/>
      <c r="AI26" s="611"/>
      <c r="AJ26" s="611" t="s">
        <v>925</v>
      </c>
      <c r="AK26" s="611"/>
      <c r="AL26" s="611"/>
      <c r="AM26" s="611" t="s">
        <v>925</v>
      </c>
      <c r="AN26" s="611"/>
      <c r="AO26" s="611"/>
      <c r="AP26" s="611" t="s">
        <v>926</v>
      </c>
      <c r="AQ26" s="611"/>
      <c r="AR26" s="611"/>
      <c r="AS26" s="612" t="s">
        <v>1015</v>
      </c>
      <c r="AT26" s="611"/>
      <c r="AU26" s="611"/>
      <c r="AV26" s="611"/>
      <c r="AW26" s="611"/>
      <c r="AX26" s="611"/>
      <c r="AY26" s="611"/>
      <c r="AZ26" s="611"/>
      <c r="BA26" s="611"/>
      <c r="BB26" s="611"/>
    </row>
    <row r="27" spans="2:54" s="2" customFormat="1" ht="97.5" customHeight="1">
      <c r="B27" s="617">
        <v>4</v>
      </c>
      <c r="C27" s="619"/>
      <c r="D27" s="613" t="s">
        <v>1336</v>
      </c>
      <c r="E27" s="665"/>
      <c r="F27" s="665"/>
      <c r="G27" s="665"/>
      <c r="H27" s="665"/>
      <c r="I27" s="665"/>
      <c r="J27" s="666"/>
      <c r="K27" s="667" t="s">
        <v>1424</v>
      </c>
      <c r="L27" s="668"/>
      <c r="M27" s="668"/>
      <c r="N27" s="668"/>
      <c r="O27" s="668"/>
      <c r="P27" s="668"/>
      <c r="Q27" s="668"/>
      <c r="R27" s="668"/>
      <c r="S27" s="668"/>
      <c r="T27" s="668"/>
      <c r="U27" s="668"/>
      <c r="V27" s="668"/>
      <c r="W27" s="668"/>
      <c r="X27" s="668"/>
      <c r="Y27" s="668"/>
      <c r="Z27" s="669"/>
      <c r="AA27" s="667" t="s">
        <v>1439</v>
      </c>
      <c r="AB27" s="668"/>
      <c r="AC27" s="668"/>
      <c r="AD27" s="668"/>
      <c r="AE27" s="669"/>
      <c r="AF27" s="617" t="s">
        <v>1014</v>
      </c>
      <c r="AG27" s="618"/>
      <c r="AH27" s="618"/>
      <c r="AI27" s="619"/>
      <c r="AJ27" s="617" t="s">
        <v>925</v>
      </c>
      <c r="AK27" s="618"/>
      <c r="AL27" s="619"/>
      <c r="AM27" s="617" t="s">
        <v>925</v>
      </c>
      <c r="AN27" s="618"/>
      <c r="AO27" s="619"/>
      <c r="AP27" s="611" t="s">
        <v>926</v>
      </c>
      <c r="AQ27" s="611"/>
      <c r="AR27" s="611"/>
      <c r="AS27" s="661" t="s">
        <v>1015</v>
      </c>
      <c r="AT27" s="662"/>
      <c r="AU27" s="662"/>
      <c r="AV27" s="662"/>
      <c r="AW27" s="662"/>
      <c r="AX27" s="662"/>
      <c r="AY27" s="662"/>
      <c r="AZ27" s="662"/>
      <c r="BA27" s="662"/>
      <c r="BB27" s="663"/>
    </row>
    <row r="30" spans="2:54" ht="17.25">
      <c r="B30" s="42" t="s">
        <v>2352</v>
      </c>
    </row>
    <row r="32" spans="2:54">
      <c r="B32" t="s">
        <v>2351</v>
      </c>
    </row>
    <row r="33" spans="2:5">
      <c r="B33" t="s">
        <v>2354</v>
      </c>
    </row>
    <row r="34" spans="2:5">
      <c r="B34" t="s">
        <v>2248</v>
      </c>
    </row>
    <row r="36" spans="2:5">
      <c r="C36" t="s">
        <v>2034</v>
      </c>
    </row>
    <row r="37" spans="2:5">
      <c r="C37" t="s">
        <v>1421</v>
      </c>
    </row>
    <row r="38" spans="2:5">
      <c r="D38" t="s">
        <v>2381</v>
      </c>
    </row>
    <row r="39" spans="2:5">
      <c r="D39" t="s">
        <v>1422</v>
      </c>
    </row>
    <row r="40" spans="2:5">
      <c r="D40" t="s">
        <v>1330</v>
      </c>
    </row>
    <row r="41" spans="2:5" s="2" customFormat="1">
      <c r="D41" s="2" t="s">
        <v>809</v>
      </c>
    </row>
    <row r="42" spans="2:5">
      <c r="E42" t="s">
        <v>2355</v>
      </c>
    </row>
    <row r="45" spans="2:5">
      <c r="C45" t="s">
        <v>2055</v>
      </c>
    </row>
    <row r="46" spans="2:5">
      <c r="C46" t="s">
        <v>1420</v>
      </c>
    </row>
    <row r="47" spans="2:5">
      <c r="C47" s="106" t="s">
        <v>222</v>
      </c>
    </row>
    <row r="49" spans="4:7">
      <c r="D49" s="106" t="s">
        <v>223</v>
      </c>
    </row>
    <row r="50" spans="4:7">
      <c r="D50" t="s">
        <v>2373</v>
      </c>
    </row>
    <row r="52" spans="4:7">
      <c r="E52" t="s">
        <v>2374</v>
      </c>
    </row>
    <row r="53" spans="4:7">
      <c r="F53" t="s">
        <v>2375</v>
      </c>
    </row>
    <row r="55" spans="4:7">
      <c r="E55" s="100" t="s">
        <v>2058</v>
      </c>
    </row>
    <row r="56" spans="4:7">
      <c r="E56" t="s">
        <v>2376</v>
      </c>
    </row>
    <row r="57" spans="4:7">
      <c r="F57" t="s">
        <v>1248</v>
      </c>
    </row>
    <row r="58" spans="4:7" s="2" customFormat="1">
      <c r="F58" s="2" t="s">
        <v>809</v>
      </c>
    </row>
    <row r="59" spans="4:7">
      <c r="G59" t="s">
        <v>2355</v>
      </c>
    </row>
    <row r="61" spans="4:7">
      <c r="E61" s="100" t="s">
        <v>224</v>
      </c>
    </row>
    <row r="62" spans="4:7">
      <c r="E62" s="106" t="s">
        <v>225</v>
      </c>
    </row>
    <row r="63" spans="4:7">
      <c r="F63" t="s">
        <v>1248</v>
      </c>
    </row>
    <row r="64" spans="4:7" s="2" customFormat="1">
      <c r="F64" s="2" t="s">
        <v>809</v>
      </c>
    </row>
    <row r="65" spans="4:8">
      <c r="G65" t="s">
        <v>2355</v>
      </c>
    </row>
    <row r="67" spans="4:8">
      <c r="D67" s="106" t="s">
        <v>226</v>
      </c>
    </row>
    <row r="68" spans="4:8">
      <c r="D68" t="s">
        <v>2377</v>
      </c>
    </row>
    <row r="70" spans="4:8">
      <c r="E70" t="s">
        <v>2374</v>
      </c>
    </row>
    <row r="71" spans="4:8">
      <c r="F71" t="s">
        <v>2378</v>
      </c>
    </row>
    <row r="73" spans="4:8">
      <c r="E73" s="100" t="s">
        <v>2058</v>
      </c>
    </row>
    <row r="74" spans="4:8" s="93" customFormat="1">
      <c r="E74" s="98" t="s">
        <v>2379</v>
      </c>
      <c r="F74" s="98"/>
      <c r="G74" s="98"/>
      <c r="H74" s="98"/>
    </row>
    <row r="75" spans="4:8" s="93" customFormat="1">
      <c r="E75" s="98"/>
      <c r="F75" s="100" t="s">
        <v>1248</v>
      </c>
      <c r="G75" s="98"/>
      <c r="H75" s="98"/>
    </row>
    <row r="76" spans="4:8" s="95" customFormat="1">
      <c r="E76" s="133"/>
      <c r="F76" s="2" t="s">
        <v>809</v>
      </c>
      <c r="G76" s="133"/>
      <c r="H76" s="133"/>
    </row>
    <row r="77" spans="4:8" s="93" customFormat="1">
      <c r="E77" s="98"/>
      <c r="F77" s="98"/>
      <c r="G77" s="98" t="s">
        <v>2355</v>
      </c>
      <c r="H77" s="98"/>
    </row>
    <row r="78" spans="4:8">
      <c r="E78" s="93"/>
    </row>
    <row r="79" spans="4:8">
      <c r="E79" s="100" t="s">
        <v>224</v>
      </c>
    </row>
    <row r="80" spans="4:8">
      <c r="E80" s="106" t="s">
        <v>227</v>
      </c>
    </row>
    <row r="81" spans="5:27">
      <c r="F81" t="s">
        <v>1248</v>
      </c>
    </row>
    <row r="82" spans="5:27" s="2" customFormat="1">
      <c r="F82" s="2" t="s">
        <v>809</v>
      </c>
    </row>
    <row r="83" spans="5:27">
      <c r="G83" t="s">
        <v>2355</v>
      </c>
    </row>
    <row r="85" spans="5:27">
      <c r="E85" t="s">
        <v>2056</v>
      </c>
    </row>
    <row r="86" spans="5:27">
      <c r="E86" t="s">
        <v>2380</v>
      </c>
    </row>
    <row r="87" spans="5:27">
      <c r="F87" t="s">
        <v>1249</v>
      </c>
    </row>
    <row r="88" spans="5:27" s="2" customFormat="1">
      <c r="F88" s="2" t="s">
        <v>810</v>
      </c>
    </row>
    <row r="89" spans="5:27">
      <c r="G89" t="s">
        <v>2355</v>
      </c>
    </row>
    <row r="91" spans="5:27">
      <c r="E91" t="s">
        <v>2057</v>
      </c>
    </row>
    <row r="92" spans="5:27">
      <c r="E92" t="s">
        <v>2381</v>
      </c>
    </row>
    <row r="93" spans="5:27">
      <c r="E93" t="s">
        <v>2362</v>
      </c>
    </row>
    <row r="94" spans="5:27">
      <c r="F94" t="s">
        <v>1338</v>
      </c>
    </row>
    <row r="95" spans="5:27" s="2" customFormat="1">
      <c r="F95" s="2" t="s">
        <v>1339</v>
      </c>
    </row>
    <row r="96" spans="5:27">
      <c r="G96" t="s">
        <v>2355</v>
      </c>
      <c r="Z96" s="1"/>
      <c r="AA96" s="1"/>
    </row>
    <row r="98" spans="4:27">
      <c r="E98" t="s">
        <v>2058</v>
      </c>
    </row>
    <row r="99" spans="4:27">
      <c r="E99" t="s">
        <v>2382</v>
      </c>
    </row>
    <row r="100" spans="4:27">
      <c r="F100" t="s">
        <v>1341</v>
      </c>
    </row>
    <row r="101" spans="4:27" s="2" customFormat="1">
      <c r="F101" s="2" t="s">
        <v>1340</v>
      </c>
    </row>
    <row r="102" spans="4:27">
      <c r="G102" t="s">
        <v>2355</v>
      </c>
      <c r="Z102" s="1"/>
      <c r="AA102" s="1"/>
    </row>
    <row r="104" spans="4:27">
      <c r="E104" t="s">
        <v>2057</v>
      </c>
    </row>
    <row r="105" spans="4:27">
      <c r="E105" s="106" t="s">
        <v>228</v>
      </c>
    </row>
    <row r="106" spans="4:27">
      <c r="F106" t="s">
        <v>1342</v>
      </c>
    </row>
    <row r="107" spans="4:27" s="2" customFormat="1">
      <c r="F107" s="2" t="s">
        <v>1343</v>
      </c>
    </row>
    <row r="108" spans="4:27">
      <c r="G108" t="s">
        <v>2355</v>
      </c>
      <c r="Z108" s="1"/>
      <c r="AA108" s="1"/>
    </row>
    <row r="110" spans="4:27">
      <c r="D110" s="106" t="s">
        <v>229</v>
      </c>
    </row>
    <row r="112" spans="4:27">
      <c r="E112" t="s">
        <v>2374</v>
      </c>
    </row>
    <row r="113" spans="5:8">
      <c r="F113" t="s">
        <v>2384</v>
      </c>
    </row>
    <row r="115" spans="5:8">
      <c r="E115" s="100" t="s">
        <v>2058</v>
      </c>
    </row>
    <row r="116" spans="5:8" s="93" customFormat="1">
      <c r="E116" s="98" t="s">
        <v>2379</v>
      </c>
      <c r="F116" s="98"/>
      <c r="G116" s="98"/>
      <c r="H116" s="98"/>
    </row>
    <row r="117" spans="5:8" s="93" customFormat="1">
      <c r="E117" s="98"/>
      <c r="F117" s="100" t="s">
        <v>1248</v>
      </c>
      <c r="G117" s="98"/>
      <c r="H117" s="98"/>
    </row>
    <row r="118" spans="5:8" s="95" customFormat="1">
      <c r="E118" s="133"/>
      <c r="F118" s="2" t="s">
        <v>809</v>
      </c>
      <c r="G118" s="133"/>
      <c r="H118" s="133"/>
    </row>
    <row r="119" spans="5:8" s="93" customFormat="1">
      <c r="E119" s="98"/>
      <c r="F119" s="98"/>
      <c r="G119" s="98" t="s">
        <v>2355</v>
      </c>
      <c r="H119" s="98"/>
    </row>
    <row r="120" spans="5:8">
      <c r="E120" s="93"/>
    </row>
    <row r="121" spans="5:8">
      <c r="E121" s="100" t="s">
        <v>224</v>
      </c>
    </row>
    <row r="122" spans="5:8">
      <c r="E122" s="106" t="s">
        <v>227</v>
      </c>
    </row>
    <row r="123" spans="5:8">
      <c r="F123" t="s">
        <v>1248</v>
      </c>
    </row>
    <row r="124" spans="5:8" s="2" customFormat="1">
      <c r="F124" s="2" t="s">
        <v>809</v>
      </c>
    </row>
    <row r="125" spans="5:8">
      <c r="G125" t="s">
        <v>2355</v>
      </c>
    </row>
    <row r="127" spans="5:8">
      <c r="E127" t="s">
        <v>2056</v>
      </c>
    </row>
    <row r="128" spans="5:8">
      <c r="E128" t="s">
        <v>2383</v>
      </c>
    </row>
    <row r="129" spans="5:27">
      <c r="F129" t="s">
        <v>1249</v>
      </c>
    </row>
    <row r="130" spans="5:27" s="2" customFormat="1">
      <c r="F130" s="2" t="s">
        <v>810</v>
      </c>
    </row>
    <row r="131" spans="5:27">
      <c r="G131" t="s">
        <v>2355</v>
      </c>
    </row>
    <row r="133" spans="5:27">
      <c r="E133" t="s">
        <v>2057</v>
      </c>
      <c r="Z133" s="1"/>
      <c r="AA133" s="1"/>
    </row>
    <row r="134" spans="5:27">
      <c r="E134" t="s">
        <v>2381</v>
      </c>
    </row>
    <row r="135" spans="5:27">
      <c r="E135" t="s">
        <v>2362</v>
      </c>
    </row>
    <row r="136" spans="5:27">
      <c r="F136" t="s">
        <v>1250</v>
      </c>
    </row>
    <row r="137" spans="5:27" s="2" customFormat="1">
      <c r="F137" s="2" t="s">
        <v>1339</v>
      </c>
    </row>
    <row r="138" spans="5:27">
      <c r="G138" t="s">
        <v>2355</v>
      </c>
      <c r="Z138" s="1"/>
      <c r="AA138" s="1"/>
    </row>
    <row r="140" spans="5:27">
      <c r="E140" t="s">
        <v>2058</v>
      </c>
    </row>
    <row r="141" spans="5:27">
      <c r="E141" t="s">
        <v>2382</v>
      </c>
    </row>
    <row r="142" spans="5:27">
      <c r="F142" t="s">
        <v>1251</v>
      </c>
    </row>
    <row r="143" spans="5:27" s="2" customFormat="1">
      <c r="F143" s="2" t="s">
        <v>1340</v>
      </c>
    </row>
    <row r="144" spans="5:27">
      <c r="G144" t="s">
        <v>2355</v>
      </c>
    </row>
    <row r="146" spans="3:27">
      <c r="E146" t="s">
        <v>2057</v>
      </c>
    </row>
    <row r="147" spans="3:27">
      <c r="E147" s="106" t="s">
        <v>228</v>
      </c>
    </row>
    <row r="148" spans="3:27">
      <c r="F148" t="s">
        <v>1252</v>
      </c>
    </row>
    <row r="149" spans="3:27" s="2" customFormat="1">
      <c r="F149" s="2" t="s">
        <v>1343</v>
      </c>
    </row>
    <row r="150" spans="3:27">
      <c r="G150" t="s">
        <v>2355</v>
      </c>
      <c r="Z150" s="1"/>
      <c r="AA150" s="1"/>
    </row>
    <row r="151" spans="3:27">
      <c r="Z151" s="1"/>
      <c r="AA151" s="1"/>
    </row>
    <row r="153" spans="3:27">
      <c r="C153" t="s">
        <v>2059</v>
      </c>
    </row>
    <row r="154" spans="3:27">
      <c r="C154" t="s">
        <v>2400</v>
      </c>
    </row>
    <row r="155" spans="3:27">
      <c r="C155" t="s">
        <v>1408</v>
      </c>
    </row>
    <row r="156" spans="3:27">
      <c r="D156" t="s">
        <v>1404</v>
      </c>
    </row>
    <row r="157" spans="3:27">
      <c r="E157" t="s">
        <v>1407</v>
      </c>
    </row>
    <row r="158" spans="3:27">
      <c r="E158" t="s">
        <v>1405</v>
      </c>
    </row>
    <row r="159" spans="3:27">
      <c r="E159" t="s">
        <v>1406</v>
      </c>
    </row>
    <row r="160" spans="3:27">
      <c r="D160" t="s">
        <v>1409</v>
      </c>
    </row>
    <row r="161" spans="3:38">
      <c r="D161" t="s">
        <v>1410</v>
      </c>
    </row>
    <row r="162" spans="3:38">
      <c r="E162" t="s">
        <v>1253</v>
      </c>
    </row>
    <row r="163" spans="3:38" s="2" customFormat="1">
      <c r="C163" s="145"/>
      <c r="D163" s="145"/>
      <c r="E163" s="145" t="s">
        <v>811</v>
      </c>
      <c r="F163" s="145"/>
      <c r="G163" s="145"/>
      <c r="H163" s="145"/>
      <c r="I163" s="145"/>
      <c r="J163" s="145"/>
      <c r="K163" s="145"/>
      <c r="L163" s="145"/>
      <c r="M163" s="145"/>
      <c r="N163" s="145"/>
      <c r="O163" s="145"/>
      <c r="P163" s="145"/>
      <c r="Q163" s="145"/>
      <c r="R163" s="145"/>
      <c r="S163" s="145"/>
      <c r="T163" s="145"/>
      <c r="U163" s="145"/>
      <c r="V163" s="145"/>
      <c r="W163" s="145"/>
      <c r="X163" s="145"/>
      <c r="Y163" s="145"/>
      <c r="Z163" s="145"/>
      <c r="AA163" s="145"/>
      <c r="AB163" s="145"/>
      <c r="AC163" s="145"/>
      <c r="AD163" s="145"/>
      <c r="AE163" s="145"/>
      <c r="AF163" s="145"/>
      <c r="AG163" s="145"/>
      <c r="AH163" s="145"/>
      <c r="AI163" s="145"/>
      <c r="AJ163" s="145"/>
      <c r="AK163" s="145"/>
      <c r="AL163" s="145"/>
    </row>
    <row r="164" spans="3:38">
      <c r="C164" s="145"/>
      <c r="D164" s="145"/>
      <c r="E164" s="145"/>
      <c r="F164" s="145" t="s">
        <v>1411</v>
      </c>
      <c r="G164" s="145"/>
      <c r="H164" s="145"/>
      <c r="I164" s="145"/>
      <c r="J164" s="145"/>
      <c r="K164" s="145"/>
      <c r="L164" s="145"/>
      <c r="M164" s="145"/>
      <c r="N164" s="145"/>
      <c r="O164" s="145"/>
      <c r="P164" s="145"/>
      <c r="Q164" s="145"/>
      <c r="R164" s="145"/>
      <c r="S164" s="145"/>
      <c r="T164" s="145"/>
      <c r="U164" s="145"/>
      <c r="V164" s="145"/>
      <c r="W164" s="145"/>
      <c r="X164" s="145"/>
      <c r="Y164" s="145"/>
      <c r="Z164" s="145"/>
      <c r="AA164" s="145"/>
      <c r="AB164" s="145"/>
      <c r="AC164" s="145"/>
      <c r="AD164" s="145"/>
      <c r="AE164" s="145"/>
      <c r="AF164" s="145"/>
      <c r="AG164" s="145"/>
      <c r="AH164" s="145"/>
      <c r="AI164" s="145"/>
      <c r="AJ164" s="145"/>
      <c r="AK164" s="145"/>
      <c r="AL164" s="145"/>
    </row>
    <row r="165" spans="3:38">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c r="AA165" s="145"/>
      <c r="AB165" s="145"/>
      <c r="AC165" s="145"/>
      <c r="AD165" s="145"/>
      <c r="AE165" s="145"/>
      <c r="AF165" s="145"/>
      <c r="AG165" s="145"/>
      <c r="AH165" s="145"/>
      <c r="AI165" s="145"/>
      <c r="AJ165" s="145"/>
      <c r="AK165" s="145"/>
      <c r="AL165" s="145"/>
    </row>
    <row r="166" spans="3:38">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c r="AA166" s="145"/>
      <c r="AB166" s="145"/>
      <c r="AC166" s="145"/>
      <c r="AD166" s="145"/>
      <c r="AE166" s="145"/>
      <c r="AF166" s="145"/>
      <c r="AG166" s="145"/>
      <c r="AH166" s="145"/>
      <c r="AI166" s="145"/>
      <c r="AJ166" s="145"/>
      <c r="AK166" s="145"/>
      <c r="AL166" s="145"/>
    </row>
    <row r="167" spans="3:38">
      <c r="C167" s="145" t="s">
        <v>2054</v>
      </c>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c r="AA167" s="145"/>
      <c r="AB167" s="145"/>
      <c r="AC167" s="145"/>
      <c r="AD167" s="145"/>
      <c r="AE167" s="145"/>
      <c r="AF167" s="145"/>
      <c r="AG167" s="145"/>
      <c r="AH167" s="145"/>
      <c r="AI167" s="145"/>
      <c r="AJ167" s="145"/>
      <c r="AK167" s="145"/>
      <c r="AL167" s="145"/>
    </row>
    <row r="168" spans="3:38">
      <c r="C168" s="145" t="s">
        <v>1423</v>
      </c>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c r="AA168" s="145"/>
      <c r="AB168" s="145"/>
      <c r="AC168" s="145"/>
      <c r="AD168" s="145"/>
      <c r="AE168" s="145"/>
      <c r="AF168" s="145"/>
      <c r="AG168" s="145"/>
      <c r="AH168" s="145"/>
      <c r="AI168" s="145"/>
      <c r="AJ168" s="145"/>
      <c r="AK168" s="145"/>
      <c r="AL168" s="145"/>
    </row>
    <row r="169" spans="3:38">
      <c r="C169" s="145"/>
      <c r="D169" s="145" t="s">
        <v>2381</v>
      </c>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c r="AA169" s="145"/>
      <c r="AB169" s="145"/>
      <c r="AC169" s="145"/>
      <c r="AD169" s="145"/>
      <c r="AE169" s="145"/>
      <c r="AF169" s="145"/>
      <c r="AG169" s="145"/>
      <c r="AH169" s="145"/>
      <c r="AI169" s="145"/>
      <c r="AJ169" s="145"/>
      <c r="AK169" s="145"/>
      <c r="AL169" s="145"/>
    </row>
    <row r="170" spans="3:38">
      <c r="C170" s="145"/>
      <c r="D170" s="145" t="s">
        <v>2247</v>
      </c>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145"/>
      <c r="AB170" s="145"/>
      <c r="AC170" s="145"/>
      <c r="AD170" s="145"/>
      <c r="AE170" s="145"/>
      <c r="AF170" s="145"/>
      <c r="AG170" s="145"/>
      <c r="AH170" s="145"/>
      <c r="AI170" s="145"/>
      <c r="AJ170" s="145"/>
      <c r="AK170" s="145"/>
      <c r="AL170" s="145"/>
    </row>
    <row r="171" spans="3:38">
      <c r="C171" s="145"/>
      <c r="D171" s="145" t="s">
        <v>2363</v>
      </c>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c r="AA171" s="145"/>
      <c r="AB171" s="145"/>
      <c r="AC171" s="145"/>
      <c r="AD171" s="145"/>
      <c r="AE171" s="145"/>
      <c r="AF171" s="145"/>
      <c r="AG171" s="145"/>
      <c r="AH171" s="145"/>
      <c r="AI171" s="145"/>
      <c r="AJ171" s="145"/>
      <c r="AK171" s="145"/>
      <c r="AL171" s="145"/>
    </row>
    <row r="172" spans="3:38">
      <c r="C172" s="145"/>
      <c r="D172" s="145"/>
      <c r="E172" s="145" t="s">
        <v>1344</v>
      </c>
      <c r="F172" s="145"/>
      <c r="G172" s="145"/>
      <c r="H172" s="145"/>
      <c r="I172" s="145"/>
      <c r="J172" s="145"/>
      <c r="K172" s="145"/>
      <c r="L172" s="145"/>
      <c r="M172" s="145"/>
      <c r="N172" s="145"/>
      <c r="O172" s="145"/>
      <c r="P172" s="145"/>
      <c r="Q172" s="145"/>
      <c r="R172" s="145"/>
      <c r="S172" s="145"/>
      <c r="T172" s="145"/>
      <c r="U172" s="145"/>
      <c r="V172" s="145"/>
      <c r="W172" s="145"/>
      <c r="X172" s="145"/>
      <c r="Y172" s="145"/>
      <c r="Z172" s="145"/>
      <c r="AA172" s="145"/>
      <c r="AB172" s="145"/>
      <c r="AC172" s="145"/>
      <c r="AD172" s="145"/>
      <c r="AE172" s="145"/>
      <c r="AF172" s="145"/>
      <c r="AG172" s="145"/>
      <c r="AH172" s="145"/>
      <c r="AI172" s="145"/>
      <c r="AJ172" s="145"/>
      <c r="AK172" s="145"/>
      <c r="AL172" s="145"/>
    </row>
    <row r="173" spans="3:38" s="2" customFormat="1">
      <c r="C173" s="145"/>
      <c r="D173" s="145"/>
      <c r="E173" s="145" t="s">
        <v>812</v>
      </c>
      <c r="F173" s="145"/>
      <c r="G173" s="145"/>
      <c r="H173" s="145"/>
      <c r="I173" s="145"/>
      <c r="J173" s="145"/>
      <c r="K173" s="145"/>
      <c r="L173" s="145"/>
      <c r="M173" s="145"/>
      <c r="N173" s="145"/>
      <c r="O173" s="145"/>
      <c r="P173" s="145"/>
      <c r="Q173" s="145"/>
      <c r="R173" s="145"/>
      <c r="S173" s="145"/>
      <c r="T173" s="145"/>
      <c r="U173" s="145"/>
      <c r="V173" s="145"/>
      <c r="W173" s="145"/>
      <c r="X173" s="145"/>
      <c r="Y173" s="145"/>
      <c r="Z173" s="145"/>
      <c r="AA173" s="145"/>
      <c r="AB173" s="145"/>
      <c r="AC173" s="145"/>
      <c r="AD173" s="145"/>
      <c r="AE173" s="145"/>
      <c r="AF173" s="145"/>
      <c r="AG173" s="145"/>
      <c r="AH173" s="145"/>
      <c r="AI173" s="145"/>
      <c r="AJ173" s="145"/>
      <c r="AK173" s="145"/>
      <c r="AL173" s="145"/>
    </row>
    <row r="174" spans="3:38">
      <c r="C174" s="145"/>
      <c r="D174" s="145"/>
      <c r="E174" s="145"/>
      <c r="F174" s="145" t="s">
        <v>2355</v>
      </c>
      <c r="G174" s="145"/>
      <c r="H174" s="145"/>
      <c r="I174" s="145"/>
      <c r="J174" s="145"/>
      <c r="K174" s="145"/>
      <c r="L174" s="145"/>
      <c r="M174" s="145"/>
      <c r="N174" s="145"/>
      <c r="O174" s="145"/>
      <c r="P174" s="145"/>
      <c r="Q174" s="145"/>
      <c r="R174" s="145"/>
      <c r="S174" s="145"/>
      <c r="T174" s="145"/>
      <c r="U174" s="145"/>
      <c r="V174" s="145"/>
      <c r="W174" s="145"/>
      <c r="X174" s="145"/>
      <c r="Y174" s="145"/>
      <c r="Z174" s="145"/>
      <c r="AA174" s="145"/>
      <c r="AB174" s="145"/>
      <c r="AC174" s="145"/>
      <c r="AD174" s="145"/>
      <c r="AE174" s="145"/>
      <c r="AF174" s="145"/>
      <c r="AG174" s="145"/>
      <c r="AH174" s="145"/>
      <c r="AI174" s="145"/>
      <c r="AJ174" s="145"/>
      <c r="AK174" s="145"/>
      <c r="AL174" s="145"/>
    </row>
    <row r="175" spans="3:38">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c r="AA175" s="145"/>
      <c r="AB175" s="145"/>
      <c r="AC175" s="145"/>
      <c r="AD175" s="145"/>
      <c r="AE175" s="145"/>
      <c r="AF175" s="145"/>
      <c r="AG175" s="145"/>
      <c r="AH175" s="145"/>
      <c r="AI175" s="145"/>
      <c r="AJ175" s="145"/>
      <c r="AK175" s="145"/>
      <c r="AL175" s="145"/>
    </row>
    <row r="176" spans="3:38">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c r="AA176" s="145"/>
      <c r="AB176" s="145"/>
      <c r="AC176" s="145"/>
      <c r="AD176" s="145"/>
      <c r="AE176" s="145"/>
      <c r="AF176" s="145"/>
      <c r="AG176" s="145"/>
      <c r="AH176" s="145"/>
      <c r="AI176" s="145"/>
      <c r="AJ176" s="145"/>
      <c r="AK176" s="145"/>
      <c r="AL176" s="145"/>
    </row>
    <row r="177" spans="2:38" ht="17.25">
      <c r="B177" s="42" t="s">
        <v>1413</v>
      </c>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c r="AA177" s="145"/>
      <c r="AB177" s="145"/>
      <c r="AC177" s="145"/>
      <c r="AD177" s="145"/>
      <c r="AE177" s="145"/>
      <c r="AF177" s="145"/>
      <c r="AG177" s="145"/>
      <c r="AH177" s="145"/>
      <c r="AI177" s="145"/>
      <c r="AJ177" s="145"/>
      <c r="AK177" s="145"/>
      <c r="AL177" s="145"/>
    </row>
    <row r="179" spans="2:38">
      <c r="C179" t="s">
        <v>1418</v>
      </c>
    </row>
    <row r="181" spans="2:38">
      <c r="D181" t="s">
        <v>1414</v>
      </c>
    </row>
    <row r="182" spans="2:38">
      <c r="D182" t="s">
        <v>1415</v>
      </c>
    </row>
    <row r="183" spans="2:38">
      <c r="D183" t="s">
        <v>1416</v>
      </c>
    </row>
    <row r="184" spans="2:38">
      <c r="D184" t="s">
        <v>1417</v>
      </c>
    </row>
    <row r="186" spans="2:38" ht="17.25">
      <c r="B186" s="42" t="s">
        <v>2080</v>
      </c>
    </row>
    <row r="188" spans="2:38">
      <c r="C188" t="s">
        <v>2081</v>
      </c>
    </row>
    <row r="190" spans="2:38">
      <c r="D190" t="s">
        <v>2082</v>
      </c>
    </row>
    <row r="192" spans="2:38" ht="17.25">
      <c r="B192" s="42" t="s">
        <v>2067</v>
      </c>
    </row>
    <row r="194" spans="2:4">
      <c r="B194" t="s">
        <v>2078</v>
      </c>
    </row>
    <row r="195" spans="2:4">
      <c r="B195" t="s">
        <v>2079</v>
      </c>
    </row>
    <row r="197" spans="2:4">
      <c r="C197" t="s">
        <v>2070</v>
      </c>
    </row>
    <row r="198" spans="2:4">
      <c r="D198" t="s">
        <v>2071</v>
      </c>
    </row>
  </sheetData>
  <mergeCells count="49">
    <mergeCell ref="AJ27:AL27"/>
    <mergeCell ref="AA25:AE25"/>
    <mergeCell ref="AS25:BB25"/>
    <mergeCell ref="AP25:AR25"/>
    <mergeCell ref="AS26:BB26"/>
    <mergeCell ref="AP26:AR26"/>
    <mergeCell ref="AS27:BB27"/>
    <mergeCell ref="AP27:AR27"/>
    <mergeCell ref="B24:C24"/>
    <mergeCell ref="D24:J24"/>
    <mergeCell ref="K24:Z24"/>
    <mergeCell ref="D26:J26"/>
    <mergeCell ref="B25:C25"/>
    <mergeCell ref="D25:J25"/>
    <mergeCell ref="B27:C27"/>
    <mergeCell ref="AM25:AO25"/>
    <mergeCell ref="K25:Z25"/>
    <mergeCell ref="B26:C26"/>
    <mergeCell ref="AF25:AI25"/>
    <mergeCell ref="AJ25:AL25"/>
    <mergeCell ref="AA26:AE26"/>
    <mergeCell ref="K26:Z26"/>
    <mergeCell ref="AF26:AI26"/>
    <mergeCell ref="AJ26:AL26"/>
    <mergeCell ref="AM26:AO26"/>
    <mergeCell ref="D27:J27"/>
    <mergeCell ref="AF27:AI27"/>
    <mergeCell ref="AA27:AE27"/>
    <mergeCell ref="K27:Z27"/>
    <mergeCell ref="AM27:AO27"/>
    <mergeCell ref="AS23:BB23"/>
    <mergeCell ref="AF23:AI23"/>
    <mergeCell ref="AJ23:AL23"/>
    <mergeCell ref="AM23:AO23"/>
    <mergeCell ref="AP23:AR23"/>
    <mergeCell ref="AS24:BB24"/>
    <mergeCell ref="AF24:AI24"/>
    <mergeCell ref="AM24:AO24"/>
    <mergeCell ref="AJ24:AL24"/>
    <mergeCell ref="AA24:AE24"/>
    <mergeCell ref="AP24:AR24"/>
    <mergeCell ref="B4:E4"/>
    <mergeCell ref="F4:AA4"/>
    <mergeCell ref="B5:E5"/>
    <mergeCell ref="F5:AA5"/>
    <mergeCell ref="AA23:AE23"/>
    <mergeCell ref="B23:C23"/>
    <mergeCell ref="D23:J23"/>
    <mergeCell ref="K23:Z23"/>
  </mergeCells>
  <phoneticPr fontId="14"/>
  <dataValidations count="2">
    <dataValidation type="list" allowBlank="1" showInputMessage="1" showErrorMessage="1" sqref="AF24:AI27">
      <formula1>"-,○"</formula1>
    </dataValidation>
    <dataValidation type="list" allowBlank="1" showInputMessage="1" showErrorMessage="1" sqref="AJ24:AR27">
      <formula1>"必須,任意"</formula1>
    </dataValidation>
  </dataValidations>
  <pageMargins left="0.23622047244094491" right="0.23622047244094491" top="0.74803149606299213" bottom="0.74803149606299213" header="0.31496062992125984" footer="0.31496062992125984"/>
  <pageSetup paperSize="9" scale="62" orientation="landscape" r:id="rId1"/>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42</vt:i4>
      </vt:variant>
      <vt:variant>
        <vt:lpstr>名前付き一覧</vt:lpstr>
      </vt:variant>
      <vt:variant>
        <vt:i4>42</vt:i4>
      </vt:variant>
    </vt:vector>
  </HeadingPairs>
  <TitlesOfParts>
    <vt:vector size="84" baseType="lpstr">
      <vt:lpstr>表紙</vt:lpstr>
      <vt:lpstr>改版履歴</vt:lpstr>
      <vt:lpstr>設定ファイル一覧</vt:lpstr>
      <vt:lpstr>ディレクトリ構成</vt:lpstr>
      <vt:lpstr>アプリケーション設定ファイル</vt:lpstr>
      <vt:lpstr>ログ設定ファイル</vt:lpstr>
      <vt:lpstr>アドレス表一括設定ファイル</vt:lpstr>
      <vt:lpstr>オフィス構築セット情報一括設定ファイル</vt:lpstr>
      <vt:lpstr>アカウント一括設定ファイル</vt:lpstr>
      <vt:lpstr>内線情報一括設定ファイル</vt:lpstr>
      <vt:lpstr>着信グループ一括設定ファイル</vt:lpstr>
      <vt:lpstr>外線着信情報一括設定ファイル</vt:lpstr>
      <vt:lpstr>外線発信情報一括設定ファイル</vt:lpstr>
      <vt:lpstr>MACアドレス情報一括設定ファイル</vt:lpstr>
      <vt:lpstr>端末自動設定ファイル</vt:lpstr>
      <vt:lpstr>トラフィック収集スクリプトテンプレート</vt:lpstr>
      <vt:lpstr>開通案内情報</vt:lpstr>
      <vt:lpstr>スタティックルート設定ファイル</vt:lpstr>
      <vt:lpstr>パケットフィルタ設定ファイル</vt:lpstr>
      <vt:lpstr>Asterisk設定ファイル</vt:lpstr>
      <vt:lpstr>sip.conf</vt:lpstr>
      <vt:lpstr>sip_user.conf</vt:lpstr>
      <vt:lpstr>sip_内線番号.conf</vt:lpstr>
      <vt:lpstr>sip_外線番号.conf</vt:lpstr>
      <vt:lpstr>sip_reg外線番号.conf</vt:lpstr>
      <vt:lpstr>extensions.conf</vt:lpstr>
      <vt:lpstr>extensions_globals.conf</vt:lpstr>
      <vt:lpstr>extensions_group.conf</vt:lpstr>
      <vt:lpstr>extensions_out.conf</vt:lpstr>
      <vt:lpstr>extensions_外線番号_in.conf</vt:lpstr>
      <vt:lpstr>extensions_外線番号(IPV親番号)_in.conf</vt:lpstr>
      <vt:lpstr>extensions_rule.conf</vt:lpstr>
      <vt:lpstr>extensions_outband.conf</vt:lpstr>
      <vt:lpstr>extensions_incoming.conf</vt:lpstr>
      <vt:lpstr>extensions_inrule.conf</vt:lpstr>
      <vt:lpstr>extensions_wait.conf</vt:lpstr>
      <vt:lpstr>extensions_user.conf</vt:lpstr>
      <vt:lpstr>extensions_内線番号_in.conf</vt:lpstr>
      <vt:lpstr>extensions_内線番号_out.conf</vt:lpstr>
      <vt:lpstr>extensions_内線番号(スマホ)_out.conf</vt:lpstr>
      <vt:lpstr>voicemail.conf</vt:lpstr>
      <vt:lpstr>features.conf</vt:lpstr>
      <vt:lpstr>extensions.conf!Print_Area</vt:lpstr>
      <vt:lpstr>extensions_globals.conf!Print_Area</vt:lpstr>
      <vt:lpstr>extensions_group.conf!Print_Area</vt:lpstr>
      <vt:lpstr>extensions_incoming.conf!Print_Area</vt:lpstr>
      <vt:lpstr>extensions_inrule.conf!Print_Area</vt:lpstr>
      <vt:lpstr>extensions_out.conf!Print_Area</vt:lpstr>
      <vt:lpstr>extensions_outband.conf!Print_Area</vt:lpstr>
      <vt:lpstr>extensions_rule.conf!Print_Area</vt:lpstr>
      <vt:lpstr>extensions_user.conf!Print_Area</vt:lpstr>
      <vt:lpstr>extensions_wait.conf!Print_Area</vt:lpstr>
      <vt:lpstr>'extensions_外線番号(IPV親番号)_in.conf'!Print_Area</vt:lpstr>
      <vt:lpstr>extensions_外線番号_in.conf!Print_Area</vt:lpstr>
      <vt:lpstr>'extensions_内線番号(スマホ)_out.conf'!Print_Area</vt:lpstr>
      <vt:lpstr>extensions_内線番号_in.conf!Print_Area</vt:lpstr>
      <vt:lpstr>extensions_内線番号_out.conf!Print_Area</vt:lpstr>
      <vt:lpstr>features.conf!Print_Area</vt:lpstr>
      <vt:lpstr>MACアドレス情報一括設定ファイル!Print_Area</vt:lpstr>
      <vt:lpstr>sip.conf!Print_Area</vt:lpstr>
      <vt:lpstr>sip_reg外線番号.conf!Print_Area</vt:lpstr>
      <vt:lpstr>sip_user.conf!Print_Area</vt:lpstr>
      <vt:lpstr>sip_外線番号.conf!Print_Area</vt:lpstr>
      <vt:lpstr>sip_内線番号.conf!Print_Area</vt:lpstr>
      <vt:lpstr>voicemail.conf!Print_Area</vt:lpstr>
      <vt:lpstr>アカウント一括設定ファイル!Print_Area</vt:lpstr>
      <vt:lpstr>アドレス表一括設定ファイル!Print_Area</vt:lpstr>
      <vt:lpstr>アプリケーション設定ファイル!Print_Area</vt:lpstr>
      <vt:lpstr>オフィス構築セット情報一括設定ファイル!Print_Area</vt:lpstr>
      <vt:lpstr>スタティックルート設定ファイル!Print_Area</vt:lpstr>
      <vt:lpstr>ディレクトリ構成!Print_Area</vt:lpstr>
      <vt:lpstr>トラフィック収集スクリプトテンプレート!Print_Area</vt:lpstr>
      <vt:lpstr>パケットフィルタ設定ファイル!Print_Area</vt:lpstr>
      <vt:lpstr>ログ設定ファイル!Print_Area</vt:lpstr>
      <vt:lpstr>改版履歴!Print_Area</vt:lpstr>
      <vt:lpstr>開通案内情報!Print_Area</vt:lpstr>
      <vt:lpstr>外線着信情報一括設定ファイル!Print_Area</vt:lpstr>
      <vt:lpstr>外線発信情報一括設定ファイル!Print_Area</vt:lpstr>
      <vt:lpstr>設定ファイル一覧!Print_Area</vt:lpstr>
      <vt:lpstr>端末自動設定ファイル!Print_Area</vt:lpstr>
      <vt:lpstr>着信グループ一括設定ファイル!Print_Area</vt:lpstr>
      <vt:lpstr>内線情報一括設定ファイル!Print_Area</vt:lpstr>
      <vt:lpstr>表紙!Print_Area</vt:lpstr>
      <vt:lpstr>改版履歴!Print_Titles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2015-10-14T05:32:07Z</cp:lastPrinted>
  <dcterms:created xsi:type="dcterms:W3CDTF">2013-08-30T00:27:53Z</dcterms:created>
  <dcterms:modified xsi:type="dcterms:W3CDTF">2016-05-12T04:45:48Z</dcterms:modified>
</cp:coreProperties>
</file>