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人员名单" sheetId="1" r:id="rId1"/>
    <sheet name="约会记录" sheetId="2" r:id="rId2"/>
    <sheet name="成功记录" sheetId="3" r:id="rId3"/>
    <sheet name="黑名单" sheetId="4" r:id="rId4"/>
  </sheets>
  <definedNames>
    <definedName name="_xlnm._FilterDatabase" localSheetId="0" hidden="1">人员名单!$A$1:$R$23</definedName>
  </definedNames>
  <calcPr calcId="152511"/>
</workbook>
</file>

<file path=xl/calcChain.xml><?xml version="1.0" encoding="utf-8"?>
<calcChain xmlns="http://schemas.openxmlformats.org/spreadsheetml/2006/main">
  <c r="M23" i="1" l="1"/>
  <c r="M22" i="1"/>
  <c r="M11" i="1" l="1"/>
  <c r="M12" i="1"/>
  <c r="M13" i="1"/>
  <c r="M14" i="1"/>
  <c r="M15" i="1"/>
  <c r="M16" i="1"/>
  <c r="M17" i="1"/>
  <c r="M18" i="1"/>
  <c r="M19" i="1"/>
  <c r="M20" i="1"/>
  <c r="M21" i="1"/>
  <c r="D5" i="1"/>
  <c r="D7" i="1" s="1"/>
  <c r="D9" i="1" s="1"/>
  <c r="D11" i="1" s="1"/>
  <c r="D13" i="1" s="1"/>
  <c r="D15" i="1" s="1"/>
  <c r="D17" i="1" s="1"/>
  <c r="D19" i="1" s="1"/>
  <c r="D21" i="1" s="1"/>
  <c r="D4" i="1"/>
  <c r="D6" i="1" s="1"/>
  <c r="D8" i="1" s="1"/>
  <c r="D10" i="1" s="1"/>
  <c r="D12" i="1" s="1"/>
  <c r="D14" i="1" s="1"/>
  <c r="D16" i="1" s="1"/>
  <c r="D18" i="1" s="1"/>
  <c r="D20" i="1" s="1"/>
  <c r="M4" i="1"/>
  <c r="M5" i="1"/>
  <c r="M6" i="1"/>
  <c r="M7" i="1"/>
  <c r="M8" i="1"/>
  <c r="M9" i="1"/>
  <c r="M10" i="1"/>
  <c r="M3" i="1"/>
  <c r="P2" i="1"/>
  <c r="R2" i="1"/>
  <c r="Q2" i="1"/>
  <c r="C3" i="1"/>
  <c r="M2" i="1"/>
  <c r="C2" i="1" s="1"/>
  <c r="C6" i="1" l="1"/>
  <c r="C4" i="1"/>
  <c r="C5" i="1"/>
  <c r="C10" i="1"/>
  <c r="C9" i="1"/>
  <c r="C8" i="1"/>
  <c r="C7" i="1"/>
  <c r="C12" i="1" l="1"/>
  <c r="C11" i="1"/>
  <c r="C13" i="1" l="1"/>
  <c r="C14" i="1"/>
  <c r="C15" i="1" l="1"/>
  <c r="C16" i="1"/>
  <c r="C17" i="1" l="1"/>
  <c r="C18" i="1"/>
  <c r="C20" i="1" l="1"/>
  <c r="C19" i="1"/>
  <c r="C21" i="1" l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后2位参与人员编号，目前考虑200以内，倒数第3位性别(0：男，1：女)，剩余的是活动期数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针对每次活动人数的编号，如10个人，编号就是1-10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空白：正常活动参与者
候补：有人退出活动备员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备注中途退出情况</t>
        </r>
      </text>
    </comment>
  </commentList>
</comments>
</file>

<file path=xl/sharedStrings.xml><?xml version="1.0" encoding="utf-8"?>
<sst xmlns="http://schemas.openxmlformats.org/spreadsheetml/2006/main" count="94" uniqueCount="68">
  <si>
    <t>期数</t>
    <phoneticPr fontId="1" type="noConversion"/>
  </si>
  <si>
    <t>男</t>
    <phoneticPr fontId="1" type="noConversion"/>
  </si>
  <si>
    <t>女</t>
    <phoneticPr fontId="1" type="noConversion"/>
  </si>
  <si>
    <t>开始时间</t>
    <phoneticPr fontId="1" type="noConversion"/>
  </si>
  <si>
    <t>恋爱ID</t>
    <phoneticPr fontId="1" type="noConversion"/>
  </si>
  <si>
    <t>编号</t>
    <phoneticPr fontId="1" type="noConversion"/>
  </si>
  <si>
    <t>姓名</t>
    <phoneticPr fontId="1" type="noConversion"/>
  </si>
  <si>
    <t>性别</t>
    <phoneticPr fontId="1" type="noConversion"/>
  </si>
  <si>
    <t>年龄</t>
    <phoneticPr fontId="1" type="noConversion"/>
  </si>
  <si>
    <t>部门</t>
    <phoneticPr fontId="1" type="noConversion"/>
  </si>
  <si>
    <t>性别code</t>
    <phoneticPr fontId="1" type="noConversion"/>
  </si>
  <si>
    <t>候补</t>
    <phoneticPr fontId="1" type="noConversion"/>
  </si>
  <si>
    <t>du邮箱</t>
    <phoneticPr fontId="1" type="noConversion"/>
  </si>
  <si>
    <t>备注</t>
    <phoneticPr fontId="1" type="noConversion"/>
  </si>
  <si>
    <t>任哲杰</t>
  </si>
  <si>
    <t>综合管理</t>
    <phoneticPr fontId="1" type="noConversion"/>
  </si>
  <si>
    <t>段伟</t>
  </si>
  <si>
    <t>商业</t>
    <phoneticPr fontId="1" type="noConversion"/>
  </si>
  <si>
    <t>duanwei02</t>
  </si>
  <si>
    <t>renzhejie</t>
  </si>
  <si>
    <t>diaojiajia</t>
  </si>
  <si>
    <t>图片搜索</t>
    <phoneticPr fontId="1" type="noConversion"/>
  </si>
  <si>
    <t>刁佳佳</t>
  </si>
  <si>
    <t>男</t>
    <phoneticPr fontId="1" type="noConversion"/>
  </si>
  <si>
    <t>jinzheng</t>
  </si>
  <si>
    <t>大数据</t>
    <phoneticPr fontId="1" type="noConversion"/>
  </si>
  <si>
    <t>胡建阳</t>
    <phoneticPr fontId="1" type="noConversion"/>
  </si>
  <si>
    <t>李晓</t>
    <phoneticPr fontId="1" type="noConversion"/>
  </si>
  <si>
    <t>邱辰</t>
    <phoneticPr fontId="1" type="noConversion"/>
  </si>
  <si>
    <t>孙瑾瑶</t>
    <phoneticPr fontId="1" type="noConversion"/>
  </si>
  <si>
    <t>绍斌</t>
    <phoneticPr fontId="1" type="noConversion"/>
  </si>
  <si>
    <t>男</t>
    <phoneticPr fontId="1" type="noConversion"/>
  </si>
  <si>
    <t>郝丰澧</t>
  </si>
  <si>
    <t>haofengli</t>
  </si>
  <si>
    <t>运维</t>
    <phoneticPr fontId="1" type="noConversion"/>
  </si>
  <si>
    <t>马畅</t>
    <phoneticPr fontId="1" type="noConversion"/>
  </si>
  <si>
    <t>董宁</t>
    <phoneticPr fontId="1" type="noConversion"/>
  </si>
  <si>
    <t>潘莹</t>
    <phoneticPr fontId="1" type="noConversion"/>
  </si>
  <si>
    <t>总人数</t>
    <phoneticPr fontId="1" type="noConversion"/>
  </si>
  <si>
    <t>刘明珠</t>
  </si>
  <si>
    <t>王强</t>
    <phoneticPr fontId="1" type="noConversion"/>
  </si>
  <si>
    <t>王博娜</t>
    <phoneticPr fontId="1" type="noConversion"/>
  </si>
  <si>
    <t>孟秋君</t>
  </si>
  <si>
    <t>lianxubao</t>
  </si>
  <si>
    <t>练绪宝</t>
  </si>
  <si>
    <t>liumingzhu</t>
  </si>
  <si>
    <t>柳建设</t>
  </si>
  <si>
    <t>liujianshe01</t>
    <phoneticPr fontId="1" type="noConversion"/>
  </si>
  <si>
    <t>吴凡</t>
    <phoneticPr fontId="1" type="noConversion"/>
  </si>
  <si>
    <t>系统</t>
    <phoneticPr fontId="1" type="noConversion"/>
  </si>
  <si>
    <t>丁烨倩</t>
  </si>
  <si>
    <t>李琪</t>
    <phoneticPr fontId="1" type="noConversion"/>
  </si>
  <si>
    <t>女</t>
    <phoneticPr fontId="1" type="noConversion"/>
  </si>
  <si>
    <t>liqi06</t>
    <phoneticPr fontId="1" type="noConversion"/>
  </si>
  <si>
    <t>自我介绍</t>
    <phoneticPr fontId="1" type="noConversion"/>
  </si>
  <si>
    <t>我叫董宁，北京人，2016年六月毕业后加入的百度，做产品的。在百度钱包部门</t>
  </si>
  <si>
    <t xml:space="preserve"> </t>
    <phoneticPr fontId="1" type="noConversion"/>
  </si>
  <si>
    <t>我叫任哲杰，来自陕西西安，今年22，然后最大的爱好就是旅游和唱歌。</t>
  </si>
  <si>
    <t>大家好，我叫孟小猫，88年属兔，身份证上的名字是孟秋君（此名仅应用用于官方），在医疗事业部，内容运营，目前是跟北京的医生专家约稿，谈长期合作。家在廊坊市区。爱好比较多，跟玩有关的都喜欢，希望找个朋友陪打羽毛球，酱紫</t>
  </si>
  <si>
    <t>退</t>
    <phoneticPr fontId="1" type="noConversion"/>
  </si>
  <si>
    <t>被约</t>
    <phoneticPr fontId="1" type="noConversion"/>
  </si>
  <si>
    <t>段伟，暂时不在名单</t>
    <phoneticPr fontId="1" type="noConversion"/>
  </si>
  <si>
    <t>是否退出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</si>
  <si>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</si>
  <si>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</si>
  <si>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</si>
  <si>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魏相凯</t>
    <phoneticPr fontId="1" type="noConversion"/>
  </si>
  <si>
    <t>邓丽萍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</si>
</sst>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23"/>
  <sheetViews>
    <sheetView tabSelected="1" zoomScale="70" zoomScaleNormal="70" workbookViewId="0">
      <selection activeCell="G46" sqref="G46"/>
    </sheetView>
  </sheetViews>
  <sheetFormatPr defaultRowHeight="18.75" customHeight="1" x14ac:dyDescent="0.15"/>
  <cols>
    <col min="1" max="1" width="9" style="3"/>
    <col min="2" max="2" width="16.125" style="3" customWidth="1"/>
    <col min="3" max="3" width="9" style="3"/>
    <col min="4" max="4" width="11.375" style="4" bestFit="1" customWidth="1"/>
    <col min="5" max="7" width="9" style="3"/>
    <col min="8" max="8" width="17.5" style="3" bestFit="1" customWidth="1"/>
    <col min="9" max="9" width="11.375" style="3" bestFit="1" customWidth="1"/>
    <col min="10" max="10" width="11.375" style="3" customWidth="1"/>
    <col min="11" max="12" width="9" style="3"/>
    <col min="13" max="13" width="11.625" style="3" bestFit="1" customWidth="1"/>
    <col min="14" max="14" width="11.625" style="3" customWidth="1"/>
    <col min="15" max="16" width="9" style="3"/>
    <col min="17" max="17" width="10.5" style="3" bestFit="1" customWidth="1"/>
    <col min="18" max="16384" width="9" style="3"/>
  </cols>
  <sheetData>
    <row r="1" spans="1:18" ht="18.75" customHeight="1" x14ac:dyDescent="0.15">
      <c r="A1" s="3" t="s">
        <v>0</v>
      </c>
      <c r="B1" s="3" t="s">
        <v>3</v>
      </c>
      <c r="C1" s="3" t="s">
        <v>4</v>
      </c>
      <c r="D1" s="4" t="s">
        <v>5</v>
      </c>
      <c r="E1" s="3" t="s">
        <v>6</v>
      </c>
      <c r="F1" s="3" t="s">
        <v>7</v>
      </c>
      <c r="G1" s="3" t="s">
        <v>8</v>
      </c>
      <c r="H1" s="3" t="s">
        <v>12</v>
      </c>
      <c r="I1" s="3" t="s">
        <v>9</v>
      </c>
      <c r="J1" s="3" t="s">
        <v>54</v>
      </c>
      <c r="K1" s="3" t="s">
        <v>11</v>
      </c>
      <c r="L1" s="3" t="s">
        <v>13</v>
      </c>
      <c r="M1" s="3" t="s">
        <v>10</v>
      </c>
      <c r="N1" s="3" t="s">
        <v>62</v>
      </c>
      <c r="P1" s="3" t="s">
        <v>38</v>
      </c>
      <c r="Q1" s="3" t="s">
        <v>1</v>
      </c>
      <c r="R1" s="3" t="s">
        <v>2</v>
      </c>
    </row>
    <row r="2" spans="1:18" ht="18.75" customHeight="1" x14ac:dyDescent="0.15">
      <c r="A2" s="1">
        <v>1</v>
      </c>
      <c r="B2" s="2">
        <v>42748</v>
      </c>
      <c r="C2" s="3" t="str">
        <f>A2&amp;M2&amp;IF(D2&gt;9,"",0)&amp;D2</f>
        <v>1101</v>
      </c>
      <c r="D2" s="4">
        <v>1</v>
      </c>
      <c r="E2" s="3" t="s">
        <v>14</v>
      </c>
      <c r="F2" s="3" t="s">
        <v>2</v>
      </c>
      <c r="G2" s="3">
        <v>22</v>
      </c>
      <c r="H2" s="3" t="s">
        <v>19</v>
      </c>
      <c r="I2" s="3" t="s">
        <v>15</v>
      </c>
      <c r="J2" s="3" t="s">
        <v>57</v>
      </c>
      <c r="M2" s="3">
        <f>IF(F2="男",0,1)</f>
        <v>1</v>
      </c>
      <c r="P2" s="3">
        <f>COUNTIF(E:E,"&lt;&gt;")-1</f>
        <v>22</v>
      </c>
      <c r="Q2" s="3">
        <f>COUNTIF(F:F,"男")</f>
        <v>11</v>
      </c>
      <c r="R2" s="3">
        <f>COUNTIF(F:F,"女")</f>
        <v>11</v>
      </c>
    </row>
    <row r="3" spans="1:18" ht="18.75" hidden="1" customHeight="1" x14ac:dyDescent="0.15">
      <c r="A3" s="1">
        <v>1</v>
      </c>
      <c r="B3" s="2">
        <v>42748</v>
      </c>
      <c r="C3" s="3" t="str">
        <f>A3&amp;M3&amp;IF(D3&gt;9,"",0)&amp;D3</f>
        <v>1001</v>
      </c>
      <c r="D3" s="4">
        <v>1</v>
      </c>
      <c r="E3" s="3" t="s">
        <v>16</v>
      </c>
      <c r="F3" s="3" t="s">
        <v>1</v>
      </c>
      <c r="G3" s="3">
        <v>24</v>
      </c>
      <c r="H3" s="3" t="s">
        <v>18</v>
      </c>
      <c r="I3" s="3" t="s">
        <v>17</v>
      </c>
      <c r="M3" s="3">
        <f>IF(F3="男",0,1)</f>
        <v>0</v>
      </c>
      <c r="N3" s="3" t="s">
        <v>65</v>
      </c>
    </row>
    <row r="4" spans="1:18" ht="18.75" customHeight="1" x14ac:dyDescent="0.15">
      <c r="A4" s="1">
        <v>1</v>
      </c>
      <c r="B4" s="2">
        <v>42748</v>
      </c>
      <c r="C4" s="3" t="str">
        <f t="shared" ref="C4:C21" si="0">A4&amp;M4&amp;IF(D4&gt;9,"",0)&amp;D4</f>
        <v>1102</v>
      </c>
      <c r="D4" s="4">
        <f>D2+1</f>
        <v>2</v>
      </c>
      <c r="E4" s="3" t="s">
        <v>22</v>
      </c>
      <c r="F4" s="3" t="s">
        <v>2</v>
      </c>
      <c r="G4" s="3">
        <v>26</v>
      </c>
      <c r="H4" s="3" t="s">
        <v>20</v>
      </c>
      <c r="I4" s="3" t="s">
        <v>21</v>
      </c>
      <c r="J4" s="3">
        <v>1</v>
      </c>
      <c r="M4" s="3">
        <f t="shared" ref="M4:M23" si="1">IF(F4="男",0,1)</f>
        <v>1</v>
      </c>
    </row>
    <row r="5" spans="1:18" ht="18.75" hidden="1" customHeight="1" x14ac:dyDescent="0.15">
      <c r="A5" s="1">
        <v>1</v>
      </c>
      <c r="B5" s="2">
        <v>42748</v>
      </c>
      <c r="C5" s="3" t="str">
        <f>A5&amp;M5&amp;IF(D5&gt;9,"",0)&amp;D5</f>
        <v>1002</v>
      </c>
      <c r="D5" s="4">
        <f>D3+1</f>
        <v>2</v>
      </c>
      <c r="E5" s="3" t="s">
        <v>40</v>
      </c>
      <c r="F5" s="3" t="s">
        <v>31</v>
      </c>
      <c r="G5" s="3">
        <v>28</v>
      </c>
      <c r="H5" s="3" t="s">
        <v>24</v>
      </c>
      <c r="I5" s="3" t="s">
        <v>25</v>
      </c>
      <c r="M5" s="3">
        <f t="shared" si="1"/>
        <v>0</v>
      </c>
    </row>
    <row r="6" spans="1:18" ht="18.75" hidden="1" customHeight="1" x14ac:dyDescent="0.15">
      <c r="A6" s="1">
        <v>1</v>
      </c>
      <c r="B6" s="2">
        <v>42748</v>
      </c>
      <c r="C6" s="3" t="str">
        <f t="shared" si="0"/>
        <v>1103</v>
      </c>
      <c r="D6" s="4">
        <f>D4+1</f>
        <v>3</v>
      </c>
      <c r="E6" s="3" t="s">
        <v>42</v>
      </c>
      <c r="F6" s="3" t="s">
        <v>2</v>
      </c>
      <c r="G6" s="3">
        <v>29</v>
      </c>
      <c r="H6" s="3" t="s">
        <v>56</v>
      </c>
      <c r="I6" s="3" t="s">
        <v>58</v>
      </c>
      <c r="M6" s="3">
        <f t="shared" si="1"/>
        <v>1</v>
      </c>
      <c r="N6" s="3" t="s">
        <v>63</v>
      </c>
    </row>
    <row r="7" spans="1:18" ht="18.75" hidden="1" customHeight="1" x14ac:dyDescent="0.15">
      <c r="A7" s="1">
        <v>1</v>
      </c>
      <c r="B7" s="2">
        <v>42748</v>
      </c>
      <c r="C7" s="3" t="str">
        <f t="shared" si="0"/>
        <v>1003</v>
      </c>
      <c r="D7" s="4">
        <f>D5+1</f>
        <v>3</v>
      </c>
      <c r="E7" s="3" t="s">
        <v>26</v>
      </c>
      <c r="F7" s="3" t="s">
        <v>1</v>
      </c>
      <c r="G7" s="3">
        <v>27</v>
      </c>
      <c r="I7" s="3" t="s">
        <v>49</v>
      </c>
      <c r="M7" s="3">
        <f t="shared" si="1"/>
        <v>0</v>
      </c>
    </row>
    <row r="8" spans="1:18" ht="18.75" customHeight="1" x14ac:dyDescent="0.15">
      <c r="A8" s="1">
        <v>1</v>
      </c>
      <c r="B8" s="2">
        <v>42748</v>
      </c>
      <c r="C8" s="3" t="str">
        <f t="shared" si="0"/>
        <v>1104</v>
      </c>
      <c r="D8" s="4">
        <f t="shared" ref="D8:D21" si="2">D6+1</f>
        <v>4</v>
      </c>
      <c r="E8" s="3" t="s">
        <v>41</v>
      </c>
      <c r="F8" s="3" t="s">
        <v>2</v>
      </c>
      <c r="G8" s="3">
        <v>28</v>
      </c>
      <c r="J8" s="3">
        <v>1</v>
      </c>
      <c r="M8" s="3">
        <f t="shared" si="1"/>
        <v>1</v>
      </c>
    </row>
    <row r="9" spans="1:18" ht="18.75" hidden="1" customHeight="1" x14ac:dyDescent="0.15">
      <c r="A9" s="1">
        <v>1</v>
      </c>
      <c r="B9" s="2">
        <v>42748</v>
      </c>
      <c r="C9" s="3" t="str">
        <f t="shared" si="0"/>
        <v>1004</v>
      </c>
      <c r="D9" s="4">
        <f t="shared" si="2"/>
        <v>4</v>
      </c>
      <c r="E9" s="3" t="s">
        <v>27</v>
      </c>
      <c r="F9" s="3" t="s">
        <v>1</v>
      </c>
      <c r="G9" s="3">
        <v>28</v>
      </c>
      <c r="M9" s="3">
        <f t="shared" si="1"/>
        <v>0</v>
      </c>
      <c r="N9" s="3" t="s">
        <v>64</v>
      </c>
    </row>
    <row r="10" spans="1:18" ht="18.75" hidden="1" customHeight="1" x14ac:dyDescent="0.15">
      <c r="A10" s="1">
        <v>1</v>
      </c>
      <c r="B10" s="2">
        <v>42748</v>
      </c>
      <c r="C10" s="3" t="str">
        <f t="shared" si="0"/>
        <v>1105</v>
      </c>
      <c r="D10" s="4">
        <f t="shared" si="2"/>
        <v>5</v>
      </c>
      <c r="E10" s="5" t="s">
        <v>48</v>
      </c>
      <c r="F10" s="3" t="s">
        <v>2</v>
      </c>
      <c r="G10" s="3">
        <v>25</v>
      </c>
      <c r="J10" s="3">
        <v>1</v>
      </c>
      <c r="L10" s="3" t="s">
        <v>61</v>
      </c>
      <c r="M10" s="3">
        <f t="shared" si="1"/>
        <v>1</v>
      </c>
      <c r="N10" s="3" t="s">
        <v>64</v>
      </c>
    </row>
    <row r="11" spans="1:18" ht="18.75" hidden="1" customHeight="1" x14ac:dyDescent="0.15">
      <c r="A11" s="1">
        <v>1</v>
      </c>
      <c r="B11" s="2">
        <v>42748</v>
      </c>
      <c r="C11" s="3" t="str">
        <f t="shared" si="0"/>
        <v>1005</v>
      </c>
      <c r="D11" s="4">
        <f t="shared" si="2"/>
        <v>5</v>
      </c>
      <c r="E11" s="5" t="s">
        <v>30</v>
      </c>
      <c r="F11" s="3" t="s">
        <v>31</v>
      </c>
      <c r="G11" s="3">
        <v>34</v>
      </c>
      <c r="M11" s="3">
        <f t="shared" si="1"/>
        <v>0</v>
      </c>
    </row>
    <row r="12" spans="1:18" ht="18.75" customHeight="1" x14ac:dyDescent="0.15">
      <c r="A12" s="1">
        <v>1</v>
      </c>
      <c r="B12" s="2">
        <v>42748</v>
      </c>
      <c r="C12" s="3" t="str">
        <f t="shared" si="0"/>
        <v>1106</v>
      </c>
      <c r="D12" s="4">
        <f t="shared" si="2"/>
        <v>6</v>
      </c>
      <c r="E12" s="3" t="s">
        <v>29</v>
      </c>
      <c r="F12" s="3" t="s">
        <v>2</v>
      </c>
      <c r="G12" s="3">
        <v>31</v>
      </c>
      <c r="J12" s="3">
        <v>1</v>
      </c>
      <c r="M12" s="3">
        <f t="shared" si="1"/>
        <v>1</v>
      </c>
    </row>
    <row r="13" spans="1:18" ht="18.75" hidden="1" customHeight="1" x14ac:dyDescent="0.15">
      <c r="A13" s="1">
        <v>1</v>
      </c>
      <c r="B13" s="2">
        <v>42748</v>
      </c>
      <c r="C13" s="3" t="str">
        <f t="shared" si="0"/>
        <v>1006</v>
      </c>
      <c r="D13" s="4">
        <f t="shared" si="2"/>
        <v>6</v>
      </c>
      <c r="E13" s="3" t="s">
        <v>28</v>
      </c>
      <c r="F13" s="3" t="s">
        <v>1</v>
      </c>
      <c r="G13" s="3">
        <v>28</v>
      </c>
      <c r="M13" s="3">
        <f t="shared" si="1"/>
        <v>0</v>
      </c>
    </row>
    <row r="14" spans="1:18" ht="18.75" customHeight="1" x14ac:dyDescent="0.15">
      <c r="A14" s="1">
        <v>1</v>
      </c>
      <c r="B14" s="2">
        <v>42748</v>
      </c>
      <c r="C14" s="3" t="str">
        <f t="shared" si="0"/>
        <v>1107</v>
      </c>
      <c r="D14" s="4">
        <f t="shared" si="2"/>
        <v>7</v>
      </c>
      <c r="E14" s="3" t="s">
        <v>50</v>
      </c>
      <c r="F14" s="3" t="s">
        <v>2</v>
      </c>
      <c r="G14" s="3">
        <v>23</v>
      </c>
      <c r="L14" s="3" t="s">
        <v>60</v>
      </c>
      <c r="M14" s="3">
        <f t="shared" si="1"/>
        <v>1</v>
      </c>
    </row>
    <row r="15" spans="1:18" ht="18.75" hidden="1" customHeight="1" x14ac:dyDescent="0.15">
      <c r="A15" s="1">
        <v>1</v>
      </c>
      <c r="B15" s="2">
        <v>42748</v>
      </c>
      <c r="C15" s="3" t="str">
        <f t="shared" si="0"/>
        <v>1007</v>
      </c>
      <c r="D15" s="4">
        <f t="shared" si="2"/>
        <v>7</v>
      </c>
      <c r="E15" s="3" t="s">
        <v>32</v>
      </c>
      <c r="F15" s="3" t="s">
        <v>23</v>
      </c>
      <c r="G15" s="3">
        <v>24</v>
      </c>
      <c r="H15" s="3" t="s">
        <v>33</v>
      </c>
      <c r="I15" s="3" t="s">
        <v>34</v>
      </c>
      <c r="M15" s="3">
        <f t="shared" si="1"/>
        <v>0</v>
      </c>
    </row>
    <row r="16" spans="1:18" ht="18.75" hidden="1" customHeight="1" x14ac:dyDescent="0.15">
      <c r="A16" s="1">
        <v>1</v>
      </c>
      <c r="B16" s="2">
        <v>42748</v>
      </c>
      <c r="C16" s="3" t="str">
        <f t="shared" si="0"/>
        <v>1108</v>
      </c>
      <c r="D16" s="4">
        <f t="shared" si="2"/>
        <v>8</v>
      </c>
      <c r="E16" s="3" t="s">
        <v>35</v>
      </c>
      <c r="F16" s="3" t="s">
        <v>2</v>
      </c>
      <c r="G16" s="3">
        <v>24</v>
      </c>
      <c r="L16" s="3" t="s">
        <v>59</v>
      </c>
      <c r="M16" s="3">
        <f t="shared" si="1"/>
        <v>1</v>
      </c>
      <c r="N16" s="3" t="s">
        <v>65</v>
      </c>
    </row>
    <row r="17" spans="1:14" ht="18.75" hidden="1" customHeight="1" x14ac:dyDescent="0.15">
      <c r="A17" s="1">
        <v>1</v>
      </c>
      <c r="B17" s="2">
        <v>42748</v>
      </c>
      <c r="C17" s="3" t="str">
        <f t="shared" si="0"/>
        <v>1008</v>
      </c>
      <c r="D17" s="4">
        <f t="shared" si="2"/>
        <v>8</v>
      </c>
      <c r="E17" s="3" t="s">
        <v>36</v>
      </c>
      <c r="F17" s="3" t="s">
        <v>1</v>
      </c>
      <c r="G17" s="3">
        <v>24</v>
      </c>
      <c r="I17" s="3" t="s">
        <v>56</v>
      </c>
      <c r="J17" s="6" t="s">
        <v>55</v>
      </c>
      <c r="K17" s="3" t="s">
        <v>56</v>
      </c>
      <c r="M17" s="3">
        <f t="shared" si="1"/>
        <v>0</v>
      </c>
    </row>
    <row r="18" spans="1:14" ht="18.75" customHeight="1" x14ac:dyDescent="0.15">
      <c r="A18" s="1">
        <v>1</v>
      </c>
      <c r="B18" s="2">
        <v>42748</v>
      </c>
      <c r="C18" s="3" t="str">
        <f t="shared" si="0"/>
        <v>1109</v>
      </c>
      <c r="D18" s="4">
        <f t="shared" si="2"/>
        <v>9</v>
      </c>
      <c r="E18" s="3" t="s">
        <v>51</v>
      </c>
      <c r="F18" s="3" t="s">
        <v>52</v>
      </c>
      <c r="G18" s="3">
        <v>24</v>
      </c>
      <c r="H18" s="3" t="s">
        <v>53</v>
      </c>
      <c r="J18" s="3">
        <v>1</v>
      </c>
      <c r="M18" s="3">
        <f t="shared" si="1"/>
        <v>1</v>
      </c>
    </row>
    <row r="19" spans="1:14" ht="18.75" hidden="1" customHeight="1" x14ac:dyDescent="0.15">
      <c r="A19" s="1">
        <v>1</v>
      </c>
      <c r="B19" s="2">
        <v>42748</v>
      </c>
      <c r="C19" s="3" t="str">
        <f t="shared" si="0"/>
        <v>1009</v>
      </c>
      <c r="D19" s="4">
        <f t="shared" si="2"/>
        <v>9</v>
      </c>
      <c r="E19" s="3" t="s">
        <v>46</v>
      </c>
      <c r="F19" s="3" t="s">
        <v>1</v>
      </c>
      <c r="G19" s="3">
        <v>24</v>
      </c>
      <c r="H19" s="3" t="s">
        <v>47</v>
      </c>
      <c r="M19" s="3">
        <f t="shared" si="1"/>
        <v>0</v>
      </c>
      <c r="N19" s="3" t="s">
        <v>63</v>
      </c>
    </row>
    <row r="20" spans="1:14" ht="18.75" customHeight="1" x14ac:dyDescent="0.15">
      <c r="A20" s="1">
        <v>1</v>
      </c>
      <c r="B20" s="2">
        <v>42748</v>
      </c>
      <c r="C20" s="3" t="str">
        <f t="shared" si="0"/>
        <v>1110</v>
      </c>
      <c r="D20" s="4">
        <f t="shared" si="2"/>
        <v>10</v>
      </c>
      <c r="E20" s="3" t="s">
        <v>37</v>
      </c>
      <c r="F20" s="3" t="s">
        <v>2</v>
      </c>
      <c r="G20" s="3">
        <v>24</v>
      </c>
      <c r="J20" s="3">
        <v>1</v>
      </c>
      <c r="M20" s="3">
        <f t="shared" si="1"/>
        <v>1</v>
      </c>
    </row>
    <row r="21" spans="1:14" ht="18.75" hidden="1" customHeight="1" x14ac:dyDescent="0.15">
      <c r="A21" s="1">
        <v>1</v>
      </c>
      <c r="B21" s="2">
        <v>42748</v>
      </c>
      <c r="C21" s="3" t="str">
        <f t="shared" si="0"/>
        <v>1010</v>
      </c>
      <c r="D21" s="4">
        <f t="shared" si="2"/>
        <v>10</v>
      </c>
      <c r="E21" s="3" t="s">
        <v>44</v>
      </c>
      <c r="F21" s="3" t="s">
        <v>1</v>
      </c>
      <c r="G21" s="3">
        <v>24</v>
      </c>
      <c r="H21" s="3" t="s">
        <v>43</v>
      </c>
      <c r="M21" s="3">
        <f t="shared" si="1"/>
        <v>0</v>
      </c>
      <c r="N21" s="3" t="s">
        <v>65</v>
      </c>
    </row>
    <row r="22" spans="1:14" ht="18.75" hidden="1" customHeight="1" x14ac:dyDescent="0.15">
      <c r="E22" s="3" t="s">
        <v>66</v>
      </c>
      <c r="F22" s="3" t="s">
        <v>1</v>
      </c>
      <c r="M22" s="3">
        <f t="shared" si="1"/>
        <v>0</v>
      </c>
    </row>
    <row r="23" spans="1:14" ht="18.75" customHeight="1" x14ac:dyDescent="0.15">
      <c r="E23" s="3" t="s">
        <v>67</v>
      </c>
      <c r="F23" s="3" t="s">
        <v>2</v>
      </c>
      <c r="M23" s="3">
        <f t="shared" si="1"/>
        <v>1</v>
      </c>
    </row>
  </sheetData>
  <autoFilter ref="A1:R23">
    <filterColumn colId="5">
      <filters>
        <filter val="女"/>
      </filters>
    </filterColumn>
    <filterColumn colId="13">
      <filters blank="1"/>
    </filterColumn>
  </autoFilter>
  <phoneticPr fontId="1" type="noConversion"/>
  <conditionalFormatting sqref="E1:E4 E22:E1048576 E6:E17">
    <cfRule type="duplicateValues" dxfId="3" priority="4"/>
  </conditionalFormatting>
  <conditionalFormatting sqref="E19">
    <cfRule type="duplicateValues" dxfId="2" priority="3"/>
  </conditionalFormatting>
  <conditionalFormatting sqref="E5">
    <cfRule type="duplicateValues" dxfId="1" priority="2"/>
  </conditionalFormatting>
  <conditionalFormatting sqref="E20:E2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sqref="A1:XFD1048576"/>
    </sheetView>
  </sheetViews>
  <sheetFormatPr defaultRowHeight="18.75" customHeight="1" x14ac:dyDescent="0.15"/>
  <cols>
    <col min="1" max="1" width="9" style="3"/>
    <col min="2" max="2" width="16.125" style="3" customWidth="1"/>
    <col min="3" max="3" width="9" style="3"/>
    <col min="4" max="4" width="11.375" style="3" bestFit="1" customWidth="1"/>
    <col min="5" max="5" width="9" style="3"/>
    <col min="6" max="6" width="11.625" style="3" bestFit="1" customWidth="1"/>
    <col min="7" max="16384" width="9" style="3"/>
  </cols>
  <sheetData>
    <row r="2" spans="1:2" ht="18.75" customHeight="1" x14ac:dyDescent="0.15">
      <c r="A2" s="1"/>
      <c r="B2" s="2"/>
    </row>
    <row r="3" spans="1:2" ht="18.75" customHeight="1" x14ac:dyDescent="0.15">
      <c r="A3" s="1"/>
      <c r="B3" s="2"/>
    </row>
    <row r="4" spans="1:2" ht="18.75" customHeight="1" x14ac:dyDescent="0.15">
      <c r="A4" s="1"/>
      <c r="B4" s="2"/>
    </row>
    <row r="5" spans="1:2" ht="18.75" customHeight="1" x14ac:dyDescent="0.15">
      <c r="A5" s="1"/>
      <c r="B5" s="2"/>
    </row>
    <row r="6" spans="1:2" ht="18.75" customHeight="1" x14ac:dyDescent="0.15">
      <c r="A6" s="1"/>
      <c r="B6" s="2"/>
    </row>
    <row r="7" spans="1:2" ht="18.75" customHeight="1" x14ac:dyDescent="0.15">
      <c r="A7" s="1"/>
      <c r="B7" s="2"/>
    </row>
    <row r="8" spans="1:2" ht="18.75" customHeight="1" x14ac:dyDescent="0.15">
      <c r="A8" s="1"/>
      <c r="B8" s="2"/>
    </row>
    <row r="9" spans="1:2" ht="18.75" customHeight="1" x14ac:dyDescent="0.15">
      <c r="A9" s="1"/>
      <c r="B9" s="2"/>
    </row>
    <row r="10" spans="1:2" ht="18.75" customHeight="1" x14ac:dyDescent="0.15">
      <c r="A10" s="1"/>
      <c r="B10" s="2"/>
    </row>
    <row r="11" spans="1:2" ht="18.75" customHeight="1" x14ac:dyDescent="0.15">
      <c r="A11" s="1"/>
      <c r="B11" s="2"/>
    </row>
    <row r="12" spans="1:2" ht="18.75" customHeight="1" x14ac:dyDescent="0.15">
      <c r="A12" s="1"/>
      <c r="B12" s="2"/>
    </row>
    <row r="13" spans="1:2" ht="18.75" customHeight="1" x14ac:dyDescent="0.15">
      <c r="A13" s="1"/>
      <c r="B13" s="2"/>
    </row>
    <row r="14" spans="1:2" ht="18.75" customHeight="1" x14ac:dyDescent="0.15">
      <c r="A14" s="1"/>
      <c r="B1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sqref="A1:XFD1048576"/>
    </sheetView>
  </sheetViews>
  <sheetFormatPr defaultRowHeight="18.75" customHeight="1" x14ac:dyDescent="0.15"/>
  <cols>
    <col min="1" max="1" width="9" style="3"/>
    <col min="2" max="2" width="16.125" style="3" customWidth="1"/>
    <col min="3" max="3" width="9" style="3"/>
    <col min="4" max="4" width="11.375" style="3" bestFit="1" customWidth="1"/>
    <col min="5" max="5" width="9" style="3"/>
    <col min="6" max="6" width="11.625" style="3" bestFit="1" customWidth="1"/>
    <col min="7" max="16384" width="9" style="3"/>
  </cols>
  <sheetData>
    <row r="2" spans="1:2" ht="18.75" customHeight="1" x14ac:dyDescent="0.15">
      <c r="A2" s="1"/>
      <c r="B2" s="2"/>
    </row>
    <row r="3" spans="1:2" ht="18.75" customHeight="1" x14ac:dyDescent="0.15">
      <c r="A3" s="1"/>
      <c r="B3" s="2"/>
    </row>
    <row r="4" spans="1:2" ht="18.75" customHeight="1" x14ac:dyDescent="0.15">
      <c r="A4" s="1"/>
      <c r="B4" s="2"/>
    </row>
    <row r="5" spans="1:2" ht="18.75" customHeight="1" x14ac:dyDescent="0.15">
      <c r="A5" s="1"/>
      <c r="B5" s="2"/>
    </row>
    <row r="6" spans="1:2" ht="18.75" customHeight="1" x14ac:dyDescent="0.15">
      <c r="A6" s="1"/>
      <c r="B6" s="2"/>
    </row>
    <row r="7" spans="1:2" ht="18.75" customHeight="1" x14ac:dyDescent="0.15">
      <c r="A7" s="1"/>
      <c r="B7" s="2"/>
    </row>
    <row r="8" spans="1:2" ht="18.75" customHeight="1" x14ac:dyDescent="0.15">
      <c r="A8" s="1"/>
      <c r="B8" s="2"/>
    </row>
    <row r="9" spans="1:2" ht="18.75" customHeight="1" x14ac:dyDescent="0.15">
      <c r="A9" s="1"/>
      <c r="B9" s="2"/>
    </row>
    <row r="10" spans="1:2" ht="18.75" customHeight="1" x14ac:dyDescent="0.15">
      <c r="A10" s="1"/>
      <c r="B10" s="2"/>
    </row>
    <row r="11" spans="1:2" ht="18.75" customHeight="1" x14ac:dyDescent="0.15">
      <c r="A11" s="1"/>
      <c r="B11" s="2"/>
    </row>
    <row r="12" spans="1:2" ht="18.75" customHeight="1" x14ac:dyDescent="0.15">
      <c r="A12" s="1"/>
      <c r="B12" s="2"/>
    </row>
    <row r="13" spans="1:2" ht="18.75" customHeight="1" x14ac:dyDescent="0.15">
      <c r="A13" s="1"/>
      <c r="B13" s="2"/>
    </row>
    <row r="14" spans="1:2" ht="18.75" customHeight="1" x14ac:dyDescent="0.15">
      <c r="A14" s="1"/>
      <c r="B14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" sqref="B2"/>
    </sheetView>
  </sheetViews>
  <sheetFormatPr defaultRowHeight="18.75" x14ac:dyDescent="0.15"/>
  <cols>
    <col min="1" max="1" width="9" style="3"/>
    <col min="2" max="2" width="16.125" style="3" customWidth="1"/>
    <col min="3" max="3" width="9" style="3"/>
    <col min="4" max="4" width="11.375" style="3" bestFit="1" customWidth="1"/>
    <col min="5" max="5" width="9" style="3"/>
    <col min="6" max="6" width="11.625" style="3" bestFit="1" customWidth="1"/>
    <col min="7" max="16384" width="9" style="3"/>
  </cols>
  <sheetData>
    <row r="1" spans="1:2" ht="18.75" customHeight="1" x14ac:dyDescent="0.15">
      <c r="A1" s="3" t="s">
        <v>6</v>
      </c>
    </row>
    <row r="2" spans="1:2" ht="18.75" customHeight="1" x14ac:dyDescent="0.15">
      <c r="A2" s="1" t="s">
        <v>39</v>
      </c>
      <c r="B2" s="2" t="s">
        <v>45</v>
      </c>
    </row>
    <row r="3" spans="1:2" ht="18.75" customHeight="1" x14ac:dyDescent="0.15">
      <c r="A3" s="1"/>
      <c r="B3" s="2"/>
    </row>
    <row r="4" spans="1:2" ht="18.75" customHeight="1" x14ac:dyDescent="0.15">
      <c r="A4" s="1"/>
      <c r="B4" s="2"/>
    </row>
    <row r="5" spans="1:2" ht="18.75" customHeight="1" x14ac:dyDescent="0.15">
      <c r="A5" s="1"/>
      <c r="B5" s="2"/>
    </row>
    <row r="6" spans="1:2" ht="18.75" customHeight="1" x14ac:dyDescent="0.15">
      <c r="A6" s="1"/>
      <c r="B6" s="2"/>
    </row>
    <row r="7" spans="1:2" ht="18.75" customHeight="1" x14ac:dyDescent="0.15">
      <c r="A7" s="1"/>
      <c r="B7" s="2"/>
    </row>
    <row r="8" spans="1:2" ht="18.75" customHeight="1" x14ac:dyDescent="0.15">
      <c r="A8" s="1"/>
      <c r="B8" s="2"/>
    </row>
    <row r="9" spans="1:2" ht="18.75" customHeight="1" x14ac:dyDescent="0.15">
      <c r="A9" s="1"/>
      <c r="B9" s="2"/>
    </row>
    <row r="10" spans="1:2" ht="18.75" customHeight="1" x14ac:dyDescent="0.15">
      <c r="A10" s="1"/>
      <c r="B10" s="2"/>
    </row>
    <row r="11" spans="1:2" ht="18.75" customHeight="1" x14ac:dyDescent="0.15">
      <c r="A11" s="1"/>
      <c r="B11" s="2"/>
    </row>
    <row r="12" spans="1:2" ht="18.75" customHeight="1" x14ac:dyDescent="0.15">
      <c r="A12" s="1"/>
      <c r="B12" s="2"/>
    </row>
    <row r="13" spans="1:2" ht="18.75" customHeight="1" x14ac:dyDescent="0.15">
      <c r="A13" s="1"/>
      <c r="B13" s="2"/>
    </row>
    <row r="14" spans="1:2" ht="18.75" customHeight="1" x14ac:dyDescent="0.15">
      <c r="A14" s="1"/>
      <c r="B1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人员名单</vt:lpstr>
      <vt:lpstr>约会记录</vt:lpstr>
      <vt:lpstr>成功记录</vt:lpstr>
      <vt:lpstr>黑名单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2017-01-17T05:57:14Z</dcterms:modified>
</cp:coreProperties>
</file>