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Qussa\Downloads\"/>
    </mc:Choice>
  </mc:AlternateContent>
  <xr:revisionPtr revIDLastSave="0" documentId="13_ncr:1_{DF325BFE-CAFD-4B9D-B00B-6BDBCA1460C2}" xr6:coauthVersionLast="47" xr6:coauthVersionMax="47" xr10:uidLastSave="{00000000-0000-0000-0000-000000000000}"/>
  <bookViews>
    <workbookView xWindow="-108" yWindow="-108" windowWidth="30936" windowHeight="16776" xr2:uid="{00000000-000D-0000-FFFF-FFFF00000000}"/>
  </bookViews>
  <sheets>
    <sheet name="variants" sheetId="4" r:id="rId1"/>
    <sheet name="Sheet1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" i="4" l="1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C13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B10" i="4"/>
  <c r="X10" i="4"/>
</calcChain>
</file>

<file path=xl/sharedStrings.xml><?xml version="1.0" encoding="utf-8"?>
<sst xmlns="http://schemas.openxmlformats.org/spreadsheetml/2006/main" count="126" uniqueCount="80">
  <si>
    <t>number of variants</t>
  </si>
  <si>
    <t>number of variants with variant effect prediction</t>
  </si>
  <si>
    <t>transcript_ablation</t>
  </si>
  <si>
    <t>splice_acceptor_variant</t>
  </si>
  <si>
    <t>splice_donor_variant</t>
  </si>
  <si>
    <t>stop_gained</t>
  </si>
  <si>
    <t>frameshift_variant</t>
  </si>
  <si>
    <t>stop_lost</t>
  </si>
  <si>
    <t>start_lost</t>
  </si>
  <si>
    <t>transcript_amplification</t>
  </si>
  <si>
    <t>feature_elongation</t>
  </si>
  <si>
    <t>feature_truncation</t>
  </si>
  <si>
    <t>inframe_insertion</t>
  </si>
  <si>
    <t>inframe_deletion</t>
  </si>
  <si>
    <t>missense_variant</t>
  </si>
  <si>
    <t>protein_altering_variant</t>
  </si>
  <si>
    <t>splice_donor_5th_base_variant</t>
  </si>
  <si>
    <t>splice_region_variant</t>
  </si>
  <si>
    <t>splice_donor_region_variant</t>
  </si>
  <si>
    <t>splice_polypyrimidine_tract_variant</t>
  </si>
  <si>
    <t>incomplete_terminal_codon_variant</t>
  </si>
  <si>
    <t>start_retained_variant</t>
  </si>
  <si>
    <t>stop_retained_variant</t>
  </si>
  <si>
    <t>synonymous_variant</t>
  </si>
  <si>
    <t>coding_sequence_variant</t>
  </si>
  <si>
    <t>mature_miRNA_variant</t>
  </si>
  <si>
    <t>5_prime_UTR_variant</t>
  </si>
  <si>
    <t>3_prime_UTR_variant</t>
  </si>
  <si>
    <t>non_coding_transcript_exon_variant</t>
  </si>
  <si>
    <t>intron_variant</t>
  </si>
  <si>
    <t>NMD_transcript_variant</t>
  </si>
  <si>
    <t>non_coding_transcript_variant</t>
  </si>
  <si>
    <t>coding_transcript_variant</t>
  </si>
  <si>
    <t>upstream_gene_variant</t>
  </si>
  <si>
    <t>downstream_gene_variant</t>
  </si>
  <si>
    <t>TFBS_ablation</t>
  </si>
  <si>
    <t>TFBS_amplification</t>
  </si>
  <si>
    <t>TF_binding_site_variant</t>
  </si>
  <si>
    <t>regulatory_region_ablation</t>
  </si>
  <si>
    <t>regulatory_region_amplification</t>
  </si>
  <si>
    <t>regulatory_region_variant</t>
  </si>
  <si>
    <t>intergenic_variant</t>
  </si>
  <si>
    <t>sequence_variant</t>
  </si>
  <si>
    <t>deletion</t>
  </si>
  <si>
    <t>SNV</t>
  </si>
  <si>
    <t>indel</t>
  </si>
  <si>
    <t>insertion</t>
  </si>
  <si>
    <t>sequence_alteration</t>
  </si>
  <si>
    <t>substitution</t>
  </si>
  <si>
    <t>arabidopsis_thaliana</t>
  </si>
  <si>
    <t>brachypodium_distachyon</t>
  </si>
  <si>
    <t>helianthus_annuus</t>
  </si>
  <si>
    <t>hordeum_vulgare</t>
  </si>
  <si>
    <t>malus_domestica_golden</t>
  </si>
  <si>
    <t>oryza_glaberrima</t>
  </si>
  <si>
    <t>oryza_glumipatula</t>
  </si>
  <si>
    <t>oryza_indica</t>
  </si>
  <si>
    <t>oryza_sativa</t>
  </si>
  <si>
    <t>solanum_lycopersicum</t>
  </si>
  <si>
    <t>sorghum_bicolor</t>
  </si>
  <si>
    <t>triticum_aestivum_arinalrfor</t>
  </si>
  <si>
    <t>triticum_aestivum</t>
  </si>
  <si>
    <t>triticum_aestivum_jagger</t>
  </si>
  <si>
    <t>triticum_aestivum_julius</t>
  </si>
  <si>
    <t>triticum_aestivum_lancer</t>
  </si>
  <si>
    <t>triticum_aestivum_mace</t>
  </si>
  <si>
    <t>triticum_aestivum_mattis</t>
  </si>
  <si>
    <t>triticum_aestivum_norin61</t>
  </si>
  <si>
    <t>triticum_aestivum_stanley</t>
  </si>
  <si>
    <t>triticum_turgidum</t>
  </si>
  <si>
    <t>vitis_vinifera</t>
  </si>
  <si>
    <t>zea_mays</t>
  </si>
  <si>
    <t>percentage of variants with variant effect prediction</t>
  </si>
  <si>
    <t>number of variants with reference peptide</t>
  </si>
  <si>
    <t>number of variants with variant peptide</t>
  </si>
  <si>
    <t>(base) bash-4.4$ ./peps.sh</t>
  </si>
  <si>
    <t xml:space="preserve">(base) bash-4.4$ </t>
  </si>
  <si>
    <t>percentage of variants with variant peptides</t>
  </si>
  <si>
    <t>number of variants with variant effect and variant peptide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</si>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</sst>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color rgb="FF000000"/>
      <name val="Calibri"/>
      <family val="2"/>
    </font>
    <font>
      <sz val="14"/>
      <color theme="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8" borderId="0" xfId="0" applyFill="1"/>
    <xf numFmtId="0" fontId="2" fillId="6" borderId="4" xfId="0" applyFont="1" applyFill="1" applyBorder="1" applyAlignment="1">
      <alignment horizontal="center" vertical="center"/>
    </xf>
    <xf numFmtId="0" fontId="3" fillId="0" borderId="0" xfId="0" applyFont="1"/>
    <xf numFmtId="0" fontId="2" fillId="3" borderId="4" xfId="0" applyFont="1" applyFill="1" applyBorder="1"/>
    <xf numFmtId="0" fontId="2" fillId="2" borderId="4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2" fillId="5" borderId="7" xfId="0" applyFont="1" applyFill="1" applyBorder="1"/>
    <xf numFmtId="0" fontId="2" fillId="5" borderId="8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/>
    </xf>
    <xf numFmtId="10" fontId="2" fillId="5" borderId="11" xfId="0" applyNumberFormat="1" applyFont="1" applyFill="1" applyBorder="1"/>
    <xf numFmtId="10" fontId="2" fillId="5" borderId="12" xfId="0" applyNumberFormat="1" applyFont="1" applyFill="1" applyBorder="1" applyAlignment="1">
      <alignment horizontal="center" vertical="center"/>
    </xf>
    <xf numFmtId="10" fontId="2" fillId="5" borderId="13" xfId="0" applyNumberFormat="1" applyFont="1" applyFill="1" applyBorder="1" applyAlignment="1">
      <alignment horizontal="center" vertical="center"/>
    </xf>
    <xf numFmtId="10" fontId="3" fillId="0" borderId="0" xfId="0" applyNumberFormat="1" applyFont="1"/>
    <xf numFmtId="10" fontId="2" fillId="5" borderId="7" xfId="0" applyNumberFormat="1" applyFont="1" applyFill="1" applyBorder="1"/>
    <xf numFmtId="0" fontId="2" fillId="5" borderId="14" xfId="0" applyFont="1" applyFill="1" applyBorder="1" applyAlignment="1">
      <alignment horizontal="center" vertical="center"/>
    </xf>
    <xf numFmtId="0" fontId="3" fillId="5" borderId="14" xfId="0" applyFont="1" applyFill="1" applyBorder="1" applyAlignment="1">
      <alignment horizontal="center" vertical="center"/>
    </xf>
    <xf numFmtId="0" fontId="3" fillId="5" borderId="15" xfId="0" applyFont="1" applyFill="1" applyBorder="1" applyAlignment="1">
      <alignment horizontal="center" vertical="center"/>
    </xf>
    <xf numFmtId="10" fontId="2" fillId="5" borderId="16" xfId="0" applyNumberFormat="1" applyFont="1" applyFill="1" applyBorder="1"/>
    <xf numFmtId="0" fontId="2" fillId="5" borderId="3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9" borderId="3" xfId="0" applyFont="1" applyFill="1" applyBorder="1" applyAlignment="1">
      <alignment horizontal="center" vertical="center"/>
    </xf>
    <xf numFmtId="0" fontId="3" fillId="5" borderId="17" xfId="0" applyFont="1" applyFill="1" applyBorder="1" applyAlignment="1">
      <alignment horizontal="center" vertical="center"/>
    </xf>
    <xf numFmtId="10" fontId="2" fillId="0" borderId="0" xfId="0" applyNumberFormat="1" applyFont="1"/>
    <xf numFmtId="10" fontId="2" fillId="5" borderId="4" xfId="0" applyNumberFormat="1" applyFont="1" applyFill="1" applyBorder="1" applyAlignment="1">
      <alignment horizontal="center" vertical="center"/>
    </xf>
    <xf numFmtId="10" fontId="2" fillId="5" borderId="18" xfId="0" applyNumberFormat="1" applyFont="1" applyFill="1" applyBorder="1" applyAlignment="1">
      <alignment horizontal="center" vertical="center"/>
    </xf>
    <xf numFmtId="10" fontId="2" fillId="5" borderId="19" xfId="0" applyNumberFormat="1" applyFont="1" applyFill="1" applyBorder="1"/>
    <xf numFmtId="0" fontId="2" fillId="5" borderId="20" xfId="0" applyFont="1" applyFill="1" applyBorder="1" applyAlignment="1">
      <alignment horizontal="center" vertical="center"/>
    </xf>
    <xf numFmtId="0" fontId="2" fillId="5" borderId="21" xfId="0" applyFont="1" applyFill="1" applyBorder="1" applyAlignment="1">
      <alignment horizontal="center" vertical="center"/>
    </xf>
    <xf numFmtId="0" fontId="2" fillId="4" borderId="1" xfId="0" applyFont="1" applyFill="1" applyBorder="1"/>
    <xf numFmtId="0" fontId="2" fillId="4" borderId="5" xfId="0" applyFont="1" applyFill="1" applyBorder="1"/>
    <xf numFmtId="0" fontId="2" fillId="2" borderId="3" xfId="0" applyFont="1" applyFill="1" applyBorder="1" applyAlignment="1">
      <alignment horizontal="center" vertical="center"/>
    </xf>
    <xf numFmtId="0" fontId="2" fillId="7" borderId="1" xfId="0" applyFont="1" applyFill="1" applyBorder="1"/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2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family val="2"/>
        <scheme val="none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family val="2"/>
        <scheme val="none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family val="2"/>
        <scheme val="none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family val="2"/>
        <scheme val="none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family val="2"/>
        <scheme val="none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family val="2"/>
        <scheme val="none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family val="2"/>
        <scheme val="none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family val="2"/>
        <scheme val="none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family val="2"/>
        <scheme val="none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family val="2"/>
        <scheme val="none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family val="2"/>
        <scheme val="none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family val="2"/>
        <scheme val="none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family val="2"/>
        <scheme val="none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family val="2"/>
        <scheme val="none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family val="2"/>
        <scheme val="none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family val="2"/>
        <scheme val="none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family val="2"/>
        <scheme val="none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family val="2"/>
        <scheme val="none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family val="2"/>
        <scheme val="none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family val="2"/>
        <scheme val="none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family val="2"/>
        <scheme val="none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family val="2"/>
        <scheme val="none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family val="2"/>
        <scheme val="none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family val="2"/>
        <scheme val="none"/>
      </font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indexed="64"/>
        </left>
        <right/>
        <top/>
        <bottom/>
      </border>
    </dxf>
    <dxf>
      <border outline="0">
        <right style="thin">
          <color indexed="64"/>
        </right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family val="2"/>
        <scheme val="none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family val="2"/>
        <scheme val="none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8F85D11-A8E2-42CA-B35F-93BB2A036351}" name="Table1" displayName="Table1" ref="A1:X55" totalsRowShown="0" headerRowDxfId="26" dataDxfId="25" tableBorderDxfId="24">
  <autoFilter ref="A1:X55" xr:uid="{A8F85D11-A8E2-42CA-B35F-93BB2A036351}"/>
  <sortState xmlns:xlrd2="http://schemas.microsoft.com/office/spreadsheetml/2017/richdata2" ref="A2:X55">
    <sortCondition descending="1" ref="B1:B55"/>
  </sortState>
  <tableColumns count="24">
    <tableColumn id="1" xr3:uid="{9B2B6D24-E072-40D4-A4AF-6069B76B7619}" name=" " dataDxfId="23"/>
    <tableColumn id="2" xr3:uid="{47D349D1-711C-4E52-B74C-829B1E046FEF}" name="arabidopsis_thaliana" dataDxfId="22"/>
    <tableColumn id="3" xr3:uid="{D710E513-F079-4B64-8828-CB4B1F9B60E0}" name="brachypodium_distachyon" dataDxfId="21"/>
    <tableColumn id="4" xr3:uid="{E32C202B-EFAF-44C7-B02C-7B6156BC7C4A}" name="helianthus_annuus" dataDxfId="20"/>
    <tableColumn id="5" xr3:uid="{93518A49-4756-4B32-94D1-99C215C65A88}" name="hordeum_vulgare" dataDxfId="19"/>
    <tableColumn id="6" xr3:uid="{2001D058-F77C-4047-9BE6-330174A044CA}" name="malus_domestica_golden" dataDxfId="18"/>
    <tableColumn id="7" xr3:uid="{C47911A2-B20E-4D55-BD4C-24E2CF8B0D4C}" name="oryza_glaberrima" dataDxfId="17"/>
    <tableColumn id="8" xr3:uid="{56D2D896-0805-436C-B2C2-D15CD6824165}" name="oryza_glumipatula" dataDxfId="16"/>
    <tableColumn id="9" xr3:uid="{5E22167B-2AA9-405A-B193-67FE3809D90E}" name="oryza_indica" dataDxfId="15"/>
    <tableColumn id="10" xr3:uid="{96CCDE50-B0CB-4BBE-B5AA-2CE0576737CF}" name="oryza_sativa" dataDxfId="14"/>
    <tableColumn id="11" xr3:uid="{6E709152-D127-4A84-94F5-8156AD1861DE}" name="solanum_lycopersicum" dataDxfId="13"/>
    <tableColumn id="12" xr3:uid="{854EB126-26D7-4CEA-B788-CDB9E5014B23}" name="sorghum_bicolor" dataDxfId="12"/>
    <tableColumn id="13" xr3:uid="{281B4F2C-E50B-4124-9202-48436174D496}" name="triticum_aestivum_arinalrfor" dataDxfId="11"/>
    <tableColumn id="14" xr3:uid="{087E1AE2-053A-4B25-9F68-70CF1A482D99}" name="triticum_aestivum" dataDxfId="10"/>
    <tableColumn id="15" xr3:uid="{B6658117-05DB-4023-92E7-ECB08D7859D2}" name="triticum_aestivum_jagger" dataDxfId="9"/>
    <tableColumn id="16" xr3:uid="{3E3DCAC6-A61F-4855-9208-F6CDC01F7A6D}" name="triticum_aestivum_julius" dataDxfId="8"/>
    <tableColumn id="17" xr3:uid="{09041DC6-9C5C-444A-B411-CF5B4287E558}" name="triticum_aestivum_lancer" dataDxfId="7"/>
    <tableColumn id="18" xr3:uid="{B5C85F2E-5B09-4E31-99C0-5A20BF7E424F}" name="triticum_aestivum_mace" dataDxfId="6"/>
    <tableColumn id="19" xr3:uid="{806D5FE8-03FE-4049-AF1E-4ED86C58F88C}" name="triticum_aestivum_mattis" dataDxfId="5"/>
    <tableColumn id="20" xr3:uid="{4E215768-50A3-41F6-8556-C1B5DE24AE38}" name="triticum_aestivum_norin61" dataDxfId="4"/>
    <tableColumn id="21" xr3:uid="{56E27861-EDFF-405D-84EC-7181062D20D6}" name="triticum_aestivum_stanley" dataDxfId="3"/>
    <tableColumn id="22" xr3:uid="{51201A02-DFCC-4886-8F3C-71FE0BB122BB}" name="triticum_turgidum" dataDxfId="2"/>
    <tableColumn id="23" xr3:uid="{C14BA48D-0702-44B2-A212-30E29C53707A}" name="vitis_vinifera" dataDxfId="1"/>
    <tableColumn id="24" xr3:uid="{D7C5C7BE-1CCC-4139-9172-53B351B02DAA}" name="zea_mays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E2F3E-B3FA-DA4E-9858-2FE537A2369F}">
  <dimension ref="A1:X55"/>
  <sheetViews>
    <sheetView tabSelected="1" zoomScale="75" zoomScaleNormal="45" workbookViewId="0">
      <selection activeCell="A4" sqref="A4"/>
    </sheetView>
  </sheetViews>
  <sheetFormatPr defaultColWidth="39.69921875" defaultRowHeight="31.95" customHeight="1" x14ac:dyDescent="0.35"/>
  <cols>
    <col min="1" max="1" width="69.69921875" style="3" customWidth="1"/>
    <col min="2" max="2" width="39.69921875" style="39" customWidth="1"/>
    <col min="3" max="24" width="39.69921875" style="39"/>
    <col min="25" max="16384" width="39.69921875" style="3"/>
  </cols>
  <sheetData>
    <row r="1" spans="1:24" ht="31.95" customHeight="1" x14ac:dyDescent="0.35">
      <c r="A1" s="2" t="s">
        <v>79</v>
      </c>
      <c r="B1" s="2" t="s">
        <v>49</v>
      </c>
      <c r="C1" s="2" t="s">
        <v>50</v>
      </c>
      <c r="D1" s="2" t="s">
        <v>51</v>
      </c>
      <c r="E1" s="2" t="s">
        <v>52</v>
      </c>
      <c r="F1" s="2" t="s">
        <v>53</v>
      </c>
      <c r="G1" s="2" t="s">
        <v>54</v>
      </c>
      <c r="H1" s="2" t="s">
        <v>55</v>
      </c>
      <c r="I1" s="2" t="s">
        <v>56</v>
      </c>
      <c r="J1" s="2" t="s">
        <v>57</v>
      </c>
      <c r="K1" s="2" t="s">
        <v>58</v>
      </c>
      <c r="L1" s="2" t="s">
        <v>59</v>
      </c>
      <c r="M1" s="2" t="s">
        <v>60</v>
      </c>
      <c r="N1" s="2" t="s">
        <v>61</v>
      </c>
      <c r="O1" s="2" t="s">
        <v>62</v>
      </c>
      <c r="P1" s="2" t="s">
        <v>63</v>
      </c>
      <c r="Q1" s="2" t="s">
        <v>64</v>
      </c>
      <c r="R1" s="2" t="s">
        <v>65</v>
      </c>
      <c r="S1" s="2" t="s">
        <v>66</v>
      </c>
      <c r="T1" s="2" t="s">
        <v>67</v>
      </c>
      <c r="U1" s="2" t="s">
        <v>68</v>
      </c>
      <c r="V1" s="2" t="s">
        <v>69</v>
      </c>
      <c r="W1" s="2" t="s">
        <v>70</v>
      </c>
      <c r="X1" s="2" t="s">
        <v>71</v>
      </c>
    </row>
    <row r="2" spans="1:24" ht="31.95" customHeight="1" x14ac:dyDescent="0.35">
      <c r="A2" s="4" t="s">
        <v>0</v>
      </c>
      <c r="B2" s="5">
        <v>12896309</v>
      </c>
      <c r="C2" s="6">
        <v>327200</v>
      </c>
      <c r="D2" s="6">
        <v>11671</v>
      </c>
      <c r="E2" s="6">
        <v>13482010</v>
      </c>
      <c r="F2" s="6">
        <v>10639524</v>
      </c>
      <c r="G2" s="6">
        <v>7714365</v>
      </c>
      <c r="H2" s="6">
        <v>4901344</v>
      </c>
      <c r="I2" s="6">
        <v>4614183</v>
      </c>
      <c r="J2" s="6">
        <v>28206644</v>
      </c>
      <c r="K2" s="6">
        <v>71133306</v>
      </c>
      <c r="L2" s="6">
        <v>17292461</v>
      </c>
      <c r="M2" s="6">
        <v>693699</v>
      </c>
      <c r="N2" s="6">
        <v>120282803</v>
      </c>
      <c r="O2" s="6">
        <v>699655</v>
      </c>
      <c r="P2" s="6">
        <v>690795</v>
      </c>
      <c r="Q2" s="6">
        <v>692875</v>
      </c>
      <c r="R2" s="6">
        <v>703422</v>
      </c>
      <c r="S2" s="6">
        <v>688811</v>
      </c>
      <c r="T2" s="6">
        <v>737747</v>
      </c>
      <c r="U2" s="6">
        <v>713445</v>
      </c>
      <c r="V2" s="6">
        <v>1899698</v>
      </c>
      <c r="W2" s="6">
        <v>448917</v>
      </c>
      <c r="X2" s="7">
        <v>49595150</v>
      </c>
    </row>
    <row r="3" spans="1:24" ht="31.95" customHeight="1" x14ac:dyDescent="0.35">
      <c r="A3" s="4" t="s">
        <v>44</v>
      </c>
      <c r="B3" s="5">
        <v>11470212</v>
      </c>
      <c r="C3" s="6">
        <v>327200</v>
      </c>
      <c r="D3" s="6">
        <v>11671</v>
      </c>
      <c r="E3" s="6">
        <v>13017325</v>
      </c>
      <c r="F3" s="6">
        <v>10639524</v>
      </c>
      <c r="G3" s="6">
        <v>7714365</v>
      </c>
      <c r="H3" s="6">
        <v>4901344</v>
      </c>
      <c r="I3" s="6">
        <v>4422005</v>
      </c>
      <c r="J3" s="6">
        <v>26342506</v>
      </c>
      <c r="K3" s="6">
        <v>64164413</v>
      </c>
      <c r="L3" s="6">
        <v>17261261</v>
      </c>
      <c r="M3" s="6">
        <v>693699</v>
      </c>
      <c r="N3" s="6">
        <v>119482475</v>
      </c>
      <c r="O3" s="6">
        <v>699655</v>
      </c>
      <c r="P3" s="6">
        <v>690795</v>
      </c>
      <c r="Q3" s="6">
        <v>692875</v>
      </c>
      <c r="R3" s="6">
        <v>703422</v>
      </c>
      <c r="S3" s="6">
        <v>688811</v>
      </c>
      <c r="T3" s="6">
        <v>737747</v>
      </c>
      <c r="U3" s="6">
        <v>713445</v>
      </c>
      <c r="V3" s="6">
        <v>1899698</v>
      </c>
      <c r="W3" s="6">
        <v>448917</v>
      </c>
      <c r="X3" s="8">
        <v>48904767</v>
      </c>
    </row>
    <row r="4" spans="1:24" ht="31.95" customHeight="1" x14ac:dyDescent="0.35">
      <c r="A4" s="4" t="s">
        <v>43</v>
      </c>
      <c r="B4" s="5">
        <v>618230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97157</v>
      </c>
      <c r="J4" s="6">
        <v>0</v>
      </c>
      <c r="K4" s="6">
        <v>0</v>
      </c>
      <c r="L4" s="6">
        <v>23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8">
        <v>690383</v>
      </c>
    </row>
    <row r="5" spans="1:24" ht="31.95" customHeight="1" x14ac:dyDescent="0.35">
      <c r="A5" s="4" t="s">
        <v>45</v>
      </c>
      <c r="B5" s="5">
        <v>272616</v>
      </c>
      <c r="C5" s="6">
        <v>0</v>
      </c>
      <c r="D5" s="6">
        <v>0</v>
      </c>
      <c r="E5" s="6">
        <v>464685</v>
      </c>
      <c r="F5" s="6">
        <v>0</v>
      </c>
      <c r="G5" s="6">
        <v>0</v>
      </c>
      <c r="H5" s="6">
        <v>0</v>
      </c>
      <c r="I5" s="6">
        <v>0</v>
      </c>
      <c r="J5" s="6">
        <v>1862064</v>
      </c>
      <c r="K5" s="6">
        <v>6968893</v>
      </c>
      <c r="L5" s="6">
        <v>8455</v>
      </c>
      <c r="M5" s="6">
        <v>0</v>
      </c>
      <c r="N5" s="6">
        <v>183930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8">
        <v>0</v>
      </c>
    </row>
    <row r="6" spans="1:24" ht="31.95" customHeight="1" x14ac:dyDescent="0.35">
      <c r="A6" s="4" t="s">
        <v>46</v>
      </c>
      <c r="B6" s="5">
        <v>473873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94897</v>
      </c>
      <c r="J6" s="6">
        <v>0</v>
      </c>
      <c r="K6" s="6">
        <v>0</v>
      </c>
      <c r="L6" s="6">
        <v>14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8">
        <v>0</v>
      </c>
    </row>
    <row r="7" spans="1:24" ht="31.95" customHeight="1" x14ac:dyDescent="0.35">
      <c r="A7" s="4" t="s">
        <v>47</v>
      </c>
      <c r="B7" s="6">
        <v>61378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124</v>
      </c>
      <c r="J7" s="6">
        <v>2074</v>
      </c>
      <c r="K7" s="6">
        <v>0</v>
      </c>
      <c r="L7" s="6">
        <v>22708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8">
        <v>0</v>
      </c>
    </row>
    <row r="8" spans="1:24" ht="31.95" customHeight="1" thickBot="1" x14ac:dyDescent="0.4">
      <c r="A8" s="4" t="s">
        <v>48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616398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10">
        <v>0</v>
      </c>
    </row>
    <row r="9" spans="1:24" ht="31.95" customHeight="1" x14ac:dyDescent="0.35">
      <c r="A9" s="11" t="s">
        <v>1</v>
      </c>
      <c r="B9" s="12">
        <v>6325928</v>
      </c>
      <c r="C9" s="13">
        <v>313316</v>
      </c>
      <c r="D9" s="13">
        <v>3203</v>
      </c>
      <c r="E9" s="13">
        <v>837285</v>
      </c>
      <c r="F9" s="13">
        <v>6659164</v>
      </c>
      <c r="G9" s="13">
        <v>1456199</v>
      </c>
      <c r="H9" s="13">
        <v>1411772</v>
      </c>
      <c r="I9" s="13">
        <v>1265260</v>
      </c>
      <c r="J9" s="13">
        <v>5001687</v>
      </c>
      <c r="K9" s="13">
        <v>29936090</v>
      </c>
      <c r="L9" s="13">
        <v>7478637</v>
      </c>
      <c r="M9" s="13">
        <v>610505</v>
      </c>
      <c r="N9" s="13">
        <v>30003418</v>
      </c>
      <c r="O9" s="13">
        <v>611610</v>
      </c>
      <c r="P9" s="13">
        <v>607561</v>
      </c>
      <c r="Q9" s="13">
        <v>609712</v>
      </c>
      <c r="R9" s="13">
        <v>616532</v>
      </c>
      <c r="S9" s="13">
        <v>606907</v>
      </c>
      <c r="T9" s="13">
        <v>644504</v>
      </c>
      <c r="U9" s="13">
        <v>622994</v>
      </c>
      <c r="V9" s="13">
        <v>1337432</v>
      </c>
      <c r="W9" s="13">
        <v>244208</v>
      </c>
      <c r="X9" s="14">
        <v>17030731</v>
      </c>
    </row>
    <row r="10" spans="1:24" s="18" customFormat="1" ht="31.95" customHeight="1" thickBot="1" x14ac:dyDescent="0.4">
      <c r="A10" s="15" t="s">
        <v>72</v>
      </c>
      <c r="B10" s="16">
        <f>(B9/B2)</f>
        <v>0.4905223657404611</v>
      </c>
      <c r="C10" s="16">
        <f t="shared" ref="C10:W10" si="0">(C9/C2)</f>
        <v>0.9575672371638142</v>
      </c>
      <c r="D10" s="16">
        <f t="shared" si="0"/>
        <v>0.27444092194327824</v>
      </c>
      <c r="E10" s="16">
        <f t="shared" si="0"/>
        <v>6.2103870268602382E-2</v>
      </c>
      <c r="F10" s="16">
        <f t="shared" si="0"/>
        <v>0.62588927850531662</v>
      </c>
      <c r="G10" s="16">
        <f t="shared" si="0"/>
        <v>0.1887645969564572</v>
      </c>
      <c r="H10" s="16">
        <f t="shared" si="0"/>
        <v>0.28803773005934696</v>
      </c>
      <c r="I10" s="16">
        <f t="shared" si="0"/>
        <v>0.2742110575154908</v>
      </c>
      <c r="J10" s="16">
        <f t="shared" si="0"/>
        <v>0.17732300942997686</v>
      </c>
      <c r="K10" s="16">
        <f t="shared" si="0"/>
        <v>0.4208449133518411</v>
      </c>
      <c r="L10" s="16">
        <f t="shared" si="0"/>
        <v>0.43247962218911468</v>
      </c>
      <c r="M10" s="16">
        <f t="shared" si="0"/>
        <v>0.88007190438504312</v>
      </c>
      <c r="N10" s="16">
        <f t="shared" si="0"/>
        <v>0.24944062868238945</v>
      </c>
      <c r="O10" s="16">
        <f t="shared" si="0"/>
        <v>0.87415940713637441</v>
      </c>
      <c r="P10" s="16">
        <f t="shared" si="0"/>
        <v>0.87950984011175526</v>
      </c>
      <c r="Q10" s="16">
        <f t="shared" si="0"/>
        <v>0.87997402128811109</v>
      </c>
      <c r="R10" s="16">
        <f t="shared" si="0"/>
        <v>0.87647528794948126</v>
      </c>
      <c r="S10" s="16">
        <f t="shared" si="0"/>
        <v>0.88109365268556972</v>
      </c>
      <c r="T10" s="16">
        <f t="shared" si="0"/>
        <v>0.87361114311545829</v>
      </c>
      <c r="U10" s="16">
        <f t="shared" si="0"/>
        <v>0.87321937920932935</v>
      </c>
      <c r="V10" s="16">
        <f t="shared" si="0"/>
        <v>0.70402348162707973</v>
      </c>
      <c r="W10" s="16">
        <f t="shared" si="0"/>
        <v>0.54399365584283954</v>
      </c>
      <c r="X10" s="17">
        <f t="shared" ref="X10" si="1">(X9/X2)*100</f>
        <v>34.339509004408697</v>
      </c>
    </row>
    <row r="11" spans="1:24" s="18" customFormat="1" ht="31.95" customHeight="1" x14ac:dyDescent="0.35">
      <c r="A11" s="19" t="s">
        <v>74</v>
      </c>
      <c r="B11" s="20">
        <v>2043532</v>
      </c>
      <c r="C11" s="20">
        <v>234896</v>
      </c>
      <c r="D11" s="21">
        <v>585</v>
      </c>
      <c r="E11" s="21">
        <v>206037</v>
      </c>
      <c r="F11" s="21">
        <v>609059</v>
      </c>
      <c r="G11" s="21">
        <v>480740</v>
      </c>
      <c r="H11" s="21">
        <v>291515</v>
      </c>
      <c r="I11" s="21">
        <v>426686</v>
      </c>
      <c r="J11" s="21">
        <v>1011090</v>
      </c>
      <c r="K11" s="21">
        <v>2351130</v>
      </c>
      <c r="L11" s="21">
        <v>752631</v>
      </c>
      <c r="M11" s="21">
        <v>447890</v>
      </c>
      <c r="N11" s="21">
        <v>10613003</v>
      </c>
      <c r="O11" s="21">
        <v>448245</v>
      </c>
      <c r="P11" s="21">
        <v>446312</v>
      </c>
      <c r="Q11" s="21">
        <v>447838</v>
      </c>
      <c r="R11" s="21">
        <v>452407</v>
      </c>
      <c r="S11" s="21">
        <v>445849</v>
      </c>
      <c r="T11" s="21">
        <v>472218</v>
      </c>
      <c r="U11" s="21">
        <v>457860</v>
      </c>
      <c r="V11" s="21">
        <v>1018767</v>
      </c>
      <c r="W11" s="21">
        <v>129816</v>
      </c>
      <c r="X11" s="22">
        <v>1108178</v>
      </c>
    </row>
    <row r="12" spans="1:24" s="29" customFormat="1" ht="31.95" customHeight="1" x14ac:dyDescent="0.35">
      <c r="A12" s="23" t="s">
        <v>73</v>
      </c>
      <c r="B12" s="24">
        <v>2043532</v>
      </c>
      <c r="C12" s="25">
        <v>234935</v>
      </c>
      <c r="D12" s="26">
        <v>585</v>
      </c>
      <c r="E12" s="26">
        <v>206037</v>
      </c>
      <c r="F12" s="26">
        <v>609059</v>
      </c>
      <c r="G12" s="26">
        <v>480740</v>
      </c>
      <c r="H12" s="26">
        <v>291515</v>
      </c>
      <c r="I12" s="27">
        <v>428333</v>
      </c>
      <c r="J12" s="26">
        <v>1011090</v>
      </c>
      <c r="K12" s="27">
        <v>2381971</v>
      </c>
      <c r="L12" s="26">
        <v>752631</v>
      </c>
      <c r="M12" s="26">
        <v>447890</v>
      </c>
      <c r="N12" s="27">
        <v>10616383</v>
      </c>
      <c r="O12" s="26">
        <v>448245</v>
      </c>
      <c r="P12" s="26">
        <v>446312</v>
      </c>
      <c r="Q12" s="26">
        <v>447838</v>
      </c>
      <c r="R12" s="26">
        <v>452407</v>
      </c>
      <c r="S12" s="26">
        <v>445849</v>
      </c>
      <c r="T12" s="26">
        <v>472218</v>
      </c>
      <c r="U12" s="26">
        <v>457860</v>
      </c>
      <c r="V12" s="26">
        <v>1018767</v>
      </c>
      <c r="W12" s="26">
        <v>129816</v>
      </c>
      <c r="X12" s="28">
        <v>1108178</v>
      </c>
    </row>
    <row r="13" spans="1:24" s="29" customFormat="1" ht="31.95" customHeight="1" thickBot="1" x14ac:dyDescent="0.4">
      <c r="A13" s="23" t="s">
        <v>77</v>
      </c>
      <c r="B13" s="30">
        <f>B11/B2</f>
        <v>0.15845867216736201</v>
      </c>
      <c r="C13" s="30">
        <f>C11/C2</f>
        <v>0.71789731051344741</v>
      </c>
      <c r="D13" s="30">
        <f t="shared" ref="D13:X13" si="2">D11/D2</f>
        <v>5.0124239568160395E-2</v>
      </c>
      <c r="E13" s="30">
        <f t="shared" si="2"/>
        <v>1.5282365166618331E-2</v>
      </c>
      <c r="F13" s="30">
        <f t="shared" si="2"/>
        <v>5.7244948176252995E-2</v>
      </c>
      <c r="G13" s="30">
        <f t="shared" si="2"/>
        <v>6.2317507662652726E-2</v>
      </c>
      <c r="H13" s="30">
        <f t="shared" si="2"/>
        <v>5.9476543576618982E-2</v>
      </c>
      <c r="I13" s="30">
        <f t="shared" si="2"/>
        <v>9.2472708603018122E-2</v>
      </c>
      <c r="J13" s="30">
        <f t="shared" si="2"/>
        <v>3.5845809944635737E-2</v>
      </c>
      <c r="K13" s="30">
        <f t="shared" si="2"/>
        <v>3.3052449439085536E-2</v>
      </c>
      <c r="L13" s="30">
        <f t="shared" si="2"/>
        <v>4.3523648831707645E-2</v>
      </c>
      <c r="M13" s="30">
        <f t="shared" si="2"/>
        <v>0.64565467155062928</v>
      </c>
      <c r="N13" s="30">
        <f t="shared" si="2"/>
        <v>8.8233751918800896E-2</v>
      </c>
      <c r="O13" s="30">
        <f t="shared" si="2"/>
        <v>0.64066575669437076</v>
      </c>
      <c r="P13" s="30">
        <f t="shared" si="2"/>
        <v>0.64608458370428279</v>
      </c>
      <c r="Q13" s="30">
        <f t="shared" si="2"/>
        <v>0.64634746527151365</v>
      </c>
      <c r="R13" s="30">
        <f t="shared" si="2"/>
        <v>0.64315162164390649</v>
      </c>
      <c r="S13" s="30">
        <f t="shared" si="2"/>
        <v>0.64727334493787125</v>
      </c>
      <c r="T13" s="30">
        <f t="shared" si="2"/>
        <v>0.64008122025572456</v>
      </c>
      <c r="U13" s="30">
        <f t="shared" si="2"/>
        <v>0.64175935075583967</v>
      </c>
      <c r="V13" s="30">
        <f t="shared" si="2"/>
        <v>0.53627839793482968</v>
      </c>
      <c r="W13" s="30">
        <f t="shared" si="2"/>
        <v>0.28917595011995534</v>
      </c>
      <c r="X13" s="31">
        <f t="shared" si="2"/>
        <v>2.2344483281127286E-2</v>
      </c>
    </row>
    <row r="14" spans="1:24" s="29" customFormat="1" ht="31.95" customHeight="1" thickBot="1" x14ac:dyDescent="0.4">
      <c r="A14" s="32" t="s">
        <v>78</v>
      </c>
      <c r="B14" s="33">
        <v>2043532</v>
      </c>
      <c r="C14" s="33">
        <v>234896</v>
      </c>
      <c r="D14" s="33">
        <v>585</v>
      </c>
      <c r="E14" s="33">
        <v>206037</v>
      </c>
      <c r="F14" s="33">
        <v>609059</v>
      </c>
      <c r="G14" s="33">
        <v>480740</v>
      </c>
      <c r="H14" s="33">
        <v>291515</v>
      </c>
      <c r="I14" s="33">
        <v>426686</v>
      </c>
      <c r="J14" s="33">
        <v>1011090</v>
      </c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4"/>
    </row>
    <row r="15" spans="1:24" ht="31.95" customHeight="1" x14ac:dyDescent="0.35">
      <c r="A15" s="35" t="s">
        <v>29</v>
      </c>
      <c r="B15" s="5">
        <v>2033066</v>
      </c>
      <c r="C15" s="6">
        <v>26263</v>
      </c>
      <c r="D15" s="6">
        <v>612</v>
      </c>
      <c r="E15" s="6">
        <v>436357</v>
      </c>
      <c r="F15" s="6">
        <v>1413041</v>
      </c>
      <c r="G15" s="6">
        <v>716625</v>
      </c>
      <c r="H15" s="6">
        <v>909169</v>
      </c>
      <c r="I15" s="6">
        <v>663543</v>
      </c>
      <c r="J15" s="6">
        <v>2474981</v>
      </c>
      <c r="K15" s="6">
        <v>9904563</v>
      </c>
      <c r="L15" s="6">
        <v>1277242</v>
      </c>
      <c r="M15" s="6">
        <v>46710</v>
      </c>
      <c r="N15" s="6">
        <v>6306872</v>
      </c>
      <c r="O15" s="6">
        <v>46541</v>
      </c>
      <c r="P15" s="6">
        <v>48107</v>
      </c>
      <c r="Q15" s="6">
        <v>45685</v>
      </c>
      <c r="R15" s="6">
        <v>46651</v>
      </c>
      <c r="S15" s="6">
        <v>46007</v>
      </c>
      <c r="T15" s="6">
        <v>50158</v>
      </c>
      <c r="U15" s="6">
        <v>47550</v>
      </c>
      <c r="V15" s="6">
        <v>304379</v>
      </c>
      <c r="W15" s="6">
        <v>84728</v>
      </c>
      <c r="X15" s="8">
        <v>4387029</v>
      </c>
    </row>
    <row r="16" spans="1:24" ht="31.95" customHeight="1" x14ac:dyDescent="0.35">
      <c r="A16" s="35" t="s">
        <v>14</v>
      </c>
      <c r="B16" s="5">
        <v>1156910</v>
      </c>
      <c r="C16" s="6">
        <v>79028</v>
      </c>
      <c r="D16" s="6">
        <v>224</v>
      </c>
      <c r="E16" s="6">
        <v>95350</v>
      </c>
      <c r="F16" s="6">
        <v>331771</v>
      </c>
      <c r="G16" s="6">
        <v>266957</v>
      </c>
      <c r="H16" s="6">
        <v>170471</v>
      </c>
      <c r="I16" s="6">
        <v>242979</v>
      </c>
      <c r="J16" s="6">
        <v>583373</v>
      </c>
      <c r="K16" s="6">
        <v>1163973</v>
      </c>
      <c r="L16" s="6">
        <v>420129</v>
      </c>
      <c r="M16" s="6">
        <v>164304</v>
      </c>
      <c r="N16" s="6">
        <v>6187762</v>
      </c>
      <c r="O16" s="6">
        <v>164255</v>
      </c>
      <c r="P16" s="6">
        <v>163237</v>
      </c>
      <c r="Q16" s="6">
        <v>164542</v>
      </c>
      <c r="R16" s="6">
        <v>166023</v>
      </c>
      <c r="S16" s="6">
        <v>163292</v>
      </c>
      <c r="T16" s="6">
        <v>174753</v>
      </c>
      <c r="U16" s="6">
        <v>168355</v>
      </c>
      <c r="V16" s="6">
        <v>401402</v>
      </c>
      <c r="W16" s="6">
        <v>87516</v>
      </c>
      <c r="X16" s="8">
        <v>549498</v>
      </c>
    </row>
    <row r="17" spans="1:24" ht="31.95" customHeight="1" x14ac:dyDescent="0.35">
      <c r="A17" s="35" t="s">
        <v>33</v>
      </c>
      <c r="B17" s="5">
        <v>867383</v>
      </c>
      <c r="C17" s="6">
        <v>3121</v>
      </c>
      <c r="D17" s="6">
        <v>1391</v>
      </c>
      <c r="E17" s="6">
        <v>60299</v>
      </c>
      <c r="F17" s="6">
        <v>3670533</v>
      </c>
      <c r="G17" s="6">
        <v>132355</v>
      </c>
      <c r="H17" s="6">
        <v>103071</v>
      </c>
      <c r="I17" s="6">
        <v>84777</v>
      </c>
      <c r="J17" s="6">
        <v>452654</v>
      </c>
      <c r="K17" s="6">
        <v>14748637</v>
      </c>
      <c r="L17" s="6">
        <v>4236806</v>
      </c>
      <c r="M17" s="6">
        <v>1716</v>
      </c>
      <c r="N17" s="6">
        <v>10648166</v>
      </c>
      <c r="O17" s="6">
        <v>1885</v>
      </c>
      <c r="P17" s="6">
        <v>2034</v>
      </c>
      <c r="Q17" s="6">
        <v>1662</v>
      </c>
      <c r="R17" s="6">
        <v>1688</v>
      </c>
      <c r="S17" s="6">
        <v>1729</v>
      </c>
      <c r="T17" s="6">
        <v>1904</v>
      </c>
      <c r="U17" s="6">
        <v>2099</v>
      </c>
      <c r="V17" s="6">
        <v>57824</v>
      </c>
      <c r="W17" s="6">
        <v>12280</v>
      </c>
      <c r="X17" s="8">
        <v>8041633</v>
      </c>
    </row>
    <row r="18" spans="1:24" ht="31.95" customHeight="1" x14ac:dyDescent="0.35">
      <c r="A18" s="35" t="s">
        <v>23</v>
      </c>
      <c r="B18" s="5">
        <v>813004</v>
      </c>
      <c r="C18" s="6">
        <v>155811</v>
      </c>
      <c r="D18" s="6">
        <v>351</v>
      </c>
      <c r="E18" s="6">
        <v>107232</v>
      </c>
      <c r="F18" s="6">
        <v>267044</v>
      </c>
      <c r="G18" s="6">
        <v>206675</v>
      </c>
      <c r="H18" s="6">
        <v>116271</v>
      </c>
      <c r="I18" s="6">
        <v>166096</v>
      </c>
      <c r="J18" s="6">
        <v>410711</v>
      </c>
      <c r="K18" s="6">
        <v>1075418</v>
      </c>
      <c r="L18" s="6">
        <v>316890</v>
      </c>
      <c r="M18" s="6">
        <v>282247</v>
      </c>
      <c r="N18" s="6">
        <v>4192930</v>
      </c>
      <c r="O18" s="6">
        <v>282518</v>
      </c>
      <c r="P18" s="6">
        <v>281500</v>
      </c>
      <c r="Q18" s="6">
        <v>281743</v>
      </c>
      <c r="R18" s="6">
        <v>285067</v>
      </c>
      <c r="S18" s="6">
        <v>281297</v>
      </c>
      <c r="T18" s="6">
        <v>296039</v>
      </c>
      <c r="U18" s="6">
        <v>288052</v>
      </c>
      <c r="V18" s="6">
        <v>629192</v>
      </c>
      <c r="W18" s="6">
        <v>39242</v>
      </c>
      <c r="X18" s="8">
        <v>557178</v>
      </c>
    </row>
    <row r="19" spans="1:24" ht="31.95" customHeight="1" x14ac:dyDescent="0.35">
      <c r="A19" s="35" t="s">
        <v>34</v>
      </c>
      <c r="B19" s="5">
        <v>804897</v>
      </c>
      <c r="C19" s="6">
        <v>7619</v>
      </c>
      <c r="D19" s="6">
        <v>1553</v>
      </c>
      <c r="E19" s="6">
        <v>73399</v>
      </c>
      <c r="F19" s="6">
        <v>3382542</v>
      </c>
      <c r="G19" s="6">
        <v>126189</v>
      </c>
      <c r="H19" s="6">
        <v>94721</v>
      </c>
      <c r="I19" s="6">
        <v>90461</v>
      </c>
      <c r="J19" s="6">
        <v>445553</v>
      </c>
      <c r="K19" s="6">
        <v>14413755</v>
      </c>
      <c r="L19" s="6">
        <v>3901828</v>
      </c>
      <c r="M19" s="6">
        <v>6856</v>
      </c>
      <c r="N19" s="6">
        <v>9117961</v>
      </c>
      <c r="O19" s="6">
        <v>7554</v>
      </c>
      <c r="P19" s="6">
        <v>8328</v>
      </c>
      <c r="Q19" s="6">
        <v>7771</v>
      </c>
      <c r="R19" s="6">
        <v>7737</v>
      </c>
      <c r="S19" s="6">
        <v>7233</v>
      </c>
      <c r="T19" s="6">
        <v>7274</v>
      </c>
      <c r="U19" s="6">
        <v>8093</v>
      </c>
      <c r="V19" s="6">
        <v>208578</v>
      </c>
      <c r="W19" s="6">
        <v>8477</v>
      </c>
      <c r="X19" s="8">
        <v>7900939</v>
      </c>
    </row>
    <row r="20" spans="1:24" ht="31.95" customHeight="1" x14ac:dyDescent="0.35">
      <c r="A20" s="36" t="s">
        <v>27</v>
      </c>
      <c r="B20" s="37">
        <v>766115</v>
      </c>
      <c r="C20" s="37">
        <v>44506</v>
      </c>
      <c r="D20" s="37">
        <v>85</v>
      </c>
      <c r="E20" s="37">
        <v>51780</v>
      </c>
      <c r="F20" s="37">
        <v>193665</v>
      </c>
      <c r="G20" s="37">
        <v>0</v>
      </c>
      <c r="H20" s="37">
        <v>55012</v>
      </c>
      <c r="I20" s="37">
        <v>22</v>
      </c>
      <c r="J20" s="37">
        <v>625144</v>
      </c>
      <c r="K20" s="37">
        <v>1130985</v>
      </c>
      <c r="L20" s="37">
        <v>470408</v>
      </c>
      <c r="M20" s="37">
        <v>107386</v>
      </c>
      <c r="N20" s="37">
        <v>1088746</v>
      </c>
      <c r="O20" s="37">
        <v>106509</v>
      </c>
      <c r="P20" s="37">
        <v>105374</v>
      </c>
      <c r="Q20" s="37">
        <v>104821</v>
      </c>
      <c r="R20" s="37">
        <v>106265</v>
      </c>
      <c r="S20" s="37">
        <v>104764</v>
      </c>
      <c r="T20" s="37">
        <v>113103</v>
      </c>
      <c r="U20" s="37">
        <v>106536</v>
      </c>
      <c r="V20" s="37">
        <v>0</v>
      </c>
      <c r="W20" s="37">
        <v>6400</v>
      </c>
      <c r="X20" s="7">
        <v>697957</v>
      </c>
    </row>
    <row r="21" spans="1:24" ht="31.95" customHeight="1" x14ac:dyDescent="0.35">
      <c r="A21" s="35" t="s">
        <v>26</v>
      </c>
      <c r="B21" s="5">
        <v>611979</v>
      </c>
      <c r="C21" s="6">
        <v>13418</v>
      </c>
      <c r="D21" s="6">
        <v>48</v>
      </c>
      <c r="E21" s="6">
        <v>17295</v>
      </c>
      <c r="F21" s="6">
        <v>83861</v>
      </c>
      <c r="G21" s="6">
        <v>0</v>
      </c>
      <c r="H21" s="6">
        <v>35852</v>
      </c>
      <c r="I21" s="6">
        <v>15</v>
      </c>
      <c r="J21" s="6">
        <v>365631</v>
      </c>
      <c r="K21" s="6">
        <v>663091</v>
      </c>
      <c r="L21" s="6">
        <v>343760</v>
      </c>
      <c r="M21" s="6">
        <v>14694</v>
      </c>
      <c r="N21" s="6">
        <v>492096</v>
      </c>
      <c r="O21" s="6">
        <v>15183</v>
      </c>
      <c r="P21" s="6">
        <v>15519</v>
      </c>
      <c r="Q21" s="6">
        <v>14332</v>
      </c>
      <c r="R21" s="6">
        <v>14620</v>
      </c>
      <c r="S21" s="6">
        <v>14529</v>
      </c>
      <c r="T21" s="6">
        <v>15907</v>
      </c>
      <c r="U21" s="6">
        <v>14567</v>
      </c>
      <c r="V21" s="6">
        <v>3</v>
      </c>
      <c r="W21" s="6">
        <v>8511</v>
      </c>
      <c r="X21" s="8">
        <v>366821</v>
      </c>
    </row>
    <row r="22" spans="1:24" ht="31.95" customHeight="1" x14ac:dyDescent="0.35">
      <c r="A22" s="35" t="s">
        <v>28</v>
      </c>
      <c r="B22" s="5">
        <v>199219</v>
      </c>
      <c r="C22" s="6">
        <v>0</v>
      </c>
      <c r="D22" s="6">
        <v>15</v>
      </c>
      <c r="E22" s="6">
        <v>0</v>
      </c>
      <c r="F22" s="6">
        <v>22811</v>
      </c>
      <c r="G22" s="6">
        <v>658</v>
      </c>
      <c r="H22" s="6">
        <v>0</v>
      </c>
      <c r="I22" s="6">
        <v>0</v>
      </c>
      <c r="J22" s="6">
        <v>86215</v>
      </c>
      <c r="K22" s="6">
        <v>45514</v>
      </c>
      <c r="L22" s="6">
        <v>3541</v>
      </c>
      <c r="M22" s="6">
        <v>0</v>
      </c>
      <c r="N22" s="6">
        <v>48544</v>
      </c>
      <c r="O22" s="6">
        <v>0</v>
      </c>
      <c r="P22" s="6">
        <v>0</v>
      </c>
      <c r="Q22" s="6">
        <v>0</v>
      </c>
      <c r="R22" s="6">
        <v>0</v>
      </c>
      <c r="S22" s="6">
        <v>0</v>
      </c>
      <c r="T22" s="6">
        <v>0</v>
      </c>
      <c r="U22" s="6">
        <v>30</v>
      </c>
      <c r="V22" s="6">
        <v>728</v>
      </c>
      <c r="W22" s="6">
        <v>0</v>
      </c>
      <c r="X22" s="8">
        <v>95853</v>
      </c>
    </row>
    <row r="23" spans="1:24" ht="31.95" customHeight="1" x14ac:dyDescent="0.35">
      <c r="A23" s="35" t="s">
        <v>17</v>
      </c>
      <c r="B23" s="5">
        <v>171848</v>
      </c>
      <c r="C23" s="6">
        <v>10467</v>
      </c>
      <c r="D23" s="6">
        <v>38</v>
      </c>
      <c r="E23" s="6">
        <v>9578</v>
      </c>
      <c r="F23" s="6">
        <v>43422</v>
      </c>
      <c r="G23" s="6">
        <v>22180</v>
      </c>
      <c r="H23" s="6">
        <v>16342</v>
      </c>
      <c r="I23" s="6">
        <v>23046</v>
      </c>
      <c r="J23" s="6">
        <v>49986</v>
      </c>
      <c r="K23" s="6">
        <v>213852</v>
      </c>
      <c r="L23" s="6">
        <v>41958</v>
      </c>
      <c r="M23" s="6">
        <v>2205</v>
      </c>
      <c r="N23" s="6">
        <v>385145</v>
      </c>
      <c r="O23" s="6">
        <v>2196</v>
      </c>
      <c r="P23" s="6">
        <v>2338</v>
      </c>
      <c r="Q23" s="6">
        <v>2139</v>
      </c>
      <c r="R23" s="6">
        <v>2157</v>
      </c>
      <c r="S23" s="6">
        <v>2180</v>
      </c>
      <c r="T23" s="6">
        <v>2381</v>
      </c>
      <c r="U23" s="6">
        <v>2269</v>
      </c>
      <c r="V23" s="6">
        <v>18937</v>
      </c>
      <c r="W23" s="6">
        <v>3764</v>
      </c>
      <c r="X23" s="8">
        <v>105849</v>
      </c>
    </row>
    <row r="24" spans="1:24" ht="31.95" customHeight="1" x14ac:dyDescent="0.35">
      <c r="A24" s="35" t="s">
        <v>6</v>
      </c>
      <c r="B24" s="5">
        <v>49670</v>
      </c>
      <c r="C24" s="6">
        <v>0</v>
      </c>
      <c r="D24" s="6">
        <v>0</v>
      </c>
      <c r="E24" s="6">
        <v>1057</v>
      </c>
      <c r="F24" s="6">
        <v>0</v>
      </c>
      <c r="G24" s="6">
        <v>0</v>
      </c>
      <c r="H24" s="6">
        <v>0</v>
      </c>
      <c r="I24" s="6">
        <v>4857</v>
      </c>
      <c r="J24" s="6">
        <v>19702</v>
      </c>
      <c r="K24" s="6">
        <v>63137</v>
      </c>
      <c r="L24" s="6">
        <v>74</v>
      </c>
      <c r="M24" s="6">
        <v>0</v>
      </c>
      <c r="N24" s="6">
        <v>2348</v>
      </c>
      <c r="O24" s="6">
        <v>0</v>
      </c>
      <c r="P24" s="6">
        <v>0</v>
      </c>
      <c r="Q24" s="6">
        <v>0</v>
      </c>
      <c r="R24" s="6">
        <v>0</v>
      </c>
      <c r="S24" s="6">
        <v>0</v>
      </c>
      <c r="T24" s="6">
        <v>0</v>
      </c>
      <c r="U24" s="6">
        <v>0</v>
      </c>
      <c r="V24" s="6">
        <v>0</v>
      </c>
      <c r="W24" s="6">
        <v>0</v>
      </c>
      <c r="X24" s="8">
        <v>5887</v>
      </c>
    </row>
    <row r="25" spans="1:24" ht="31.95" customHeight="1" x14ac:dyDescent="0.35">
      <c r="A25" s="35" t="s">
        <v>31</v>
      </c>
      <c r="B25" s="5">
        <v>36080</v>
      </c>
      <c r="C25" s="6">
        <v>0</v>
      </c>
      <c r="D25" s="6">
        <v>19</v>
      </c>
      <c r="E25" s="6">
        <v>0</v>
      </c>
      <c r="F25" s="6">
        <v>44046</v>
      </c>
      <c r="G25" s="6">
        <v>0</v>
      </c>
      <c r="H25" s="6">
        <v>0</v>
      </c>
      <c r="I25" s="6">
        <v>0</v>
      </c>
      <c r="J25" s="6">
        <v>80644</v>
      </c>
      <c r="K25" s="6">
        <v>61505</v>
      </c>
      <c r="L25" s="6">
        <v>3541</v>
      </c>
      <c r="M25" s="6">
        <v>0</v>
      </c>
      <c r="N25" s="6">
        <v>14271</v>
      </c>
      <c r="O25" s="6">
        <v>0</v>
      </c>
      <c r="P25" s="6">
        <v>0</v>
      </c>
      <c r="Q25" s="6">
        <v>0</v>
      </c>
      <c r="R25" s="6">
        <v>0</v>
      </c>
      <c r="S25" s="6">
        <v>0</v>
      </c>
      <c r="T25" s="6">
        <v>0</v>
      </c>
      <c r="U25" s="6">
        <v>40</v>
      </c>
      <c r="V25" s="6">
        <v>456</v>
      </c>
      <c r="W25" s="6">
        <v>0</v>
      </c>
      <c r="X25" s="8">
        <v>71731</v>
      </c>
    </row>
    <row r="26" spans="1:24" ht="31.95" customHeight="1" x14ac:dyDescent="0.35">
      <c r="A26" s="35" t="s">
        <v>32</v>
      </c>
      <c r="B26" s="5">
        <v>36080</v>
      </c>
      <c r="C26" s="6">
        <v>0</v>
      </c>
      <c r="D26" s="6">
        <v>19</v>
      </c>
      <c r="E26" s="6">
        <v>0</v>
      </c>
      <c r="F26" s="6">
        <v>44046</v>
      </c>
      <c r="G26" s="6">
        <v>0</v>
      </c>
      <c r="H26" s="6">
        <v>0</v>
      </c>
      <c r="I26" s="6">
        <v>0</v>
      </c>
      <c r="J26" s="6">
        <v>80644</v>
      </c>
      <c r="K26" s="6">
        <v>61505</v>
      </c>
      <c r="L26" s="6">
        <v>3541</v>
      </c>
      <c r="M26" s="6">
        <v>0</v>
      </c>
      <c r="N26" s="6">
        <v>14271</v>
      </c>
      <c r="O26" s="6">
        <v>0</v>
      </c>
      <c r="P26" s="6">
        <v>0</v>
      </c>
      <c r="Q26" s="6">
        <v>0</v>
      </c>
      <c r="R26" s="6">
        <v>0</v>
      </c>
      <c r="S26" s="6">
        <v>0</v>
      </c>
      <c r="T26" s="6">
        <v>0</v>
      </c>
      <c r="U26" s="6">
        <v>40</v>
      </c>
      <c r="V26" s="6">
        <v>456</v>
      </c>
      <c r="W26" s="6">
        <v>0</v>
      </c>
      <c r="X26" s="8">
        <v>71731</v>
      </c>
    </row>
    <row r="27" spans="1:24" ht="31.95" customHeight="1" x14ac:dyDescent="0.35">
      <c r="A27" s="35" t="s">
        <v>5</v>
      </c>
      <c r="B27" s="5">
        <v>30067</v>
      </c>
      <c r="C27" s="6">
        <v>243</v>
      </c>
      <c r="D27" s="6">
        <v>9</v>
      </c>
      <c r="E27" s="6">
        <v>992</v>
      </c>
      <c r="F27" s="6">
        <v>7494</v>
      </c>
      <c r="G27" s="6">
        <v>6200</v>
      </c>
      <c r="H27" s="6">
        <v>4772</v>
      </c>
      <c r="I27" s="6">
        <v>7966</v>
      </c>
      <c r="J27" s="6">
        <v>19001</v>
      </c>
      <c r="K27" s="6">
        <v>36469</v>
      </c>
      <c r="L27" s="6">
        <v>14669</v>
      </c>
      <c r="M27" s="6">
        <v>1780</v>
      </c>
      <c r="N27" s="6">
        <v>240562</v>
      </c>
      <c r="O27" s="6">
        <v>1800</v>
      </c>
      <c r="P27" s="6">
        <v>1796</v>
      </c>
      <c r="Q27" s="6">
        <v>1780</v>
      </c>
      <c r="R27" s="6">
        <v>1825</v>
      </c>
      <c r="S27" s="6">
        <v>1786</v>
      </c>
      <c r="T27" s="6">
        <v>1918</v>
      </c>
      <c r="U27" s="6">
        <v>1869</v>
      </c>
      <c r="V27" s="6">
        <v>6477</v>
      </c>
      <c r="W27" s="6">
        <v>4852</v>
      </c>
      <c r="X27" s="8">
        <v>11501</v>
      </c>
    </row>
    <row r="28" spans="1:24" ht="31.95" customHeight="1" x14ac:dyDescent="0.35">
      <c r="A28" s="35" t="s">
        <v>13</v>
      </c>
      <c r="B28" s="5">
        <v>9979</v>
      </c>
      <c r="C28" s="6">
        <v>0</v>
      </c>
      <c r="D28" s="6">
        <v>0</v>
      </c>
      <c r="E28" s="6">
        <v>1228</v>
      </c>
      <c r="F28" s="6">
        <v>0</v>
      </c>
      <c r="G28" s="6">
        <v>0</v>
      </c>
      <c r="H28" s="6">
        <v>0</v>
      </c>
      <c r="I28" s="6">
        <v>1834</v>
      </c>
      <c r="J28" s="6">
        <v>9079</v>
      </c>
      <c r="K28" s="6">
        <v>18553</v>
      </c>
      <c r="L28" s="6">
        <v>11</v>
      </c>
      <c r="M28" s="6">
        <v>0</v>
      </c>
      <c r="N28" s="6">
        <v>693</v>
      </c>
      <c r="O28" s="6">
        <v>0</v>
      </c>
      <c r="P28" s="6">
        <v>0</v>
      </c>
      <c r="Q28" s="6">
        <v>0</v>
      </c>
      <c r="R28" s="6">
        <v>0</v>
      </c>
      <c r="S28" s="6">
        <v>0</v>
      </c>
      <c r="T28" s="6">
        <v>0</v>
      </c>
      <c r="U28" s="6">
        <v>0</v>
      </c>
      <c r="V28" s="6">
        <v>0</v>
      </c>
      <c r="W28" s="6">
        <v>0</v>
      </c>
      <c r="X28" s="8">
        <v>0</v>
      </c>
    </row>
    <row r="29" spans="1:24" ht="31.95" customHeight="1" x14ac:dyDescent="0.35">
      <c r="A29" s="35" t="s">
        <v>25</v>
      </c>
      <c r="B29" s="5">
        <v>7565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  <c r="S29" s="6">
        <v>0</v>
      </c>
      <c r="T29" s="6">
        <v>0</v>
      </c>
      <c r="U29" s="6">
        <v>0</v>
      </c>
      <c r="V29" s="6">
        <v>0</v>
      </c>
      <c r="W29" s="6">
        <v>0</v>
      </c>
      <c r="X29" s="8">
        <v>0</v>
      </c>
    </row>
    <row r="30" spans="1:24" ht="31.95" customHeight="1" x14ac:dyDescent="0.35">
      <c r="A30" s="35" t="s">
        <v>4</v>
      </c>
      <c r="B30" s="5">
        <v>6410</v>
      </c>
      <c r="C30" s="6">
        <v>3945</v>
      </c>
      <c r="D30" s="6">
        <v>0</v>
      </c>
      <c r="E30" s="6">
        <v>308</v>
      </c>
      <c r="F30" s="6">
        <v>1514</v>
      </c>
      <c r="G30" s="6">
        <v>986</v>
      </c>
      <c r="H30" s="6">
        <v>1068</v>
      </c>
      <c r="I30" s="6">
        <v>1249</v>
      </c>
      <c r="J30" s="6">
        <v>3993</v>
      </c>
      <c r="K30" s="6">
        <v>12532</v>
      </c>
      <c r="L30" s="6">
        <v>2215</v>
      </c>
      <c r="M30" s="6">
        <v>163</v>
      </c>
      <c r="N30" s="6">
        <v>62523</v>
      </c>
      <c r="O30" s="6">
        <v>165</v>
      </c>
      <c r="P30" s="6">
        <v>179</v>
      </c>
      <c r="Q30" s="6">
        <v>154</v>
      </c>
      <c r="R30" s="6">
        <v>164</v>
      </c>
      <c r="S30" s="6">
        <v>157</v>
      </c>
      <c r="T30" s="6">
        <v>187</v>
      </c>
      <c r="U30" s="6">
        <v>186</v>
      </c>
      <c r="V30" s="6">
        <v>1985</v>
      </c>
      <c r="W30" s="6">
        <v>502</v>
      </c>
      <c r="X30" s="8">
        <v>3189</v>
      </c>
    </row>
    <row r="31" spans="1:24" ht="31.95" customHeight="1" x14ac:dyDescent="0.35">
      <c r="A31" s="35" t="s">
        <v>3</v>
      </c>
      <c r="B31" s="5">
        <v>6324</v>
      </c>
      <c r="C31" s="6">
        <v>2319</v>
      </c>
      <c r="D31" s="6">
        <v>1</v>
      </c>
      <c r="E31" s="6">
        <v>253</v>
      </c>
      <c r="F31" s="6">
        <v>1859</v>
      </c>
      <c r="G31" s="6">
        <v>884</v>
      </c>
      <c r="H31" s="6">
        <v>1135</v>
      </c>
      <c r="I31" s="6">
        <v>1171</v>
      </c>
      <c r="J31" s="6">
        <v>3743</v>
      </c>
      <c r="K31" s="6">
        <v>11892</v>
      </c>
      <c r="L31" s="6">
        <v>2484</v>
      </c>
      <c r="M31" s="6">
        <v>161</v>
      </c>
      <c r="N31" s="6">
        <v>61153</v>
      </c>
      <c r="O31" s="6">
        <v>152</v>
      </c>
      <c r="P31" s="6">
        <v>185</v>
      </c>
      <c r="Q31" s="6">
        <v>132</v>
      </c>
      <c r="R31" s="6">
        <v>145</v>
      </c>
      <c r="S31" s="6">
        <v>147</v>
      </c>
      <c r="T31" s="6">
        <v>157</v>
      </c>
      <c r="U31" s="6">
        <v>155</v>
      </c>
      <c r="V31" s="6">
        <v>1856</v>
      </c>
      <c r="W31" s="6">
        <v>312</v>
      </c>
      <c r="X31" s="8">
        <v>3906</v>
      </c>
    </row>
    <row r="32" spans="1:24" ht="31.95" customHeight="1" x14ac:dyDescent="0.35">
      <c r="A32" s="35" t="s">
        <v>12</v>
      </c>
      <c r="B32" s="5">
        <v>5368</v>
      </c>
      <c r="C32" s="6">
        <v>0</v>
      </c>
      <c r="D32" s="6">
        <v>0</v>
      </c>
      <c r="E32" s="6">
        <v>313</v>
      </c>
      <c r="F32" s="6">
        <v>0</v>
      </c>
      <c r="G32" s="6">
        <v>0</v>
      </c>
      <c r="H32" s="6">
        <v>0</v>
      </c>
      <c r="I32" s="6">
        <v>1356</v>
      </c>
      <c r="J32" s="6">
        <v>6956</v>
      </c>
      <c r="K32" s="6">
        <v>9702</v>
      </c>
      <c r="L32" s="6">
        <v>17</v>
      </c>
      <c r="M32" s="6">
        <v>0</v>
      </c>
      <c r="N32" s="6">
        <v>393</v>
      </c>
      <c r="O32" s="6">
        <v>0</v>
      </c>
      <c r="P32" s="6">
        <v>0</v>
      </c>
      <c r="Q32" s="6">
        <v>0</v>
      </c>
      <c r="R32" s="6">
        <v>0</v>
      </c>
      <c r="S32" s="6">
        <v>0</v>
      </c>
      <c r="T32" s="6">
        <v>0</v>
      </c>
      <c r="U32" s="6">
        <v>0</v>
      </c>
      <c r="V32" s="6">
        <v>0</v>
      </c>
      <c r="W32" s="6">
        <v>0</v>
      </c>
      <c r="X32" s="8">
        <v>0</v>
      </c>
    </row>
    <row r="33" spans="1:24" ht="31.95" customHeight="1" x14ac:dyDescent="0.35">
      <c r="A33" s="35" t="s">
        <v>8</v>
      </c>
      <c r="B33" s="5">
        <v>3852</v>
      </c>
      <c r="C33" s="6">
        <v>52</v>
      </c>
      <c r="D33" s="6">
        <v>1</v>
      </c>
      <c r="E33" s="6">
        <v>207</v>
      </c>
      <c r="F33" s="6">
        <v>1083</v>
      </c>
      <c r="G33" s="6">
        <v>767</v>
      </c>
      <c r="H33" s="6">
        <v>807</v>
      </c>
      <c r="I33" s="6">
        <v>791</v>
      </c>
      <c r="J33" s="6">
        <v>3073</v>
      </c>
      <c r="K33" s="6">
        <v>5791</v>
      </c>
      <c r="L33" s="6">
        <v>1093</v>
      </c>
      <c r="M33" s="6">
        <v>72</v>
      </c>
      <c r="N33" s="6">
        <v>5286</v>
      </c>
      <c r="O33" s="6">
        <v>78</v>
      </c>
      <c r="P33" s="6">
        <v>84</v>
      </c>
      <c r="Q33" s="6">
        <v>75</v>
      </c>
      <c r="R33" s="6">
        <v>69</v>
      </c>
      <c r="S33" s="6">
        <v>76</v>
      </c>
      <c r="T33" s="6">
        <v>88</v>
      </c>
      <c r="U33" s="6">
        <v>77</v>
      </c>
      <c r="V33" s="6">
        <v>658</v>
      </c>
      <c r="W33" s="6">
        <v>283</v>
      </c>
      <c r="X33" s="8">
        <v>1648</v>
      </c>
    </row>
    <row r="34" spans="1:24" ht="31.95" customHeight="1" x14ac:dyDescent="0.35">
      <c r="A34" s="35" t="s">
        <v>7</v>
      </c>
      <c r="B34" s="5">
        <v>3498</v>
      </c>
      <c r="C34" s="6">
        <v>141</v>
      </c>
      <c r="D34" s="6">
        <v>1</v>
      </c>
      <c r="E34" s="6">
        <v>229</v>
      </c>
      <c r="F34" s="6">
        <v>1114</v>
      </c>
      <c r="G34" s="6">
        <v>614</v>
      </c>
      <c r="H34" s="6">
        <v>844</v>
      </c>
      <c r="I34" s="6">
        <v>810</v>
      </c>
      <c r="J34" s="6">
        <v>2651</v>
      </c>
      <c r="K34" s="6">
        <v>4353</v>
      </c>
      <c r="L34" s="6">
        <v>618</v>
      </c>
      <c r="M34" s="6">
        <v>214</v>
      </c>
      <c r="N34" s="6">
        <v>3550</v>
      </c>
      <c r="O34" s="6">
        <v>219</v>
      </c>
      <c r="P34" s="6">
        <v>215</v>
      </c>
      <c r="Q34" s="6">
        <v>208</v>
      </c>
      <c r="R34" s="6">
        <v>210</v>
      </c>
      <c r="S34" s="6">
        <v>202</v>
      </c>
      <c r="T34" s="6">
        <v>243</v>
      </c>
      <c r="U34" s="6">
        <v>209</v>
      </c>
      <c r="V34" s="6">
        <v>1360</v>
      </c>
      <c r="W34" s="6">
        <v>168</v>
      </c>
      <c r="X34" s="8">
        <v>1904</v>
      </c>
    </row>
    <row r="35" spans="1:24" ht="31.95" customHeight="1" x14ac:dyDescent="0.35">
      <c r="A35" s="35" t="s">
        <v>22</v>
      </c>
      <c r="B35" s="5">
        <v>2371</v>
      </c>
      <c r="C35" s="6">
        <v>156</v>
      </c>
      <c r="D35" s="6">
        <v>0</v>
      </c>
      <c r="E35" s="6">
        <v>225</v>
      </c>
      <c r="F35" s="6">
        <v>553</v>
      </c>
      <c r="G35" s="6">
        <v>361</v>
      </c>
      <c r="H35" s="6">
        <v>276</v>
      </c>
      <c r="I35" s="6">
        <v>267</v>
      </c>
      <c r="J35" s="6">
        <v>1286</v>
      </c>
      <c r="K35" s="6">
        <v>3927</v>
      </c>
      <c r="L35" s="6">
        <v>709</v>
      </c>
      <c r="M35" s="6">
        <v>368</v>
      </c>
      <c r="N35" s="6">
        <v>7014</v>
      </c>
      <c r="O35" s="6">
        <v>371</v>
      </c>
      <c r="P35" s="6">
        <v>366</v>
      </c>
      <c r="Q35" s="6">
        <v>373</v>
      </c>
      <c r="R35" s="6">
        <v>375</v>
      </c>
      <c r="S35" s="6">
        <v>363</v>
      </c>
      <c r="T35" s="6">
        <v>387</v>
      </c>
      <c r="U35" s="6">
        <v>371</v>
      </c>
      <c r="V35" s="6">
        <v>908</v>
      </c>
      <c r="W35" s="6">
        <v>38</v>
      </c>
      <c r="X35" s="8">
        <v>1043</v>
      </c>
    </row>
    <row r="36" spans="1:24" ht="31.95" customHeight="1" x14ac:dyDescent="0.35">
      <c r="A36" s="35" t="s">
        <v>24</v>
      </c>
      <c r="B36" s="5">
        <v>734</v>
      </c>
      <c r="C36" s="6">
        <v>3</v>
      </c>
      <c r="D36" s="6">
        <v>0</v>
      </c>
      <c r="E36" s="6">
        <v>139</v>
      </c>
      <c r="F36" s="6">
        <v>0</v>
      </c>
      <c r="G36" s="6">
        <v>20</v>
      </c>
      <c r="H36" s="6">
        <v>276</v>
      </c>
      <c r="I36" s="6">
        <v>84</v>
      </c>
      <c r="J36" s="6">
        <v>1137</v>
      </c>
      <c r="K36" s="6">
        <v>6281</v>
      </c>
      <c r="L36" s="6">
        <v>35</v>
      </c>
      <c r="M36" s="6">
        <v>7</v>
      </c>
      <c r="N36" s="6">
        <v>564</v>
      </c>
      <c r="O36" s="6">
        <v>25</v>
      </c>
      <c r="P36" s="6">
        <v>14</v>
      </c>
      <c r="Q36" s="6">
        <v>8</v>
      </c>
      <c r="R36" s="6">
        <v>17</v>
      </c>
      <c r="S36" s="6">
        <v>11</v>
      </c>
      <c r="T36" s="6">
        <v>12</v>
      </c>
      <c r="U36" s="6">
        <v>5</v>
      </c>
      <c r="V36" s="6">
        <v>146</v>
      </c>
      <c r="W36" s="6">
        <v>0</v>
      </c>
      <c r="X36" s="8">
        <v>0</v>
      </c>
    </row>
    <row r="37" spans="1:24" ht="31.95" customHeight="1" x14ac:dyDescent="0.35">
      <c r="A37" s="35" t="s">
        <v>42</v>
      </c>
      <c r="B37" s="5">
        <v>734</v>
      </c>
      <c r="C37" s="6">
        <v>3</v>
      </c>
      <c r="D37" s="6">
        <v>0</v>
      </c>
      <c r="E37" s="6">
        <v>139</v>
      </c>
      <c r="F37" s="6">
        <v>0</v>
      </c>
      <c r="G37" s="6">
        <v>20</v>
      </c>
      <c r="H37" s="6">
        <v>276</v>
      </c>
      <c r="I37" s="6">
        <v>84</v>
      </c>
      <c r="J37" s="6">
        <v>1137</v>
      </c>
      <c r="K37" s="6">
        <v>6281</v>
      </c>
      <c r="L37" s="6">
        <v>35</v>
      </c>
      <c r="M37" s="6">
        <v>7</v>
      </c>
      <c r="N37" s="6">
        <v>564</v>
      </c>
      <c r="O37" s="6">
        <v>25</v>
      </c>
      <c r="P37" s="6">
        <v>14</v>
      </c>
      <c r="Q37" s="6">
        <v>8</v>
      </c>
      <c r="R37" s="6">
        <v>17</v>
      </c>
      <c r="S37" s="6">
        <v>11</v>
      </c>
      <c r="T37" s="6">
        <v>12</v>
      </c>
      <c r="U37" s="6">
        <v>5</v>
      </c>
      <c r="V37" s="6">
        <v>146</v>
      </c>
      <c r="W37" s="6">
        <v>0</v>
      </c>
      <c r="X37" s="8">
        <v>0</v>
      </c>
    </row>
    <row r="38" spans="1:24" ht="31.95" customHeight="1" x14ac:dyDescent="0.35">
      <c r="A38" s="35" t="s">
        <v>15</v>
      </c>
      <c r="B38" s="5">
        <v>489</v>
      </c>
      <c r="C38" s="6">
        <v>0</v>
      </c>
      <c r="D38" s="6">
        <v>0</v>
      </c>
      <c r="E38" s="6">
        <v>222</v>
      </c>
      <c r="F38" s="6">
        <v>0</v>
      </c>
      <c r="G38" s="6">
        <v>0</v>
      </c>
      <c r="H38" s="6">
        <v>0</v>
      </c>
      <c r="I38" s="6">
        <v>171</v>
      </c>
      <c r="J38" s="6">
        <v>1795</v>
      </c>
      <c r="K38" s="6">
        <v>8465</v>
      </c>
      <c r="L38" s="6">
        <v>2</v>
      </c>
      <c r="M38" s="6">
        <v>0</v>
      </c>
      <c r="N38" s="6">
        <v>140</v>
      </c>
      <c r="O38" s="6">
        <v>0</v>
      </c>
      <c r="P38" s="6">
        <v>0</v>
      </c>
      <c r="Q38" s="6">
        <v>0</v>
      </c>
      <c r="R38" s="6">
        <v>0</v>
      </c>
      <c r="S38" s="6">
        <v>0</v>
      </c>
      <c r="T38" s="6">
        <v>0</v>
      </c>
      <c r="U38" s="6">
        <v>0</v>
      </c>
      <c r="V38" s="6">
        <v>0</v>
      </c>
      <c r="W38" s="6">
        <v>0</v>
      </c>
      <c r="X38" s="8">
        <v>0</v>
      </c>
    </row>
    <row r="39" spans="1:24" ht="31.95" customHeight="1" x14ac:dyDescent="0.35">
      <c r="A39" s="35" t="s">
        <v>20</v>
      </c>
      <c r="B39" s="5">
        <v>1</v>
      </c>
      <c r="C39" s="6">
        <v>0</v>
      </c>
      <c r="D39" s="6">
        <v>0</v>
      </c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6">
        <v>67</v>
      </c>
      <c r="K39" s="6">
        <v>5</v>
      </c>
      <c r="L39" s="6">
        <v>0</v>
      </c>
      <c r="M39" s="6">
        <v>0</v>
      </c>
      <c r="N39" s="6">
        <v>18</v>
      </c>
      <c r="O39" s="6">
        <v>0</v>
      </c>
      <c r="P39" s="6">
        <v>0</v>
      </c>
      <c r="Q39" s="6">
        <v>0</v>
      </c>
      <c r="R39" s="6">
        <v>0</v>
      </c>
      <c r="S39" s="6">
        <v>0</v>
      </c>
      <c r="T39" s="6">
        <v>0</v>
      </c>
      <c r="U39" s="6">
        <v>0</v>
      </c>
      <c r="V39" s="6">
        <v>0</v>
      </c>
      <c r="W39" s="6">
        <v>0</v>
      </c>
      <c r="X39" s="8">
        <v>0</v>
      </c>
    </row>
    <row r="40" spans="1:24" ht="31.95" customHeight="1" x14ac:dyDescent="0.35">
      <c r="A40" s="35" t="s">
        <v>21</v>
      </c>
      <c r="B40" s="5">
        <v>0</v>
      </c>
      <c r="C40" s="6">
        <v>0</v>
      </c>
      <c r="D40" s="6">
        <v>0</v>
      </c>
      <c r="E40" s="6">
        <v>18</v>
      </c>
      <c r="F40" s="6">
        <v>0</v>
      </c>
      <c r="G40" s="6">
        <v>0</v>
      </c>
      <c r="H40" s="6">
        <v>0</v>
      </c>
      <c r="I40" s="6">
        <v>8</v>
      </c>
      <c r="J40" s="6">
        <v>349</v>
      </c>
      <c r="K40" s="6">
        <v>1296</v>
      </c>
      <c r="L40" s="6">
        <v>0</v>
      </c>
      <c r="M40" s="6">
        <v>0</v>
      </c>
      <c r="N40" s="6">
        <v>49</v>
      </c>
      <c r="O40" s="6">
        <v>0</v>
      </c>
      <c r="P40" s="6">
        <v>0</v>
      </c>
      <c r="Q40" s="6">
        <v>0</v>
      </c>
      <c r="R40" s="6">
        <v>0</v>
      </c>
      <c r="S40" s="6">
        <v>0</v>
      </c>
      <c r="T40" s="6">
        <v>0</v>
      </c>
      <c r="U40" s="6">
        <v>0</v>
      </c>
      <c r="V40" s="6">
        <v>0</v>
      </c>
      <c r="W40" s="6">
        <v>0</v>
      </c>
      <c r="X40" s="8">
        <v>3</v>
      </c>
    </row>
    <row r="41" spans="1:24" ht="31.95" customHeight="1" x14ac:dyDescent="0.35">
      <c r="A41" s="38" t="s">
        <v>2</v>
      </c>
      <c r="B41" s="5">
        <v>0</v>
      </c>
      <c r="C41" s="6">
        <v>0</v>
      </c>
      <c r="D41" s="6">
        <v>0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6">
        <v>0</v>
      </c>
      <c r="S41" s="6">
        <v>0</v>
      </c>
      <c r="T41" s="6">
        <v>0</v>
      </c>
      <c r="U41" s="6">
        <v>0</v>
      </c>
      <c r="V41" s="6">
        <v>0</v>
      </c>
      <c r="W41" s="6">
        <v>0</v>
      </c>
      <c r="X41" s="8">
        <v>0</v>
      </c>
    </row>
    <row r="42" spans="1:24" ht="31.95" customHeight="1" x14ac:dyDescent="0.35">
      <c r="A42" s="38" t="s">
        <v>9</v>
      </c>
      <c r="B42" s="5">
        <v>0</v>
      </c>
      <c r="C42" s="6">
        <v>0</v>
      </c>
      <c r="D42" s="6">
        <v>0</v>
      </c>
      <c r="E42" s="6">
        <v>0</v>
      </c>
      <c r="F42" s="6">
        <v>0</v>
      </c>
      <c r="G42" s="6">
        <v>0</v>
      </c>
      <c r="H42" s="6">
        <v>0</v>
      </c>
      <c r="I42" s="6">
        <v>0</v>
      </c>
      <c r="J42" s="6">
        <v>0</v>
      </c>
      <c r="K42" s="6">
        <v>0</v>
      </c>
      <c r="L42" s="6">
        <v>0</v>
      </c>
      <c r="M42" s="6">
        <v>0</v>
      </c>
      <c r="N42" s="6">
        <v>0</v>
      </c>
      <c r="O42" s="6">
        <v>0</v>
      </c>
      <c r="P42" s="6">
        <v>0</v>
      </c>
      <c r="Q42" s="6">
        <v>0</v>
      </c>
      <c r="R42" s="6">
        <v>0</v>
      </c>
      <c r="S42" s="6">
        <v>0</v>
      </c>
      <c r="T42" s="6">
        <v>0</v>
      </c>
      <c r="U42" s="6">
        <v>0</v>
      </c>
      <c r="V42" s="6">
        <v>0</v>
      </c>
      <c r="W42" s="6">
        <v>0</v>
      </c>
      <c r="X42" s="8">
        <v>0</v>
      </c>
    </row>
    <row r="43" spans="1:24" ht="31.95" customHeight="1" x14ac:dyDescent="0.35">
      <c r="A43" s="38" t="s">
        <v>10</v>
      </c>
      <c r="B43" s="5">
        <v>0</v>
      </c>
      <c r="C43" s="6">
        <v>0</v>
      </c>
      <c r="D43" s="6">
        <v>0</v>
      </c>
      <c r="E43" s="6">
        <v>0</v>
      </c>
      <c r="F43" s="6">
        <v>0</v>
      </c>
      <c r="G43" s="6">
        <v>0</v>
      </c>
      <c r="H43" s="6">
        <v>0</v>
      </c>
      <c r="I43" s="6">
        <v>0</v>
      </c>
      <c r="J43" s="6">
        <v>0</v>
      </c>
      <c r="K43" s="6">
        <v>0</v>
      </c>
      <c r="L43" s="6">
        <v>0</v>
      </c>
      <c r="M43" s="6">
        <v>0</v>
      </c>
      <c r="N43" s="6">
        <v>0</v>
      </c>
      <c r="O43" s="6">
        <v>0</v>
      </c>
      <c r="P43" s="6">
        <v>0</v>
      </c>
      <c r="Q43" s="6">
        <v>0</v>
      </c>
      <c r="R43" s="6">
        <v>0</v>
      </c>
      <c r="S43" s="6">
        <v>0</v>
      </c>
      <c r="T43" s="6">
        <v>0</v>
      </c>
      <c r="U43" s="6">
        <v>0</v>
      </c>
      <c r="V43" s="6">
        <v>0</v>
      </c>
      <c r="W43" s="6">
        <v>0</v>
      </c>
      <c r="X43" s="8">
        <v>0</v>
      </c>
    </row>
    <row r="44" spans="1:24" ht="31.95" customHeight="1" x14ac:dyDescent="0.35">
      <c r="A44" s="38" t="s">
        <v>11</v>
      </c>
      <c r="B44" s="5">
        <v>0</v>
      </c>
      <c r="C44" s="6">
        <v>0</v>
      </c>
      <c r="D44" s="6">
        <v>0</v>
      </c>
      <c r="E44" s="6">
        <v>0</v>
      </c>
      <c r="F44" s="6">
        <v>0</v>
      </c>
      <c r="G44" s="6">
        <v>0</v>
      </c>
      <c r="H44" s="6">
        <v>0</v>
      </c>
      <c r="I44" s="6">
        <v>0</v>
      </c>
      <c r="J44" s="6">
        <v>0</v>
      </c>
      <c r="K44" s="6">
        <v>0</v>
      </c>
      <c r="L44" s="6">
        <v>0</v>
      </c>
      <c r="M44" s="6">
        <v>0</v>
      </c>
      <c r="N44" s="6">
        <v>0</v>
      </c>
      <c r="O44" s="6">
        <v>0</v>
      </c>
      <c r="P44" s="6">
        <v>0</v>
      </c>
      <c r="Q44" s="6">
        <v>0</v>
      </c>
      <c r="R44" s="6">
        <v>0</v>
      </c>
      <c r="S44" s="6">
        <v>0</v>
      </c>
      <c r="T44" s="6">
        <v>0</v>
      </c>
      <c r="U44" s="6">
        <v>0</v>
      </c>
      <c r="V44" s="6">
        <v>0</v>
      </c>
      <c r="W44" s="6">
        <v>0</v>
      </c>
      <c r="X44" s="8">
        <v>0</v>
      </c>
    </row>
    <row r="45" spans="1:24" ht="31.95" customHeight="1" x14ac:dyDescent="0.35">
      <c r="A45" s="35" t="s">
        <v>16</v>
      </c>
      <c r="B45" s="5">
        <v>0</v>
      </c>
      <c r="C45" s="6">
        <v>0</v>
      </c>
      <c r="D45" s="6">
        <v>0</v>
      </c>
      <c r="E45" s="6">
        <v>0</v>
      </c>
      <c r="F45" s="6">
        <v>0</v>
      </c>
      <c r="G45" s="6">
        <v>0</v>
      </c>
      <c r="H45" s="6">
        <v>0</v>
      </c>
      <c r="I45" s="6">
        <v>0</v>
      </c>
      <c r="J45" s="6">
        <v>4860</v>
      </c>
      <c r="K45" s="6">
        <v>0</v>
      </c>
      <c r="L45" s="6">
        <v>0</v>
      </c>
      <c r="M45" s="6">
        <v>82</v>
      </c>
      <c r="N45" s="6">
        <v>40523</v>
      </c>
      <c r="O45" s="6">
        <v>80</v>
      </c>
      <c r="P45" s="6">
        <v>89</v>
      </c>
      <c r="Q45" s="6">
        <v>71</v>
      </c>
      <c r="R45" s="6">
        <v>75</v>
      </c>
      <c r="S45" s="6">
        <v>76</v>
      </c>
      <c r="T45" s="6">
        <v>83</v>
      </c>
      <c r="U45" s="6">
        <v>75</v>
      </c>
      <c r="V45" s="6">
        <v>0</v>
      </c>
      <c r="W45" s="6">
        <v>0</v>
      </c>
      <c r="X45" s="8">
        <v>0</v>
      </c>
    </row>
    <row r="46" spans="1:24" ht="31.95" customHeight="1" x14ac:dyDescent="0.35">
      <c r="A46" s="35" t="s">
        <v>18</v>
      </c>
      <c r="B46" s="5">
        <v>0</v>
      </c>
      <c r="C46" s="6">
        <v>0</v>
      </c>
      <c r="D46" s="6">
        <v>0</v>
      </c>
      <c r="E46" s="6">
        <v>0</v>
      </c>
      <c r="F46" s="6">
        <v>0</v>
      </c>
      <c r="G46" s="6">
        <v>0</v>
      </c>
      <c r="H46" s="6">
        <v>0</v>
      </c>
      <c r="I46" s="6">
        <v>0</v>
      </c>
      <c r="J46" s="6">
        <v>11715</v>
      </c>
      <c r="K46" s="6">
        <v>0</v>
      </c>
      <c r="L46" s="6">
        <v>0</v>
      </c>
      <c r="M46" s="6">
        <v>219</v>
      </c>
      <c r="N46" s="6">
        <v>56627</v>
      </c>
      <c r="O46" s="6">
        <v>220</v>
      </c>
      <c r="P46" s="6">
        <v>256</v>
      </c>
      <c r="Q46" s="6">
        <v>219</v>
      </c>
      <c r="R46" s="6">
        <v>225</v>
      </c>
      <c r="S46" s="6">
        <v>219</v>
      </c>
      <c r="T46" s="6">
        <v>258</v>
      </c>
      <c r="U46" s="6">
        <v>217</v>
      </c>
      <c r="V46" s="6">
        <v>0</v>
      </c>
      <c r="W46" s="6">
        <v>0</v>
      </c>
      <c r="X46" s="8">
        <v>0</v>
      </c>
    </row>
    <row r="47" spans="1:24" ht="31.95" customHeight="1" x14ac:dyDescent="0.35">
      <c r="A47" s="35" t="s">
        <v>19</v>
      </c>
      <c r="B47" s="5">
        <v>0</v>
      </c>
      <c r="C47" s="6">
        <v>0</v>
      </c>
      <c r="D47" s="6">
        <v>0</v>
      </c>
      <c r="E47" s="6">
        <v>0</v>
      </c>
      <c r="F47" s="6">
        <v>0</v>
      </c>
      <c r="G47" s="6">
        <v>0</v>
      </c>
      <c r="H47" s="6">
        <v>0</v>
      </c>
      <c r="I47" s="6">
        <v>0</v>
      </c>
      <c r="J47" s="6">
        <v>68672</v>
      </c>
      <c r="K47" s="6">
        <v>0</v>
      </c>
      <c r="L47" s="6">
        <v>0</v>
      </c>
      <c r="M47" s="6">
        <v>1224</v>
      </c>
      <c r="N47" s="6">
        <v>387247</v>
      </c>
      <c r="O47" s="6">
        <v>1163</v>
      </c>
      <c r="P47" s="6">
        <v>1348</v>
      </c>
      <c r="Q47" s="6">
        <v>1092</v>
      </c>
      <c r="R47" s="6">
        <v>1114</v>
      </c>
      <c r="S47" s="6">
        <v>1124</v>
      </c>
      <c r="T47" s="6">
        <v>1348</v>
      </c>
      <c r="U47" s="6">
        <v>1221</v>
      </c>
      <c r="V47" s="6">
        <v>0</v>
      </c>
      <c r="W47" s="6">
        <v>0</v>
      </c>
      <c r="X47" s="8">
        <v>0</v>
      </c>
    </row>
    <row r="48" spans="1:24" ht="31.95" customHeight="1" x14ac:dyDescent="0.35">
      <c r="A48" s="38" t="s">
        <v>30</v>
      </c>
      <c r="B48" s="5">
        <v>0</v>
      </c>
      <c r="C48" s="6">
        <v>0</v>
      </c>
      <c r="D48" s="6">
        <v>0</v>
      </c>
      <c r="E48" s="6">
        <v>0</v>
      </c>
      <c r="F48" s="6">
        <v>0</v>
      </c>
      <c r="G48" s="6">
        <v>0</v>
      </c>
      <c r="H48" s="6">
        <v>0</v>
      </c>
      <c r="I48" s="6">
        <v>0</v>
      </c>
      <c r="J48" s="6">
        <v>0</v>
      </c>
      <c r="K48" s="6">
        <v>0</v>
      </c>
      <c r="L48" s="6">
        <v>0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6">
        <v>0</v>
      </c>
      <c r="S48" s="6">
        <v>0</v>
      </c>
      <c r="T48" s="6">
        <v>0</v>
      </c>
      <c r="U48" s="6">
        <v>0</v>
      </c>
      <c r="V48" s="6">
        <v>0</v>
      </c>
      <c r="W48" s="6">
        <v>0</v>
      </c>
      <c r="X48" s="8">
        <v>0</v>
      </c>
    </row>
    <row r="49" spans="1:24" ht="31.95" customHeight="1" x14ac:dyDescent="0.35">
      <c r="A49" s="38" t="s">
        <v>35</v>
      </c>
      <c r="B49" s="5">
        <v>0</v>
      </c>
      <c r="C49" s="6">
        <v>0</v>
      </c>
      <c r="D49" s="6">
        <v>0</v>
      </c>
      <c r="E49" s="6">
        <v>0</v>
      </c>
      <c r="F49" s="6">
        <v>0</v>
      </c>
      <c r="G49" s="6">
        <v>0</v>
      </c>
      <c r="H49" s="6">
        <v>0</v>
      </c>
      <c r="I49" s="6">
        <v>0</v>
      </c>
      <c r="J49" s="6">
        <v>0</v>
      </c>
      <c r="K49" s="6">
        <v>0</v>
      </c>
      <c r="L49" s="6">
        <v>0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  <c r="R49" s="6">
        <v>0</v>
      </c>
      <c r="S49" s="6">
        <v>0</v>
      </c>
      <c r="T49" s="6">
        <v>0</v>
      </c>
      <c r="U49" s="6">
        <v>0</v>
      </c>
      <c r="V49" s="6">
        <v>0</v>
      </c>
      <c r="W49" s="6">
        <v>0</v>
      </c>
      <c r="X49" s="8">
        <v>0</v>
      </c>
    </row>
    <row r="50" spans="1:24" ht="31.95" customHeight="1" x14ac:dyDescent="0.35">
      <c r="A50" s="38" t="s">
        <v>36</v>
      </c>
      <c r="B50" s="5">
        <v>0</v>
      </c>
      <c r="C50" s="6">
        <v>0</v>
      </c>
      <c r="D50" s="6">
        <v>0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  <c r="K50" s="6">
        <v>0</v>
      </c>
      <c r="L50" s="6">
        <v>0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6">
        <v>0</v>
      </c>
      <c r="S50" s="6">
        <v>0</v>
      </c>
      <c r="T50" s="6">
        <v>0</v>
      </c>
      <c r="U50" s="6">
        <v>0</v>
      </c>
      <c r="V50" s="6">
        <v>0</v>
      </c>
      <c r="W50" s="6">
        <v>0</v>
      </c>
      <c r="X50" s="8">
        <v>0</v>
      </c>
    </row>
    <row r="51" spans="1:24" ht="31.95" customHeight="1" x14ac:dyDescent="0.35">
      <c r="A51" s="38" t="s">
        <v>37</v>
      </c>
      <c r="B51" s="5">
        <v>0</v>
      </c>
      <c r="C51" s="6">
        <v>0</v>
      </c>
      <c r="D51" s="6">
        <v>0</v>
      </c>
      <c r="E51" s="6">
        <v>0</v>
      </c>
      <c r="F51" s="6">
        <v>0</v>
      </c>
      <c r="G51" s="6">
        <v>0</v>
      </c>
      <c r="H51" s="6">
        <v>0</v>
      </c>
      <c r="I51" s="6">
        <v>0</v>
      </c>
      <c r="J51" s="6">
        <v>0</v>
      </c>
      <c r="K51" s="6">
        <v>0</v>
      </c>
      <c r="L51" s="6">
        <v>0</v>
      </c>
      <c r="M51" s="6">
        <v>0</v>
      </c>
      <c r="N51" s="6">
        <v>0</v>
      </c>
      <c r="O51" s="6">
        <v>0</v>
      </c>
      <c r="P51" s="6">
        <v>0</v>
      </c>
      <c r="Q51" s="6">
        <v>0</v>
      </c>
      <c r="R51" s="6">
        <v>0</v>
      </c>
      <c r="S51" s="6">
        <v>0</v>
      </c>
      <c r="T51" s="6">
        <v>0</v>
      </c>
      <c r="U51" s="6">
        <v>0</v>
      </c>
      <c r="V51" s="6">
        <v>0</v>
      </c>
      <c r="W51" s="6">
        <v>0</v>
      </c>
      <c r="X51" s="8">
        <v>0</v>
      </c>
    </row>
    <row r="52" spans="1:24" ht="31.95" customHeight="1" x14ac:dyDescent="0.35">
      <c r="A52" s="38" t="s">
        <v>38</v>
      </c>
      <c r="B52" s="5">
        <v>0</v>
      </c>
      <c r="C52" s="6">
        <v>0</v>
      </c>
      <c r="D52" s="6">
        <v>0</v>
      </c>
      <c r="E52" s="6">
        <v>0</v>
      </c>
      <c r="F52" s="6">
        <v>0</v>
      </c>
      <c r="G52" s="6">
        <v>0</v>
      </c>
      <c r="H52" s="6">
        <v>0</v>
      </c>
      <c r="I52" s="6">
        <v>0</v>
      </c>
      <c r="J52" s="6">
        <v>0</v>
      </c>
      <c r="K52" s="6">
        <v>0</v>
      </c>
      <c r="L52" s="6">
        <v>0</v>
      </c>
      <c r="M52" s="6">
        <v>0</v>
      </c>
      <c r="N52" s="6">
        <v>0</v>
      </c>
      <c r="O52" s="6">
        <v>0</v>
      </c>
      <c r="P52" s="6">
        <v>0</v>
      </c>
      <c r="Q52" s="6">
        <v>0</v>
      </c>
      <c r="R52" s="6">
        <v>0</v>
      </c>
      <c r="S52" s="6">
        <v>0</v>
      </c>
      <c r="T52" s="6">
        <v>0</v>
      </c>
      <c r="U52" s="6">
        <v>0</v>
      </c>
      <c r="V52" s="6">
        <v>0</v>
      </c>
      <c r="W52" s="6">
        <v>0</v>
      </c>
      <c r="X52" s="8">
        <v>0</v>
      </c>
    </row>
    <row r="53" spans="1:24" ht="31.95" customHeight="1" x14ac:dyDescent="0.35">
      <c r="A53" s="38" t="s">
        <v>39</v>
      </c>
      <c r="B53" s="5">
        <v>0</v>
      </c>
      <c r="C53" s="6">
        <v>0</v>
      </c>
      <c r="D53" s="6">
        <v>0</v>
      </c>
      <c r="E53" s="6">
        <v>0</v>
      </c>
      <c r="F53" s="6">
        <v>0</v>
      </c>
      <c r="G53" s="6">
        <v>0</v>
      </c>
      <c r="H53" s="6">
        <v>0</v>
      </c>
      <c r="I53" s="6">
        <v>0</v>
      </c>
      <c r="J53" s="6">
        <v>0</v>
      </c>
      <c r="K53" s="6">
        <v>0</v>
      </c>
      <c r="L53" s="6">
        <v>0</v>
      </c>
      <c r="M53" s="6">
        <v>0</v>
      </c>
      <c r="N53" s="6">
        <v>0</v>
      </c>
      <c r="O53" s="6">
        <v>0</v>
      </c>
      <c r="P53" s="6">
        <v>0</v>
      </c>
      <c r="Q53" s="6">
        <v>0</v>
      </c>
      <c r="R53" s="6">
        <v>0</v>
      </c>
      <c r="S53" s="6">
        <v>0</v>
      </c>
      <c r="T53" s="6">
        <v>0</v>
      </c>
      <c r="U53" s="6">
        <v>0</v>
      </c>
      <c r="V53" s="6">
        <v>0</v>
      </c>
      <c r="W53" s="6">
        <v>0</v>
      </c>
      <c r="X53" s="8">
        <v>0</v>
      </c>
    </row>
    <row r="54" spans="1:24" ht="31.95" customHeight="1" x14ac:dyDescent="0.35">
      <c r="A54" s="38" t="s">
        <v>40</v>
      </c>
      <c r="B54" s="5">
        <v>0</v>
      </c>
      <c r="C54" s="6">
        <v>0</v>
      </c>
      <c r="D54" s="6">
        <v>0</v>
      </c>
      <c r="E54" s="6">
        <v>0</v>
      </c>
      <c r="F54" s="6">
        <v>0</v>
      </c>
      <c r="G54" s="6">
        <v>0</v>
      </c>
      <c r="H54" s="6">
        <v>0</v>
      </c>
      <c r="I54" s="6">
        <v>0</v>
      </c>
      <c r="J54" s="6">
        <v>0</v>
      </c>
      <c r="K54" s="6">
        <v>0</v>
      </c>
      <c r="L54" s="6">
        <v>0</v>
      </c>
      <c r="M54" s="6">
        <v>0</v>
      </c>
      <c r="N54" s="6">
        <v>0</v>
      </c>
      <c r="O54" s="6">
        <v>0</v>
      </c>
      <c r="P54" s="6">
        <v>0</v>
      </c>
      <c r="Q54" s="6">
        <v>0</v>
      </c>
      <c r="R54" s="6">
        <v>0</v>
      </c>
      <c r="S54" s="6">
        <v>0</v>
      </c>
      <c r="T54" s="6">
        <v>0</v>
      </c>
      <c r="U54" s="6">
        <v>0</v>
      </c>
      <c r="V54" s="6">
        <v>0</v>
      </c>
      <c r="W54" s="6">
        <v>0</v>
      </c>
      <c r="X54" s="8">
        <v>0</v>
      </c>
    </row>
    <row r="55" spans="1:24" ht="31.95" customHeight="1" x14ac:dyDescent="0.35">
      <c r="A55" s="38" t="s">
        <v>41</v>
      </c>
      <c r="B55" s="5">
        <v>0</v>
      </c>
      <c r="C55" s="6">
        <v>0</v>
      </c>
      <c r="D55" s="6">
        <v>0</v>
      </c>
      <c r="E55" s="6">
        <v>0</v>
      </c>
      <c r="F55" s="6">
        <v>0</v>
      </c>
      <c r="G55" s="6">
        <v>0</v>
      </c>
      <c r="H55" s="6">
        <v>0</v>
      </c>
      <c r="I55" s="6">
        <v>0</v>
      </c>
      <c r="J55" s="6">
        <v>0</v>
      </c>
      <c r="K55" s="6">
        <v>0</v>
      </c>
      <c r="L55" s="6">
        <v>0</v>
      </c>
      <c r="M55" s="6">
        <v>0</v>
      </c>
      <c r="N55" s="6">
        <v>0</v>
      </c>
      <c r="O55" s="6">
        <v>0</v>
      </c>
      <c r="P55" s="6">
        <v>0</v>
      </c>
      <c r="Q55" s="6">
        <v>0</v>
      </c>
      <c r="R55" s="6">
        <v>0</v>
      </c>
      <c r="S55" s="6">
        <v>0</v>
      </c>
      <c r="T55" s="6">
        <v>0</v>
      </c>
      <c r="U55" s="6">
        <v>0</v>
      </c>
      <c r="V55" s="6">
        <v>0</v>
      </c>
      <c r="W55" s="6">
        <v>0</v>
      </c>
      <c r="X55" s="8">
        <v>0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FC63-997C-4314-B00B-921CDB669F8D}">
  <dimension ref="A1:A94"/>
  <sheetViews>
    <sheetView topLeftCell="A67" workbookViewId="0">
      <selection activeCell="A91" sqref="A91"/>
    </sheetView>
  </sheetViews>
  <sheetFormatPr defaultColWidth="8.796875" defaultRowHeight="15.6" x14ac:dyDescent="0.3"/>
  <cols>
    <col min="1" max="1" width="51" customWidth="1"/>
  </cols>
  <sheetData>
    <row r="1" spans="1:1" x14ac:dyDescent="0.3">
      <c r="A1" t="s">
        <v>75</v>
      </c>
    </row>
    <row r="2" spans="1:1" x14ac:dyDescent="0.3">
      <c r="A2" s="1" t="s">
        <v>74</v>
      </c>
    </row>
    <row r="3" spans="1:1" x14ac:dyDescent="0.3">
      <c r="A3" s="1">
        <v>2043532</v>
      </c>
    </row>
    <row r="4" spans="1:1" x14ac:dyDescent="0.3">
      <c r="A4" s="1" t="s">
        <v>73</v>
      </c>
    </row>
    <row r="5" spans="1:1" x14ac:dyDescent="0.3">
      <c r="A5" s="1">
        <v>2043532</v>
      </c>
    </row>
    <row r="6" spans="1:1" x14ac:dyDescent="0.3">
      <c r="A6" s="1" t="s">
        <v>74</v>
      </c>
    </row>
    <row r="7" spans="1:1" x14ac:dyDescent="0.3">
      <c r="A7" s="1">
        <v>234896</v>
      </c>
    </row>
    <row r="8" spans="1:1" x14ac:dyDescent="0.3">
      <c r="A8" s="1" t="s">
        <v>73</v>
      </c>
    </row>
    <row r="9" spans="1:1" x14ac:dyDescent="0.3">
      <c r="A9" s="1">
        <v>234935</v>
      </c>
    </row>
    <row r="10" spans="1:1" x14ac:dyDescent="0.3">
      <c r="A10" s="1" t="s">
        <v>74</v>
      </c>
    </row>
    <row r="11" spans="1:1" x14ac:dyDescent="0.3">
      <c r="A11" s="1">
        <v>585</v>
      </c>
    </row>
    <row r="12" spans="1:1" x14ac:dyDescent="0.3">
      <c r="A12" s="1" t="s">
        <v>73</v>
      </c>
    </row>
    <row r="13" spans="1:1" x14ac:dyDescent="0.3">
      <c r="A13" s="1">
        <v>585</v>
      </c>
    </row>
    <row r="14" spans="1:1" x14ac:dyDescent="0.3">
      <c r="A14" s="1" t="s">
        <v>74</v>
      </c>
    </row>
    <row r="15" spans="1:1" x14ac:dyDescent="0.3">
      <c r="A15" s="1">
        <v>206037</v>
      </c>
    </row>
    <row r="16" spans="1:1" x14ac:dyDescent="0.3">
      <c r="A16" s="1" t="s">
        <v>73</v>
      </c>
    </row>
    <row r="17" spans="1:1" x14ac:dyDescent="0.3">
      <c r="A17" s="1">
        <v>206037</v>
      </c>
    </row>
    <row r="18" spans="1:1" x14ac:dyDescent="0.3">
      <c r="A18" s="1" t="s">
        <v>74</v>
      </c>
    </row>
    <row r="19" spans="1:1" x14ac:dyDescent="0.3">
      <c r="A19" s="1">
        <v>609059</v>
      </c>
    </row>
    <row r="20" spans="1:1" x14ac:dyDescent="0.3">
      <c r="A20" s="1" t="s">
        <v>73</v>
      </c>
    </row>
    <row r="21" spans="1:1" x14ac:dyDescent="0.3">
      <c r="A21" s="1">
        <v>609059</v>
      </c>
    </row>
    <row r="22" spans="1:1" x14ac:dyDescent="0.3">
      <c r="A22" s="1" t="s">
        <v>74</v>
      </c>
    </row>
    <row r="23" spans="1:1" x14ac:dyDescent="0.3">
      <c r="A23" s="1">
        <v>480740</v>
      </c>
    </row>
    <row r="24" spans="1:1" x14ac:dyDescent="0.3">
      <c r="A24" s="1" t="s">
        <v>73</v>
      </c>
    </row>
    <row r="25" spans="1:1" x14ac:dyDescent="0.3">
      <c r="A25" s="1">
        <v>480740</v>
      </c>
    </row>
    <row r="26" spans="1:1" x14ac:dyDescent="0.3">
      <c r="A26" s="1" t="s">
        <v>74</v>
      </c>
    </row>
    <row r="27" spans="1:1" x14ac:dyDescent="0.3">
      <c r="A27" s="1">
        <v>291515</v>
      </c>
    </row>
    <row r="28" spans="1:1" x14ac:dyDescent="0.3">
      <c r="A28" s="1" t="s">
        <v>73</v>
      </c>
    </row>
    <row r="29" spans="1:1" x14ac:dyDescent="0.3">
      <c r="A29" s="1">
        <v>291515</v>
      </c>
    </row>
    <row r="30" spans="1:1" x14ac:dyDescent="0.3">
      <c r="A30" s="1" t="s">
        <v>74</v>
      </c>
    </row>
    <row r="31" spans="1:1" x14ac:dyDescent="0.3">
      <c r="A31" s="1">
        <v>426686</v>
      </c>
    </row>
    <row r="32" spans="1:1" x14ac:dyDescent="0.3">
      <c r="A32" s="1" t="s">
        <v>73</v>
      </c>
    </row>
    <row r="33" spans="1:1" x14ac:dyDescent="0.3">
      <c r="A33" s="1">
        <v>428333</v>
      </c>
    </row>
    <row r="34" spans="1:1" x14ac:dyDescent="0.3">
      <c r="A34" s="1" t="s">
        <v>74</v>
      </c>
    </row>
    <row r="35" spans="1:1" x14ac:dyDescent="0.3">
      <c r="A35" s="1">
        <v>1011090</v>
      </c>
    </row>
    <row r="36" spans="1:1" x14ac:dyDescent="0.3">
      <c r="A36" s="1" t="s">
        <v>73</v>
      </c>
    </row>
    <row r="37" spans="1:1" x14ac:dyDescent="0.3">
      <c r="A37" s="1">
        <v>1011090</v>
      </c>
    </row>
    <row r="38" spans="1:1" x14ac:dyDescent="0.3">
      <c r="A38" s="1" t="s">
        <v>74</v>
      </c>
    </row>
    <row r="39" spans="1:1" x14ac:dyDescent="0.3">
      <c r="A39" s="1">
        <v>2351130</v>
      </c>
    </row>
    <row r="40" spans="1:1" x14ac:dyDescent="0.3">
      <c r="A40" s="1" t="s">
        <v>73</v>
      </c>
    </row>
    <row r="41" spans="1:1" x14ac:dyDescent="0.3">
      <c r="A41" s="1">
        <v>2381971</v>
      </c>
    </row>
    <row r="42" spans="1:1" x14ac:dyDescent="0.3">
      <c r="A42" s="1" t="s">
        <v>74</v>
      </c>
    </row>
    <row r="43" spans="1:1" x14ac:dyDescent="0.3">
      <c r="A43" s="1">
        <v>752631</v>
      </c>
    </row>
    <row r="44" spans="1:1" x14ac:dyDescent="0.3">
      <c r="A44" s="1" t="s">
        <v>73</v>
      </c>
    </row>
    <row r="45" spans="1:1" x14ac:dyDescent="0.3">
      <c r="A45" s="1">
        <v>752631</v>
      </c>
    </row>
    <row r="46" spans="1:1" x14ac:dyDescent="0.3">
      <c r="A46" s="1" t="s">
        <v>74</v>
      </c>
    </row>
    <row r="47" spans="1:1" x14ac:dyDescent="0.3">
      <c r="A47" s="1">
        <v>447890</v>
      </c>
    </row>
    <row r="48" spans="1:1" x14ac:dyDescent="0.3">
      <c r="A48" s="1" t="s">
        <v>73</v>
      </c>
    </row>
    <row r="49" spans="1:1" x14ac:dyDescent="0.3">
      <c r="A49" s="1">
        <v>447890</v>
      </c>
    </row>
    <row r="50" spans="1:1" x14ac:dyDescent="0.3">
      <c r="A50" s="1" t="s">
        <v>74</v>
      </c>
    </row>
    <row r="51" spans="1:1" x14ac:dyDescent="0.3">
      <c r="A51" s="1">
        <v>10613003</v>
      </c>
    </row>
    <row r="52" spans="1:1" x14ac:dyDescent="0.3">
      <c r="A52" s="1" t="s">
        <v>73</v>
      </c>
    </row>
    <row r="53" spans="1:1" x14ac:dyDescent="0.3">
      <c r="A53" s="1">
        <v>10616383</v>
      </c>
    </row>
    <row r="54" spans="1:1" x14ac:dyDescent="0.3">
      <c r="A54" s="1" t="s">
        <v>74</v>
      </c>
    </row>
    <row r="55" spans="1:1" x14ac:dyDescent="0.3">
      <c r="A55" s="1">
        <v>448245</v>
      </c>
    </row>
    <row r="56" spans="1:1" x14ac:dyDescent="0.3">
      <c r="A56" s="1" t="s">
        <v>73</v>
      </c>
    </row>
    <row r="57" spans="1:1" x14ac:dyDescent="0.3">
      <c r="A57" s="1">
        <v>448245</v>
      </c>
    </row>
    <row r="58" spans="1:1" x14ac:dyDescent="0.3">
      <c r="A58" s="1" t="s">
        <v>74</v>
      </c>
    </row>
    <row r="59" spans="1:1" x14ac:dyDescent="0.3">
      <c r="A59" s="1">
        <v>446312</v>
      </c>
    </row>
    <row r="60" spans="1:1" x14ac:dyDescent="0.3">
      <c r="A60" s="1" t="s">
        <v>73</v>
      </c>
    </row>
    <row r="61" spans="1:1" x14ac:dyDescent="0.3">
      <c r="A61" s="1">
        <v>446312</v>
      </c>
    </row>
    <row r="62" spans="1:1" x14ac:dyDescent="0.3">
      <c r="A62" s="1" t="s">
        <v>74</v>
      </c>
    </row>
    <row r="63" spans="1:1" x14ac:dyDescent="0.3">
      <c r="A63" s="1">
        <v>447838</v>
      </c>
    </row>
    <row r="64" spans="1:1" x14ac:dyDescent="0.3">
      <c r="A64" s="1" t="s">
        <v>73</v>
      </c>
    </row>
    <row r="65" spans="1:1" x14ac:dyDescent="0.3">
      <c r="A65" s="1">
        <v>447838</v>
      </c>
    </row>
    <row r="66" spans="1:1" x14ac:dyDescent="0.3">
      <c r="A66" s="1" t="s">
        <v>74</v>
      </c>
    </row>
    <row r="67" spans="1:1" x14ac:dyDescent="0.3">
      <c r="A67" s="1">
        <v>452407</v>
      </c>
    </row>
    <row r="68" spans="1:1" x14ac:dyDescent="0.3">
      <c r="A68" s="1" t="s">
        <v>73</v>
      </c>
    </row>
    <row r="69" spans="1:1" x14ac:dyDescent="0.3">
      <c r="A69" s="1">
        <v>452407</v>
      </c>
    </row>
    <row r="70" spans="1:1" x14ac:dyDescent="0.3">
      <c r="A70" s="1" t="s">
        <v>74</v>
      </c>
    </row>
    <row r="71" spans="1:1" x14ac:dyDescent="0.3">
      <c r="A71" s="1">
        <v>445849</v>
      </c>
    </row>
    <row r="72" spans="1:1" x14ac:dyDescent="0.3">
      <c r="A72" s="1" t="s">
        <v>73</v>
      </c>
    </row>
    <row r="73" spans="1:1" x14ac:dyDescent="0.3">
      <c r="A73" s="1">
        <v>445849</v>
      </c>
    </row>
    <row r="74" spans="1:1" x14ac:dyDescent="0.3">
      <c r="A74" s="1" t="s">
        <v>74</v>
      </c>
    </row>
    <row r="75" spans="1:1" x14ac:dyDescent="0.3">
      <c r="A75" s="1">
        <v>472218</v>
      </c>
    </row>
    <row r="76" spans="1:1" x14ac:dyDescent="0.3">
      <c r="A76" s="1" t="s">
        <v>73</v>
      </c>
    </row>
    <row r="77" spans="1:1" x14ac:dyDescent="0.3">
      <c r="A77" s="1">
        <v>472218</v>
      </c>
    </row>
    <row r="78" spans="1:1" x14ac:dyDescent="0.3">
      <c r="A78" s="1" t="s">
        <v>74</v>
      </c>
    </row>
    <row r="79" spans="1:1" x14ac:dyDescent="0.3">
      <c r="A79" s="1">
        <v>457860</v>
      </c>
    </row>
    <row r="80" spans="1:1" x14ac:dyDescent="0.3">
      <c r="A80" s="1" t="s">
        <v>73</v>
      </c>
    </row>
    <row r="81" spans="1:1" x14ac:dyDescent="0.3">
      <c r="A81" s="1">
        <v>457860</v>
      </c>
    </row>
    <row r="82" spans="1:1" x14ac:dyDescent="0.3">
      <c r="A82" s="1" t="s">
        <v>74</v>
      </c>
    </row>
    <row r="83" spans="1:1" x14ac:dyDescent="0.3">
      <c r="A83" s="1">
        <v>1018767</v>
      </c>
    </row>
    <row r="84" spans="1:1" x14ac:dyDescent="0.3">
      <c r="A84" s="1" t="s">
        <v>73</v>
      </c>
    </row>
    <row r="85" spans="1:1" x14ac:dyDescent="0.3">
      <c r="A85" s="1">
        <v>1018767</v>
      </c>
    </row>
    <row r="86" spans="1:1" x14ac:dyDescent="0.3">
      <c r="A86" t="s">
        <v>74</v>
      </c>
    </row>
    <row r="87" spans="1:1" x14ac:dyDescent="0.3">
      <c r="A87">
        <v>129816</v>
      </c>
    </row>
    <row r="88" spans="1:1" x14ac:dyDescent="0.3">
      <c r="A88" t="s">
        <v>73</v>
      </c>
    </row>
    <row r="89" spans="1:1" x14ac:dyDescent="0.3">
      <c r="A89">
        <v>129816</v>
      </c>
    </row>
    <row r="90" spans="1:1" x14ac:dyDescent="0.3">
      <c r="A90" t="s">
        <v>74</v>
      </c>
    </row>
    <row r="91" spans="1:1" x14ac:dyDescent="0.3">
      <c r="A91">
        <v>1108178</v>
      </c>
    </row>
    <row r="92" spans="1:1" x14ac:dyDescent="0.3">
      <c r="A92" t="s">
        <v>73</v>
      </c>
    </row>
    <row r="93" spans="1:1" x14ac:dyDescent="0.3">
      <c r="A93">
        <v>1108178</v>
      </c>
    </row>
    <row r="94" spans="1:1" x14ac:dyDescent="0.3">
      <c r="A94" t="s">
        <v>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variants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Qussai Abbas</cp:lastModifiedBy>
  <dcterms:created xsi:type="dcterms:W3CDTF">2024-11-10T18:16:46Z</dcterms:created>
  <dcterms:modified xsi:type="dcterms:W3CDTF">2025-01-07T14:59:27Z</dcterms:modified>
</cp:coreProperties>
</file>