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Courses\MS-ExcelCourse-OfficeNEWB.com\XLOOKUP\"/>
    </mc:Choice>
  </mc:AlternateContent>
  <xr:revisionPtr revIDLastSave="0" documentId="13_ncr:1_{6C9B5CA5-6726-41E7-B4BC-3641FED43668}" xr6:coauthVersionLast="45" xr6:coauthVersionMax="45" xr10:uidLastSave="{00000000-0000-0000-0000-000000000000}"/>
  <bookViews>
    <workbookView xWindow="-120" yWindow="-120" windowWidth="20730" windowHeight="11310" activeTab="2" xr2:uid="{0CD10BB3-8EF8-4EF3-9363-BAC1330FD4F4}"/>
  </bookViews>
  <sheets>
    <sheet name="SimpleXMATCH" sheetId="1" r:id="rId1"/>
    <sheet name="BonusXMATCH" sheetId="2" r:id="rId2"/>
    <sheet name="SalesX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3" l="1" a="1"/>
  <c r="D8" i="3" s="1"/>
  <c r="D9" i="3" a="1"/>
  <c r="D9" i="3" s="1"/>
  <c r="D7" i="3" a="1"/>
  <c r="D7" i="3" s="1"/>
  <c r="M16" i="3"/>
  <c r="L16" i="3"/>
  <c r="K16" i="3"/>
  <c r="J16" i="3"/>
  <c r="I16" i="3"/>
  <c r="H16" i="3"/>
  <c r="G16" i="3"/>
  <c r="F16" i="3"/>
  <c r="E16" i="3"/>
  <c r="D16" i="3"/>
  <c r="C16" i="3"/>
  <c r="B16" i="3"/>
  <c r="E11" i="2"/>
  <c r="H9" i="1" l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<sst xmlns="http://schemas.openxmlformats.org/spreadsheetml/2006/main" count="68" uniqueCount="55">
  <si>
    <t>XMATCH FUNCTION EXAMPLES</t>
  </si>
  <si>
    <t>PRODUCT</t>
  </si>
  <si>
    <t>Apple</t>
  </si>
  <si>
    <t>Grapes</t>
  </si>
  <si>
    <t>Pear</t>
  </si>
  <si>
    <t>Banana</t>
  </si>
  <si>
    <t>Cherry</t>
  </si>
  <si>
    <t>Orange</t>
  </si>
  <si>
    <t>Kiwi</t>
  </si>
  <si>
    <t>Coconut</t>
  </si>
  <si>
    <t>Strawberry</t>
  </si>
  <si>
    <t>POSITION</t>
  </si>
  <si>
    <t>Guvava</t>
  </si>
  <si>
    <t>Gra?</t>
  </si>
  <si>
    <t>Finds the position of the first term that is an exact match or the next largest value for (i.e., starts with) "Gra".</t>
  </si>
  <si>
    <t xml:space="preserve">The XMATCH function searches for a specified item in an array or range of cells, and then returns the item's relative position. </t>
  </si>
  <si>
    <t>TOTAL SALE</t>
  </si>
  <si>
    <t>SALESMEN</t>
  </si>
  <si>
    <t>Cattapan</t>
  </si>
  <si>
    <t>DeMarcos</t>
  </si>
  <si>
    <t>Packet</t>
  </si>
  <si>
    <t>Patterson</t>
  </si>
  <si>
    <t>Sergeto</t>
  </si>
  <si>
    <t>Bonus</t>
  </si>
  <si>
    <t>Eligible</t>
  </si>
  <si>
    <t>Finds the number of sales people eligible for a bonus. This also uses 1 for the match_mode to find an exact match or the next largest item in the list, but since the data is
numeric it returns a count of values. In this case, the function returns 3, since there are 3 sales reps who exceeded the bonus amount.</t>
  </si>
  <si>
    <t>Smith</t>
  </si>
  <si>
    <t>Wilson</t>
  </si>
  <si>
    <t>Andrew</t>
  </si>
  <si>
    <t>Colt</t>
  </si>
  <si>
    <t>Amber</t>
  </si>
  <si>
    <t>XLOOKUP</t>
  </si>
  <si>
    <t>South</t>
  </si>
  <si>
    <t>Mar</t>
  </si>
  <si>
    <t>VLOOKUP</t>
  </si>
  <si>
    <t>INDEX MATCH</t>
  </si>
  <si>
    <t>East</t>
  </si>
  <si>
    <t>Region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</si>
  <si>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</si>
  <si>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</si>
  <si>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</si>
  <si>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</si>
  <si>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</si>
  <si>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</si>
  <si>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</si>
  <si>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</si>
  <si>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</si>
  <si>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</si>
  <si>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</si>
  <si>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</t>
  </si>
  <si>
    <t>West</t>
  </si>
  <si>
    <t>Total</t>
  </si>
  <si>
    <t>Next, we'll use a combination of INDEX/XMATCH/XMATCH to perform a simultaneous vertical and horizontal lookup. In this case, we want to return the sales amount for a given region and a given month. This is similar to using the INDEX and MATCH functions in conjunction, except that it requires fewer arguments.</t>
  </si>
  <si>
    <t>Months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</si>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</sst>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&quot;₹&quot;\ #,##0.00"/>
    <numFmt numFmtId="168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8"/>
      <name val="Calibri"/>
      <family val="2"/>
      <scheme val="minor"/>
    </font>
    <font>
      <i/>
      <sz val="14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5426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9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/>
    </xf>
    <xf numFmtId="0" fontId="8" fillId="0" borderId="0" xfId="2"/>
    <xf numFmtId="164" fontId="0" fillId="0" borderId="0" xfId="0" applyNumberFormat="1"/>
    <xf numFmtId="0" fontId="2" fillId="3" borderId="2" xfId="0" applyFont="1" applyFill="1" applyBorder="1" applyAlignment="1">
      <alignment horizontal="center"/>
    </xf>
    <xf numFmtId="0" fontId="9" fillId="0" borderId="0" xfId="3"/>
    <xf numFmtId="164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1" fillId="3" borderId="0" xfId="0" applyFont="1" applyFill="1" applyBorder="1" applyAlignment="1">
      <alignment horizontal="left" wrapText="1"/>
    </xf>
    <xf numFmtId="0" fontId="8" fillId="0" borderId="0" xfId="2" applyFill="1"/>
    <xf numFmtId="168" fontId="0" fillId="0" borderId="0" xfId="1" applyNumberFormat="1" applyFont="1"/>
    <xf numFmtId="0" fontId="12" fillId="0" borderId="3" xfId="0" applyFont="1" applyBorder="1"/>
    <xf numFmtId="168" fontId="12" fillId="0" borderId="3" xfId="0" applyNumberFormat="1" applyFont="1" applyBorder="1"/>
    <xf numFmtId="0" fontId="13" fillId="3" borderId="0" xfId="0" applyFont="1" applyFill="1"/>
    <xf numFmtId="0" fontId="11" fillId="3" borderId="0" xfId="0" applyFont="1" applyFill="1" applyAlignment="1">
      <alignment horizontal="left" wrapText="1"/>
    </xf>
    <xf numFmtId="0" fontId="13" fillId="4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68" fontId="0" fillId="0" borderId="0" xfId="1" applyNumberFormat="1" applyFont="1" applyAlignment="1">
      <alignment horizontal="center"/>
    </xf>
  </cellXfs>
  <cellStyles count="4">
    <cellStyle name="Currency" xfId="1" builtinId="4"/>
    <cellStyle name="Normal" xfId="0" builtinId="0"/>
    <cellStyle name="Normal_EXCEL3-2" xfId="3" xr:uid="{39DD2032-43BE-4513-9755-7986A71E4C2A}"/>
    <cellStyle name="Normal_Sheet1" xfId="2" xr:uid="{FD033E71-D912-4362-B04F-0460CB1D661A}"/>
  </cellStyles>
  <dxfs count="6">
    <dxf>
      <numFmt numFmtId="164" formatCode="&quot;₹&quot;\ #,##0.00"/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42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colors>
    <mruColors>
      <color rgb="FF0054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ADA3C9-288D-4D24-8A9A-EE9873F1BFAD}" name="Table2" displayName="Table2" ref="A8:A18" headerRowCount="0" totalsRowShown="0" headerRowDxfId="5">
  <tableColumns count="1">
    <tableColumn id="1" xr3:uid="{E9A2313E-52C3-485B-A5F0-133B572090E9}" name="Column1" headerRow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FFCEDB-7836-4EA2-8F8E-EE7D6E159CEB}" name="Table6" displayName="Table6" ref="A8:B18" totalsRowShown="0" headerRowDxfId="3" headerRowBorderDxfId="1" tableBorderDxfId="2">
  <autoFilter ref="A8:B18" xr:uid="{01216D73-9279-40FB-B0EB-7FB9F29C50F7}">
    <filterColumn colId="0" hiddenButton="1"/>
    <filterColumn colId="1" hiddenButton="1"/>
  </autoFilter>
  <tableColumns count="2">
    <tableColumn id="1" xr3:uid="{9DB1A22D-154E-41ED-BBF1-2FA82665D671}" name="SALESMEN" dataCellStyle="Normal_Sheet1"/>
    <tableColumn id="2" xr3:uid="{3BA929DE-4FB9-40A0-A4F3-70200070AACA}" name="TOTAL SALE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5851-0009-4C5A-A953-954B5517F2D0}">
  <dimension ref="A1:P18"/>
  <sheetViews>
    <sheetView workbookViewId="0">
      <selection activeCell="E6" sqref="E6"/>
    </sheetView>
  </sheetViews>
  <sheetFormatPr defaultRowHeight="15" x14ac:dyDescent="0.25"/>
  <cols>
    <col min="1" max="1" width="18.42578125" customWidth="1"/>
    <col min="2" max="2" width="9.140625" customWidth="1"/>
    <col min="3" max="3" width="18.42578125" customWidth="1"/>
    <col min="4" max="4" width="19.28515625" customWidth="1"/>
    <col min="7" max="8" width="18.28515625" customWidth="1"/>
  </cols>
  <sheetData>
    <row r="1" spans="1:16" ht="18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.75" x14ac:dyDescent="0.3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1:16" ht="15" customHeight="1" x14ac:dyDescent="0.25">
      <c r="G4" s="6" t="s">
        <v>14</v>
      </c>
      <c r="H4" s="6"/>
      <c r="I4" s="6"/>
      <c r="J4" s="6"/>
    </row>
    <row r="5" spans="1:16" x14ac:dyDescent="0.25">
      <c r="G5" s="6"/>
      <c r="H5" s="6"/>
      <c r="I5" s="6"/>
      <c r="J5" s="6"/>
    </row>
    <row r="7" spans="1:16" x14ac:dyDescent="0.25">
      <c r="J7" s="5"/>
    </row>
    <row r="8" spans="1:16" x14ac:dyDescent="0.25">
      <c r="A8" s="3" t="s">
        <v>1</v>
      </c>
      <c r="C8" s="2" t="s">
        <v>1</v>
      </c>
      <c r="D8" s="2" t="s">
        <v>11</v>
      </c>
      <c r="G8" s="2" t="s">
        <v>1</v>
      </c>
      <c r="H8" s="2" t="s">
        <v>11</v>
      </c>
    </row>
    <row r="9" spans="1:16" x14ac:dyDescent="0.25">
      <c r="A9" t="s">
        <v>2</v>
      </c>
      <c r="C9" s="1" t="s">
        <v>8</v>
      </c>
      <c r="D9" s="1">
        <f>_xlfn.XMATCH(C9,A9:A18,0,1)</f>
        <v>7</v>
      </c>
      <c r="G9" s="1" t="s">
        <v>13</v>
      </c>
      <c r="H9" s="1">
        <f>_xlfn.XMATCH(G9,A9:A18,1)</f>
        <v>2</v>
      </c>
    </row>
    <row r="10" spans="1:16" x14ac:dyDescent="0.25">
      <c r="A10" t="s">
        <v>3</v>
      </c>
    </row>
    <row r="11" spans="1:16" x14ac:dyDescent="0.25">
      <c r="A11" t="s">
        <v>4</v>
      </c>
    </row>
    <row r="12" spans="1:16" x14ac:dyDescent="0.25">
      <c r="A12" t="s">
        <v>5</v>
      </c>
    </row>
    <row r="13" spans="1:16" x14ac:dyDescent="0.25">
      <c r="A13" t="s">
        <v>6</v>
      </c>
    </row>
    <row r="14" spans="1:16" x14ac:dyDescent="0.25">
      <c r="A14" t="s">
        <v>7</v>
      </c>
    </row>
    <row r="15" spans="1:16" x14ac:dyDescent="0.25">
      <c r="A15" t="s">
        <v>8</v>
      </c>
    </row>
    <row r="16" spans="1:16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</sheetData>
  <mergeCells count="3">
    <mergeCell ref="A1:P1"/>
    <mergeCell ref="G4:J5"/>
    <mergeCell ref="A2:P2"/>
  </mergeCells>
  <dataValidations count="2">
    <dataValidation type="list" allowBlank="1" showInputMessage="1" showErrorMessage="1" sqref="C8" xr:uid="{00F65DAC-7C5D-4038-AD2A-299BC3CDA8F0}">
      <formula1>$A$9:$A$17</formula1>
    </dataValidation>
    <dataValidation type="list" allowBlank="1" showInputMessage="1" showErrorMessage="1" sqref="C9" xr:uid="{61F0B0B4-C028-4ABA-9A5D-8E2645189E63}">
      <formula1>$A$9:$A$18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80ED-03ED-4F4B-8BCB-9AD7E40A97BF}">
  <dimension ref="A1:U18"/>
  <sheetViews>
    <sheetView workbookViewId="0">
      <selection sqref="A1:XFD1"/>
    </sheetView>
  </sheetViews>
  <sheetFormatPr defaultRowHeight="15" x14ac:dyDescent="0.25"/>
  <cols>
    <col min="1" max="2" width="23.140625" customWidth="1"/>
    <col min="4" max="5" width="15.85546875" customWidth="1"/>
  </cols>
  <sheetData>
    <row r="1" spans="1:21" ht="18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8.75" customHeight="1" x14ac:dyDescent="0.25">
      <c r="A2" s="15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8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7" spans="1:21" x14ac:dyDescent="0.25">
      <c r="G7" s="14"/>
    </row>
    <row r="8" spans="1:21" x14ac:dyDescent="0.25">
      <c r="A8" s="10" t="s">
        <v>17</v>
      </c>
      <c r="B8" s="10" t="s">
        <v>16</v>
      </c>
      <c r="D8" s="2" t="s">
        <v>23</v>
      </c>
      <c r="E8" s="12">
        <v>5000</v>
      </c>
    </row>
    <row r="9" spans="1:21" x14ac:dyDescent="0.25">
      <c r="A9" s="11" t="s">
        <v>18</v>
      </c>
      <c r="B9" s="9">
        <v>15987</v>
      </c>
    </row>
    <row r="10" spans="1:21" x14ac:dyDescent="0.25">
      <c r="A10" s="8" t="s">
        <v>19</v>
      </c>
      <c r="B10" s="9">
        <v>65825</v>
      </c>
    </row>
    <row r="11" spans="1:21" x14ac:dyDescent="0.25">
      <c r="A11" s="8" t="s">
        <v>20</v>
      </c>
      <c r="B11" s="9">
        <v>20378</v>
      </c>
      <c r="D11" s="2" t="s">
        <v>24</v>
      </c>
      <c r="E11" s="13">
        <f>_xlfn.XMATCH(E8,Table6[TOTAL SALE],1)</f>
        <v>6</v>
      </c>
    </row>
    <row r="12" spans="1:21" x14ac:dyDescent="0.25">
      <c r="A12" s="8" t="s">
        <v>21</v>
      </c>
      <c r="B12" s="9">
        <v>14840</v>
      </c>
    </row>
    <row r="13" spans="1:21" x14ac:dyDescent="0.25">
      <c r="A13" s="11" t="s">
        <v>22</v>
      </c>
      <c r="B13" s="9">
        <v>18547</v>
      </c>
    </row>
    <row r="14" spans="1:21" x14ac:dyDescent="0.25">
      <c r="A14" s="16" t="s">
        <v>26</v>
      </c>
      <c r="B14" s="9">
        <v>6589</v>
      </c>
    </row>
    <row r="15" spans="1:21" x14ac:dyDescent="0.25">
      <c r="A15" s="16" t="s">
        <v>27</v>
      </c>
      <c r="B15" s="9">
        <v>4236</v>
      </c>
    </row>
    <row r="16" spans="1:21" x14ac:dyDescent="0.25">
      <c r="A16" s="16" t="s">
        <v>28</v>
      </c>
      <c r="B16" s="9">
        <v>2000</v>
      </c>
    </row>
    <row r="17" spans="1:2" x14ac:dyDescent="0.25">
      <c r="A17" s="16" t="s">
        <v>29</v>
      </c>
      <c r="B17" s="9">
        <v>820</v>
      </c>
    </row>
    <row r="18" spans="1:2" x14ac:dyDescent="0.25">
      <c r="A18" s="16" t="s">
        <v>30</v>
      </c>
      <c r="B18" s="9">
        <v>4500</v>
      </c>
    </row>
  </sheetData>
  <mergeCells count="3">
    <mergeCell ref="A1:P1"/>
    <mergeCell ref="Q1:U1"/>
    <mergeCell ref="A2:U3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6E6F-FD39-4DB9-B9D4-84B91726997D}">
  <dimension ref="A1:U16"/>
  <sheetViews>
    <sheetView tabSelected="1" workbookViewId="0">
      <selection activeCell="G5" sqref="G5"/>
    </sheetView>
  </sheetViews>
  <sheetFormatPr defaultRowHeight="15" x14ac:dyDescent="0.25"/>
  <cols>
    <col min="1" max="1" width="15.28515625" customWidth="1"/>
    <col min="2" max="13" width="12.28515625" customWidth="1"/>
  </cols>
  <sheetData>
    <row r="1" spans="1:21" ht="18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25">
      <c r="A2" s="21" t="s">
        <v>52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6" spans="1:21" x14ac:dyDescent="0.25">
      <c r="B6" s="22" t="s">
        <v>37</v>
      </c>
      <c r="C6" s="22" t="s">
        <v>53</v>
      </c>
      <c r="D6" s="22" t="s">
        <v>54</v>
      </c>
    </row>
    <row r="7" spans="1:21" x14ac:dyDescent="0.25">
      <c r="A7" t="s">
        <v>31</v>
      </c>
      <c r="B7" s="23" t="s">
        <v>32</v>
      </c>
      <c r="C7" s="23" t="s">
        <v>33</v>
      </c>
      <c r="D7" s="24" cm="1">
        <f t="array" ref="D7">_xlfn.XLOOKUP(C7,$B$11:$M$11,_xlfn.XLOOKUP(B7,$A$12:$A$15,$B$12:$M$15))</f>
        <v>1949</v>
      </c>
    </row>
    <row r="8" spans="1:21" x14ac:dyDescent="0.25">
      <c r="A8" t="s">
        <v>34</v>
      </c>
      <c r="B8" s="23" t="s">
        <v>36</v>
      </c>
      <c r="C8" s="23" t="s">
        <v>33</v>
      </c>
      <c r="D8" s="24" cm="1">
        <f t="array" ref="D8">VLOOKUP(B8,$A$12:$M$15,MATCH(C8,$A$11:$M$11,0),FALSE)</f>
        <v>2753</v>
      </c>
    </row>
    <row r="9" spans="1:21" x14ac:dyDescent="0.25">
      <c r="A9" t="s">
        <v>35</v>
      </c>
      <c r="B9" s="23" t="s">
        <v>50</v>
      </c>
      <c r="C9" s="23" t="s">
        <v>33</v>
      </c>
      <c r="D9" s="24" cm="1">
        <f t="array" ref="D9">INDEX($B$12:$M$15,_xlfn.XMATCH(B9,$A$12:$A$15,0),_xlfn.XMATCH(C9,$B$11:$M$11,0))</f>
        <v>4186</v>
      </c>
    </row>
    <row r="11" spans="1:21" x14ac:dyDescent="0.25">
      <c r="A11" s="20" t="s">
        <v>37</v>
      </c>
      <c r="B11" s="20" t="s">
        <v>38</v>
      </c>
      <c r="C11" s="20" t="s">
        <v>39</v>
      </c>
      <c r="D11" s="20" t="s">
        <v>33</v>
      </c>
      <c r="E11" s="20" t="s">
        <v>40</v>
      </c>
      <c r="F11" s="20" t="s">
        <v>41</v>
      </c>
      <c r="G11" s="20" t="s">
        <v>42</v>
      </c>
      <c r="H11" s="20" t="s">
        <v>43</v>
      </c>
      <c r="I11" s="20" t="s">
        <v>44</v>
      </c>
      <c r="J11" s="20" t="s">
        <v>45</v>
      </c>
      <c r="K11" s="20" t="s">
        <v>46</v>
      </c>
      <c r="L11" s="20" t="s">
        <v>47</v>
      </c>
      <c r="M11" s="20" t="s">
        <v>48</v>
      </c>
    </row>
    <row r="12" spans="1:21" x14ac:dyDescent="0.25">
      <c r="A12" t="s">
        <v>49</v>
      </c>
      <c r="B12" s="17">
        <v>6100</v>
      </c>
      <c r="C12" s="17">
        <v>10029</v>
      </c>
      <c r="D12" s="17">
        <v>2872</v>
      </c>
      <c r="E12" s="17">
        <v>5666</v>
      </c>
      <c r="F12" s="17">
        <v>3939</v>
      </c>
      <c r="G12" s="17">
        <v>6164</v>
      </c>
      <c r="H12" s="17">
        <v>9520</v>
      </c>
      <c r="I12" s="17">
        <v>8843</v>
      </c>
      <c r="J12" s="17">
        <v>6722</v>
      </c>
      <c r="K12" s="17">
        <v>2603</v>
      </c>
      <c r="L12" s="17">
        <v>10477</v>
      </c>
      <c r="M12" s="17">
        <v>3736</v>
      </c>
    </row>
    <row r="13" spans="1:21" x14ac:dyDescent="0.25">
      <c r="A13" t="s">
        <v>32</v>
      </c>
      <c r="B13" s="17">
        <v>10201</v>
      </c>
      <c r="C13" s="17">
        <v>10437</v>
      </c>
      <c r="D13" s="17">
        <v>1949</v>
      </c>
      <c r="E13" s="17">
        <v>9939</v>
      </c>
      <c r="F13" s="17">
        <v>4216</v>
      </c>
      <c r="G13" s="17">
        <v>7188</v>
      </c>
      <c r="H13" s="17">
        <v>4568</v>
      </c>
      <c r="I13" s="17">
        <v>10138</v>
      </c>
      <c r="J13" s="17">
        <v>1955</v>
      </c>
      <c r="K13" s="17">
        <v>4902</v>
      </c>
      <c r="L13" s="17">
        <v>2553</v>
      </c>
      <c r="M13" s="17">
        <v>4615</v>
      </c>
    </row>
    <row r="14" spans="1:21" x14ac:dyDescent="0.25">
      <c r="A14" t="s">
        <v>36</v>
      </c>
      <c r="B14" s="17">
        <v>4528</v>
      </c>
      <c r="C14" s="17">
        <v>5745</v>
      </c>
      <c r="D14" s="17">
        <v>2753</v>
      </c>
      <c r="E14" s="17">
        <v>8677</v>
      </c>
      <c r="F14" s="17">
        <v>2696</v>
      </c>
      <c r="G14" s="17">
        <v>8206</v>
      </c>
      <c r="H14" s="17">
        <v>4215</v>
      </c>
      <c r="I14" s="17">
        <v>9786</v>
      </c>
      <c r="J14" s="17">
        <v>9797</v>
      </c>
      <c r="K14" s="17">
        <v>1267</v>
      </c>
      <c r="L14" s="17">
        <v>5454</v>
      </c>
      <c r="M14" s="17">
        <v>1015</v>
      </c>
    </row>
    <row r="15" spans="1:21" x14ac:dyDescent="0.25">
      <c r="A15" t="s">
        <v>50</v>
      </c>
      <c r="B15" s="17">
        <v>7888</v>
      </c>
      <c r="C15" s="17">
        <v>7587</v>
      </c>
      <c r="D15" s="17">
        <v>4186</v>
      </c>
      <c r="E15" s="17">
        <v>7567</v>
      </c>
      <c r="F15" s="17">
        <v>7106</v>
      </c>
      <c r="G15" s="17">
        <v>7602</v>
      </c>
      <c r="H15" s="17">
        <v>4946</v>
      </c>
      <c r="I15" s="17">
        <v>4033</v>
      </c>
      <c r="J15" s="17">
        <v>3201</v>
      </c>
      <c r="K15" s="17">
        <v>6236</v>
      </c>
      <c r="L15" s="17">
        <v>8743</v>
      </c>
      <c r="M15" s="17">
        <v>9010</v>
      </c>
    </row>
    <row r="16" spans="1:21" x14ac:dyDescent="0.25">
      <c r="A16" s="18" t="s">
        <v>51</v>
      </c>
      <c r="B16" s="19">
        <f>SUM(B12:B15)</f>
        <v>28717</v>
      </c>
      <c r="C16" s="19">
        <f t="shared" ref="C16:M16" si="0">SUM(C12:C15)</f>
        <v>33798</v>
      </c>
      <c r="D16" s="19">
        <f t="shared" si="0"/>
        <v>11760</v>
      </c>
      <c r="E16" s="19">
        <f t="shared" si="0"/>
        <v>31849</v>
      </c>
      <c r="F16" s="19">
        <f t="shared" si="0"/>
        <v>17957</v>
      </c>
      <c r="G16" s="19">
        <f t="shared" si="0"/>
        <v>29160</v>
      </c>
      <c r="H16" s="19">
        <f t="shared" si="0"/>
        <v>23249</v>
      </c>
      <c r="I16" s="19">
        <f t="shared" si="0"/>
        <v>32800</v>
      </c>
      <c r="J16" s="19">
        <f t="shared" si="0"/>
        <v>21675</v>
      </c>
      <c r="K16" s="19">
        <f t="shared" si="0"/>
        <v>15008</v>
      </c>
      <c r="L16" s="19">
        <f t="shared" si="0"/>
        <v>27227</v>
      </c>
      <c r="M16" s="19">
        <f t="shared" si="0"/>
        <v>18376</v>
      </c>
    </row>
  </sheetData>
  <mergeCells count="3">
    <mergeCell ref="A1:P1"/>
    <mergeCell ref="Q1:U1"/>
    <mergeCell ref="A2:T4"/>
  </mergeCells>
  <dataValidations count="2">
    <dataValidation type="list" allowBlank="1" showInputMessage="1" showErrorMessage="1" sqref="C7:C9" xr:uid="{3F3F7FB1-9689-4C3B-BCB3-264229680ED7}">
      <formula1>$B$11:$M$11</formula1>
    </dataValidation>
    <dataValidation type="list" allowBlank="1" showInputMessage="1" showErrorMessage="1" sqref="B7:B9" xr:uid="{32E20A22-A9E0-441D-B030-526F16F4A27C}">
      <formula1>$A$12:$A$15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SimpleXMATCH</vt:lpstr>
      <vt:lpstr>BonusXMATCH</vt:lpstr>
      <vt:lpstr>SalesXMATCH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2020-02-15T11:08:27Z</dcterms:created>
  <dcterms:modified xsi:type="dcterms:W3CDTF">2020-02-15T15:58:20Z</dcterms:modified>
</cp:coreProperties>
</file>